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nielin/Library/CloudStorage/Dropbox/BBNJ regimes dataset/"/>
    </mc:Choice>
  </mc:AlternateContent>
  <xr:revisionPtr revIDLastSave="0" documentId="13_ncr:1_{99995F24-1E0A-C149-9438-69B06CE54E17}" xr6:coauthVersionLast="47" xr6:coauthVersionMax="47" xr10:uidLastSave="{00000000-0000-0000-0000-000000000000}"/>
  <bookViews>
    <workbookView xWindow="4440" yWindow="760" windowWidth="24960" windowHeight="17280" xr2:uid="{0CC76BB3-0A2D-2948-B614-C3F15F124A6E}"/>
  </bookViews>
  <sheets>
    <sheet name="AC(1998-2023)" sheetId="1" r:id="rId1"/>
    <sheet name="ACAP(2004-22)" sheetId="2" r:id="rId2"/>
    <sheet name="ACPB(2009-20)" sheetId="3" r:id="rId3"/>
    <sheet name="ATS-EP(2002-23)" sheetId="4" r:id="rId4"/>
    <sheet name="Barcelona-SPA-BD(1999-2021)" sheetId="5" r:id="rId5"/>
    <sheet name="CBD(1994-2022)" sheetId="6" r:id="rId6"/>
    <sheet name="CCAMLR(1982-2022)" sheetId="7" r:id="rId7"/>
    <sheet name="CCSBT(1995-2023)" sheetId="8" r:id="rId8"/>
    <sheet name="CITES(1979-2022)" sheetId="9" r:id="rId9"/>
    <sheet name="CMS(1985-2023)" sheetId="10" r:id="rId10"/>
    <sheet name="FAO(2005-23)" sheetId="11" r:id="rId11"/>
    <sheet name="GFCM(2003-22)" sheetId="12" r:id="rId12"/>
    <sheet name="HELCOM(2001-21)" sheetId="13" r:id="rId13"/>
    <sheet name="IAC(2003-22)" sheetId="14" r:id="rId14"/>
    <sheet name="IATTC(2010-22)" sheetId="15" r:id="rId15"/>
    <sheet name="ICCAT(1979-2023)" sheetId="16" r:id="rId16"/>
    <sheet name="IMO(2000-23)" sheetId="17" r:id="rId17"/>
    <sheet name="ISA(1996-2023)" sheetId="18" r:id="rId18"/>
    <sheet name="NAFO(1979-2022)" sheetId="19" r:id="rId19"/>
    <sheet name="NAMMCO(1992-2023)" sheetId="20" r:id="rId20"/>
    <sheet name="NEAFC(2008-22)" sheetId="21" r:id="rId21"/>
    <sheet name="NPFC(2015-23)" sheetId="22" r:id="rId22"/>
    <sheet name="OSPAR(1998-2022)" sheetId="23" r:id="rId23"/>
    <sheet name="PIF(2005-23)" sheetId="24" r:id="rId24"/>
    <sheet name="SEAFO(2004-23)" sheetId="25" r:id="rId25"/>
    <sheet name="SIOFA(2013-23)" sheetId="26" r:id="rId26"/>
    <sheet name="SPREP-Noumea(2012-23)" sheetId="27" r:id="rId27"/>
    <sheet name="UNCLOS(1994-2023)" sheetId="28" r:id="rId28"/>
    <sheet name="UNECE-Espoo(1998-2023)" sheetId="29" r:id="rId29"/>
    <sheet name="UNFSA(2002-23)" sheetId="30" r:id="rId30"/>
    <sheet name="WCPFC(2004-23)" sheetId="31" r:id="rId31"/>
    <sheet name="WECAFC(2008-22)" sheetId="32" r:id="rId32"/>
  </sheets>
  <definedNames>
    <definedName name="_xlnm._FilterDatabase" localSheetId="0" hidden="1">'AC(1998-2023)'!$A$1:$K$1</definedName>
    <definedName name="_xlnm._FilterDatabase" localSheetId="3" hidden="1">'ATS-EP(2002-23)'!$A$1:$T$1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9" i="32" l="1"/>
  <c r="D179" i="32"/>
  <c r="E178" i="32"/>
  <c r="D178" i="32"/>
  <c r="E177" i="32"/>
  <c r="D177" i="32"/>
  <c r="E176" i="32"/>
  <c r="D176" i="32"/>
  <c r="E175" i="32"/>
  <c r="D175" i="32"/>
  <c r="E174" i="32"/>
  <c r="D174" i="32"/>
  <c r="E173" i="32"/>
  <c r="D173" i="32"/>
  <c r="E172" i="32"/>
  <c r="D172" i="32"/>
  <c r="E171" i="32"/>
  <c r="D171" i="32"/>
  <c r="E170" i="32"/>
  <c r="D170" i="32"/>
  <c r="E169" i="32"/>
  <c r="D169" i="32"/>
  <c r="E168" i="32"/>
  <c r="D168" i="32"/>
  <c r="E167" i="32"/>
  <c r="D167" i="32"/>
  <c r="E166" i="32"/>
  <c r="D166" i="32"/>
  <c r="E165" i="32"/>
  <c r="D165" i="32"/>
  <c r="E164" i="32"/>
  <c r="D164" i="32"/>
  <c r="E163" i="32"/>
  <c r="D163" i="32"/>
  <c r="E162" i="32"/>
  <c r="D162" i="32"/>
  <c r="E161" i="32"/>
  <c r="D161" i="32"/>
  <c r="E160" i="32"/>
  <c r="D160" i="32"/>
  <c r="E159" i="32"/>
  <c r="D159" i="32"/>
  <c r="E158" i="32"/>
  <c r="D158" i="32"/>
  <c r="E157" i="32"/>
  <c r="D157" i="32"/>
  <c r="E156" i="32"/>
  <c r="D156" i="32"/>
  <c r="E155" i="32"/>
  <c r="D155" i="32"/>
  <c r="E154" i="32"/>
  <c r="D154" i="32"/>
  <c r="E153" i="32"/>
  <c r="D153" i="32"/>
  <c r="E152" i="32"/>
  <c r="D152" i="32"/>
  <c r="E151" i="32"/>
  <c r="D151" i="32"/>
  <c r="E150" i="32"/>
  <c r="D150" i="32"/>
  <c r="E149" i="32"/>
  <c r="D149" i="32"/>
  <c r="E148" i="32"/>
  <c r="D148" i="32"/>
  <c r="E147" i="32"/>
  <c r="D147" i="32"/>
  <c r="E146" i="32"/>
  <c r="D146" i="32"/>
  <c r="E145" i="32"/>
  <c r="D145" i="32"/>
  <c r="E144" i="32"/>
  <c r="D144" i="32"/>
  <c r="E143" i="32"/>
  <c r="D143" i="32"/>
  <c r="E142" i="32"/>
  <c r="D142" i="32"/>
  <c r="E141" i="32"/>
  <c r="D141" i="32"/>
  <c r="E140" i="32"/>
  <c r="D140" i="32"/>
  <c r="E139" i="32"/>
  <c r="D139" i="32"/>
  <c r="E138" i="32"/>
  <c r="D138" i="32"/>
  <c r="E137" i="32"/>
  <c r="D137" i="32"/>
  <c r="E136" i="32"/>
  <c r="D136" i="32"/>
  <c r="E135" i="32"/>
  <c r="D135" i="32"/>
  <c r="E134" i="32"/>
  <c r="D134" i="32"/>
  <c r="E133" i="32"/>
  <c r="D133" i="32"/>
  <c r="E132" i="32"/>
  <c r="D132" i="32"/>
  <c r="E131" i="32"/>
  <c r="D131" i="32"/>
  <c r="E130" i="32"/>
  <c r="D130" i="32"/>
  <c r="E129" i="32"/>
  <c r="D129" i="32"/>
  <c r="E128" i="32"/>
  <c r="D128" i="32"/>
  <c r="E127" i="32"/>
  <c r="D127" i="32"/>
  <c r="E126" i="32"/>
  <c r="D126" i="32"/>
  <c r="E125" i="32"/>
  <c r="D125" i="32"/>
  <c r="E124" i="32"/>
  <c r="D124" i="32"/>
  <c r="E123" i="32"/>
  <c r="D123" i="32"/>
  <c r="E122" i="32"/>
  <c r="D122" i="32"/>
  <c r="E121" i="32"/>
  <c r="D121" i="32"/>
  <c r="E120" i="32"/>
  <c r="D120" i="32"/>
  <c r="E119" i="32"/>
  <c r="D119" i="32"/>
  <c r="E118" i="32"/>
  <c r="D118" i="32"/>
  <c r="E117" i="32"/>
  <c r="D117" i="32"/>
  <c r="E116" i="32"/>
  <c r="D116" i="32"/>
  <c r="E115" i="32"/>
  <c r="D115" i="32"/>
  <c r="E114" i="32"/>
  <c r="D114" i="32"/>
  <c r="E113" i="32"/>
  <c r="D113" i="32"/>
  <c r="E112" i="32"/>
  <c r="D112" i="32"/>
  <c r="E111" i="32"/>
  <c r="D111" i="32"/>
  <c r="E110" i="32"/>
  <c r="D110" i="32"/>
  <c r="E109" i="32"/>
  <c r="D109" i="32"/>
  <c r="E108" i="32"/>
  <c r="D108" i="32"/>
  <c r="E107" i="32"/>
  <c r="D107" i="32"/>
  <c r="E106" i="32"/>
  <c r="D106" i="32"/>
  <c r="E105" i="32"/>
  <c r="D105" i="32"/>
  <c r="E104" i="32"/>
  <c r="D104" i="32"/>
  <c r="E103" i="32"/>
  <c r="D103" i="32"/>
  <c r="E102" i="32"/>
  <c r="D102" i="32"/>
  <c r="E101" i="32"/>
  <c r="D101" i="32"/>
  <c r="E100" i="32"/>
  <c r="D100" i="32"/>
  <c r="E99" i="32"/>
  <c r="D99" i="32"/>
  <c r="E98" i="32"/>
  <c r="D98" i="32"/>
  <c r="E97" i="32"/>
  <c r="D97" i="32"/>
  <c r="E96" i="32"/>
  <c r="D96" i="32"/>
  <c r="E95" i="32"/>
  <c r="D95" i="32"/>
  <c r="E94" i="32"/>
  <c r="D94" i="32"/>
  <c r="E93" i="32"/>
  <c r="D93" i="32"/>
  <c r="E92" i="32"/>
  <c r="D92" i="32"/>
  <c r="E91" i="32"/>
  <c r="D91" i="32"/>
  <c r="E90" i="32"/>
  <c r="D90" i="32"/>
  <c r="E89" i="32"/>
  <c r="D89" i="32"/>
  <c r="E88" i="32"/>
  <c r="D88" i="32"/>
  <c r="E87" i="32"/>
  <c r="D87" i="32"/>
  <c r="E86" i="32"/>
  <c r="D86" i="32"/>
  <c r="E85" i="32"/>
  <c r="D85" i="32"/>
  <c r="E84" i="32"/>
  <c r="D84" i="32"/>
  <c r="E83" i="32"/>
  <c r="D83" i="32"/>
  <c r="E82" i="32"/>
  <c r="D82" i="32"/>
  <c r="E81" i="32"/>
  <c r="D81" i="32"/>
  <c r="E80" i="32"/>
  <c r="D80" i="32"/>
  <c r="E79" i="32"/>
  <c r="D79" i="32"/>
  <c r="E78" i="32"/>
  <c r="D78" i="32"/>
  <c r="E77" i="32"/>
  <c r="D77" i="32"/>
  <c r="E76" i="32"/>
  <c r="D76" i="32"/>
  <c r="E75" i="32"/>
  <c r="D75" i="32"/>
  <c r="E74" i="32"/>
  <c r="D74" i="32"/>
  <c r="E73" i="32"/>
  <c r="D73" i="32"/>
  <c r="E72" i="32"/>
  <c r="D72" i="32"/>
  <c r="E71" i="32"/>
  <c r="D71" i="32"/>
  <c r="E70" i="32"/>
  <c r="D70" i="32"/>
  <c r="E69" i="32"/>
  <c r="D69" i="32"/>
  <c r="E68" i="32"/>
  <c r="D68" i="32"/>
  <c r="E67" i="32"/>
  <c r="D67" i="32"/>
  <c r="E66" i="32"/>
  <c r="D66" i="32"/>
  <c r="E65" i="32"/>
  <c r="D65" i="32"/>
  <c r="E64" i="32"/>
  <c r="D64" i="32"/>
  <c r="E63" i="32"/>
  <c r="D63" i="32"/>
  <c r="E62" i="32"/>
  <c r="D62" i="32"/>
  <c r="E61" i="32"/>
  <c r="D61" i="32"/>
  <c r="E60" i="32"/>
  <c r="D60" i="32"/>
  <c r="E59" i="32"/>
  <c r="D59" i="32"/>
  <c r="E58" i="32"/>
  <c r="D58" i="32"/>
  <c r="E57" i="32"/>
  <c r="D57" i="32"/>
  <c r="E56" i="32"/>
  <c r="D56" i="32"/>
  <c r="E55" i="32"/>
  <c r="D55" i="32"/>
  <c r="E54" i="32"/>
  <c r="D54" i="32"/>
  <c r="E53" i="32"/>
  <c r="D53" i="32"/>
  <c r="E52" i="32"/>
  <c r="D52" i="32"/>
  <c r="E51" i="32"/>
  <c r="D51" i="32"/>
  <c r="E50" i="32"/>
  <c r="D50" i="32"/>
  <c r="E49" i="32"/>
  <c r="D49" i="32"/>
  <c r="E48" i="32"/>
  <c r="D48" i="32"/>
  <c r="E47" i="32"/>
  <c r="D47" i="32"/>
  <c r="E46" i="32"/>
  <c r="D46" i="32"/>
  <c r="E45" i="32"/>
  <c r="D45" i="32"/>
  <c r="E44" i="32"/>
  <c r="D44" i="32"/>
  <c r="E43" i="32"/>
  <c r="D43" i="32"/>
  <c r="E42" i="32"/>
  <c r="D42" i="32"/>
  <c r="E41" i="32"/>
  <c r="D41" i="32"/>
  <c r="E40" i="32"/>
  <c r="D40" i="32"/>
  <c r="E39" i="32"/>
  <c r="D39" i="32"/>
  <c r="E38" i="32"/>
  <c r="D38" i="32"/>
  <c r="E37" i="32"/>
  <c r="D37" i="32"/>
  <c r="E36" i="32"/>
  <c r="D36" i="32"/>
  <c r="E35" i="32"/>
  <c r="D35" i="32"/>
  <c r="E34" i="32"/>
  <c r="D34" i="32"/>
  <c r="E33" i="32"/>
  <c r="D33" i="32"/>
  <c r="E32" i="32"/>
  <c r="D32" i="32"/>
  <c r="E31" i="32"/>
  <c r="D31" i="32"/>
  <c r="E30" i="32"/>
  <c r="D30" i="32"/>
  <c r="E29" i="32"/>
  <c r="D29" i="32"/>
  <c r="E28" i="32"/>
  <c r="D28" i="32"/>
  <c r="E27" i="32"/>
  <c r="D27" i="32"/>
  <c r="E26" i="32"/>
  <c r="D26" i="32"/>
  <c r="E25" i="32"/>
  <c r="D25" i="32"/>
  <c r="E24" i="32"/>
  <c r="D24" i="32"/>
  <c r="E23" i="32"/>
  <c r="D23" i="32"/>
  <c r="E22" i="32"/>
  <c r="D22" i="32"/>
  <c r="E21" i="32"/>
  <c r="D21" i="32"/>
  <c r="E20" i="32"/>
  <c r="D20" i="32"/>
  <c r="E19" i="32"/>
  <c r="D19" i="32"/>
  <c r="E18" i="32"/>
  <c r="D18" i="32"/>
  <c r="E17" i="32"/>
  <c r="D17" i="32"/>
  <c r="E16" i="32"/>
  <c r="D16" i="32"/>
  <c r="E15" i="32"/>
  <c r="D15" i="32"/>
  <c r="E14" i="32"/>
  <c r="D14" i="32"/>
  <c r="E13" i="32"/>
  <c r="D13" i="32"/>
  <c r="E12" i="32"/>
  <c r="D12" i="32"/>
  <c r="E11" i="32"/>
  <c r="D11" i="32"/>
  <c r="E10" i="32"/>
  <c r="D10" i="32"/>
  <c r="E9" i="32"/>
  <c r="D9" i="32"/>
  <c r="E8" i="32"/>
  <c r="D8" i="32"/>
  <c r="E7" i="32"/>
  <c r="D7" i="32"/>
  <c r="E6" i="32"/>
  <c r="D6" i="32"/>
  <c r="E5" i="32"/>
  <c r="D5" i="32"/>
  <c r="E4" i="32"/>
  <c r="D4" i="32"/>
  <c r="E3" i="32"/>
  <c r="D3" i="32"/>
  <c r="E2" i="32"/>
  <c r="D2" i="32"/>
  <c r="E541" i="31"/>
  <c r="D541" i="31"/>
  <c r="E540" i="31"/>
  <c r="D540" i="31"/>
  <c r="E539" i="31"/>
  <c r="D539" i="31"/>
  <c r="E538" i="31"/>
  <c r="D538" i="31"/>
  <c r="E537" i="31"/>
  <c r="D537" i="31"/>
  <c r="E536" i="31"/>
  <c r="D536" i="31"/>
  <c r="E535" i="31"/>
  <c r="D535" i="31"/>
  <c r="E534" i="31"/>
  <c r="D534" i="31"/>
  <c r="E533" i="31"/>
  <c r="D533" i="31"/>
  <c r="E532" i="31"/>
  <c r="D532" i="31"/>
  <c r="E531" i="31"/>
  <c r="D531" i="31"/>
  <c r="E530" i="31"/>
  <c r="D530" i="31"/>
  <c r="E529" i="31"/>
  <c r="D529" i="31"/>
  <c r="E528" i="31"/>
  <c r="D528" i="31"/>
  <c r="E527" i="31"/>
  <c r="D527" i="31"/>
  <c r="E526" i="31"/>
  <c r="D526" i="31"/>
  <c r="E525" i="31"/>
  <c r="D525" i="31"/>
  <c r="E524" i="31"/>
  <c r="D524" i="31"/>
  <c r="E523" i="31"/>
  <c r="D523" i="31"/>
  <c r="E522" i="31"/>
  <c r="D522" i="31"/>
  <c r="E521" i="31"/>
  <c r="D521" i="31"/>
  <c r="E520" i="31"/>
  <c r="D520" i="31"/>
  <c r="E519" i="31"/>
  <c r="D519" i="31"/>
  <c r="E518" i="31"/>
  <c r="D518" i="31"/>
  <c r="E517" i="31"/>
  <c r="D517" i="31"/>
  <c r="E516" i="31"/>
  <c r="D516" i="31"/>
  <c r="E515" i="31"/>
  <c r="D515" i="31"/>
  <c r="E514" i="31"/>
  <c r="D514" i="31"/>
  <c r="E513" i="31"/>
  <c r="D513" i="31"/>
  <c r="E512" i="31"/>
  <c r="D512" i="31"/>
  <c r="E511" i="31"/>
  <c r="D511" i="31"/>
  <c r="E510" i="31"/>
  <c r="D510" i="31"/>
  <c r="E509" i="31"/>
  <c r="D509" i="31"/>
  <c r="E508" i="31"/>
  <c r="D508" i="31"/>
  <c r="E507" i="31"/>
  <c r="D507" i="31"/>
  <c r="E506" i="31"/>
  <c r="D506" i="31"/>
  <c r="E505" i="31"/>
  <c r="D505" i="31"/>
  <c r="E504" i="31"/>
  <c r="D504" i="31"/>
  <c r="E503" i="31"/>
  <c r="D503" i="31"/>
  <c r="E502" i="31"/>
  <c r="D502" i="31"/>
  <c r="E501" i="31"/>
  <c r="D501" i="31"/>
  <c r="E500" i="31"/>
  <c r="D500" i="31"/>
  <c r="E499" i="31"/>
  <c r="D499" i="31"/>
  <c r="E498" i="31"/>
  <c r="D498" i="31"/>
  <c r="E497" i="31"/>
  <c r="D497" i="31"/>
  <c r="E496" i="31"/>
  <c r="D496" i="31"/>
  <c r="E495" i="31"/>
  <c r="D495" i="31"/>
  <c r="E494" i="31"/>
  <c r="D494" i="31"/>
  <c r="E493" i="31"/>
  <c r="D493" i="31"/>
  <c r="E492" i="31"/>
  <c r="D492" i="31"/>
  <c r="E491" i="31"/>
  <c r="D491" i="31"/>
  <c r="E490" i="31"/>
  <c r="D490" i="31"/>
  <c r="E489" i="31"/>
  <c r="D489" i="31"/>
  <c r="E488" i="31"/>
  <c r="D488" i="31"/>
  <c r="E487" i="31"/>
  <c r="D487" i="31"/>
  <c r="E486" i="31"/>
  <c r="D486" i="31"/>
  <c r="E485" i="31"/>
  <c r="D485" i="31"/>
  <c r="E484" i="31"/>
  <c r="D484" i="31"/>
  <c r="E483" i="31"/>
  <c r="D483" i="31"/>
  <c r="E482" i="31"/>
  <c r="D482" i="31"/>
  <c r="E481" i="31"/>
  <c r="D481" i="31"/>
  <c r="E480" i="31"/>
  <c r="D480" i="31"/>
  <c r="E479" i="31"/>
  <c r="D479" i="31"/>
  <c r="E478" i="31"/>
  <c r="D478" i="31"/>
  <c r="E477" i="31"/>
  <c r="D477" i="31"/>
  <c r="E476" i="31"/>
  <c r="D476" i="31"/>
  <c r="E475" i="31"/>
  <c r="D475" i="31"/>
  <c r="E474" i="31"/>
  <c r="D474" i="31"/>
  <c r="E473" i="31"/>
  <c r="D473" i="31"/>
  <c r="E472" i="31"/>
  <c r="D472" i="31"/>
  <c r="E471" i="31"/>
  <c r="D471" i="31"/>
  <c r="E470" i="31"/>
  <c r="D470" i="31"/>
  <c r="E469" i="31"/>
  <c r="D469" i="31"/>
  <c r="E468" i="31"/>
  <c r="D468" i="31"/>
  <c r="E467" i="31"/>
  <c r="D467" i="31"/>
  <c r="E466" i="31"/>
  <c r="D466" i="31"/>
  <c r="E465" i="31"/>
  <c r="D465" i="31"/>
  <c r="E464" i="31"/>
  <c r="D464" i="31"/>
  <c r="E463" i="31"/>
  <c r="D463" i="31"/>
  <c r="E462" i="31"/>
  <c r="D462" i="31"/>
  <c r="E461" i="31"/>
  <c r="D461" i="31"/>
  <c r="E460" i="31"/>
  <c r="D460" i="31"/>
  <c r="E459" i="31"/>
  <c r="D459" i="31"/>
  <c r="E458" i="31"/>
  <c r="D458" i="31"/>
  <c r="E457" i="31"/>
  <c r="D457" i="31"/>
  <c r="E456" i="31"/>
  <c r="D456" i="31"/>
  <c r="E455" i="31"/>
  <c r="D455" i="31"/>
  <c r="E454" i="31"/>
  <c r="D454" i="31"/>
  <c r="E453" i="31"/>
  <c r="D453" i="31"/>
  <c r="E452" i="31"/>
  <c r="D452" i="31"/>
  <c r="E451" i="31"/>
  <c r="D451" i="31"/>
  <c r="E450" i="31"/>
  <c r="D450" i="31"/>
  <c r="E449" i="31"/>
  <c r="D449" i="31"/>
  <c r="E448" i="31"/>
  <c r="D448" i="31"/>
  <c r="E447" i="31"/>
  <c r="D447" i="31"/>
  <c r="E446" i="31"/>
  <c r="D446" i="31"/>
  <c r="E445" i="31"/>
  <c r="D445" i="31"/>
  <c r="E444" i="31"/>
  <c r="D444" i="31"/>
  <c r="E443" i="31"/>
  <c r="D443" i="31"/>
  <c r="E442" i="31"/>
  <c r="D442" i="31"/>
  <c r="E441" i="31"/>
  <c r="D441" i="31"/>
  <c r="E440" i="31"/>
  <c r="D440" i="31"/>
  <c r="E439" i="31"/>
  <c r="D439" i="31"/>
  <c r="E438" i="31"/>
  <c r="D438" i="31"/>
  <c r="E437" i="31"/>
  <c r="D437" i="31"/>
  <c r="E436" i="31"/>
  <c r="D436" i="31"/>
  <c r="E435" i="31"/>
  <c r="D435" i="31"/>
  <c r="E434" i="31"/>
  <c r="D434" i="31"/>
  <c r="E433" i="31"/>
  <c r="D433" i="31"/>
  <c r="E432" i="31"/>
  <c r="D432" i="31"/>
  <c r="E431" i="31"/>
  <c r="D431" i="31"/>
  <c r="E430" i="31"/>
  <c r="D430" i="31"/>
  <c r="E429" i="31"/>
  <c r="D429" i="31"/>
  <c r="E428" i="31"/>
  <c r="D428" i="31"/>
  <c r="E427" i="31"/>
  <c r="D427" i="31"/>
  <c r="E426" i="31"/>
  <c r="D426" i="31"/>
  <c r="E425" i="31"/>
  <c r="D425" i="31"/>
  <c r="E424" i="31"/>
  <c r="D424" i="31"/>
  <c r="E423" i="31"/>
  <c r="D423" i="31"/>
  <c r="E422" i="31"/>
  <c r="D422" i="31"/>
  <c r="E421" i="31"/>
  <c r="D421" i="31"/>
  <c r="E420" i="31"/>
  <c r="D420" i="31"/>
  <c r="E419" i="31"/>
  <c r="D419" i="31"/>
  <c r="E418" i="31"/>
  <c r="D418" i="31"/>
  <c r="E417" i="31"/>
  <c r="D417" i="31"/>
  <c r="E416" i="31"/>
  <c r="D416" i="31"/>
  <c r="E415" i="31"/>
  <c r="D415" i="31"/>
  <c r="E414" i="31"/>
  <c r="D414" i="31"/>
  <c r="E413" i="31"/>
  <c r="D413" i="31"/>
  <c r="E412" i="31"/>
  <c r="D412" i="31"/>
  <c r="E411" i="31"/>
  <c r="D411" i="31"/>
  <c r="E410" i="31"/>
  <c r="D410" i="31"/>
  <c r="E409" i="31"/>
  <c r="D409" i="31"/>
  <c r="E408" i="31"/>
  <c r="D408" i="31"/>
  <c r="E407" i="31"/>
  <c r="D407" i="31"/>
  <c r="E406" i="31"/>
  <c r="D406" i="31"/>
  <c r="E405" i="31"/>
  <c r="D405" i="31"/>
  <c r="E404" i="31"/>
  <c r="D404" i="31"/>
  <c r="E403" i="31"/>
  <c r="D403" i="31"/>
  <c r="E402" i="31"/>
  <c r="D402" i="31"/>
  <c r="E401" i="31"/>
  <c r="D401" i="31"/>
  <c r="E400" i="31"/>
  <c r="D400" i="31"/>
  <c r="E399" i="31"/>
  <c r="D399" i="31"/>
  <c r="E398" i="31"/>
  <c r="D398" i="31"/>
  <c r="E397" i="31"/>
  <c r="D397" i="31"/>
  <c r="E396" i="31"/>
  <c r="D396" i="31"/>
  <c r="E395" i="31"/>
  <c r="D395" i="31"/>
  <c r="E394" i="31"/>
  <c r="D394" i="31"/>
  <c r="E393" i="31"/>
  <c r="D393" i="31"/>
  <c r="E392" i="31"/>
  <c r="D392" i="31"/>
  <c r="E391" i="31"/>
  <c r="D391" i="31"/>
  <c r="E390" i="31"/>
  <c r="D390" i="31"/>
  <c r="E389" i="31"/>
  <c r="D389" i="31"/>
  <c r="E388" i="31"/>
  <c r="D388" i="31"/>
  <c r="E387" i="31"/>
  <c r="D387" i="31"/>
  <c r="E386" i="31"/>
  <c r="D386" i="31"/>
  <c r="E385" i="31"/>
  <c r="D385" i="31"/>
  <c r="E384" i="31"/>
  <c r="D384" i="31"/>
  <c r="E383" i="31"/>
  <c r="D383" i="31"/>
  <c r="E382" i="31"/>
  <c r="D382" i="31"/>
  <c r="E381" i="31"/>
  <c r="D381" i="31"/>
  <c r="E380" i="31"/>
  <c r="D380" i="31"/>
  <c r="E379" i="31"/>
  <c r="D379" i="31"/>
  <c r="E378" i="31"/>
  <c r="D378" i="31"/>
  <c r="E377" i="31"/>
  <c r="D377" i="31"/>
  <c r="E376" i="31"/>
  <c r="D376" i="31"/>
  <c r="E375" i="31"/>
  <c r="D375" i="31"/>
  <c r="E374" i="31"/>
  <c r="D374" i="31"/>
  <c r="E373" i="31"/>
  <c r="D373" i="31"/>
  <c r="E372" i="31"/>
  <c r="D372" i="31"/>
  <c r="E371" i="31"/>
  <c r="D371" i="31"/>
  <c r="E370" i="31"/>
  <c r="D370" i="31"/>
  <c r="E369" i="31"/>
  <c r="D369" i="31"/>
  <c r="E368" i="31"/>
  <c r="D368" i="31"/>
  <c r="E367" i="31"/>
  <c r="D367" i="31"/>
  <c r="E366" i="31"/>
  <c r="D366" i="31"/>
  <c r="E365" i="31"/>
  <c r="D365" i="31"/>
  <c r="E364" i="31"/>
  <c r="D364" i="31"/>
  <c r="E363" i="31"/>
  <c r="D363" i="31"/>
  <c r="E362" i="31"/>
  <c r="D362" i="31"/>
  <c r="E361" i="31"/>
  <c r="D361" i="31"/>
  <c r="E360" i="31"/>
  <c r="D360" i="31"/>
  <c r="E359" i="31"/>
  <c r="D359" i="31"/>
  <c r="E358" i="31"/>
  <c r="D358" i="31"/>
  <c r="E357" i="31"/>
  <c r="D357" i="31"/>
  <c r="E356" i="31"/>
  <c r="D356" i="31"/>
  <c r="E355" i="31"/>
  <c r="D355" i="31"/>
  <c r="E354" i="31"/>
  <c r="D354" i="31"/>
  <c r="E353" i="31"/>
  <c r="D353" i="31"/>
  <c r="E352" i="31"/>
  <c r="D352" i="31"/>
  <c r="E351" i="31"/>
  <c r="D351" i="31"/>
  <c r="E350" i="31"/>
  <c r="D350" i="31"/>
  <c r="E349" i="31"/>
  <c r="D349" i="31"/>
  <c r="E348" i="31"/>
  <c r="D348" i="31"/>
  <c r="E347" i="31"/>
  <c r="D347" i="31"/>
  <c r="E346" i="31"/>
  <c r="D346" i="31"/>
  <c r="E345" i="31"/>
  <c r="D345" i="31"/>
  <c r="E344" i="31"/>
  <c r="D344" i="31"/>
  <c r="E343" i="31"/>
  <c r="D343" i="31"/>
  <c r="E342" i="31"/>
  <c r="D342" i="31"/>
  <c r="E341" i="31"/>
  <c r="D341" i="31"/>
  <c r="E340" i="31"/>
  <c r="D340" i="31"/>
  <c r="E339" i="31"/>
  <c r="D339" i="31"/>
  <c r="E338" i="31"/>
  <c r="D338" i="31"/>
  <c r="E337" i="31"/>
  <c r="D337" i="31"/>
  <c r="E336" i="31"/>
  <c r="D336" i="31"/>
  <c r="E335" i="31"/>
  <c r="D335" i="31"/>
  <c r="E334" i="31"/>
  <c r="D334" i="31"/>
  <c r="E333" i="31"/>
  <c r="D333" i="31"/>
  <c r="E332" i="31"/>
  <c r="D332" i="31"/>
  <c r="E331" i="31"/>
  <c r="D331" i="31"/>
  <c r="E330" i="31"/>
  <c r="D330" i="31"/>
  <c r="E329" i="31"/>
  <c r="D329" i="31"/>
  <c r="E328" i="31"/>
  <c r="D328" i="31"/>
  <c r="E327" i="31"/>
  <c r="D327" i="31"/>
  <c r="E326" i="31"/>
  <c r="D326" i="31"/>
  <c r="E325" i="31"/>
  <c r="D325" i="31"/>
  <c r="E324" i="31"/>
  <c r="D324" i="31"/>
  <c r="E323" i="31"/>
  <c r="D323" i="31"/>
  <c r="E322" i="31"/>
  <c r="D322" i="31"/>
  <c r="E321" i="31"/>
  <c r="D321" i="31"/>
  <c r="E320" i="31"/>
  <c r="D320" i="31"/>
  <c r="E319" i="31"/>
  <c r="D319" i="31"/>
  <c r="E318" i="31"/>
  <c r="D318" i="31"/>
  <c r="E317" i="31"/>
  <c r="D317" i="31"/>
  <c r="E316" i="31"/>
  <c r="D316" i="31"/>
  <c r="E315" i="31"/>
  <c r="D315" i="31"/>
  <c r="E314" i="31"/>
  <c r="D314" i="31"/>
  <c r="E313" i="31"/>
  <c r="D313" i="31"/>
  <c r="E312" i="31"/>
  <c r="D312" i="31"/>
  <c r="E311" i="31"/>
  <c r="D311" i="31"/>
  <c r="E310" i="31"/>
  <c r="D310" i="31"/>
  <c r="E309" i="31"/>
  <c r="D309" i="31"/>
  <c r="E308" i="31"/>
  <c r="D308" i="31"/>
  <c r="E307" i="31"/>
  <c r="D307" i="31"/>
  <c r="E306" i="31"/>
  <c r="D306" i="31"/>
  <c r="E305" i="31"/>
  <c r="D305" i="31"/>
  <c r="E304" i="31"/>
  <c r="D304" i="31"/>
  <c r="E303" i="31"/>
  <c r="D303" i="31"/>
  <c r="E302" i="31"/>
  <c r="D302" i="31"/>
  <c r="E301" i="31"/>
  <c r="D301" i="31"/>
  <c r="E300" i="31"/>
  <c r="D300" i="31"/>
  <c r="E299" i="31"/>
  <c r="D299" i="31"/>
  <c r="E298" i="31"/>
  <c r="D298" i="31"/>
  <c r="E297" i="31"/>
  <c r="D297" i="31"/>
  <c r="E296" i="31"/>
  <c r="D296" i="31"/>
  <c r="E295" i="31"/>
  <c r="D295" i="31"/>
  <c r="E294" i="31"/>
  <c r="D294" i="31"/>
  <c r="E293" i="31"/>
  <c r="D293" i="31"/>
  <c r="E292" i="31"/>
  <c r="D292" i="31"/>
  <c r="E291" i="31"/>
  <c r="D291" i="31"/>
  <c r="E290" i="31"/>
  <c r="D290" i="31"/>
  <c r="E289" i="31"/>
  <c r="D289" i="31"/>
  <c r="E288" i="31"/>
  <c r="D288" i="31"/>
  <c r="E287" i="31"/>
  <c r="D287" i="31"/>
  <c r="E286" i="31"/>
  <c r="D286" i="31"/>
  <c r="E285" i="31"/>
  <c r="D285" i="31"/>
  <c r="E284" i="31"/>
  <c r="D284" i="31"/>
  <c r="E283" i="31"/>
  <c r="D283" i="31"/>
  <c r="E282" i="31"/>
  <c r="D282" i="31"/>
  <c r="E281" i="31"/>
  <c r="D281" i="31"/>
  <c r="E280" i="31"/>
  <c r="D280" i="31"/>
  <c r="E279" i="31"/>
  <c r="D279" i="31"/>
  <c r="E278" i="31"/>
  <c r="D278" i="31"/>
  <c r="E277" i="31"/>
  <c r="D277" i="31"/>
  <c r="E276" i="31"/>
  <c r="D276" i="31"/>
  <c r="E275" i="31"/>
  <c r="D275" i="31"/>
  <c r="E274" i="31"/>
  <c r="D274" i="31"/>
  <c r="E273" i="31"/>
  <c r="D273" i="31"/>
  <c r="E272" i="31"/>
  <c r="D272" i="31"/>
  <c r="E271" i="31"/>
  <c r="D271" i="31"/>
  <c r="E270" i="31"/>
  <c r="D270" i="31"/>
  <c r="E269" i="31"/>
  <c r="D269" i="31"/>
  <c r="E268" i="31"/>
  <c r="D268" i="31"/>
  <c r="E267" i="31"/>
  <c r="D267" i="31"/>
  <c r="E266" i="31"/>
  <c r="D266" i="31"/>
  <c r="E265" i="31"/>
  <c r="D265" i="31"/>
  <c r="E264" i="31"/>
  <c r="D264" i="31"/>
  <c r="E263" i="31"/>
  <c r="D263" i="31"/>
  <c r="E262" i="31"/>
  <c r="D262" i="31"/>
  <c r="E261" i="31"/>
  <c r="D261" i="31"/>
  <c r="E260" i="31"/>
  <c r="D260" i="31"/>
  <c r="E259" i="31"/>
  <c r="D259" i="31"/>
  <c r="E258" i="31"/>
  <c r="D258" i="31"/>
  <c r="E257" i="31"/>
  <c r="D257" i="31"/>
  <c r="E256" i="31"/>
  <c r="D256" i="31"/>
  <c r="E255" i="31"/>
  <c r="D255" i="31"/>
  <c r="E254" i="31"/>
  <c r="D254" i="31"/>
  <c r="E253" i="31"/>
  <c r="D253" i="31"/>
  <c r="E252" i="31"/>
  <c r="D252" i="31"/>
  <c r="E251" i="31"/>
  <c r="D251" i="31"/>
  <c r="E250" i="31"/>
  <c r="D250" i="31"/>
  <c r="E249" i="31"/>
  <c r="D249" i="31"/>
  <c r="E248" i="31"/>
  <c r="D248" i="31"/>
  <c r="E247" i="31"/>
  <c r="D247" i="31"/>
  <c r="E246" i="31"/>
  <c r="D246" i="31"/>
  <c r="E245" i="31"/>
  <c r="D245" i="31"/>
  <c r="E244" i="31"/>
  <c r="D244" i="31"/>
  <c r="E243" i="31"/>
  <c r="D243" i="31"/>
  <c r="E242" i="31"/>
  <c r="D242" i="31"/>
  <c r="E241" i="31"/>
  <c r="D241" i="31"/>
  <c r="E240" i="31"/>
  <c r="D240" i="31"/>
  <c r="E239" i="31"/>
  <c r="D239" i="31"/>
  <c r="E238" i="31"/>
  <c r="D238" i="31"/>
  <c r="E237" i="31"/>
  <c r="D237" i="31"/>
  <c r="E236" i="31"/>
  <c r="D236" i="31"/>
  <c r="E235" i="31"/>
  <c r="D235" i="31"/>
  <c r="E234" i="31"/>
  <c r="D234" i="31"/>
  <c r="E233" i="31"/>
  <c r="D233" i="31"/>
  <c r="E232" i="31"/>
  <c r="D232" i="31"/>
  <c r="E231" i="31"/>
  <c r="D231" i="31"/>
  <c r="E230" i="31"/>
  <c r="D230" i="31"/>
  <c r="E229" i="31"/>
  <c r="D229" i="31"/>
  <c r="E228" i="31"/>
  <c r="D228" i="31"/>
  <c r="E227" i="31"/>
  <c r="D227" i="31"/>
  <c r="E226" i="31"/>
  <c r="D226" i="31"/>
  <c r="E225" i="31"/>
  <c r="D225" i="31"/>
  <c r="E224" i="31"/>
  <c r="D224" i="31"/>
  <c r="E223" i="31"/>
  <c r="D223" i="31"/>
  <c r="E222" i="31"/>
  <c r="D222" i="31"/>
  <c r="E221" i="31"/>
  <c r="D221" i="31"/>
  <c r="E220" i="31"/>
  <c r="D220" i="31"/>
  <c r="E219" i="31"/>
  <c r="D219" i="31"/>
  <c r="E218" i="31"/>
  <c r="D218" i="31"/>
  <c r="E217" i="31"/>
  <c r="D217" i="31"/>
  <c r="E216" i="31"/>
  <c r="D216" i="31"/>
  <c r="E215" i="31"/>
  <c r="D215" i="31"/>
  <c r="E214" i="31"/>
  <c r="D214" i="31"/>
  <c r="E213" i="31"/>
  <c r="D213" i="31"/>
  <c r="E212" i="31"/>
  <c r="D212" i="31"/>
  <c r="E211" i="31"/>
  <c r="D211" i="31"/>
  <c r="E210" i="31"/>
  <c r="D210" i="31"/>
  <c r="E209" i="31"/>
  <c r="D209" i="31"/>
  <c r="E208" i="31"/>
  <c r="D208" i="31"/>
  <c r="E207" i="31"/>
  <c r="D207" i="31"/>
  <c r="E206" i="31"/>
  <c r="D206" i="31"/>
  <c r="E205" i="31"/>
  <c r="D205" i="31"/>
  <c r="E204" i="31"/>
  <c r="D204" i="31"/>
  <c r="E203" i="31"/>
  <c r="D203" i="31"/>
  <c r="E202" i="31"/>
  <c r="D202" i="31"/>
  <c r="E201" i="31"/>
  <c r="D201" i="31"/>
  <c r="E200" i="31"/>
  <c r="D200" i="31"/>
  <c r="E199" i="31"/>
  <c r="D199" i="31"/>
  <c r="E198" i="31"/>
  <c r="D198" i="31"/>
  <c r="E197" i="31"/>
  <c r="D197" i="31"/>
  <c r="E196" i="31"/>
  <c r="D196" i="31"/>
  <c r="E195" i="31"/>
  <c r="D195" i="31"/>
  <c r="E194" i="31"/>
  <c r="D194" i="31"/>
  <c r="E193" i="31"/>
  <c r="D193" i="31"/>
  <c r="E192" i="31"/>
  <c r="D192" i="31"/>
  <c r="E191" i="31"/>
  <c r="D191" i="31"/>
  <c r="E190" i="31"/>
  <c r="D190" i="31"/>
  <c r="E189" i="31"/>
  <c r="D189" i="31"/>
  <c r="E188" i="31"/>
  <c r="D188" i="31"/>
  <c r="E187" i="31"/>
  <c r="D187" i="31"/>
  <c r="E186" i="31"/>
  <c r="D186" i="31"/>
  <c r="E185" i="31"/>
  <c r="D185" i="31"/>
  <c r="E184" i="31"/>
  <c r="D184" i="31"/>
  <c r="E183" i="31"/>
  <c r="D183" i="31"/>
  <c r="E182" i="31"/>
  <c r="D182" i="31"/>
  <c r="E181" i="31"/>
  <c r="D181" i="31"/>
  <c r="E180" i="31"/>
  <c r="D180" i="31"/>
  <c r="E179" i="31"/>
  <c r="D179" i="31"/>
  <c r="E178" i="31"/>
  <c r="D178" i="31"/>
  <c r="E177" i="31"/>
  <c r="D177" i="31"/>
  <c r="E176" i="31"/>
  <c r="D176" i="31"/>
  <c r="E175" i="31"/>
  <c r="D175" i="31"/>
  <c r="E174" i="31"/>
  <c r="D174" i="31"/>
  <c r="E173" i="31"/>
  <c r="D173" i="31"/>
  <c r="E172" i="31"/>
  <c r="D172" i="31"/>
  <c r="E171" i="31"/>
  <c r="D171" i="31"/>
  <c r="E170" i="31"/>
  <c r="D170" i="31"/>
  <c r="E169" i="31"/>
  <c r="D169" i="31"/>
  <c r="E168" i="31"/>
  <c r="D168" i="31"/>
  <c r="E167" i="31"/>
  <c r="D167" i="31"/>
  <c r="E166" i="31"/>
  <c r="D166" i="31"/>
  <c r="E165" i="31"/>
  <c r="D165" i="31"/>
  <c r="E164" i="31"/>
  <c r="D164" i="31"/>
  <c r="E163" i="31"/>
  <c r="D163" i="31"/>
  <c r="E162" i="31"/>
  <c r="D162" i="31"/>
  <c r="E161" i="31"/>
  <c r="D161" i="31"/>
  <c r="E160" i="31"/>
  <c r="D160" i="31"/>
  <c r="E159" i="31"/>
  <c r="D159" i="31"/>
  <c r="E158" i="31"/>
  <c r="D158" i="31"/>
  <c r="E157" i="31"/>
  <c r="D157" i="31"/>
  <c r="E156" i="31"/>
  <c r="D156" i="31"/>
  <c r="E155" i="31"/>
  <c r="D155" i="31"/>
  <c r="E154" i="31"/>
  <c r="D154" i="31"/>
  <c r="E153" i="31"/>
  <c r="D153" i="31"/>
  <c r="E152" i="31"/>
  <c r="D152" i="31"/>
  <c r="E151" i="31"/>
  <c r="D151" i="31"/>
  <c r="E150" i="31"/>
  <c r="D150" i="31"/>
  <c r="E149" i="31"/>
  <c r="D149" i="31"/>
  <c r="E148" i="31"/>
  <c r="D148" i="31"/>
  <c r="E147" i="31"/>
  <c r="D147" i="31"/>
  <c r="E146" i="31"/>
  <c r="D146" i="31"/>
  <c r="E145" i="31"/>
  <c r="D145" i="31"/>
  <c r="E144" i="31"/>
  <c r="D144" i="31"/>
  <c r="E143" i="31"/>
  <c r="D143" i="31"/>
  <c r="E142" i="31"/>
  <c r="D142" i="31"/>
  <c r="E141" i="31"/>
  <c r="D141" i="31"/>
  <c r="E140" i="31"/>
  <c r="D140" i="31"/>
  <c r="E139" i="31"/>
  <c r="D139" i="31"/>
  <c r="E138" i="31"/>
  <c r="D138" i="31"/>
  <c r="E137" i="31"/>
  <c r="D137" i="31"/>
  <c r="E136" i="31"/>
  <c r="D136" i="31"/>
  <c r="E135" i="31"/>
  <c r="D135" i="31"/>
  <c r="E134" i="31"/>
  <c r="D134" i="31"/>
  <c r="E133" i="31"/>
  <c r="D133" i="31"/>
  <c r="E132" i="31"/>
  <c r="D132" i="31"/>
  <c r="E131" i="31"/>
  <c r="D131" i="31"/>
  <c r="E130" i="31"/>
  <c r="D130" i="31"/>
  <c r="E129" i="31"/>
  <c r="D129" i="31"/>
  <c r="E128" i="31"/>
  <c r="D128" i="31"/>
  <c r="E127" i="31"/>
  <c r="D127" i="31"/>
  <c r="E126" i="31"/>
  <c r="D126" i="31"/>
  <c r="E125" i="31"/>
  <c r="D125" i="31"/>
  <c r="E124" i="31"/>
  <c r="D124" i="31"/>
  <c r="E123" i="31"/>
  <c r="D123" i="31"/>
  <c r="E122" i="31"/>
  <c r="D122" i="31"/>
  <c r="E121" i="31"/>
  <c r="D121" i="31"/>
  <c r="E120" i="31"/>
  <c r="D120" i="31"/>
  <c r="E119" i="31"/>
  <c r="D119" i="31"/>
  <c r="E118" i="31"/>
  <c r="D118" i="31"/>
  <c r="E117" i="31"/>
  <c r="D117" i="31"/>
  <c r="E116" i="31"/>
  <c r="D116" i="31"/>
  <c r="E115" i="31"/>
  <c r="D115" i="31"/>
  <c r="E114" i="31"/>
  <c r="D114" i="31"/>
  <c r="E113" i="31"/>
  <c r="D113" i="31"/>
  <c r="E112" i="31"/>
  <c r="D112" i="31"/>
  <c r="E111" i="31"/>
  <c r="D111" i="31"/>
  <c r="E110" i="31"/>
  <c r="D110" i="31"/>
  <c r="E109" i="31"/>
  <c r="D109" i="31"/>
  <c r="E108" i="31"/>
  <c r="D108" i="31"/>
  <c r="E107" i="31"/>
  <c r="D107" i="31"/>
  <c r="E106" i="31"/>
  <c r="D106" i="31"/>
  <c r="E105" i="31"/>
  <c r="D105" i="31"/>
  <c r="E104" i="31"/>
  <c r="D104" i="31"/>
  <c r="E103" i="31"/>
  <c r="D103" i="31"/>
  <c r="E102" i="31"/>
  <c r="D102" i="31"/>
  <c r="E101" i="31"/>
  <c r="D101" i="31"/>
  <c r="E100" i="31"/>
  <c r="D100" i="31"/>
  <c r="E99" i="31"/>
  <c r="D99" i="31"/>
  <c r="E98" i="31"/>
  <c r="D98" i="31"/>
  <c r="E97" i="31"/>
  <c r="D97" i="31"/>
  <c r="E96" i="31"/>
  <c r="D96" i="31"/>
  <c r="E95" i="31"/>
  <c r="D95" i="31"/>
  <c r="E94" i="31"/>
  <c r="D94" i="31"/>
  <c r="E93" i="31"/>
  <c r="D93" i="31"/>
  <c r="E92" i="31"/>
  <c r="D92" i="31"/>
  <c r="E91" i="31"/>
  <c r="D91" i="31"/>
  <c r="E90" i="31"/>
  <c r="D90" i="31"/>
  <c r="E89" i="31"/>
  <c r="D89" i="31"/>
  <c r="E88" i="31"/>
  <c r="D88" i="31"/>
  <c r="E87" i="31"/>
  <c r="D87" i="31"/>
  <c r="E86" i="31"/>
  <c r="D86" i="31"/>
  <c r="E85" i="31"/>
  <c r="D85" i="31"/>
  <c r="E84" i="31"/>
  <c r="D84" i="31"/>
  <c r="E83" i="31"/>
  <c r="D83" i="31"/>
  <c r="E82" i="31"/>
  <c r="D82" i="31"/>
  <c r="E81" i="31"/>
  <c r="D81" i="31"/>
  <c r="E80" i="31"/>
  <c r="D80" i="31"/>
  <c r="E79" i="31"/>
  <c r="D79" i="31"/>
  <c r="E78" i="31"/>
  <c r="D78" i="31"/>
  <c r="E77" i="31"/>
  <c r="D77" i="31"/>
  <c r="E76" i="31"/>
  <c r="D76" i="31"/>
  <c r="E75" i="31"/>
  <c r="D75" i="31"/>
  <c r="E74" i="31"/>
  <c r="D74" i="31"/>
  <c r="E73" i="31"/>
  <c r="D73" i="31"/>
  <c r="E72" i="31"/>
  <c r="D72" i="31"/>
  <c r="E71" i="31"/>
  <c r="D71" i="31"/>
  <c r="E70" i="31"/>
  <c r="D70" i="31"/>
  <c r="E69" i="31"/>
  <c r="D69" i="31"/>
  <c r="E68" i="31"/>
  <c r="D68" i="31"/>
  <c r="E67" i="31"/>
  <c r="D67" i="31"/>
  <c r="E66" i="31"/>
  <c r="D66" i="31"/>
  <c r="E65" i="31"/>
  <c r="D65" i="31"/>
  <c r="E64" i="31"/>
  <c r="D64" i="31"/>
  <c r="E63" i="31"/>
  <c r="D63" i="31"/>
  <c r="E62" i="31"/>
  <c r="D62" i="31"/>
  <c r="E61" i="31"/>
  <c r="D61" i="31"/>
  <c r="E60" i="31"/>
  <c r="D60" i="31"/>
  <c r="E59" i="31"/>
  <c r="D59" i="31"/>
  <c r="E58" i="31"/>
  <c r="D58" i="31"/>
  <c r="E57" i="31"/>
  <c r="D57" i="31"/>
  <c r="E56" i="31"/>
  <c r="D56" i="31"/>
  <c r="E55" i="31"/>
  <c r="D55" i="31"/>
  <c r="E54" i="31"/>
  <c r="D54" i="31"/>
  <c r="E53" i="31"/>
  <c r="D53" i="31"/>
  <c r="E52" i="31"/>
  <c r="D52" i="31"/>
  <c r="E51" i="31"/>
  <c r="D51" i="31"/>
  <c r="E50" i="31"/>
  <c r="D50" i="31"/>
  <c r="E49" i="31"/>
  <c r="D49" i="31"/>
  <c r="E48" i="31"/>
  <c r="D48" i="31"/>
  <c r="E47" i="31"/>
  <c r="D47" i="31"/>
  <c r="E46" i="31"/>
  <c r="D46" i="31"/>
  <c r="E45" i="31"/>
  <c r="D45" i="31"/>
  <c r="E44" i="31"/>
  <c r="D44" i="31"/>
  <c r="E43" i="31"/>
  <c r="D43" i="31"/>
  <c r="E42" i="31"/>
  <c r="D42" i="31"/>
  <c r="E41" i="31"/>
  <c r="D41" i="31"/>
  <c r="E40" i="31"/>
  <c r="D40" i="31"/>
  <c r="E39" i="31"/>
  <c r="D39" i="31"/>
  <c r="E38" i="31"/>
  <c r="D38" i="31"/>
  <c r="E37" i="31"/>
  <c r="D37" i="31"/>
  <c r="E36" i="31"/>
  <c r="D36" i="31"/>
  <c r="E35" i="31"/>
  <c r="D35" i="31"/>
  <c r="E34" i="31"/>
  <c r="D34" i="31"/>
  <c r="E33" i="31"/>
  <c r="D33" i="31"/>
  <c r="E32" i="31"/>
  <c r="D32" i="31"/>
  <c r="E31" i="31"/>
  <c r="D31" i="31"/>
  <c r="E30" i="31"/>
  <c r="D30" i="31"/>
  <c r="E29" i="31"/>
  <c r="D29" i="31"/>
  <c r="E28" i="31"/>
  <c r="D28" i="31"/>
  <c r="E27" i="31"/>
  <c r="D27" i="31"/>
  <c r="E26" i="31"/>
  <c r="D26" i="31"/>
  <c r="E25" i="31"/>
  <c r="D25" i="31"/>
  <c r="E24" i="31"/>
  <c r="D24" i="31"/>
  <c r="E23" i="31"/>
  <c r="D23" i="31"/>
  <c r="E22" i="31"/>
  <c r="D22" i="31"/>
  <c r="E21" i="31"/>
  <c r="D21" i="31"/>
  <c r="E20" i="31"/>
  <c r="D20" i="31"/>
  <c r="E19" i="31"/>
  <c r="D19" i="31"/>
  <c r="E18" i="31"/>
  <c r="D18" i="31"/>
  <c r="E17" i="31"/>
  <c r="D17" i="31"/>
  <c r="E16" i="31"/>
  <c r="D16" i="31"/>
  <c r="E15" i="31"/>
  <c r="D15" i="31"/>
  <c r="E14" i="31"/>
  <c r="D14" i="31"/>
  <c r="E13" i="31"/>
  <c r="D13" i="31"/>
  <c r="E12" i="31"/>
  <c r="D12" i="31"/>
  <c r="E11" i="31"/>
  <c r="D11" i="31"/>
  <c r="E10" i="31"/>
  <c r="D10" i="31"/>
  <c r="E9" i="31"/>
  <c r="D9" i="31"/>
  <c r="E8" i="31"/>
  <c r="D8" i="31"/>
  <c r="E7" i="31"/>
  <c r="D7" i="31"/>
  <c r="E6" i="31"/>
  <c r="D6" i="31"/>
  <c r="E5" i="31"/>
  <c r="D5" i="31"/>
  <c r="E4" i="31"/>
  <c r="D4" i="31"/>
  <c r="E3" i="31"/>
  <c r="D3" i="31"/>
  <c r="E2" i="31"/>
  <c r="D2" i="31"/>
  <c r="E428" i="30"/>
  <c r="D428" i="30"/>
  <c r="E427" i="30"/>
  <c r="D427" i="30"/>
  <c r="E426" i="30"/>
  <c r="D426" i="30"/>
  <c r="E425" i="30"/>
  <c r="D425" i="30"/>
  <c r="E424" i="30"/>
  <c r="D424" i="30"/>
  <c r="E423" i="30"/>
  <c r="D423" i="30"/>
  <c r="E422" i="30"/>
  <c r="D422" i="30"/>
  <c r="E421" i="30"/>
  <c r="D421" i="30"/>
  <c r="E420" i="30"/>
  <c r="D420" i="30"/>
  <c r="E419" i="30"/>
  <c r="D419" i="30"/>
  <c r="E418" i="30"/>
  <c r="D418" i="30"/>
  <c r="E417" i="30"/>
  <c r="D417" i="30"/>
  <c r="E416" i="30"/>
  <c r="D416" i="30"/>
  <c r="E415" i="30"/>
  <c r="D415" i="30"/>
  <c r="E414" i="30"/>
  <c r="D414" i="30"/>
  <c r="E413" i="30"/>
  <c r="D413" i="30"/>
  <c r="E412" i="30"/>
  <c r="D412" i="30"/>
  <c r="E411" i="30"/>
  <c r="D411" i="30"/>
  <c r="E410" i="30"/>
  <c r="D410" i="30"/>
  <c r="E409" i="30"/>
  <c r="D409" i="30"/>
  <c r="E408" i="30"/>
  <c r="D408" i="30"/>
  <c r="E407" i="30"/>
  <c r="D407" i="30"/>
  <c r="E406" i="30"/>
  <c r="D406" i="30"/>
  <c r="E405" i="30"/>
  <c r="D405" i="30"/>
  <c r="E404" i="30"/>
  <c r="D404" i="30"/>
  <c r="E403" i="30"/>
  <c r="D403" i="30"/>
  <c r="E402" i="30"/>
  <c r="D402" i="30"/>
  <c r="E401" i="30"/>
  <c r="D401" i="30"/>
  <c r="E400" i="30"/>
  <c r="D400" i="30"/>
  <c r="E399" i="30"/>
  <c r="D399" i="30"/>
  <c r="E398" i="30"/>
  <c r="D398" i="30"/>
  <c r="E397" i="30"/>
  <c r="D397" i="30"/>
  <c r="E396" i="30"/>
  <c r="D396" i="30"/>
  <c r="E395" i="30"/>
  <c r="D395" i="30"/>
  <c r="E394" i="30"/>
  <c r="D394" i="30"/>
  <c r="E393" i="30"/>
  <c r="D393" i="30"/>
  <c r="E392" i="30"/>
  <c r="D392" i="30"/>
  <c r="E391" i="30"/>
  <c r="D391" i="30"/>
  <c r="E390" i="30"/>
  <c r="D390" i="30"/>
  <c r="E389" i="30"/>
  <c r="D389" i="30"/>
  <c r="E388" i="30"/>
  <c r="D388" i="30"/>
  <c r="E387" i="30"/>
  <c r="D387" i="30"/>
  <c r="E386" i="30"/>
  <c r="D386" i="30"/>
  <c r="E385" i="30"/>
  <c r="D385" i="30"/>
  <c r="E384" i="30"/>
  <c r="D384" i="30"/>
  <c r="E383" i="30"/>
  <c r="D383" i="30"/>
  <c r="E382" i="30"/>
  <c r="D382" i="30"/>
  <c r="E381" i="30"/>
  <c r="D381" i="30"/>
  <c r="E380" i="30"/>
  <c r="D380" i="30"/>
  <c r="E379" i="30"/>
  <c r="D379" i="30"/>
  <c r="E378" i="30"/>
  <c r="D378" i="30"/>
  <c r="E377" i="30"/>
  <c r="D377" i="30"/>
  <c r="E376" i="30"/>
  <c r="D376" i="30"/>
  <c r="E375" i="30"/>
  <c r="D375" i="30"/>
  <c r="E374" i="30"/>
  <c r="D374" i="30"/>
  <c r="E373" i="30"/>
  <c r="D373" i="30"/>
  <c r="E372" i="30"/>
  <c r="D372" i="30"/>
  <c r="E371" i="30"/>
  <c r="D371" i="30"/>
  <c r="E370" i="30"/>
  <c r="D370" i="30"/>
  <c r="E369" i="30"/>
  <c r="D369" i="30"/>
  <c r="E368" i="30"/>
  <c r="D368" i="30"/>
  <c r="E367" i="30"/>
  <c r="D367" i="30"/>
  <c r="E366" i="30"/>
  <c r="D366" i="30"/>
  <c r="E365" i="30"/>
  <c r="D365" i="30"/>
  <c r="E364" i="30"/>
  <c r="D364" i="30"/>
  <c r="E363" i="30"/>
  <c r="D363" i="30"/>
  <c r="E362" i="30"/>
  <c r="D362" i="30"/>
  <c r="E361" i="30"/>
  <c r="D361" i="30"/>
  <c r="E360" i="30"/>
  <c r="D360" i="30"/>
  <c r="E359" i="30"/>
  <c r="D359" i="30"/>
  <c r="E358" i="30"/>
  <c r="D358" i="30"/>
  <c r="E357" i="30"/>
  <c r="D357" i="30"/>
  <c r="E356" i="30"/>
  <c r="D356" i="30"/>
  <c r="E355" i="30"/>
  <c r="D355" i="30"/>
  <c r="E354" i="30"/>
  <c r="D354" i="30"/>
  <c r="E353" i="30"/>
  <c r="D353" i="30"/>
  <c r="E352" i="30"/>
  <c r="D352" i="30"/>
  <c r="E351" i="30"/>
  <c r="D351" i="30"/>
  <c r="E350" i="30"/>
  <c r="D350" i="30"/>
  <c r="E349" i="30"/>
  <c r="D349" i="30"/>
  <c r="E348" i="30"/>
  <c r="D348" i="30"/>
  <c r="E347" i="30"/>
  <c r="D347" i="30"/>
  <c r="E346" i="30"/>
  <c r="D346" i="30"/>
  <c r="E345" i="30"/>
  <c r="D345" i="30"/>
  <c r="E344" i="30"/>
  <c r="D344" i="30"/>
  <c r="E343" i="30"/>
  <c r="D343" i="30"/>
  <c r="E342" i="30"/>
  <c r="D342" i="30"/>
  <c r="E341" i="30"/>
  <c r="D341" i="30"/>
  <c r="E340" i="30"/>
  <c r="D340" i="30"/>
  <c r="E339" i="30"/>
  <c r="D339" i="30"/>
  <c r="E338" i="30"/>
  <c r="D338" i="30"/>
  <c r="E337" i="30"/>
  <c r="D337" i="30"/>
  <c r="E336" i="30"/>
  <c r="D336" i="30"/>
  <c r="E335" i="30"/>
  <c r="D335" i="30"/>
  <c r="E334" i="30"/>
  <c r="D334" i="30"/>
  <c r="E333" i="30"/>
  <c r="D333" i="30"/>
  <c r="E332" i="30"/>
  <c r="D332" i="30"/>
  <c r="E331" i="30"/>
  <c r="D331" i="30"/>
  <c r="E330" i="30"/>
  <c r="D330" i="30"/>
  <c r="E329" i="30"/>
  <c r="D329" i="30"/>
  <c r="E328" i="30"/>
  <c r="D328" i="30"/>
  <c r="E327" i="30"/>
  <c r="D327" i="30"/>
  <c r="E326" i="30"/>
  <c r="D326" i="30"/>
  <c r="E325" i="30"/>
  <c r="D325" i="30"/>
  <c r="E324" i="30"/>
  <c r="D324" i="30"/>
  <c r="E323" i="30"/>
  <c r="D323" i="30"/>
  <c r="E322" i="30"/>
  <c r="D322" i="30"/>
  <c r="E321" i="30"/>
  <c r="D321" i="30"/>
  <c r="E320" i="30"/>
  <c r="D320" i="30"/>
  <c r="E319" i="30"/>
  <c r="D319" i="30"/>
  <c r="E318" i="30"/>
  <c r="D318" i="30"/>
  <c r="E317" i="30"/>
  <c r="D317" i="30"/>
  <c r="E316" i="30"/>
  <c r="D316" i="30"/>
  <c r="E315" i="30"/>
  <c r="D315" i="30"/>
  <c r="E314" i="30"/>
  <c r="D314" i="30"/>
  <c r="E313" i="30"/>
  <c r="D313" i="30"/>
  <c r="E312" i="30"/>
  <c r="D312" i="30"/>
  <c r="E311" i="30"/>
  <c r="D311" i="30"/>
  <c r="E310" i="30"/>
  <c r="D310" i="30"/>
  <c r="E309" i="30"/>
  <c r="D309" i="30"/>
  <c r="E308" i="30"/>
  <c r="D308" i="30"/>
  <c r="E307" i="30"/>
  <c r="D307" i="30"/>
  <c r="E306" i="30"/>
  <c r="D306" i="30"/>
  <c r="E305" i="30"/>
  <c r="D305" i="30"/>
  <c r="E304" i="30"/>
  <c r="D304" i="30"/>
  <c r="E303" i="30"/>
  <c r="D303" i="30"/>
  <c r="E302" i="30"/>
  <c r="D302" i="30"/>
  <c r="E301" i="30"/>
  <c r="D301" i="30"/>
  <c r="E300" i="30"/>
  <c r="D300" i="30"/>
  <c r="E299" i="30"/>
  <c r="D299" i="30"/>
  <c r="E298" i="30"/>
  <c r="D298" i="30"/>
  <c r="E297" i="30"/>
  <c r="D297" i="30"/>
  <c r="E296" i="30"/>
  <c r="D296" i="30"/>
  <c r="E295" i="30"/>
  <c r="D295" i="30"/>
  <c r="E294" i="30"/>
  <c r="D294" i="30"/>
  <c r="E293" i="30"/>
  <c r="D293" i="30"/>
  <c r="E292" i="30"/>
  <c r="D292" i="30"/>
  <c r="E291" i="30"/>
  <c r="D291" i="30"/>
  <c r="E290" i="30"/>
  <c r="D290" i="30"/>
  <c r="E289" i="30"/>
  <c r="D289" i="30"/>
  <c r="E288" i="30"/>
  <c r="D288" i="30"/>
  <c r="E287" i="30"/>
  <c r="D287" i="30"/>
  <c r="E286" i="30"/>
  <c r="D286" i="30"/>
  <c r="E285" i="30"/>
  <c r="D285" i="30"/>
  <c r="E284" i="30"/>
  <c r="D284" i="30"/>
  <c r="E283" i="30"/>
  <c r="D283" i="30"/>
  <c r="E282" i="30"/>
  <c r="D282" i="30"/>
  <c r="E281" i="30"/>
  <c r="D281" i="30"/>
  <c r="E280" i="30"/>
  <c r="D280" i="30"/>
  <c r="E279" i="30"/>
  <c r="D279" i="30"/>
  <c r="E278" i="30"/>
  <c r="D278" i="30"/>
  <c r="E277" i="30"/>
  <c r="D277" i="30"/>
  <c r="E276" i="30"/>
  <c r="D276" i="30"/>
  <c r="E275" i="30"/>
  <c r="D275" i="30"/>
  <c r="E274" i="30"/>
  <c r="D274" i="30"/>
  <c r="E273" i="30"/>
  <c r="D273" i="30"/>
  <c r="E272" i="30"/>
  <c r="D272" i="30"/>
  <c r="E271" i="30"/>
  <c r="D271" i="30"/>
  <c r="E270" i="30"/>
  <c r="D270" i="30"/>
  <c r="E269" i="30"/>
  <c r="D269" i="30"/>
  <c r="E268" i="30"/>
  <c r="D268" i="30"/>
  <c r="E267" i="30"/>
  <c r="D267" i="30"/>
  <c r="E266" i="30"/>
  <c r="D266" i="30"/>
  <c r="E265" i="30"/>
  <c r="D265" i="30"/>
  <c r="E264" i="30"/>
  <c r="D264" i="30"/>
  <c r="E263" i="30"/>
  <c r="D263" i="30"/>
  <c r="E262" i="30"/>
  <c r="D262" i="30"/>
  <c r="E261" i="30"/>
  <c r="D261" i="30"/>
  <c r="E260" i="30"/>
  <c r="D260" i="30"/>
  <c r="E259" i="30"/>
  <c r="D259" i="30"/>
  <c r="E258" i="30"/>
  <c r="D258" i="30"/>
  <c r="E257" i="30"/>
  <c r="D257" i="30"/>
  <c r="E256" i="30"/>
  <c r="D256" i="30"/>
  <c r="E255" i="30"/>
  <c r="D255" i="30"/>
  <c r="E254" i="30"/>
  <c r="D254" i="30"/>
  <c r="E253" i="30"/>
  <c r="D253" i="30"/>
  <c r="E252" i="30"/>
  <c r="D252" i="30"/>
  <c r="E251" i="30"/>
  <c r="D251" i="30"/>
  <c r="E250" i="30"/>
  <c r="D250" i="30"/>
  <c r="E249" i="30"/>
  <c r="D249" i="30"/>
  <c r="E248" i="30"/>
  <c r="D248" i="30"/>
  <c r="E247" i="30"/>
  <c r="D247" i="30"/>
  <c r="E246" i="30"/>
  <c r="D246" i="30"/>
  <c r="E245" i="30"/>
  <c r="D245" i="30"/>
  <c r="E244" i="30"/>
  <c r="D244" i="30"/>
  <c r="E243" i="30"/>
  <c r="D243" i="30"/>
  <c r="E242" i="30"/>
  <c r="D242" i="30"/>
  <c r="E241" i="30"/>
  <c r="D241" i="30"/>
  <c r="E240" i="30"/>
  <c r="D240" i="30"/>
  <c r="E239" i="30"/>
  <c r="D239" i="30"/>
  <c r="E238" i="30"/>
  <c r="D238" i="30"/>
  <c r="E237" i="30"/>
  <c r="D237" i="30"/>
  <c r="E236" i="30"/>
  <c r="D236" i="30"/>
  <c r="E235" i="30"/>
  <c r="D235" i="30"/>
  <c r="E234" i="30"/>
  <c r="D234" i="30"/>
  <c r="E233" i="30"/>
  <c r="D233" i="30"/>
  <c r="E232" i="30"/>
  <c r="D232" i="30"/>
  <c r="E231" i="30"/>
  <c r="D231" i="30"/>
  <c r="E230" i="30"/>
  <c r="D230" i="30"/>
  <c r="E229" i="30"/>
  <c r="D229" i="30"/>
  <c r="E228" i="30"/>
  <c r="D228" i="30"/>
  <c r="E227" i="30"/>
  <c r="D227" i="30"/>
  <c r="E226" i="30"/>
  <c r="D226" i="30"/>
  <c r="E225" i="30"/>
  <c r="D225" i="30"/>
  <c r="E224" i="30"/>
  <c r="D224" i="30"/>
  <c r="E223" i="30"/>
  <c r="D223" i="30"/>
  <c r="E222" i="30"/>
  <c r="D222" i="30"/>
  <c r="E221" i="30"/>
  <c r="D221" i="30"/>
  <c r="E220" i="30"/>
  <c r="D220" i="30"/>
  <c r="E219" i="30"/>
  <c r="D219" i="30"/>
  <c r="E218" i="30"/>
  <c r="D218" i="30"/>
  <c r="E217" i="30"/>
  <c r="D217" i="30"/>
  <c r="E216" i="30"/>
  <c r="D216" i="30"/>
  <c r="E215" i="30"/>
  <c r="D215" i="30"/>
  <c r="E214" i="30"/>
  <c r="D214" i="30"/>
  <c r="E213" i="30"/>
  <c r="D213" i="30"/>
  <c r="E212" i="30"/>
  <c r="D212" i="30"/>
  <c r="E211" i="30"/>
  <c r="D211" i="30"/>
  <c r="E210" i="30"/>
  <c r="D210" i="30"/>
  <c r="E209" i="30"/>
  <c r="D209" i="30"/>
  <c r="E208" i="30"/>
  <c r="D208" i="30"/>
  <c r="E207" i="30"/>
  <c r="D207" i="30"/>
  <c r="E206" i="30"/>
  <c r="D206" i="30"/>
  <c r="E205" i="30"/>
  <c r="D205" i="30"/>
  <c r="E204" i="30"/>
  <c r="D204" i="30"/>
  <c r="E203" i="30"/>
  <c r="D203" i="30"/>
  <c r="E202" i="30"/>
  <c r="D202" i="30"/>
  <c r="E201" i="30"/>
  <c r="D201" i="30"/>
  <c r="E200" i="30"/>
  <c r="D200" i="30"/>
  <c r="E199" i="30"/>
  <c r="D199" i="30"/>
  <c r="E198" i="30"/>
  <c r="D198" i="30"/>
  <c r="E197" i="30"/>
  <c r="D197" i="30"/>
  <c r="E196" i="30"/>
  <c r="D196" i="30"/>
  <c r="E195" i="30"/>
  <c r="D195" i="30"/>
  <c r="E194" i="30"/>
  <c r="D194" i="30"/>
  <c r="E193" i="30"/>
  <c r="D193" i="30"/>
  <c r="E192" i="30"/>
  <c r="D192" i="30"/>
  <c r="E191" i="30"/>
  <c r="D191" i="30"/>
  <c r="E190" i="30"/>
  <c r="D190" i="30"/>
  <c r="E189" i="30"/>
  <c r="D189" i="30"/>
  <c r="E188" i="30"/>
  <c r="D188" i="30"/>
  <c r="E187" i="30"/>
  <c r="D187" i="30"/>
  <c r="E186" i="30"/>
  <c r="D186" i="30"/>
  <c r="E185" i="30"/>
  <c r="D185" i="30"/>
  <c r="E184" i="30"/>
  <c r="D184" i="30"/>
  <c r="E183" i="30"/>
  <c r="D183" i="30"/>
  <c r="E182" i="30"/>
  <c r="D182" i="30"/>
  <c r="E181" i="30"/>
  <c r="D181" i="30"/>
  <c r="E180" i="30"/>
  <c r="D180" i="30"/>
  <c r="E179" i="30"/>
  <c r="D179" i="30"/>
  <c r="E178" i="30"/>
  <c r="D178" i="30"/>
  <c r="E177" i="30"/>
  <c r="D177" i="30"/>
  <c r="E176" i="30"/>
  <c r="D176" i="30"/>
  <c r="E175" i="30"/>
  <c r="D175" i="30"/>
  <c r="E174" i="30"/>
  <c r="D174" i="30"/>
  <c r="E173" i="30"/>
  <c r="D173" i="30"/>
  <c r="E172" i="30"/>
  <c r="D172" i="30"/>
  <c r="E171" i="30"/>
  <c r="D171" i="30"/>
  <c r="E170" i="30"/>
  <c r="D170" i="30"/>
  <c r="E169" i="30"/>
  <c r="D169" i="30"/>
  <c r="E168" i="30"/>
  <c r="D168" i="30"/>
  <c r="E167" i="30"/>
  <c r="D167" i="30"/>
  <c r="E166" i="30"/>
  <c r="D166" i="30"/>
  <c r="E165" i="30"/>
  <c r="D165" i="30"/>
  <c r="E164" i="30"/>
  <c r="D164" i="30"/>
  <c r="E163" i="30"/>
  <c r="D163" i="30"/>
  <c r="E162" i="30"/>
  <c r="D162" i="30"/>
  <c r="E161" i="30"/>
  <c r="D161" i="30"/>
  <c r="E160" i="30"/>
  <c r="D160" i="30"/>
  <c r="E159" i="30"/>
  <c r="D159" i="30"/>
  <c r="E158" i="30"/>
  <c r="D158" i="30"/>
  <c r="E157" i="30"/>
  <c r="D157" i="30"/>
  <c r="E156" i="30"/>
  <c r="D156" i="30"/>
  <c r="E155" i="30"/>
  <c r="D155" i="30"/>
  <c r="E154" i="30"/>
  <c r="D154" i="30"/>
  <c r="E153" i="30"/>
  <c r="D153" i="30"/>
  <c r="E152" i="30"/>
  <c r="D152" i="30"/>
  <c r="E151" i="30"/>
  <c r="D151" i="30"/>
  <c r="E150" i="30"/>
  <c r="D150" i="30"/>
  <c r="E149" i="30"/>
  <c r="D149" i="30"/>
  <c r="E148" i="30"/>
  <c r="D148" i="30"/>
  <c r="E147" i="30"/>
  <c r="D147" i="30"/>
  <c r="E146" i="30"/>
  <c r="D146" i="30"/>
  <c r="E145" i="30"/>
  <c r="D145" i="30"/>
  <c r="E144" i="30"/>
  <c r="D144" i="30"/>
  <c r="E143" i="30"/>
  <c r="D143" i="30"/>
  <c r="E142" i="30"/>
  <c r="D142" i="30"/>
  <c r="E141" i="30"/>
  <c r="D141" i="30"/>
  <c r="E140" i="30"/>
  <c r="D140" i="30"/>
  <c r="E139" i="30"/>
  <c r="D139" i="30"/>
  <c r="E138" i="30"/>
  <c r="D138" i="30"/>
  <c r="E137" i="30"/>
  <c r="D137" i="30"/>
  <c r="E136" i="30"/>
  <c r="D136" i="30"/>
  <c r="E135" i="30"/>
  <c r="D135" i="30"/>
  <c r="E134" i="30"/>
  <c r="D134" i="30"/>
  <c r="E133" i="30"/>
  <c r="D133" i="30"/>
  <c r="E132" i="30"/>
  <c r="D132" i="30"/>
  <c r="E131" i="30"/>
  <c r="D131" i="30"/>
  <c r="E130" i="30"/>
  <c r="D130" i="30"/>
  <c r="E129" i="30"/>
  <c r="D129" i="30"/>
  <c r="E128" i="30"/>
  <c r="D128" i="30"/>
  <c r="E127" i="30"/>
  <c r="D127" i="30"/>
  <c r="E126" i="30"/>
  <c r="D126" i="30"/>
  <c r="E125" i="30"/>
  <c r="D125" i="30"/>
  <c r="E124" i="30"/>
  <c r="D124" i="30"/>
  <c r="E123" i="30"/>
  <c r="D123" i="30"/>
  <c r="E122" i="30"/>
  <c r="D122" i="30"/>
  <c r="E121" i="30"/>
  <c r="D121" i="30"/>
  <c r="E120" i="30"/>
  <c r="D120" i="30"/>
  <c r="E119" i="30"/>
  <c r="D119" i="30"/>
  <c r="E118" i="30"/>
  <c r="D118" i="30"/>
  <c r="E117" i="30"/>
  <c r="D117" i="30"/>
  <c r="E116" i="30"/>
  <c r="D116" i="30"/>
  <c r="E115" i="30"/>
  <c r="D115" i="30"/>
  <c r="E114" i="30"/>
  <c r="D114" i="30"/>
  <c r="E113" i="30"/>
  <c r="D113" i="30"/>
  <c r="E112" i="30"/>
  <c r="D112" i="30"/>
  <c r="E111" i="30"/>
  <c r="D111" i="30"/>
  <c r="E110" i="30"/>
  <c r="D110" i="30"/>
  <c r="E109" i="30"/>
  <c r="D109" i="30"/>
  <c r="E108" i="30"/>
  <c r="D108" i="30"/>
  <c r="E107" i="30"/>
  <c r="D107" i="30"/>
  <c r="E106" i="30"/>
  <c r="D106" i="30"/>
  <c r="E105" i="30"/>
  <c r="D105" i="30"/>
  <c r="E104" i="30"/>
  <c r="D104" i="30"/>
  <c r="E103" i="30"/>
  <c r="D103" i="30"/>
  <c r="E102" i="30"/>
  <c r="D102" i="30"/>
  <c r="E101" i="30"/>
  <c r="D101" i="30"/>
  <c r="E100" i="30"/>
  <c r="D100" i="30"/>
  <c r="E99" i="30"/>
  <c r="D99" i="30"/>
  <c r="E98" i="30"/>
  <c r="D98" i="30"/>
  <c r="E97" i="30"/>
  <c r="D97" i="30"/>
  <c r="E96" i="30"/>
  <c r="D96" i="30"/>
  <c r="E95" i="30"/>
  <c r="D95" i="30"/>
  <c r="E94" i="30"/>
  <c r="D94" i="30"/>
  <c r="E93" i="30"/>
  <c r="D93" i="30"/>
  <c r="E92" i="30"/>
  <c r="D92" i="30"/>
  <c r="E91" i="30"/>
  <c r="D91" i="30"/>
  <c r="E90" i="30"/>
  <c r="D90" i="30"/>
  <c r="E89" i="30"/>
  <c r="D89" i="30"/>
  <c r="E88" i="30"/>
  <c r="D88" i="30"/>
  <c r="E87" i="30"/>
  <c r="D87" i="30"/>
  <c r="E86" i="30"/>
  <c r="D86" i="30"/>
  <c r="E85" i="30"/>
  <c r="D85" i="30"/>
  <c r="E84" i="30"/>
  <c r="D84" i="30"/>
  <c r="E83" i="30"/>
  <c r="D83" i="30"/>
  <c r="E82" i="30"/>
  <c r="D82" i="30"/>
  <c r="E81" i="30"/>
  <c r="D81" i="30"/>
  <c r="E80" i="30"/>
  <c r="D80" i="30"/>
  <c r="E79" i="30"/>
  <c r="D79" i="30"/>
  <c r="E78" i="30"/>
  <c r="D78" i="30"/>
  <c r="E77" i="30"/>
  <c r="D77" i="30"/>
  <c r="E76" i="30"/>
  <c r="D76" i="30"/>
  <c r="E75" i="30"/>
  <c r="D75" i="30"/>
  <c r="E74" i="30"/>
  <c r="D74" i="30"/>
  <c r="E73" i="30"/>
  <c r="D73" i="30"/>
  <c r="E72" i="30"/>
  <c r="D72" i="30"/>
  <c r="E71" i="30"/>
  <c r="D71" i="30"/>
  <c r="E70" i="30"/>
  <c r="D70" i="30"/>
  <c r="E69" i="30"/>
  <c r="D69" i="30"/>
  <c r="E68" i="30"/>
  <c r="D68" i="30"/>
  <c r="E67" i="30"/>
  <c r="D67" i="30"/>
  <c r="E66" i="30"/>
  <c r="D66" i="30"/>
  <c r="E65" i="30"/>
  <c r="D65" i="30"/>
  <c r="E64" i="30"/>
  <c r="D64" i="30"/>
  <c r="E63" i="30"/>
  <c r="D63" i="30"/>
  <c r="E62" i="30"/>
  <c r="D62" i="30"/>
  <c r="E61" i="30"/>
  <c r="D61" i="30"/>
  <c r="E60" i="30"/>
  <c r="D60" i="30"/>
  <c r="E59" i="30"/>
  <c r="D59" i="30"/>
  <c r="E58" i="30"/>
  <c r="D58" i="30"/>
  <c r="E57" i="30"/>
  <c r="D57" i="30"/>
  <c r="E56" i="30"/>
  <c r="D56" i="30"/>
  <c r="E55" i="30"/>
  <c r="D55" i="30"/>
  <c r="E54" i="30"/>
  <c r="D54" i="30"/>
  <c r="E53" i="30"/>
  <c r="D53" i="30"/>
  <c r="E52" i="30"/>
  <c r="D52" i="30"/>
  <c r="E51" i="30"/>
  <c r="D51" i="30"/>
  <c r="E50" i="30"/>
  <c r="D50" i="30"/>
  <c r="E49" i="30"/>
  <c r="D49" i="30"/>
  <c r="E48" i="30"/>
  <c r="D48" i="30"/>
  <c r="E47" i="30"/>
  <c r="D47" i="30"/>
  <c r="E46" i="30"/>
  <c r="D46" i="30"/>
  <c r="E45" i="30"/>
  <c r="D45" i="30"/>
  <c r="E44" i="30"/>
  <c r="D44" i="30"/>
  <c r="E43" i="30"/>
  <c r="D43" i="30"/>
  <c r="E42" i="30"/>
  <c r="D42" i="30"/>
  <c r="E41" i="30"/>
  <c r="D41" i="30"/>
  <c r="E40" i="30"/>
  <c r="D40"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E8" i="30"/>
  <c r="D8" i="30"/>
  <c r="E7" i="30"/>
  <c r="D7" i="30"/>
  <c r="E6" i="30"/>
  <c r="D6" i="30"/>
  <c r="E5" i="30"/>
  <c r="D5" i="30"/>
  <c r="E4" i="30"/>
  <c r="D4" i="30"/>
  <c r="E3" i="30"/>
  <c r="D3" i="30"/>
  <c r="E2" i="30"/>
  <c r="D2" i="30"/>
  <c r="E258" i="29"/>
  <c r="D258" i="29"/>
  <c r="E257" i="29"/>
  <c r="D257" i="29"/>
  <c r="E256" i="29"/>
  <c r="D256" i="29"/>
  <c r="E255" i="29"/>
  <c r="D255" i="29"/>
  <c r="E254" i="29"/>
  <c r="D254" i="29"/>
  <c r="E253" i="29"/>
  <c r="D253" i="29"/>
  <c r="E252" i="29"/>
  <c r="D252" i="29"/>
  <c r="E251" i="29"/>
  <c r="D251" i="29"/>
  <c r="E250" i="29"/>
  <c r="D250" i="29"/>
  <c r="E249" i="29"/>
  <c r="D249" i="29"/>
  <c r="E248" i="29"/>
  <c r="D248" i="29"/>
  <c r="E247" i="29"/>
  <c r="D247" i="29"/>
  <c r="E246" i="29"/>
  <c r="D246" i="29"/>
  <c r="E245" i="29"/>
  <c r="D245" i="29"/>
  <c r="E244" i="29"/>
  <c r="D244" i="29"/>
  <c r="E243" i="29"/>
  <c r="D243" i="29"/>
  <c r="E242" i="29"/>
  <c r="D242" i="29"/>
  <c r="E241" i="29"/>
  <c r="D241" i="29"/>
  <c r="E240" i="29"/>
  <c r="D240" i="29"/>
  <c r="E239" i="29"/>
  <c r="D239" i="29"/>
  <c r="E238" i="29"/>
  <c r="D238" i="29"/>
  <c r="E237" i="29"/>
  <c r="D237" i="29"/>
  <c r="E236" i="29"/>
  <c r="D236" i="29"/>
  <c r="E235" i="29"/>
  <c r="D235" i="29"/>
  <c r="E234" i="29"/>
  <c r="D234" i="29"/>
  <c r="E233" i="29"/>
  <c r="D233" i="29"/>
  <c r="E232" i="29"/>
  <c r="D232" i="29"/>
  <c r="E231" i="29"/>
  <c r="D231" i="29"/>
  <c r="E230" i="29"/>
  <c r="D230" i="29"/>
  <c r="E229" i="29"/>
  <c r="D229" i="29"/>
  <c r="E228" i="29"/>
  <c r="D228" i="29"/>
  <c r="E227" i="29"/>
  <c r="D227" i="29"/>
  <c r="E226" i="29"/>
  <c r="D226" i="29"/>
  <c r="E225" i="29"/>
  <c r="D225" i="29"/>
  <c r="E224" i="29"/>
  <c r="D224" i="29"/>
  <c r="E223" i="29"/>
  <c r="D223" i="29"/>
  <c r="E222" i="29"/>
  <c r="D222" i="29"/>
  <c r="E221" i="29"/>
  <c r="D221" i="29"/>
  <c r="E220" i="29"/>
  <c r="D220" i="29"/>
  <c r="E219" i="29"/>
  <c r="D219" i="29"/>
  <c r="E218" i="29"/>
  <c r="D218" i="29"/>
  <c r="E217" i="29"/>
  <c r="D217" i="29"/>
  <c r="E216" i="29"/>
  <c r="D216" i="29"/>
  <c r="E215" i="29"/>
  <c r="D215" i="29"/>
  <c r="E214" i="29"/>
  <c r="D214" i="29"/>
  <c r="E213" i="29"/>
  <c r="D213" i="29"/>
  <c r="E212" i="29"/>
  <c r="D212" i="29"/>
  <c r="E211" i="29"/>
  <c r="D211" i="29"/>
  <c r="E210" i="29"/>
  <c r="D210" i="29"/>
  <c r="E209" i="29"/>
  <c r="D209" i="29"/>
  <c r="E208" i="29"/>
  <c r="D208" i="29"/>
  <c r="E207" i="29"/>
  <c r="D207" i="29"/>
  <c r="E206" i="29"/>
  <c r="D206" i="29"/>
  <c r="E205" i="29"/>
  <c r="D205" i="29"/>
  <c r="E204" i="29"/>
  <c r="D204" i="29"/>
  <c r="E203" i="29"/>
  <c r="D203" i="29"/>
  <c r="E202" i="29"/>
  <c r="D202" i="29"/>
  <c r="E201" i="29"/>
  <c r="D201" i="29"/>
  <c r="E200" i="29"/>
  <c r="D200" i="29"/>
  <c r="E199" i="29"/>
  <c r="D199" i="29"/>
  <c r="E198" i="29"/>
  <c r="D198" i="29"/>
  <c r="E197" i="29"/>
  <c r="D197" i="29"/>
  <c r="E196" i="29"/>
  <c r="D196" i="29"/>
  <c r="E195" i="29"/>
  <c r="D195" i="29"/>
  <c r="E194" i="29"/>
  <c r="D194" i="29"/>
  <c r="E193" i="29"/>
  <c r="D193" i="29"/>
  <c r="E192" i="29"/>
  <c r="D192" i="29"/>
  <c r="E191" i="29"/>
  <c r="D191" i="29"/>
  <c r="E190" i="29"/>
  <c r="D190" i="29"/>
  <c r="E189" i="29"/>
  <c r="D189" i="29"/>
  <c r="E188" i="29"/>
  <c r="D188" i="29"/>
  <c r="E187" i="29"/>
  <c r="D187" i="29"/>
  <c r="E186" i="29"/>
  <c r="D186" i="29"/>
  <c r="E185" i="29"/>
  <c r="D185" i="29"/>
  <c r="E184" i="29"/>
  <c r="D184" i="29"/>
  <c r="E183" i="29"/>
  <c r="D183" i="29"/>
  <c r="E182" i="29"/>
  <c r="D182" i="29"/>
  <c r="E181" i="29"/>
  <c r="D181" i="29"/>
  <c r="E180" i="29"/>
  <c r="D180" i="29"/>
  <c r="E179" i="29"/>
  <c r="D179" i="29"/>
  <c r="E178" i="29"/>
  <c r="D178" i="29"/>
  <c r="E177" i="29"/>
  <c r="D177" i="29"/>
  <c r="E176" i="29"/>
  <c r="D176" i="29"/>
  <c r="E175" i="29"/>
  <c r="D175" i="29"/>
  <c r="E174" i="29"/>
  <c r="D174" i="29"/>
  <c r="E173" i="29"/>
  <c r="D173" i="29"/>
  <c r="E172" i="29"/>
  <c r="D172" i="29"/>
  <c r="E171" i="29"/>
  <c r="D171" i="29"/>
  <c r="E170" i="29"/>
  <c r="D170" i="29"/>
  <c r="E169" i="29"/>
  <c r="D169" i="29"/>
  <c r="E168" i="29"/>
  <c r="D168" i="29"/>
  <c r="E167" i="29"/>
  <c r="D167" i="29"/>
  <c r="E166" i="29"/>
  <c r="D166" i="29"/>
  <c r="E165" i="29"/>
  <c r="D165" i="29"/>
  <c r="E164" i="29"/>
  <c r="D164" i="29"/>
  <c r="E163" i="29"/>
  <c r="D163" i="29"/>
  <c r="E162" i="29"/>
  <c r="D162" i="29"/>
  <c r="E161" i="29"/>
  <c r="D161" i="29"/>
  <c r="E160" i="29"/>
  <c r="D160" i="29"/>
  <c r="E159" i="29"/>
  <c r="D159" i="29"/>
  <c r="E158" i="29"/>
  <c r="D158" i="29"/>
  <c r="E157" i="29"/>
  <c r="D157" i="29"/>
  <c r="E156" i="29"/>
  <c r="D156" i="29"/>
  <c r="E155" i="29"/>
  <c r="D155" i="29"/>
  <c r="E154" i="29"/>
  <c r="D154" i="29"/>
  <c r="E153" i="29"/>
  <c r="D153" i="29"/>
  <c r="E152" i="29"/>
  <c r="D152" i="29"/>
  <c r="E151" i="29"/>
  <c r="D151" i="29"/>
  <c r="E150" i="29"/>
  <c r="D150" i="29"/>
  <c r="E149" i="29"/>
  <c r="D149" i="29"/>
  <c r="E148" i="29"/>
  <c r="D148" i="29"/>
  <c r="E147" i="29"/>
  <c r="D147" i="29"/>
  <c r="E146" i="29"/>
  <c r="D146" i="29"/>
  <c r="E145" i="29"/>
  <c r="D145" i="29"/>
  <c r="E144" i="29"/>
  <c r="D144" i="29"/>
  <c r="E143" i="29"/>
  <c r="D143" i="29"/>
  <c r="E142" i="29"/>
  <c r="D142" i="29"/>
  <c r="E141" i="29"/>
  <c r="D141" i="29"/>
  <c r="E140" i="29"/>
  <c r="D140" i="29"/>
  <c r="E139" i="29"/>
  <c r="D139" i="29"/>
  <c r="E138" i="29"/>
  <c r="D138" i="29"/>
  <c r="E137" i="29"/>
  <c r="D137" i="29"/>
  <c r="E136" i="29"/>
  <c r="D136" i="29"/>
  <c r="E135" i="29"/>
  <c r="D135" i="29"/>
  <c r="E134" i="29"/>
  <c r="D134" i="29"/>
  <c r="E133" i="29"/>
  <c r="D133" i="29"/>
  <c r="E132" i="29"/>
  <c r="D132" i="29"/>
  <c r="E131" i="29"/>
  <c r="D131" i="29"/>
  <c r="E130" i="29"/>
  <c r="D130" i="29"/>
  <c r="E129" i="29"/>
  <c r="D129" i="29"/>
  <c r="E128" i="29"/>
  <c r="D128" i="29"/>
  <c r="E127" i="29"/>
  <c r="D127" i="29"/>
  <c r="E126" i="29"/>
  <c r="D126" i="29"/>
  <c r="E125" i="29"/>
  <c r="D125" i="29"/>
  <c r="E124" i="29"/>
  <c r="D124" i="29"/>
  <c r="E123" i="29"/>
  <c r="D123" i="29"/>
  <c r="E122" i="29"/>
  <c r="D122" i="29"/>
  <c r="E121" i="29"/>
  <c r="D121" i="29"/>
  <c r="E120" i="29"/>
  <c r="D120" i="29"/>
  <c r="E119" i="29"/>
  <c r="D119" i="29"/>
  <c r="E118" i="29"/>
  <c r="D118" i="29"/>
  <c r="E117" i="29"/>
  <c r="D117" i="29"/>
  <c r="E116" i="29"/>
  <c r="D116" i="29"/>
  <c r="E115" i="29"/>
  <c r="D115" i="29"/>
  <c r="E114" i="29"/>
  <c r="D114" i="29"/>
  <c r="E113" i="29"/>
  <c r="D113" i="29"/>
  <c r="E112" i="29"/>
  <c r="D112" i="29"/>
  <c r="E111" i="29"/>
  <c r="D111" i="29"/>
  <c r="E110" i="29"/>
  <c r="D110" i="29"/>
  <c r="E109" i="29"/>
  <c r="D109" i="29"/>
  <c r="E108" i="29"/>
  <c r="D108" i="29"/>
  <c r="E107" i="29"/>
  <c r="D107" i="29"/>
  <c r="E106" i="29"/>
  <c r="D106" i="29"/>
  <c r="E105" i="29"/>
  <c r="D105" i="29"/>
  <c r="E104" i="29"/>
  <c r="D104" i="29"/>
  <c r="E103" i="29"/>
  <c r="D103" i="29"/>
  <c r="E102" i="29"/>
  <c r="D102" i="29"/>
  <c r="E101" i="29"/>
  <c r="D101" i="29"/>
  <c r="E100" i="29"/>
  <c r="D100" i="29"/>
  <c r="E99" i="29"/>
  <c r="D99" i="29"/>
  <c r="E98" i="29"/>
  <c r="D98" i="29"/>
  <c r="E97" i="29"/>
  <c r="D97" i="29"/>
  <c r="E96" i="29"/>
  <c r="D96" i="29"/>
  <c r="E95" i="29"/>
  <c r="D95" i="29"/>
  <c r="E94" i="29"/>
  <c r="D94" i="29"/>
  <c r="E93" i="29"/>
  <c r="D93" i="29"/>
  <c r="E92" i="29"/>
  <c r="D92" i="29"/>
  <c r="E91" i="29"/>
  <c r="D91" i="29"/>
  <c r="E90" i="29"/>
  <c r="D90" i="29"/>
  <c r="E89" i="29"/>
  <c r="D89" i="29"/>
  <c r="E88" i="29"/>
  <c r="D88" i="29"/>
  <c r="E87" i="29"/>
  <c r="D87" i="29"/>
  <c r="E86" i="29"/>
  <c r="D86" i="29"/>
  <c r="E85" i="29"/>
  <c r="D85" i="29"/>
  <c r="E84" i="29"/>
  <c r="D84" i="29"/>
  <c r="E83" i="29"/>
  <c r="D83" i="29"/>
  <c r="E82" i="29"/>
  <c r="D82" i="29"/>
  <c r="E81" i="29"/>
  <c r="D81" i="29"/>
  <c r="E80" i="29"/>
  <c r="D80" i="29"/>
  <c r="E79" i="29"/>
  <c r="D79" i="29"/>
  <c r="E78" i="29"/>
  <c r="D78" i="29"/>
  <c r="E77" i="29"/>
  <c r="D77" i="29"/>
  <c r="E76" i="29"/>
  <c r="D76" i="29"/>
  <c r="E75" i="29"/>
  <c r="D75" i="29"/>
  <c r="E74" i="29"/>
  <c r="D74" i="29"/>
  <c r="E73" i="29"/>
  <c r="D73" i="29"/>
  <c r="E72" i="29"/>
  <c r="D72" i="29"/>
  <c r="E71" i="29"/>
  <c r="D71" i="29"/>
  <c r="E70" i="29"/>
  <c r="D70" i="29"/>
  <c r="E69" i="29"/>
  <c r="D69" i="29"/>
  <c r="E68" i="29"/>
  <c r="D68" i="29"/>
  <c r="E67" i="29"/>
  <c r="D67" i="29"/>
  <c r="E66" i="29"/>
  <c r="D66" i="29"/>
  <c r="E65" i="29"/>
  <c r="D65" i="29"/>
  <c r="E64" i="29"/>
  <c r="D64" i="29"/>
  <c r="E63" i="29"/>
  <c r="D63" i="29"/>
  <c r="E62" i="29"/>
  <c r="D62" i="29"/>
  <c r="E61" i="29"/>
  <c r="D61" i="29"/>
  <c r="E60" i="29"/>
  <c r="D60" i="29"/>
  <c r="E59" i="29"/>
  <c r="D59" i="29"/>
  <c r="E58" i="29"/>
  <c r="D58" i="29"/>
  <c r="E57" i="29"/>
  <c r="D57" i="29"/>
  <c r="E56" i="29"/>
  <c r="D56" i="29"/>
  <c r="E55" i="29"/>
  <c r="D55" i="29"/>
  <c r="E54" i="29"/>
  <c r="D54" i="29"/>
  <c r="E53" i="29"/>
  <c r="D53" i="29"/>
  <c r="E52" i="29"/>
  <c r="D52" i="29"/>
  <c r="E51" i="29"/>
  <c r="D51" i="29"/>
  <c r="E50" i="29"/>
  <c r="D50" i="29"/>
  <c r="E49" i="29"/>
  <c r="D49" i="29"/>
  <c r="E48" i="29"/>
  <c r="D48" i="29"/>
  <c r="E47" i="29"/>
  <c r="D47" i="29"/>
  <c r="E46" i="29"/>
  <c r="D46" i="29"/>
  <c r="E45" i="29"/>
  <c r="D45" i="29"/>
  <c r="E44" i="29"/>
  <c r="D44" i="29"/>
  <c r="E43" i="29"/>
  <c r="D43" i="29"/>
  <c r="E42" i="29"/>
  <c r="D42" i="29"/>
  <c r="E41" i="29"/>
  <c r="D41" i="29"/>
  <c r="E40" i="29"/>
  <c r="D40" i="29"/>
  <c r="E39" i="29"/>
  <c r="D39" i="29"/>
  <c r="E38" i="29"/>
  <c r="D38" i="29"/>
  <c r="E37" i="29"/>
  <c r="D37" i="29"/>
  <c r="E36" i="29"/>
  <c r="D36" i="29"/>
  <c r="E35" i="29"/>
  <c r="D35" i="29"/>
  <c r="E34" i="29"/>
  <c r="D34" i="29"/>
  <c r="E33" i="29"/>
  <c r="D33" i="29"/>
  <c r="E32" i="29"/>
  <c r="D32" i="29"/>
  <c r="E31" i="29"/>
  <c r="D31" i="29"/>
  <c r="E30" i="29"/>
  <c r="D30" i="29"/>
  <c r="E29" i="29"/>
  <c r="D29" i="29"/>
  <c r="E28" i="29"/>
  <c r="D28" i="29"/>
  <c r="E27" i="29"/>
  <c r="D27" i="29"/>
  <c r="E26" i="29"/>
  <c r="D26" i="29"/>
  <c r="E25" i="29"/>
  <c r="D25" i="29"/>
  <c r="E24" i="29"/>
  <c r="D24" i="29"/>
  <c r="E23" i="29"/>
  <c r="D23" i="29"/>
  <c r="E22" i="29"/>
  <c r="D22" i="29"/>
  <c r="E21" i="29"/>
  <c r="D21" i="29"/>
  <c r="E20" i="29"/>
  <c r="D20" i="29"/>
  <c r="E19" i="29"/>
  <c r="D19" i="29"/>
  <c r="E18" i="29"/>
  <c r="D18" i="29"/>
  <c r="E17" i="29"/>
  <c r="D17" i="29"/>
  <c r="E16" i="29"/>
  <c r="D16" i="29"/>
  <c r="E15" i="29"/>
  <c r="D15" i="29"/>
  <c r="E14" i="29"/>
  <c r="D14" i="29"/>
  <c r="E13" i="29"/>
  <c r="D13" i="29"/>
  <c r="E12" i="29"/>
  <c r="D12" i="29"/>
  <c r="E11" i="29"/>
  <c r="D11" i="29"/>
  <c r="E10" i="29"/>
  <c r="D10" i="29"/>
  <c r="E9" i="29"/>
  <c r="D9" i="29"/>
  <c r="E8" i="29"/>
  <c r="D8" i="29"/>
  <c r="E7" i="29"/>
  <c r="D7" i="29"/>
  <c r="E6" i="29"/>
  <c r="D6" i="29"/>
  <c r="E5" i="29"/>
  <c r="D5" i="29"/>
  <c r="E4" i="29"/>
  <c r="D4" i="29"/>
  <c r="E3" i="29"/>
  <c r="D3" i="29"/>
  <c r="E2" i="29"/>
  <c r="D2" i="29"/>
  <c r="E215" i="27"/>
  <c r="D215" i="27"/>
  <c r="E214" i="27"/>
  <c r="D214" i="27"/>
  <c r="E213" i="27"/>
  <c r="D213" i="27"/>
  <c r="E212" i="27"/>
  <c r="D212" i="27"/>
  <c r="E211" i="27"/>
  <c r="D211" i="27"/>
  <c r="E210" i="27"/>
  <c r="D210" i="27"/>
  <c r="E209" i="27"/>
  <c r="D209" i="27"/>
  <c r="E208" i="27"/>
  <c r="D208" i="27"/>
  <c r="E207" i="27"/>
  <c r="D207" i="27"/>
  <c r="E206" i="27"/>
  <c r="D206" i="27"/>
  <c r="E205" i="27"/>
  <c r="D205" i="27"/>
  <c r="E204" i="27"/>
  <c r="D204" i="27"/>
  <c r="E203" i="27"/>
  <c r="D203" i="27"/>
  <c r="E202" i="27"/>
  <c r="D202" i="27"/>
  <c r="E201" i="27"/>
  <c r="D201" i="27"/>
  <c r="E200" i="27"/>
  <c r="D200" i="27"/>
  <c r="E199" i="27"/>
  <c r="D199" i="27"/>
  <c r="E198" i="27"/>
  <c r="D198" i="27"/>
  <c r="E197" i="27"/>
  <c r="D197" i="27"/>
  <c r="E196" i="27"/>
  <c r="D196" i="27"/>
  <c r="E195" i="27"/>
  <c r="D195" i="27"/>
  <c r="E194" i="27"/>
  <c r="D194" i="27"/>
  <c r="E193" i="27"/>
  <c r="D193" i="27"/>
  <c r="E192" i="27"/>
  <c r="D192" i="27"/>
  <c r="E191" i="27"/>
  <c r="D191" i="27"/>
  <c r="E190" i="27"/>
  <c r="D190" i="27"/>
  <c r="E189" i="27"/>
  <c r="D189" i="27"/>
  <c r="E188" i="27"/>
  <c r="D188" i="27"/>
  <c r="E187" i="27"/>
  <c r="D187" i="27"/>
  <c r="E186" i="27"/>
  <c r="D186" i="27"/>
  <c r="E185" i="27"/>
  <c r="D185" i="27"/>
  <c r="E184" i="27"/>
  <c r="D184" i="27"/>
  <c r="E183" i="27"/>
  <c r="D183" i="27"/>
  <c r="E182" i="27"/>
  <c r="D182" i="27"/>
  <c r="E181" i="27"/>
  <c r="D181" i="27"/>
  <c r="E180" i="27"/>
  <c r="D180" i="27"/>
  <c r="E179" i="27"/>
  <c r="D179" i="27"/>
  <c r="E178" i="27"/>
  <c r="D178" i="27"/>
  <c r="E177" i="27"/>
  <c r="D177" i="27"/>
  <c r="E176" i="27"/>
  <c r="D176" i="27"/>
  <c r="E175" i="27"/>
  <c r="D175" i="27"/>
  <c r="E174" i="27"/>
  <c r="D174" i="27"/>
  <c r="E173" i="27"/>
  <c r="D173" i="27"/>
  <c r="E172" i="27"/>
  <c r="D172" i="27"/>
  <c r="E171" i="27"/>
  <c r="D171" i="27"/>
  <c r="E170" i="27"/>
  <c r="D170" i="27"/>
  <c r="E169" i="27"/>
  <c r="D169" i="27"/>
  <c r="E168" i="27"/>
  <c r="D168" i="27"/>
  <c r="E167" i="27"/>
  <c r="D167" i="27"/>
  <c r="E166" i="27"/>
  <c r="D166" i="27"/>
  <c r="E165" i="27"/>
  <c r="D165" i="27"/>
  <c r="E164" i="27"/>
  <c r="D164" i="27"/>
  <c r="E163" i="27"/>
  <c r="D163" i="27"/>
  <c r="E162" i="27"/>
  <c r="D162" i="27"/>
  <c r="E161" i="27"/>
  <c r="D161" i="27"/>
  <c r="E160" i="27"/>
  <c r="D160" i="27"/>
  <c r="E159" i="27"/>
  <c r="D159" i="27"/>
  <c r="E158" i="27"/>
  <c r="D158" i="27"/>
  <c r="E157" i="27"/>
  <c r="D157" i="27"/>
  <c r="E156" i="27"/>
  <c r="D156" i="27"/>
  <c r="E155" i="27"/>
  <c r="D155" i="27"/>
  <c r="E154" i="27"/>
  <c r="D154" i="27"/>
  <c r="E153" i="27"/>
  <c r="D153" i="27"/>
  <c r="E152" i="27"/>
  <c r="D152" i="27"/>
  <c r="E151" i="27"/>
  <c r="D151" i="27"/>
  <c r="E150" i="27"/>
  <c r="D150" i="27"/>
  <c r="E149" i="27"/>
  <c r="D149" i="27"/>
  <c r="E148" i="27"/>
  <c r="D148" i="27"/>
  <c r="E147" i="27"/>
  <c r="D147" i="27"/>
  <c r="E146" i="27"/>
  <c r="D146" i="27"/>
  <c r="E145" i="27"/>
  <c r="D145" i="27"/>
  <c r="E144" i="27"/>
  <c r="D144" i="27"/>
  <c r="E143" i="27"/>
  <c r="D143" i="27"/>
  <c r="E142" i="27"/>
  <c r="D142" i="27"/>
  <c r="E141" i="27"/>
  <c r="D141" i="27"/>
  <c r="E140" i="27"/>
  <c r="D140" i="27"/>
  <c r="E139" i="27"/>
  <c r="D139" i="27"/>
  <c r="E138" i="27"/>
  <c r="D138" i="27"/>
  <c r="E137" i="27"/>
  <c r="D137" i="27"/>
  <c r="E136" i="27"/>
  <c r="D136" i="27"/>
  <c r="E135" i="27"/>
  <c r="D135" i="27"/>
  <c r="E134" i="27"/>
  <c r="D134" i="27"/>
  <c r="E133" i="27"/>
  <c r="D133" i="27"/>
  <c r="E132" i="27"/>
  <c r="D132" i="27"/>
  <c r="E131" i="27"/>
  <c r="D131" i="27"/>
  <c r="E130" i="27"/>
  <c r="D130" i="27"/>
  <c r="E129" i="27"/>
  <c r="D129" i="27"/>
  <c r="E128" i="27"/>
  <c r="D128" i="27"/>
  <c r="E127" i="27"/>
  <c r="D127" i="27"/>
  <c r="E126" i="27"/>
  <c r="D126" i="27"/>
  <c r="E125" i="27"/>
  <c r="D125" i="27"/>
  <c r="E124" i="27"/>
  <c r="D124" i="27"/>
  <c r="E123" i="27"/>
  <c r="D123" i="27"/>
  <c r="E122" i="27"/>
  <c r="D122" i="27"/>
  <c r="E121" i="27"/>
  <c r="D121" i="27"/>
  <c r="E120" i="27"/>
  <c r="D120" i="27"/>
  <c r="E119" i="27"/>
  <c r="D119" i="27"/>
  <c r="E118" i="27"/>
  <c r="D118" i="27"/>
  <c r="E117" i="27"/>
  <c r="D117" i="27"/>
  <c r="E116" i="27"/>
  <c r="D116" i="27"/>
  <c r="E115" i="27"/>
  <c r="D115" i="27"/>
  <c r="E114" i="27"/>
  <c r="D114" i="27"/>
  <c r="E113" i="27"/>
  <c r="D113" i="27"/>
  <c r="E112" i="27"/>
  <c r="D112" i="27"/>
  <c r="E111" i="27"/>
  <c r="D111" i="27"/>
  <c r="E110" i="27"/>
  <c r="D110" i="27"/>
  <c r="E109" i="27"/>
  <c r="D109" i="27"/>
  <c r="E108" i="27"/>
  <c r="D108" i="27"/>
  <c r="E107" i="27"/>
  <c r="D107" i="27"/>
  <c r="E106" i="27"/>
  <c r="D106" i="27"/>
  <c r="E105" i="27"/>
  <c r="D105" i="27"/>
  <c r="E104" i="27"/>
  <c r="D104" i="27"/>
  <c r="E103" i="27"/>
  <c r="D103" i="27"/>
  <c r="E102" i="27"/>
  <c r="D102" i="27"/>
  <c r="E101" i="27"/>
  <c r="D101" i="27"/>
  <c r="E100" i="27"/>
  <c r="D100" i="27"/>
  <c r="E99" i="27"/>
  <c r="D99" i="27"/>
  <c r="E98" i="27"/>
  <c r="D98" i="27"/>
  <c r="E97" i="27"/>
  <c r="D97" i="27"/>
  <c r="E96" i="27"/>
  <c r="D96" i="27"/>
  <c r="E95" i="27"/>
  <c r="D95" i="27"/>
  <c r="E94" i="27"/>
  <c r="D94" i="27"/>
  <c r="E93" i="27"/>
  <c r="D93" i="27"/>
  <c r="E92" i="27"/>
  <c r="D92" i="27"/>
  <c r="E91" i="27"/>
  <c r="D91" i="27"/>
  <c r="E90" i="27"/>
  <c r="D90" i="27"/>
  <c r="E89" i="27"/>
  <c r="D89" i="27"/>
  <c r="E88" i="27"/>
  <c r="D88" i="27"/>
  <c r="E87" i="27"/>
  <c r="D87" i="27"/>
  <c r="E86" i="27"/>
  <c r="D86" i="27"/>
  <c r="E85" i="27"/>
  <c r="D85" i="27"/>
  <c r="E84" i="27"/>
  <c r="D84" i="27"/>
  <c r="E83" i="27"/>
  <c r="D83" i="27"/>
  <c r="E82" i="27"/>
  <c r="D82" i="27"/>
  <c r="E81" i="27"/>
  <c r="D81" i="27"/>
  <c r="E80" i="27"/>
  <c r="D80" i="27"/>
  <c r="E79" i="27"/>
  <c r="D79" i="27"/>
  <c r="E78" i="27"/>
  <c r="D78" i="27"/>
  <c r="E77" i="27"/>
  <c r="D77" i="27"/>
  <c r="E76" i="27"/>
  <c r="D76" i="27"/>
  <c r="E75" i="27"/>
  <c r="D75" i="27"/>
  <c r="E74" i="27"/>
  <c r="D74" i="27"/>
  <c r="E73" i="27"/>
  <c r="D73" i="27"/>
  <c r="E72" i="27"/>
  <c r="D72" i="27"/>
  <c r="E71" i="27"/>
  <c r="D71" i="27"/>
  <c r="E70" i="27"/>
  <c r="D70" i="27"/>
  <c r="E69" i="27"/>
  <c r="D69" i="27"/>
  <c r="E68" i="27"/>
  <c r="D68" i="27"/>
  <c r="E67" i="27"/>
  <c r="D67" i="27"/>
  <c r="E66" i="27"/>
  <c r="D66" i="27"/>
  <c r="E65" i="27"/>
  <c r="D65" i="27"/>
  <c r="E64" i="27"/>
  <c r="D64" i="27"/>
  <c r="E63" i="27"/>
  <c r="D63" i="27"/>
  <c r="E62" i="27"/>
  <c r="D62" i="27"/>
  <c r="E61" i="27"/>
  <c r="D61" i="27"/>
  <c r="E60" i="27"/>
  <c r="D60" i="27"/>
  <c r="E59" i="27"/>
  <c r="D59" i="27"/>
  <c r="E58" i="27"/>
  <c r="D58" i="27"/>
  <c r="E57" i="27"/>
  <c r="D57" i="27"/>
  <c r="E56" i="27"/>
  <c r="D56" i="27"/>
  <c r="E55" i="27"/>
  <c r="D55" i="27"/>
  <c r="E54" i="27"/>
  <c r="D54" i="27"/>
  <c r="E53" i="27"/>
  <c r="D53" i="27"/>
  <c r="E52" i="27"/>
  <c r="D52" i="27"/>
  <c r="E51" i="27"/>
  <c r="D51" i="27"/>
  <c r="E50" i="27"/>
  <c r="D50" i="27"/>
  <c r="E49" i="27"/>
  <c r="D49" i="27"/>
  <c r="E48" i="27"/>
  <c r="D48" i="27"/>
  <c r="E47" i="27"/>
  <c r="D47" i="27"/>
  <c r="E46" i="27"/>
  <c r="D46" i="27"/>
  <c r="E45" i="27"/>
  <c r="D45" i="27"/>
  <c r="E44" i="27"/>
  <c r="D44" i="27"/>
  <c r="E43" i="27"/>
  <c r="D43" i="27"/>
  <c r="E42" i="27"/>
  <c r="D42" i="27"/>
  <c r="E41" i="27"/>
  <c r="D41" i="27"/>
  <c r="E40" i="27"/>
  <c r="D40" i="27"/>
  <c r="E39" i="27"/>
  <c r="D39" i="27"/>
  <c r="E38" i="27"/>
  <c r="D38" i="27"/>
  <c r="E37" i="27"/>
  <c r="D37" i="27"/>
  <c r="E36" i="27"/>
  <c r="D36" i="27"/>
  <c r="E35" i="27"/>
  <c r="D35" i="27"/>
  <c r="E34" i="27"/>
  <c r="D34" i="27"/>
  <c r="E33" i="27"/>
  <c r="D33" i="27"/>
  <c r="E32" i="27"/>
  <c r="D32" i="27"/>
  <c r="E31" i="27"/>
  <c r="D31" i="27"/>
  <c r="E30" i="27"/>
  <c r="D30" i="27"/>
  <c r="E29" i="27"/>
  <c r="D29"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E8" i="27"/>
  <c r="D8" i="27"/>
  <c r="E7" i="27"/>
  <c r="D7" i="27"/>
  <c r="E6" i="27"/>
  <c r="D6" i="27"/>
  <c r="E5" i="27"/>
  <c r="D5" i="27"/>
  <c r="E4" i="27"/>
  <c r="D4" i="27"/>
  <c r="E3" i="27"/>
  <c r="D3" i="27"/>
  <c r="E2" i="27"/>
  <c r="D2" i="27"/>
  <c r="E310" i="26"/>
  <c r="D310" i="26"/>
  <c r="E309" i="26"/>
  <c r="D309" i="26"/>
  <c r="E308" i="26"/>
  <c r="D308" i="26"/>
  <c r="E307" i="26"/>
  <c r="D307" i="26"/>
  <c r="E306" i="26"/>
  <c r="D306" i="26"/>
  <c r="E305" i="26"/>
  <c r="D305" i="26"/>
  <c r="E304" i="26"/>
  <c r="D304" i="26"/>
  <c r="E303" i="26"/>
  <c r="D303" i="26"/>
  <c r="E302" i="26"/>
  <c r="D302" i="26"/>
  <c r="E301" i="26"/>
  <c r="D301" i="26"/>
  <c r="E300" i="26"/>
  <c r="D300" i="26"/>
  <c r="E299" i="26"/>
  <c r="D299" i="26"/>
  <c r="E298" i="26"/>
  <c r="D298" i="26"/>
  <c r="E297" i="26"/>
  <c r="D297" i="26"/>
  <c r="E296" i="26"/>
  <c r="D296" i="26"/>
  <c r="E295" i="26"/>
  <c r="D295" i="26"/>
  <c r="E294" i="26"/>
  <c r="D294" i="26"/>
  <c r="E293" i="26"/>
  <c r="D293" i="26"/>
  <c r="E292" i="26"/>
  <c r="D292" i="26"/>
  <c r="E291" i="26"/>
  <c r="D291" i="26"/>
  <c r="E290" i="26"/>
  <c r="D290" i="26"/>
  <c r="E289" i="26"/>
  <c r="D289" i="26"/>
  <c r="E288" i="26"/>
  <c r="D288" i="26"/>
  <c r="E287" i="26"/>
  <c r="D287" i="26"/>
  <c r="E286" i="26"/>
  <c r="D286" i="26"/>
  <c r="E285" i="26"/>
  <c r="D285" i="26"/>
  <c r="E284" i="26"/>
  <c r="D284" i="26"/>
  <c r="E283" i="26"/>
  <c r="D283" i="26"/>
  <c r="E282" i="26"/>
  <c r="D282" i="26"/>
  <c r="E281" i="26"/>
  <c r="D281" i="26"/>
  <c r="E280" i="26"/>
  <c r="D280" i="26"/>
  <c r="E279" i="26"/>
  <c r="D279" i="26"/>
  <c r="E278" i="26"/>
  <c r="D278" i="26"/>
  <c r="E277" i="26"/>
  <c r="D277" i="26"/>
  <c r="E276" i="26"/>
  <c r="D276" i="26"/>
  <c r="E275" i="26"/>
  <c r="D275" i="26"/>
  <c r="E274" i="26"/>
  <c r="D274" i="26"/>
  <c r="E273" i="26"/>
  <c r="D273" i="26"/>
  <c r="E272" i="26"/>
  <c r="D272" i="26"/>
  <c r="E271" i="26"/>
  <c r="D271" i="26"/>
  <c r="E270" i="26"/>
  <c r="D270" i="26"/>
  <c r="E269" i="26"/>
  <c r="D269" i="26"/>
  <c r="E268" i="26"/>
  <c r="D268" i="26"/>
  <c r="E267" i="26"/>
  <c r="D267" i="26"/>
  <c r="E266" i="26"/>
  <c r="D266" i="26"/>
  <c r="E265" i="26"/>
  <c r="D265" i="26"/>
  <c r="E264" i="26"/>
  <c r="D264" i="26"/>
  <c r="E263" i="26"/>
  <c r="D263" i="26"/>
  <c r="E262" i="26"/>
  <c r="D262" i="26"/>
  <c r="E261" i="26"/>
  <c r="D261" i="26"/>
  <c r="E260" i="26"/>
  <c r="D260" i="26"/>
  <c r="E259" i="26"/>
  <c r="D259" i="26"/>
  <c r="E258" i="26"/>
  <c r="D258" i="26"/>
  <c r="E257" i="26"/>
  <c r="D257" i="26"/>
  <c r="E256" i="26"/>
  <c r="D256" i="26"/>
  <c r="E255" i="26"/>
  <c r="D255" i="26"/>
  <c r="E254" i="26"/>
  <c r="D254" i="26"/>
  <c r="E253" i="26"/>
  <c r="D253" i="26"/>
  <c r="E252" i="26"/>
  <c r="D252" i="26"/>
  <c r="E251" i="26"/>
  <c r="D251" i="26"/>
  <c r="E250" i="26"/>
  <c r="D250" i="26"/>
  <c r="E249" i="26"/>
  <c r="D249" i="26"/>
  <c r="E248" i="26"/>
  <c r="D248" i="26"/>
  <c r="E247" i="26"/>
  <c r="D247" i="26"/>
  <c r="E246" i="26"/>
  <c r="D246" i="26"/>
  <c r="E245" i="26"/>
  <c r="D245" i="26"/>
  <c r="E244" i="26"/>
  <c r="D244" i="26"/>
  <c r="E243" i="26"/>
  <c r="D243" i="26"/>
  <c r="E242" i="26"/>
  <c r="D242" i="26"/>
  <c r="E241" i="26"/>
  <c r="D241" i="26"/>
  <c r="E240" i="26"/>
  <c r="D240" i="26"/>
  <c r="E239" i="26"/>
  <c r="D239" i="26"/>
  <c r="E238" i="26"/>
  <c r="D238" i="26"/>
  <c r="E237" i="26"/>
  <c r="D237" i="26"/>
  <c r="E236" i="26"/>
  <c r="D236" i="26"/>
  <c r="E235" i="26"/>
  <c r="D235" i="26"/>
  <c r="E234" i="26"/>
  <c r="D234" i="26"/>
  <c r="E233" i="26"/>
  <c r="D233" i="26"/>
  <c r="E232" i="26"/>
  <c r="D232" i="26"/>
  <c r="E231" i="26"/>
  <c r="D231" i="26"/>
  <c r="E230" i="26"/>
  <c r="D230" i="26"/>
  <c r="E229" i="26"/>
  <c r="D229" i="26"/>
  <c r="E228" i="26"/>
  <c r="D228" i="26"/>
  <c r="E227" i="26"/>
  <c r="D227" i="26"/>
  <c r="E226" i="26"/>
  <c r="D226" i="26"/>
  <c r="E225" i="26"/>
  <c r="D225" i="26"/>
  <c r="E224" i="26"/>
  <c r="D224" i="26"/>
  <c r="E223" i="26"/>
  <c r="D223" i="26"/>
  <c r="E222" i="26"/>
  <c r="D222" i="26"/>
  <c r="E221" i="26"/>
  <c r="D221" i="26"/>
  <c r="E220" i="26"/>
  <c r="D220" i="26"/>
  <c r="E219" i="26"/>
  <c r="D219" i="26"/>
  <c r="E218" i="26"/>
  <c r="D218" i="26"/>
  <c r="E217" i="26"/>
  <c r="D217" i="26"/>
  <c r="E216" i="26"/>
  <c r="D216" i="26"/>
  <c r="E215" i="26"/>
  <c r="D215" i="26"/>
  <c r="E214" i="26"/>
  <c r="D214" i="26"/>
  <c r="E213" i="26"/>
  <c r="D213" i="26"/>
  <c r="E212" i="26"/>
  <c r="D212" i="26"/>
  <c r="E211" i="26"/>
  <c r="D211" i="26"/>
  <c r="E210" i="26"/>
  <c r="D210" i="26"/>
  <c r="E209" i="26"/>
  <c r="D209" i="26"/>
  <c r="E208" i="26"/>
  <c r="D208" i="26"/>
  <c r="E207" i="26"/>
  <c r="D207" i="26"/>
  <c r="E206" i="26"/>
  <c r="D206" i="26"/>
  <c r="E205" i="26"/>
  <c r="D205" i="26"/>
  <c r="E204" i="26"/>
  <c r="D204" i="26"/>
  <c r="E203" i="26"/>
  <c r="D203" i="26"/>
  <c r="E202" i="26"/>
  <c r="D202" i="26"/>
  <c r="E201" i="26"/>
  <c r="D201" i="26"/>
  <c r="E200" i="26"/>
  <c r="D200" i="26"/>
  <c r="E199" i="26"/>
  <c r="D199" i="26"/>
  <c r="E198" i="26"/>
  <c r="D198" i="26"/>
  <c r="E197" i="26"/>
  <c r="D197" i="26"/>
  <c r="E196" i="26"/>
  <c r="D196" i="26"/>
  <c r="E195" i="26"/>
  <c r="D195" i="26"/>
  <c r="E194" i="26"/>
  <c r="D194" i="26"/>
  <c r="E193" i="26"/>
  <c r="D193" i="26"/>
  <c r="E192" i="26"/>
  <c r="D192" i="26"/>
  <c r="E191" i="26"/>
  <c r="D191" i="26"/>
  <c r="E190" i="26"/>
  <c r="D190" i="26"/>
  <c r="E189" i="26"/>
  <c r="D189" i="26"/>
  <c r="E188" i="26"/>
  <c r="D188" i="26"/>
  <c r="E187" i="26"/>
  <c r="D187" i="26"/>
  <c r="E186" i="26"/>
  <c r="D186" i="26"/>
  <c r="E185" i="26"/>
  <c r="D185" i="26"/>
  <c r="E184" i="26"/>
  <c r="D184" i="26"/>
  <c r="E183" i="26"/>
  <c r="D183" i="26"/>
  <c r="E182" i="26"/>
  <c r="D182" i="26"/>
  <c r="E181" i="26"/>
  <c r="D181" i="26"/>
  <c r="E180" i="26"/>
  <c r="D180" i="26"/>
  <c r="E179" i="26"/>
  <c r="D179" i="26"/>
  <c r="E178" i="26"/>
  <c r="D178" i="26"/>
  <c r="E177" i="26"/>
  <c r="D177" i="26"/>
  <c r="E176" i="26"/>
  <c r="D176" i="26"/>
  <c r="E175" i="26"/>
  <c r="D175" i="26"/>
  <c r="E174" i="26"/>
  <c r="D174" i="26"/>
  <c r="E173" i="26"/>
  <c r="D173" i="26"/>
  <c r="E172" i="26"/>
  <c r="D172" i="26"/>
  <c r="E171" i="26"/>
  <c r="D171" i="26"/>
  <c r="E170" i="26"/>
  <c r="D170" i="26"/>
  <c r="E169" i="26"/>
  <c r="D169" i="26"/>
  <c r="E168" i="26"/>
  <c r="D168" i="26"/>
  <c r="E167" i="26"/>
  <c r="D167" i="26"/>
  <c r="E166" i="26"/>
  <c r="D166" i="26"/>
  <c r="E165" i="26"/>
  <c r="D165" i="26"/>
  <c r="E164" i="26"/>
  <c r="D164" i="26"/>
  <c r="E163" i="26"/>
  <c r="D163" i="26"/>
  <c r="E162" i="26"/>
  <c r="D162" i="26"/>
  <c r="E161" i="26"/>
  <c r="D161" i="26"/>
  <c r="E160" i="26"/>
  <c r="D160" i="26"/>
  <c r="E159" i="26"/>
  <c r="D159" i="26"/>
  <c r="E158" i="26"/>
  <c r="D158" i="26"/>
  <c r="E157" i="26"/>
  <c r="D157" i="26"/>
  <c r="E156" i="26"/>
  <c r="D156" i="26"/>
  <c r="E155" i="26"/>
  <c r="D155" i="26"/>
  <c r="E154" i="26"/>
  <c r="D154" i="26"/>
  <c r="E153" i="26"/>
  <c r="D153" i="26"/>
  <c r="E152" i="26"/>
  <c r="D152" i="26"/>
  <c r="E151" i="26"/>
  <c r="D151" i="26"/>
  <c r="E150" i="26"/>
  <c r="D150" i="26"/>
  <c r="E149" i="26"/>
  <c r="D149" i="26"/>
  <c r="E148" i="26"/>
  <c r="D148" i="26"/>
  <c r="E147" i="26"/>
  <c r="D147" i="26"/>
  <c r="E146" i="26"/>
  <c r="D146" i="26"/>
  <c r="E145" i="26"/>
  <c r="D145" i="26"/>
  <c r="E144" i="26"/>
  <c r="D144" i="26"/>
  <c r="E143" i="26"/>
  <c r="D143" i="26"/>
  <c r="E142" i="26"/>
  <c r="D142" i="26"/>
  <c r="E141" i="26"/>
  <c r="D141" i="26"/>
  <c r="E140" i="26"/>
  <c r="D140" i="26"/>
  <c r="E139" i="26"/>
  <c r="D139" i="26"/>
  <c r="E138" i="26"/>
  <c r="D138" i="26"/>
  <c r="E137" i="26"/>
  <c r="D137" i="26"/>
  <c r="E136" i="26"/>
  <c r="D136" i="26"/>
  <c r="E135" i="26"/>
  <c r="D135" i="26"/>
  <c r="E134" i="26"/>
  <c r="D134" i="26"/>
  <c r="E133" i="26"/>
  <c r="D133" i="26"/>
  <c r="E132" i="26"/>
  <c r="D132" i="26"/>
  <c r="E131" i="26"/>
  <c r="D131" i="26"/>
  <c r="E130" i="26"/>
  <c r="D130" i="26"/>
  <c r="E129" i="26"/>
  <c r="D129" i="26"/>
  <c r="E128" i="26"/>
  <c r="D128" i="26"/>
  <c r="E127" i="26"/>
  <c r="D127" i="26"/>
  <c r="E126" i="26"/>
  <c r="D126" i="26"/>
  <c r="E125" i="26"/>
  <c r="D125" i="26"/>
  <c r="E124" i="26"/>
  <c r="D124" i="26"/>
  <c r="E123" i="26"/>
  <c r="D123" i="26"/>
  <c r="E122" i="26"/>
  <c r="D122" i="26"/>
  <c r="E121" i="26"/>
  <c r="D121" i="26"/>
  <c r="E120" i="26"/>
  <c r="D120" i="26"/>
  <c r="E119" i="26"/>
  <c r="D119" i="26"/>
  <c r="E118" i="26"/>
  <c r="D118" i="26"/>
  <c r="E117" i="26"/>
  <c r="D117" i="26"/>
  <c r="E116" i="26"/>
  <c r="D116" i="26"/>
  <c r="E115" i="26"/>
  <c r="D115" i="26"/>
  <c r="E114" i="26"/>
  <c r="D114" i="26"/>
  <c r="E113" i="26"/>
  <c r="D113" i="26"/>
  <c r="E112" i="26"/>
  <c r="D112" i="26"/>
  <c r="E111" i="26"/>
  <c r="D111" i="26"/>
  <c r="E110" i="26"/>
  <c r="D110" i="26"/>
  <c r="E109" i="26"/>
  <c r="D109" i="26"/>
  <c r="E108" i="26"/>
  <c r="D108" i="26"/>
  <c r="E107" i="26"/>
  <c r="D107" i="26"/>
  <c r="E106" i="26"/>
  <c r="D106" i="26"/>
  <c r="E105" i="26"/>
  <c r="D105" i="26"/>
  <c r="E104" i="26"/>
  <c r="D104" i="26"/>
  <c r="E103" i="26"/>
  <c r="D103" i="26"/>
  <c r="E102" i="26"/>
  <c r="D102" i="26"/>
  <c r="E101" i="26"/>
  <c r="D101" i="26"/>
  <c r="E100" i="26"/>
  <c r="D100" i="26"/>
  <c r="E99" i="26"/>
  <c r="D99" i="26"/>
  <c r="E98" i="26"/>
  <c r="D98" i="26"/>
  <c r="E97" i="26"/>
  <c r="D97" i="26"/>
  <c r="E96" i="26"/>
  <c r="D96" i="26"/>
  <c r="E95" i="26"/>
  <c r="D95" i="26"/>
  <c r="E94" i="26"/>
  <c r="D94" i="26"/>
  <c r="E93" i="26"/>
  <c r="D93" i="26"/>
  <c r="E92" i="26"/>
  <c r="D92" i="26"/>
  <c r="E91" i="26"/>
  <c r="D91" i="26"/>
  <c r="E90" i="26"/>
  <c r="D90" i="26"/>
  <c r="E89" i="26"/>
  <c r="D89" i="26"/>
  <c r="E88" i="26"/>
  <c r="D88" i="26"/>
  <c r="E87" i="26"/>
  <c r="D87" i="26"/>
  <c r="E86" i="26"/>
  <c r="D86" i="26"/>
  <c r="E85" i="26"/>
  <c r="D85" i="26"/>
  <c r="E84" i="26"/>
  <c r="D84" i="26"/>
  <c r="E83" i="26"/>
  <c r="D83" i="26"/>
  <c r="E82" i="26"/>
  <c r="D82" i="26"/>
  <c r="E81" i="26"/>
  <c r="D81" i="26"/>
  <c r="E80" i="26"/>
  <c r="D80" i="26"/>
  <c r="E79" i="26"/>
  <c r="D79" i="26"/>
  <c r="E78" i="26"/>
  <c r="D78" i="26"/>
  <c r="E77" i="26"/>
  <c r="D77" i="26"/>
  <c r="E76" i="26"/>
  <c r="D76" i="26"/>
  <c r="E75" i="26"/>
  <c r="D75" i="26"/>
  <c r="E74" i="26"/>
  <c r="D74" i="26"/>
  <c r="E73" i="26"/>
  <c r="D73" i="26"/>
  <c r="E72" i="26"/>
  <c r="D72" i="26"/>
  <c r="E71" i="26"/>
  <c r="D71" i="26"/>
  <c r="E70" i="26"/>
  <c r="D70" i="26"/>
  <c r="E69" i="26"/>
  <c r="D69" i="26"/>
  <c r="E68" i="26"/>
  <c r="D68" i="26"/>
  <c r="E67" i="26"/>
  <c r="D67" i="26"/>
  <c r="E66" i="26"/>
  <c r="D66" i="26"/>
  <c r="E65" i="26"/>
  <c r="D65" i="26"/>
  <c r="E64" i="26"/>
  <c r="D64" i="26"/>
  <c r="E63" i="26"/>
  <c r="D63" i="26"/>
  <c r="E62" i="26"/>
  <c r="D62" i="26"/>
  <c r="E61" i="26"/>
  <c r="D61" i="26"/>
  <c r="E60" i="26"/>
  <c r="D60" i="26"/>
  <c r="E59" i="26"/>
  <c r="D59" i="26"/>
  <c r="E58" i="26"/>
  <c r="D58" i="26"/>
  <c r="E57" i="26"/>
  <c r="D57" i="26"/>
  <c r="E56" i="26"/>
  <c r="D56" i="26"/>
  <c r="E55" i="26"/>
  <c r="D55" i="26"/>
  <c r="E54" i="26"/>
  <c r="D54" i="26"/>
  <c r="E53" i="26"/>
  <c r="D53" i="26"/>
  <c r="E52" i="26"/>
  <c r="D52" i="26"/>
  <c r="E51" i="26"/>
  <c r="D51" i="26"/>
  <c r="E50" i="26"/>
  <c r="D50" i="26"/>
  <c r="E49" i="26"/>
  <c r="D49" i="26"/>
  <c r="E48" i="26"/>
  <c r="D48" i="26"/>
  <c r="E47" i="26"/>
  <c r="D47" i="26"/>
  <c r="E46" i="26"/>
  <c r="D46" i="26"/>
  <c r="E45" i="26"/>
  <c r="D45" i="26"/>
  <c r="E44" i="26"/>
  <c r="D44" i="26"/>
  <c r="E43" i="26"/>
  <c r="D43" i="26"/>
  <c r="E42" i="26"/>
  <c r="D42" i="26"/>
  <c r="E41" i="26"/>
  <c r="D41" i="26"/>
  <c r="E40" i="26"/>
  <c r="D40" i="26"/>
  <c r="E39" i="26"/>
  <c r="D39" i="26"/>
  <c r="E38" i="26"/>
  <c r="D38" i="26"/>
  <c r="E37" i="26"/>
  <c r="D37" i="26"/>
  <c r="E36" i="26"/>
  <c r="D36" i="26"/>
  <c r="E35" i="26"/>
  <c r="D35" i="26"/>
  <c r="E34" i="26"/>
  <c r="D34" i="26"/>
  <c r="E33" i="26"/>
  <c r="D33" i="26"/>
  <c r="E32" i="26"/>
  <c r="D32" i="26"/>
  <c r="E31" i="26"/>
  <c r="D31" i="26"/>
  <c r="E30" i="26"/>
  <c r="D30" i="26"/>
  <c r="E29" i="26"/>
  <c r="D29" i="26"/>
  <c r="E28" i="26"/>
  <c r="D28" i="26"/>
  <c r="E27" i="26"/>
  <c r="D27" i="26"/>
  <c r="E26" i="26"/>
  <c r="D26" i="26"/>
  <c r="E25" i="26"/>
  <c r="D25" i="26"/>
  <c r="E24" i="26"/>
  <c r="D24" i="26"/>
  <c r="E23" i="26"/>
  <c r="D23" i="26"/>
  <c r="E22" i="26"/>
  <c r="D22" i="26"/>
  <c r="E21" i="26"/>
  <c r="D21" i="26"/>
  <c r="E20" i="26"/>
  <c r="D20" i="26"/>
  <c r="E19" i="26"/>
  <c r="D19" i="26"/>
  <c r="E18" i="26"/>
  <c r="D18" i="26"/>
  <c r="E17" i="26"/>
  <c r="D17" i="26"/>
  <c r="E16" i="26"/>
  <c r="D16" i="26"/>
  <c r="E15" i="26"/>
  <c r="D15" i="26"/>
  <c r="E14" i="26"/>
  <c r="D14" i="26"/>
  <c r="E13" i="26"/>
  <c r="D13" i="26"/>
  <c r="E12" i="26"/>
  <c r="D12" i="26"/>
  <c r="E11" i="26"/>
  <c r="D11" i="26"/>
  <c r="E10" i="26"/>
  <c r="D10" i="26"/>
  <c r="E9" i="26"/>
  <c r="D9" i="26"/>
  <c r="E8" i="26"/>
  <c r="D8" i="26"/>
  <c r="E7" i="26"/>
  <c r="D7" i="26"/>
  <c r="E6" i="26"/>
  <c r="D6" i="26"/>
  <c r="E5" i="26"/>
  <c r="D5" i="26"/>
  <c r="E4" i="26"/>
  <c r="D4" i="26"/>
  <c r="E3" i="26"/>
  <c r="D3" i="26"/>
  <c r="E2" i="26"/>
  <c r="D2" i="26"/>
  <c r="E572" i="25"/>
  <c r="D572" i="25"/>
  <c r="E571" i="25"/>
  <c r="D571" i="25"/>
  <c r="E570" i="25"/>
  <c r="D570" i="25"/>
  <c r="E569" i="25"/>
  <c r="D569" i="25"/>
  <c r="E568" i="25"/>
  <c r="D568" i="25"/>
  <c r="E567" i="25"/>
  <c r="D567" i="25"/>
  <c r="E566" i="25"/>
  <c r="D566" i="25"/>
  <c r="E565" i="25"/>
  <c r="D565" i="25"/>
  <c r="E564" i="25"/>
  <c r="D564" i="25"/>
  <c r="E563" i="25"/>
  <c r="D563" i="25"/>
  <c r="E562" i="25"/>
  <c r="D562" i="25"/>
  <c r="E561" i="25"/>
  <c r="D561" i="25"/>
  <c r="E560" i="25"/>
  <c r="D560" i="25"/>
  <c r="E559" i="25"/>
  <c r="D559" i="25"/>
  <c r="E558" i="25"/>
  <c r="D558" i="25"/>
  <c r="E557" i="25"/>
  <c r="D557" i="25"/>
  <c r="E556" i="25"/>
  <c r="D556" i="25"/>
  <c r="E555" i="25"/>
  <c r="D555" i="25"/>
  <c r="E554" i="25"/>
  <c r="D554" i="25"/>
  <c r="E553" i="25"/>
  <c r="D553" i="25"/>
  <c r="E552" i="25"/>
  <c r="D552" i="25"/>
  <c r="E551" i="25"/>
  <c r="D551" i="25"/>
  <c r="E550" i="25"/>
  <c r="D550" i="25"/>
  <c r="E549" i="25"/>
  <c r="D549" i="25"/>
  <c r="E548" i="25"/>
  <c r="D548" i="25"/>
  <c r="E547" i="25"/>
  <c r="D547" i="25"/>
  <c r="E546" i="25"/>
  <c r="D546" i="25"/>
  <c r="E545" i="25"/>
  <c r="D545" i="25"/>
  <c r="E544" i="25"/>
  <c r="D544" i="25"/>
  <c r="E543" i="25"/>
  <c r="D543" i="25"/>
  <c r="E542" i="25"/>
  <c r="D542" i="25"/>
  <c r="E541" i="25"/>
  <c r="D541" i="25"/>
  <c r="E540" i="25"/>
  <c r="D540" i="25"/>
  <c r="E539" i="25"/>
  <c r="D539" i="25"/>
  <c r="E538" i="25"/>
  <c r="D538" i="25"/>
  <c r="E537" i="25"/>
  <c r="D537" i="25"/>
  <c r="E536" i="25"/>
  <c r="D536" i="25"/>
  <c r="E535" i="25"/>
  <c r="D535" i="25"/>
  <c r="E534" i="25"/>
  <c r="D534" i="25"/>
  <c r="E533" i="25"/>
  <c r="D533" i="25"/>
  <c r="E532" i="25"/>
  <c r="D532" i="25"/>
  <c r="E531" i="25"/>
  <c r="D531" i="25"/>
  <c r="E530" i="25"/>
  <c r="D530" i="25"/>
  <c r="E529" i="25"/>
  <c r="D529" i="25"/>
  <c r="E528" i="25"/>
  <c r="D528" i="25"/>
  <c r="E527" i="25"/>
  <c r="D527" i="25"/>
  <c r="E526" i="25"/>
  <c r="D526" i="25"/>
  <c r="E525" i="25"/>
  <c r="D525" i="25"/>
  <c r="E524" i="25"/>
  <c r="D524" i="25"/>
  <c r="E523" i="25"/>
  <c r="D523" i="25"/>
  <c r="E522" i="25"/>
  <c r="D522" i="25"/>
  <c r="E521" i="25"/>
  <c r="D521" i="25"/>
  <c r="E520" i="25"/>
  <c r="D520" i="25"/>
  <c r="E519" i="25"/>
  <c r="D519" i="25"/>
  <c r="E518" i="25"/>
  <c r="D518" i="25"/>
  <c r="E517" i="25"/>
  <c r="D517" i="25"/>
  <c r="E516" i="25"/>
  <c r="D516" i="25"/>
  <c r="E515" i="25"/>
  <c r="D515" i="25"/>
  <c r="E514" i="25"/>
  <c r="D514" i="25"/>
  <c r="E513" i="25"/>
  <c r="D513" i="25"/>
  <c r="E512" i="25"/>
  <c r="D512" i="25"/>
  <c r="E511" i="25"/>
  <c r="D511" i="25"/>
  <c r="E510" i="25"/>
  <c r="D510" i="25"/>
  <c r="E509" i="25"/>
  <c r="D509" i="25"/>
  <c r="E508" i="25"/>
  <c r="D508" i="25"/>
  <c r="E507" i="25"/>
  <c r="D507" i="25"/>
  <c r="E506" i="25"/>
  <c r="D506" i="25"/>
  <c r="E505" i="25"/>
  <c r="D505" i="25"/>
  <c r="E504" i="25"/>
  <c r="D504" i="25"/>
  <c r="E503" i="25"/>
  <c r="D503" i="25"/>
  <c r="E502" i="25"/>
  <c r="D502" i="25"/>
  <c r="E501" i="25"/>
  <c r="D501" i="25"/>
  <c r="E500" i="25"/>
  <c r="D500" i="25"/>
  <c r="E499" i="25"/>
  <c r="D499" i="25"/>
  <c r="E498" i="25"/>
  <c r="D498" i="25"/>
  <c r="E497" i="25"/>
  <c r="D497" i="25"/>
  <c r="E496" i="25"/>
  <c r="D496" i="25"/>
  <c r="E495" i="25"/>
  <c r="D495" i="25"/>
  <c r="E494" i="25"/>
  <c r="D494" i="25"/>
  <c r="E493" i="25"/>
  <c r="D493" i="25"/>
  <c r="E492" i="25"/>
  <c r="D492" i="25"/>
  <c r="E491" i="25"/>
  <c r="D491" i="25"/>
  <c r="E490" i="25"/>
  <c r="D490" i="25"/>
  <c r="E489" i="25"/>
  <c r="D489" i="25"/>
  <c r="E488" i="25"/>
  <c r="D488" i="25"/>
  <c r="E487" i="25"/>
  <c r="D487" i="25"/>
  <c r="E486" i="25"/>
  <c r="D486" i="25"/>
  <c r="E485" i="25"/>
  <c r="D485" i="25"/>
  <c r="E484" i="25"/>
  <c r="D484" i="25"/>
  <c r="E483" i="25"/>
  <c r="D483" i="25"/>
  <c r="E482" i="25"/>
  <c r="D482" i="25"/>
  <c r="E481" i="25"/>
  <c r="D481" i="25"/>
  <c r="E480" i="25"/>
  <c r="D480" i="25"/>
  <c r="E479" i="25"/>
  <c r="D479" i="25"/>
  <c r="E478" i="25"/>
  <c r="D478" i="25"/>
  <c r="E477" i="25"/>
  <c r="D477" i="25"/>
  <c r="E476" i="25"/>
  <c r="D476" i="25"/>
  <c r="E475" i="25"/>
  <c r="D475" i="25"/>
  <c r="E474" i="25"/>
  <c r="D474" i="25"/>
  <c r="E473" i="25"/>
  <c r="D473" i="25"/>
  <c r="E472" i="25"/>
  <c r="D472" i="25"/>
  <c r="E471" i="25"/>
  <c r="D471" i="25"/>
  <c r="E470" i="25"/>
  <c r="D470" i="25"/>
  <c r="E469" i="25"/>
  <c r="D469" i="25"/>
  <c r="E468" i="25"/>
  <c r="D468" i="25"/>
  <c r="E467" i="25"/>
  <c r="D467" i="25"/>
  <c r="E466" i="25"/>
  <c r="D466" i="25"/>
  <c r="E465" i="25"/>
  <c r="D465" i="25"/>
  <c r="E464" i="25"/>
  <c r="D464" i="25"/>
  <c r="E463" i="25"/>
  <c r="D463" i="25"/>
  <c r="E462" i="25"/>
  <c r="D462" i="25"/>
  <c r="E461" i="25"/>
  <c r="D461" i="25"/>
  <c r="E460" i="25"/>
  <c r="D460" i="25"/>
  <c r="E459" i="25"/>
  <c r="D459" i="25"/>
  <c r="E458" i="25"/>
  <c r="D458" i="25"/>
  <c r="E457" i="25"/>
  <c r="D457" i="25"/>
  <c r="E456" i="25"/>
  <c r="D456" i="25"/>
  <c r="E455" i="25"/>
  <c r="D455" i="25"/>
  <c r="E454" i="25"/>
  <c r="D454" i="25"/>
  <c r="E453" i="25"/>
  <c r="D453" i="25"/>
  <c r="E452" i="25"/>
  <c r="D452" i="25"/>
  <c r="E451" i="25"/>
  <c r="D451" i="25"/>
  <c r="E450" i="25"/>
  <c r="D450" i="25"/>
  <c r="E449" i="25"/>
  <c r="D449" i="25"/>
  <c r="E448" i="25"/>
  <c r="D448" i="25"/>
  <c r="E447" i="25"/>
  <c r="D447" i="25"/>
  <c r="E446" i="25"/>
  <c r="D446" i="25"/>
  <c r="E445" i="25"/>
  <c r="D445" i="25"/>
  <c r="E444" i="25"/>
  <c r="D444" i="25"/>
  <c r="E443" i="25"/>
  <c r="D443" i="25"/>
  <c r="E442" i="25"/>
  <c r="D442" i="25"/>
  <c r="E441" i="25"/>
  <c r="D441" i="25"/>
  <c r="E440" i="25"/>
  <c r="D440" i="25"/>
  <c r="E439" i="25"/>
  <c r="D439" i="25"/>
  <c r="E438" i="25"/>
  <c r="D438" i="25"/>
  <c r="E437" i="25"/>
  <c r="D437" i="25"/>
  <c r="E436" i="25"/>
  <c r="D436" i="25"/>
  <c r="E435" i="25"/>
  <c r="D435" i="25"/>
  <c r="E434" i="25"/>
  <c r="D434" i="25"/>
  <c r="E433" i="25"/>
  <c r="D433" i="25"/>
  <c r="E432" i="25"/>
  <c r="D432" i="25"/>
  <c r="E431" i="25"/>
  <c r="D431" i="25"/>
  <c r="E430" i="25"/>
  <c r="D430" i="25"/>
  <c r="E429" i="25"/>
  <c r="D429" i="25"/>
  <c r="E428" i="25"/>
  <c r="D428" i="25"/>
  <c r="E427" i="25"/>
  <c r="D427" i="25"/>
  <c r="E426" i="25"/>
  <c r="D426" i="25"/>
  <c r="E425" i="25"/>
  <c r="D425" i="25"/>
  <c r="E424" i="25"/>
  <c r="D424" i="25"/>
  <c r="E423" i="25"/>
  <c r="D423" i="25"/>
  <c r="E422" i="25"/>
  <c r="D422" i="25"/>
  <c r="E421" i="25"/>
  <c r="D421" i="25"/>
  <c r="E420" i="25"/>
  <c r="D420" i="25"/>
  <c r="E419" i="25"/>
  <c r="D419" i="25"/>
  <c r="E418" i="25"/>
  <c r="D418" i="25"/>
  <c r="E417" i="25"/>
  <c r="D417" i="25"/>
  <c r="E416" i="25"/>
  <c r="D416" i="25"/>
  <c r="E415" i="25"/>
  <c r="D415" i="25"/>
  <c r="E414" i="25"/>
  <c r="D414" i="25"/>
  <c r="E413" i="25"/>
  <c r="D413" i="25"/>
  <c r="E412" i="25"/>
  <c r="D412" i="25"/>
  <c r="E411" i="25"/>
  <c r="D411" i="25"/>
  <c r="E410" i="25"/>
  <c r="D410" i="25"/>
  <c r="E409" i="25"/>
  <c r="D409" i="25"/>
  <c r="E408" i="25"/>
  <c r="D408" i="25"/>
  <c r="E407" i="25"/>
  <c r="D407" i="25"/>
  <c r="E406" i="25"/>
  <c r="D406" i="25"/>
  <c r="E405" i="25"/>
  <c r="D405" i="25"/>
  <c r="E404" i="25"/>
  <c r="D404" i="25"/>
  <c r="E403" i="25"/>
  <c r="D403" i="25"/>
  <c r="E402" i="25"/>
  <c r="D402" i="25"/>
  <c r="E401" i="25"/>
  <c r="D401" i="25"/>
  <c r="E400" i="25"/>
  <c r="D400" i="25"/>
  <c r="E399" i="25"/>
  <c r="D399" i="25"/>
  <c r="E398" i="25"/>
  <c r="D398" i="25"/>
  <c r="E397" i="25"/>
  <c r="D397" i="25"/>
  <c r="E396" i="25"/>
  <c r="D396" i="25"/>
  <c r="E395" i="25"/>
  <c r="D395" i="25"/>
  <c r="E394" i="25"/>
  <c r="D394" i="25"/>
  <c r="E393" i="25"/>
  <c r="D393" i="25"/>
  <c r="E392" i="25"/>
  <c r="D392" i="25"/>
  <c r="E391" i="25"/>
  <c r="D391" i="25"/>
  <c r="E390" i="25"/>
  <c r="D390" i="25"/>
  <c r="E389" i="25"/>
  <c r="D389" i="25"/>
  <c r="E388" i="25"/>
  <c r="D388" i="25"/>
  <c r="E387" i="25"/>
  <c r="D387" i="25"/>
  <c r="E386" i="25"/>
  <c r="D386" i="25"/>
  <c r="E385" i="25"/>
  <c r="D385" i="25"/>
  <c r="E384" i="25"/>
  <c r="D384" i="25"/>
  <c r="E383" i="25"/>
  <c r="D383" i="25"/>
  <c r="E382" i="25"/>
  <c r="D382" i="25"/>
  <c r="E381" i="25"/>
  <c r="D381" i="25"/>
  <c r="E380" i="25"/>
  <c r="D380" i="25"/>
  <c r="E379" i="25"/>
  <c r="D379" i="25"/>
  <c r="E378" i="25"/>
  <c r="D378" i="25"/>
  <c r="E377" i="25"/>
  <c r="D377" i="25"/>
  <c r="E376" i="25"/>
  <c r="D376" i="25"/>
  <c r="E375" i="25"/>
  <c r="D375" i="25"/>
  <c r="E374" i="25"/>
  <c r="D374" i="25"/>
  <c r="E373" i="25"/>
  <c r="D373" i="25"/>
  <c r="E372" i="25"/>
  <c r="D372" i="25"/>
  <c r="E371" i="25"/>
  <c r="D371" i="25"/>
  <c r="E370" i="25"/>
  <c r="D370" i="25"/>
  <c r="E369" i="25"/>
  <c r="D369" i="25"/>
  <c r="E368" i="25"/>
  <c r="D368" i="25"/>
  <c r="E367" i="25"/>
  <c r="D367" i="25"/>
  <c r="E366" i="25"/>
  <c r="D366" i="25"/>
  <c r="E365" i="25"/>
  <c r="D365" i="25"/>
  <c r="E364" i="25"/>
  <c r="D364" i="25"/>
  <c r="E363" i="25"/>
  <c r="D363" i="25"/>
  <c r="E362" i="25"/>
  <c r="D362" i="25"/>
  <c r="E361" i="25"/>
  <c r="D361" i="25"/>
  <c r="E360" i="25"/>
  <c r="D360" i="25"/>
  <c r="E359" i="25"/>
  <c r="D359" i="25"/>
  <c r="E358" i="25"/>
  <c r="D358" i="25"/>
  <c r="E357" i="25"/>
  <c r="D357" i="25"/>
  <c r="E356" i="25"/>
  <c r="D356" i="25"/>
  <c r="E355" i="25"/>
  <c r="D355" i="25"/>
  <c r="E354" i="25"/>
  <c r="D354" i="25"/>
  <c r="E353" i="25"/>
  <c r="D353" i="25"/>
  <c r="E352" i="25"/>
  <c r="D352" i="25"/>
  <c r="E351" i="25"/>
  <c r="D351" i="25"/>
  <c r="E350" i="25"/>
  <c r="D350" i="25"/>
  <c r="E349" i="25"/>
  <c r="D349" i="25"/>
  <c r="E348" i="25"/>
  <c r="D348" i="25"/>
  <c r="E347" i="25"/>
  <c r="D347" i="25"/>
  <c r="E346" i="25"/>
  <c r="D346" i="25"/>
  <c r="E345" i="25"/>
  <c r="D345" i="25"/>
  <c r="E344" i="25"/>
  <c r="D344" i="25"/>
  <c r="E343" i="25"/>
  <c r="D343" i="25"/>
  <c r="E342" i="25"/>
  <c r="D342" i="25"/>
  <c r="E341" i="25"/>
  <c r="D341" i="25"/>
  <c r="E340" i="25"/>
  <c r="D340" i="25"/>
  <c r="E339" i="25"/>
  <c r="D339" i="25"/>
  <c r="E338" i="25"/>
  <c r="D338" i="25"/>
  <c r="E337" i="25"/>
  <c r="D337" i="25"/>
  <c r="E336" i="25"/>
  <c r="D336" i="25"/>
  <c r="E335" i="25"/>
  <c r="D335" i="25"/>
  <c r="E334" i="25"/>
  <c r="D334" i="25"/>
  <c r="E333" i="25"/>
  <c r="D333" i="25"/>
  <c r="E332" i="25"/>
  <c r="D332" i="25"/>
  <c r="E331" i="25"/>
  <c r="D331" i="25"/>
  <c r="E330" i="25"/>
  <c r="D330" i="25"/>
  <c r="E329" i="25"/>
  <c r="D329" i="25"/>
  <c r="E328" i="25"/>
  <c r="D328" i="25"/>
  <c r="E327" i="25"/>
  <c r="D327" i="25"/>
  <c r="E326" i="25"/>
  <c r="D326" i="25"/>
  <c r="E325" i="25"/>
  <c r="D325" i="25"/>
  <c r="E324" i="25"/>
  <c r="D324" i="25"/>
  <c r="E323" i="25"/>
  <c r="D323" i="25"/>
  <c r="E322" i="25"/>
  <c r="D322" i="25"/>
  <c r="E321" i="25"/>
  <c r="D321" i="25"/>
  <c r="E320" i="25"/>
  <c r="D320" i="25"/>
  <c r="E319" i="25"/>
  <c r="D319" i="25"/>
  <c r="E318" i="25"/>
  <c r="D318" i="25"/>
  <c r="E317" i="25"/>
  <c r="D317" i="25"/>
  <c r="E316" i="25"/>
  <c r="D316" i="25"/>
  <c r="E315" i="25"/>
  <c r="D315" i="25"/>
  <c r="E314" i="25"/>
  <c r="D314" i="25"/>
  <c r="E313" i="25"/>
  <c r="D313" i="25"/>
  <c r="E312" i="25"/>
  <c r="D312" i="25"/>
  <c r="E311" i="25"/>
  <c r="D311" i="25"/>
  <c r="E310" i="25"/>
  <c r="D310" i="25"/>
  <c r="E309" i="25"/>
  <c r="D309" i="25"/>
  <c r="E308" i="25"/>
  <c r="D308" i="25"/>
  <c r="E307" i="25"/>
  <c r="D307" i="25"/>
  <c r="E306" i="25"/>
  <c r="D306" i="25"/>
  <c r="E305" i="25"/>
  <c r="D305" i="25"/>
  <c r="E304" i="25"/>
  <c r="D304" i="25"/>
  <c r="E303" i="25"/>
  <c r="D303" i="25"/>
  <c r="E302" i="25"/>
  <c r="D302" i="25"/>
  <c r="E301" i="25"/>
  <c r="D301" i="25"/>
  <c r="E300" i="25"/>
  <c r="D300" i="25"/>
  <c r="E299" i="25"/>
  <c r="D299" i="25"/>
  <c r="E298" i="25"/>
  <c r="D298" i="25"/>
  <c r="E297" i="25"/>
  <c r="D297" i="25"/>
  <c r="E296" i="25"/>
  <c r="D296" i="25"/>
  <c r="E295" i="25"/>
  <c r="D295" i="25"/>
  <c r="E294" i="25"/>
  <c r="D294" i="25"/>
  <c r="E293" i="25"/>
  <c r="D293" i="25"/>
  <c r="E292" i="25"/>
  <c r="D292" i="25"/>
  <c r="E291" i="25"/>
  <c r="D291" i="25"/>
  <c r="E290" i="25"/>
  <c r="D290" i="25"/>
  <c r="E289" i="25"/>
  <c r="D289" i="25"/>
  <c r="E288" i="25"/>
  <c r="D288" i="25"/>
  <c r="E287" i="25"/>
  <c r="D287" i="25"/>
  <c r="E286" i="25"/>
  <c r="D286" i="25"/>
  <c r="E285" i="25"/>
  <c r="D285" i="25"/>
  <c r="E284" i="25"/>
  <c r="D284" i="25"/>
  <c r="E283" i="25"/>
  <c r="D283" i="25"/>
  <c r="E282" i="25"/>
  <c r="D282" i="25"/>
  <c r="E281" i="25"/>
  <c r="D281" i="25"/>
  <c r="E280" i="25"/>
  <c r="D280" i="25"/>
  <c r="E279" i="25"/>
  <c r="D279" i="25"/>
  <c r="E278" i="25"/>
  <c r="D278" i="25"/>
  <c r="E277" i="25"/>
  <c r="D277" i="25"/>
  <c r="E276" i="25"/>
  <c r="D276" i="25"/>
  <c r="E275" i="25"/>
  <c r="D275" i="25"/>
  <c r="E274" i="25"/>
  <c r="D274" i="25"/>
  <c r="E273" i="25"/>
  <c r="D273" i="25"/>
  <c r="E272" i="25"/>
  <c r="D272" i="25"/>
  <c r="E271" i="25"/>
  <c r="D271" i="25"/>
  <c r="E270" i="25"/>
  <c r="D270" i="25"/>
  <c r="E269" i="25"/>
  <c r="D269" i="25"/>
  <c r="E268" i="25"/>
  <c r="D268" i="25"/>
  <c r="E267" i="25"/>
  <c r="D267" i="25"/>
  <c r="E266" i="25"/>
  <c r="D266" i="25"/>
  <c r="E265" i="25"/>
  <c r="D265" i="25"/>
  <c r="E264" i="25"/>
  <c r="D264" i="25"/>
  <c r="E263" i="25"/>
  <c r="D263" i="25"/>
  <c r="E262" i="25"/>
  <c r="D262" i="25"/>
  <c r="E261" i="25"/>
  <c r="D261" i="25"/>
  <c r="E260" i="25"/>
  <c r="D260" i="25"/>
  <c r="E259" i="25"/>
  <c r="D259" i="25"/>
  <c r="E258" i="25"/>
  <c r="D258" i="25"/>
  <c r="E257" i="25"/>
  <c r="D257" i="25"/>
  <c r="E256" i="25"/>
  <c r="D256" i="25"/>
  <c r="E255" i="25"/>
  <c r="D255" i="25"/>
  <c r="E254" i="25"/>
  <c r="D254" i="25"/>
  <c r="E253" i="25"/>
  <c r="D253" i="25"/>
  <c r="E252" i="25"/>
  <c r="D252" i="25"/>
  <c r="E251" i="25"/>
  <c r="D251" i="25"/>
  <c r="E250" i="25"/>
  <c r="D250" i="25"/>
  <c r="E249" i="25"/>
  <c r="D249" i="25"/>
  <c r="E248" i="25"/>
  <c r="D248" i="25"/>
  <c r="E247" i="25"/>
  <c r="D247" i="25"/>
  <c r="E246" i="25"/>
  <c r="D246" i="25"/>
  <c r="E245" i="25"/>
  <c r="D245" i="25"/>
  <c r="E244" i="25"/>
  <c r="D244" i="25"/>
  <c r="E243" i="25"/>
  <c r="D243" i="25"/>
  <c r="E242" i="25"/>
  <c r="D242" i="25"/>
  <c r="E241" i="25"/>
  <c r="D241" i="25"/>
  <c r="E240" i="25"/>
  <c r="D240" i="25"/>
  <c r="E239" i="25"/>
  <c r="D239" i="25"/>
  <c r="E238" i="25"/>
  <c r="D238" i="25"/>
  <c r="E237" i="25"/>
  <c r="D237" i="25"/>
  <c r="E236" i="25"/>
  <c r="D236" i="25"/>
  <c r="E235" i="25"/>
  <c r="D235" i="25"/>
  <c r="E234" i="25"/>
  <c r="D234" i="25"/>
  <c r="E233" i="25"/>
  <c r="D233" i="25"/>
  <c r="E232" i="25"/>
  <c r="D232" i="25"/>
  <c r="E231" i="25"/>
  <c r="D231" i="25"/>
  <c r="E230" i="25"/>
  <c r="D230" i="25"/>
  <c r="E229" i="25"/>
  <c r="D229" i="25"/>
  <c r="E228" i="25"/>
  <c r="D228" i="25"/>
  <c r="E227" i="25"/>
  <c r="D227" i="25"/>
  <c r="E226" i="25"/>
  <c r="D226" i="25"/>
  <c r="E225" i="25"/>
  <c r="D225" i="25"/>
  <c r="E224" i="25"/>
  <c r="D224" i="25"/>
  <c r="E223" i="25"/>
  <c r="D223" i="25"/>
  <c r="E222" i="25"/>
  <c r="D222" i="25"/>
  <c r="E221" i="25"/>
  <c r="D221" i="25"/>
  <c r="E220" i="25"/>
  <c r="D220" i="25"/>
  <c r="E219" i="25"/>
  <c r="D219" i="25"/>
  <c r="E218" i="25"/>
  <c r="D218" i="25"/>
  <c r="E217" i="25"/>
  <c r="D217" i="25"/>
  <c r="E216" i="25"/>
  <c r="D216" i="25"/>
  <c r="E215" i="25"/>
  <c r="D215" i="25"/>
  <c r="E214" i="25"/>
  <c r="D214" i="25"/>
  <c r="E213" i="25"/>
  <c r="D213" i="25"/>
  <c r="E212" i="25"/>
  <c r="D212" i="25"/>
  <c r="E211" i="25"/>
  <c r="D211" i="25"/>
  <c r="E210" i="25"/>
  <c r="D210" i="25"/>
  <c r="E209" i="25"/>
  <c r="D209" i="25"/>
  <c r="E208" i="25"/>
  <c r="D208" i="25"/>
  <c r="E207" i="25"/>
  <c r="D207" i="25"/>
  <c r="E206" i="25"/>
  <c r="D206" i="25"/>
  <c r="E205" i="25"/>
  <c r="D205" i="25"/>
  <c r="E204" i="25"/>
  <c r="D204" i="25"/>
  <c r="E203" i="25"/>
  <c r="D203" i="25"/>
  <c r="E202" i="25"/>
  <c r="D202" i="25"/>
  <c r="E201" i="25"/>
  <c r="D201" i="25"/>
  <c r="E200" i="25"/>
  <c r="D200" i="25"/>
  <c r="E199" i="25"/>
  <c r="D199" i="25"/>
  <c r="E198" i="25"/>
  <c r="D198" i="25"/>
  <c r="E197" i="25"/>
  <c r="D197" i="25"/>
  <c r="E196" i="25"/>
  <c r="D196" i="25"/>
  <c r="E195" i="25"/>
  <c r="D195" i="25"/>
  <c r="E194" i="25"/>
  <c r="D194" i="25"/>
  <c r="E193" i="25"/>
  <c r="D193" i="25"/>
  <c r="E192" i="25"/>
  <c r="D192" i="25"/>
  <c r="E191" i="25"/>
  <c r="D191" i="25"/>
  <c r="E190" i="25"/>
  <c r="D190" i="25"/>
  <c r="E189" i="25"/>
  <c r="D189" i="25"/>
  <c r="E188" i="25"/>
  <c r="D188" i="25"/>
  <c r="E187" i="25"/>
  <c r="D187" i="25"/>
  <c r="E186" i="25"/>
  <c r="D186" i="25"/>
  <c r="E185" i="25"/>
  <c r="D185" i="25"/>
  <c r="E184" i="25"/>
  <c r="D184" i="25"/>
  <c r="E183" i="25"/>
  <c r="D183" i="25"/>
  <c r="E182" i="25"/>
  <c r="D182" i="25"/>
  <c r="E181" i="25"/>
  <c r="D181" i="25"/>
  <c r="E180" i="25"/>
  <c r="D180" i="25"/>
  <c r="E179" i="25"/>
  <c r="D179" i="25"/>
  <c r="E178" i="25"/>
  <c r="D178" i="25"/>
  <c r="E177" i="25"/>
  <c r="D177" i="25"/>
  <c r="E176" i="25"/>
  <c r="D176" i="25"/>
  <c r="E175" i="25"/>
  <c r="D175" i="25"/>
  <c r="E174" i="25"/>
  <c r="D174" i="25"/>
  <c r="E173" i="25"/>
  <c r="D173" i="25"/>
  <c r="E172" i="25"/>
  <c r="D172" i="25"/>
  <c r="E171" i="25"/>
  <c r="D171" i="25"/>
  <c r="E170" i="25"/>
  <c r="D170" i="25"/>
  <c r="E169" i="25"/>
  <c r="D169" i="25"/>
  <c r="E168" i="25"/>
  <c r="D168" i="25"/>
  <c r="E167" i="25"/>
  <c r="D167" i="25"/>
  <c r="E166" i="25"/>
  <c r="D166" i="25"/>
  <c r="E165" i="25"/>
  <c r="D165" i="25"/>
  <c r="E164" i="25"/>
  <c r="D164" i="25"/>
  <c r="E163" i="25"/>
  <c r="D163" i="25"/>
  <c r="E162" i="25"/>
  <c r="D162" i="25"/>
  <c r="E161" i="25"/>
  <c r="D161" i="25"/>
  <c r="E160" i="25"/>
  <c r="D160" i="25"/>
  <c r="E159" i="25"/>
  <c r="D159" i="25"/>
  <c r="E158" i="25"/>
  <c r="D158" i="25"/>
  <c r="E157" i="25"/>
  <c r="D157" i="25"/>
  <c r="E156" i="25"/>
  <c r="D156" i="25"/>
  <c r="E155" i="25"/>
  <c r="D155" i="25"/>
  <c r="E154" i="25"/>
  <c r="D154" i="25"/>
  <c r="E153" i="25"/>
  <c r="D153" i="25"/>
  <c r="E152" i="25"/>
  <c r="D152" i="25"/>
  <c r="E151" i="25"/>
  <c r="D151" i="25"/>
  <c r="E150" i="25"/>
  <c r="D150" i="25"/>
  <c r="E149" i="25"/>
  <c r="D149" i="25"/>
  <c r="E148" i="25"/>
  <c r="D148" i="25"/>
  <c r="E147" i="25"/>
  <c r="D147" i="25"/>
  <c r="E146" i="25"/>
  <c r="D146" i="25"/>
  <c r="E145" i="25"/>
  <c r="D145" i="25"/>
  <c r="E144" i="25"/>
  <c r="D144" i="25"/>
  <c r="E143" i="25"/>
  <c r="D143" i="25"/>
  <c r="E142" i="25"/>
  <c r="D142" i="25"/>
  <c r="E141" i="25"/>
  <c r="D141" i="25"/>
  <c r="E140" i="25"/>
  <c r="D140" i="25"/>
  <c r="E139" i="25"/>
  <c r="D139" i="25"/>
  <c r="E138" i="25"/>
  <c r="D138" i="25"/>
  <c r="E137" i="25"/>
  <c r="D137" i="25"/>
  <c r="E136" i="25"/>
  <c r="D136" i="25"/>
  <c r="E135" i="25"/>
  <c r="D135" i="25"/>
  <c r="E134" i="25"/>
  <c r="D134" i="25"/>
  <c r="E133" i="25"/>
  <c r="D133" i="25"/>
  <c r="E132" i="25"/>
  <c r="D132" i="25"/>
  <c r="E131" i="25"/>
  <c r="D131" i="25"/>
  <c r="E130" i="25"/>
  <c r="D130" i="25"/>
  <c r="E129" i="25"/>
  <c r="D129" i="25"/>
  <c r="E128" i="25"/>
  <c r="D128" i="25"/>
  <c r="E127" i="25"/>
  <c r="D127" i="25"/>
  <c r="E126" i="25"/>
  <c r="D126" i="25"/>
  <c r="E125" i="25"/>
  <c r="D125" i="25"/>
  <c r="E124" i="25"/>
  <c r="D124" i="25"/>
  <c r="E123" i="25"/>
  <c r="D123" i="25"/>
  <c r="E122" i="25"/>
  <c r="D122" i="25"/>
  <c r="E121" i="25"/>
  <c r="D121" i="25"/>
  <c r="E120" i="25"/>
  <c r="D120" i="25"/>
  <c r="E119" i="25"/>
  <c r="D119" i="25"/>
  <c r="E118" i="25"/>
  <c r="D118" i="25"/>
  <c r="E117" i="25"/>
  <c r="D117" i="25"/>
  <c r="E116" i="25"/>
  <c r="D116" i="25"/>
  <c r="E115" i="25"/>
  <c r="D115" i="25"/>
  <c r="E114" i="25"/>
  <c r="D114" i="25"/>
  <c r="E113" i="25"/>
  <c r="D113" i="25"/>
  <c r="E112" i="25"/>
  <c r="D112" i="25"/>
  <c r="E111" i="25"/>
  <c r="D111" i="25"/>
  <c r="E110" i="25"/>
  <c r="D110" i="25"/>
  <c r="E109" i="25"/>
  <c r="D109" i="25"/>
  <c r="E108" i="25"/>
  <c r="D108" i="25"/>
  <c r="E107" i="25"/>
  <c r="D107" i="25"/>
  <c r="E106" i="25"/>
  <c r="D106" i="25"/>
  <c r="E105" i="25"/>
  <c r="D105" i="25"/>
  <c r="E104" i="25"/>
  <c r="D104" i="25"/>
  <c r="E103" i="25"/>
  <c r="D103" i="25"/>
  <c r="E102" i="25"/>
  <c r="D102" i="25"/>
  <c r="E101" i="25"/>
  <c r="D101" i="25"/>
  <c r="E100" i="25"/>
  <c r="D100" i="25"/>
  <c r="E99" i="25"/>
  <c r="D99" i="25"/>
  <c r="E98" i="25"/>
  <c r="D98" i="25"/>
  <c r="E97" i="25"/>
  <c r="D97" i="25"/>
  <c r="E96" i="25"/>
  <c r="D96" i="25"/>
  <c r="E95" i="25"/>
  <c r="D95" i="25"/>
  <c r="E94" i="25"/>
  <c r="D94" i="25"/>
  <c r="E93" i="25"/>
  <c r="D93" i="25"/>
  <c r="E92" i="25"/>
  <c r="D92" i="25"/>
  <c r="E91" i="25"/>
  <c r="D91" i="25"/>
  <c r="E90" i="25"/>
  <c r="D90" i="25"/>
  <c r="E89" i="25"/>
  <c r="D89" i="25"/>
  <c r="E88" i="25"/>
  <c r="D88" i="25"/>
  <c r="E87" i="25"/>
  <c r="D87" i="25"/>
  <c r="E86" i="25"/>
  <c r="D86" i="25"/>
  <c r="E85" i="25"/>
  <c r="D85" i="25"/>
  <c r="E84" i="25"/>
  <c r="D84" i="25"/>
  <c r="E83" i="25"/>
  <c r="D83" i="25"/>
  <c r="E82" i="25"/>
  <c r="D82" i="25"/>
  <c r="E81" i="25"/>
  <c r="D81" i="25"/>
  <c r="E80" i="25"/>
  <c r="D80" i="25"/>
  <c r="E79" i="25"/>
  <c r="D79" i="25"/>
  <c r="E78" i="25"/>
  <c r="D78" i="25"/>
  <c r="E77" i="25"/>
  <c r="D77" i="25"/>
  <c r="E76" i="25"/>
  <c r="D76" i="25"/>
  <c r="E75" i="25"/>
  <c r="D75" i="25"/>
  <c r="E74" i="25"/>
  <c r="D74" i="25"/>
  <c r="E73" i="25"/>
  <c r="D73" i="25"/>
  <c r="E72" i="25"/>
  <c r="D72" i="25"/>
  <c r="E71" i="25"/>
  <c r="D71" i="25"/>
  <c r="E70" i="25"/>
  <c r="D70" i="25"/>
  <c r="E69" i="25"/>
  <c r="D69" i="25"/>
  <c r="E68" i="25"/>
  <c r="D68" i="25"/>
  <c r="E67" i="25"/>
  <c r="D67" i="25"/>
  <c r="E66" i="25"/>
  <c r="D66" i="25"/>
  <c r="E65" i="25"/>
  <c r="D65" i="25"/>
  <c r="E64" i="25"/>
  <c r="D64" i="25"/>
  <c r="E63" i="25"/>
  <c r="D63" i="25"/>
  <c r="E62" i="25"/>
  <c r="D62" i="25"/>
  <c r="E61" i="25"/>
  <c r="D61" i="25"/>
  <c r="E60" i="25"/>
  <c r="D60" i="25"/>
  <c r="E59" i="25"/>
  <c r="D59" i="25"/>
  <c r="E58" i="25"/>
  <c r="D58" i="25"/>
  <c r="E57" i="25"/>
  <c r="D57" i="25"/>
  <c r="E56" i="25"/>
  <c r="D56" i="25"/>
  <c r="E55" i="25"/>
  <c r="D55" i="25"/>
  <c r="E54" i="25"/>
  <c r="D54" i="25"/>
  <c r="E53" i="25"/>
  <c r="D53" i="25"/>
  <c r="E52" i="25"/>
  <c r="D52" i="25"/>
  <c r="E51" i="25"/>
  <c r="D51" i="25"/>
  <c r="E50" i="25"/>
  <c r="D50" i="25"/>
  <c r="E49" i="25"/>
  <c r="D49" i="25"/>
  <c r="E48" i="25"/>
  <c r="D48" i="25"/>
  <c r="E47" i="25"/>
  <c r="D47" i="25"/>
  <c r="E46" i="25"/>
  <c r="D46" i="25"/>
  <c r="E45" i="25"/>
  <c r="D45" i="25"/>
  <c r="E44" i="25"/>
  <c r="D44" i="25"/>
  <c r="E43" i="25"/>
  <c r="D43" i="25"/>
  <c r="E42" i="25"/>
  <c r="D42" i="25"/>
  <c r="E41" i="25"/>
  <c r="D41" i="25"/>
  <c r="E40" i="25"/>
  <c r="D40" i="25"/>
  <c r="E39" i="25"/>
  <c r="D39" i="25"/>
  <c r="E38" i="25"/>
  <c r="D38" i="25"/>
  <c r="E37" i="25"/>
  <c r="D37" i="25"/>
  <c r="E36" i="25"/>
  <c r="D36" i="25"/>
  <c r="E35" i="25"/>
  <c r="D35" i="25"/>
  <c r="E34" i="25"/>
  <c r="D34" i="25"/>
  <c r="E33" i="25"/>
  <c r="D33" i="25"/>
  <c r="E32" i="25"/>
  <c r="D32" i="25"/>
  <c r="E31" i="25"/>
  <c r="D31" i="25"/>
  <c r="E30" i="25"/>
  <c r="D30" i="25"/>
  <c r="E29" i="25"/>
  <c r="D29" i="25"/>
  <c r="E28" i="25"/>
  <c r="D28" i="25"/>
  <c r="E27" i="25"/>
  <c r="D27" i="25"/>
  <c r="E26" i="25"/>
  <c r="D26" i="25"/>
  <c r="E25" i="25"/>
  <c r="D25" i="25"/>
  <c r="E24" i="25"/>
  <c r="D24" i="25"/>
  <c r="E23" i="25"/>
  <c r="D23" i="25"/>
  <c r="E22" i="25"/>
  <c r="D22" i="25"/>
  <c r="E21" i="25"/>
  <c r="D21" i="25"/>
  <c r="E20" i="25"/>
  <c r="D20" i="25"/>
  <c r="E19" i="25"/>
  <c r="D19" i="25"/>
  <c r="E18" i="25"/>
  <c r="D18" i="25"/>
  <c r="E17" i="25"/>
  <c r="D17" i="25"/>
  <c r="E16" i="25"/>
  <c r="D16" i="25"/>
  <c r="E15" i="25"/>
  <c r="D15" i="25"/>
  <c r="E14" i="25"/>
  <c r="D14" i="25"/>
  <c r="E13" i="25"/>
  <c r="D13" i="25"/>
  <c r="E12" i="25"/>
  <c r="D12" i="25"/>
  <c r="E11" i="25"/>
  <c r="D11" i="25"/>
  <c r="E10" i="25"/>
  <c r="D10" i="25"/>
  <c r="E9" i="25"/>
  <c r="D9" i="25"/>
  <c r="E8" i="25"/>
  <c r="D8" i="25"/>
  <c r="E7" i="25"/>
  <c r="D7" i="25"/>
  <c r="E6" i="25"/>
  <c r="D6" i="25"/>
  <c r="E5" i="25"/>
  <c r="D5" i="25"/>
  <c r="E4" i="25"/>
  <c r="D4" i="25"/>
  <c r="E3" i="25"/>
  <c r="D3" i="25"/>
  <c r="E2" i="25"/>
  <c r="D2" i="25"/>
  <c r="E631" i="23"/>
  <c r="D631" i="23"/>
  <c r="E630" i="23"/>
  <c r="D630" i="23"/>
  <c r="E629" i="23"/>
  <c r="D629" i="23"/>
  <c r="E628" i="23"/>
  <c r="D628" i="23"/>
  <c r="E627" i="23"/>
  <c r="D627" i="23"/>
  <c r="E626" i="23"/>
  <c r="D626" i="23"/>
  <c r="E625" i="23"/>
  <c r="D625" i="23"/>
  <c r="E624" i="23"/>
  <c r="D624" i="23"/>
  <c r="E623" i="23"/>
  <c r="D623" i="23"/>
  <c r="E622" i="23"/>
  <c r="D622" i="23"/>
  <c r="E621" i="23"/>
  <c r="D621" i="23"/>
  <c r="E620" i="23"/>
  <c r="D620" i="23"/>
  <c r="E619" i="23"/>
  <c r="D619" i="23"/>
  <c r="E618" i="23"/>
  <c r="D618" i="23"/>
  <c r="E617" i="23"/>
  <c r="D617" i="23"/>
  <c r="E616" i="23"/>
  <c r="D616" i="23"/>
  <c r="E615" i="23"/>
  <c r="D615" i="23"/>
  <c r="E614" i="23"/>
  <c r="D614" i="23"/>
  <c r="E613" i="23"/>
  <c r="D613" i="23"/>
  <c r="E612" i="23"/>
  <c r="D612" i="23"/>
  <c r="E611" i="23"/>
  <c r="D611" i="23"/>
  <c r="E610" i="23"/>
  <c r="D610" i="23"/>
  <c r="E609" i="23"/>
  <c r="D609" i="23"/>
  <c r="E608" i="23"/>
  <c r="D608" i="23"/>
  <c r="E607" i="23"/>
  <c r="D607" i="23"/>
  <c r="E606" i="23"/>
  <c r="D606" i="23"/>
  <c r="E605" i="23"/>
  <c r="D605" i="23"/>
  <c r="E604" i="23"/>
  <c r="D604" i="23"/>
  <c r="E603" i="23"/>
  <c r="D603" i="23"/>
  <c r="E602" i="23"/>
  <c r="D602" i="23"/>
  <c r="E601" i="23"/>
  <c r="D601" i="23"/>
  <c r="E600" i="23"/>
  <c r="D600" i="23"/>
  <c r="E599" i="23"/>
  <c r="D599" i="23"/>
  <c r="E598" i="23"/>
  <c r="D598" i="23"/>
  <c r="E597" i="23"/>
  <c r="D597" i="23"/>
  <c r="E596" i="23"/>
  <c r="D596" i="23"/>
  <c r="E595" i="23"/>
  <c r="D595" i="23"/>
  <c r="E594" i="23"/>
  <c r="D594" i="23"/>
  <c r="E593" i="23"/>
  <c r="D593" i="23"/>
  <c r="E592" i="23"/>
  <c r="D592" i="23"/>
  <c r="E591" i="23"/>
  <c r="D591" i="23"/>
  <c r="E590" i="23"/>
  <c r="D590" i="23"/>
  <c r="E589" i="23"/>
  <c r="D589" i="23"/>
  <c r="E588" i="23"/>
  <c r="D588" i="23"/>
  <c r="E587" i="23"/>
  <c r="D587" i="23"/>
  <c r="E586" i="23"/>
  <c r="D586" i="23"/>
  <c r="E585" i="23"/>
  <c r="D585" i="23"/>
  <c r="E584" i="23"/>
  <c r="D584" i="23"/>
  <c r="E583" i="23"/>
  <c r="D583" i="23"/>
  <c r="E582" i="23"/>
  <c r="D582" i="23"/>
  <c r="E581" i="23"/>
  <c r="D581" i="23"/>
  <c r="E580" i="23"/>
  <c r="D580" i="23"/>
  <c r="E579" i="23"/>
  <c r="D579" i="23"/>
  <c r="E578" i="23"/>
  <c r="D578" i="23"/>
  <c r="E577" i="23"/>
  <c r="D577" i="23"/>
  <c r="E576" i="23"/>
  <c r="D576" i="23"/>
  <c r="E575" i="23"/>
  <c r="D575" i="23"/>
  <c r="E574" i="23"/>
  <c r="D574" i="23"/>
  <c r="E573" i="23"/>
  <c r="D573" i="23"/>
  <c r="E572" i="23"/>
  <c r="D572" i="23"/>
  <c r="E571" i="23"/>
  <c r="D571" i="23"/>
  <c r="E570" i="23"/>
  <c r="D570" i="23"/>
  <c r="E569" i="23"/>
  <c r="D569" i="23"/>
  <c r="E568" i="23"/>
  <c r="D568" i="23"/>
  <c r="E567" i="23"/>
  <c r="D567" i="23"/>
  <c r="E566" i="23"/>
  <c r="D566" i="23"/>
  <c r="E565" i="23"/>
  <c r="D565" i="23"/>
  <c r="E564" i="23"/>
  <c r="D564" i="23"/>
  <c r="E563" i="23"/>
  <c r="D563" i="23"/>
  <c r="E562" i="23"/>
  <c r="D562" i="23"/>
  <c r="E561" i="23"/>
  <c r="D561" i="23"/>
  <c r="E560" i="23"/>
  <c r="D560" i="23"/>
  <c r="E559" i="23"/>
  <c r="D559" i="23"/>
  <c r="E558" i="23"/>
  <c r="D558" i="23"/>
  <c r="E557" i="23"/>
  <c r="D557" i="23"/>
  <c r="E556" i="23"/>
  <c r="D556" i="23"/>
  <c r="E555" i="23"/>
  <c r="D555" i="23"/>
  <c r="E554" i="23"/>
  <c r="D554" i="23"/>
  <c r="E553" i="23"/>
  <c r="D553" i="23"/>
  <c r="E552" i="23"/>
  <c r="D552" i="23"/>
  <c r="E551" i="23"/>
  <c r="D551" i="23"/>
  <c r="E550" i="23"/>
  <c r="D550" i="23"/>
  <c r="E549" i="23"/>
  <c r="D549" i="23"/>
  <c r="E548" i="23"/>
  <c r="D548" i="23"/>
  <c r="E547" i="23"/>
  <c r="D547" i="23"/>
  <c r="E546" i="23"/>
  <c r="D546" i="23"/>
  <c r="E545" i="23"/>
  <c r="D545" i="23"/>
  <c r="E544" i="23"/>
  <c r="D544" i="23"/>
  <c r="E543" i="23"/>
  <c r="D543" i="23"/>
  <c r="E542" i="23"/>
  <c r="D542" i="23"/>
  <c r="E541" i="23"/>
  <c r="D541" i="23"/>
  <c r="E540" i="23"/>
  <c r="D540" i="23"/>
  <c r="E539" i="23"/>
  <c r="D539" i="23"/>
  <c r="E538" i="23"/>
  <c r="D538" i="23"/>
  <c r="E537" i="23"/>
  <c r="D537" i="23"/>
  <c r="E536" i="23"/>
  <c r="D536" i="23"/>
  <c r="E535" i="23"/>
  <c r="D535" i="23"/>
  <c r="E534" i="23"/>
  <c r="D534" i="23"/>
  <c r="E533" i="23"/>
  <c r="D533" i="23"/>
  <c r="E532" i="23"/>
  <c r="D532" i="23"/>
  <c r="E531" i="23"/>
  <c r="D531" i="23"/>
  <c r="E530" i="23"/>
  <c r="D530" i="23"/>
  <c r="E529" i="23"/>
  <c r="D529" i="23"/>
  <c r="E528" i="23"/>
  <c r="D528" i="23"/>
  <c r="E527" i="23"/>
  <c r="D527" i="23"/>
  <c r="E526" i="23"/>
  <c r="D526" i="23"/>
  <c r="E525" i="23"/>
  <c r="D525" i="23"/>
  <c r="E524" i="23"/>
  <c r="D524" i="23"/>
  <c r="E523" i="23"/>
  <c r="D523" i="23"/>
  <c r="E522" i="23"/>
  <c r="D522" i="23"/>
  <c r="E521" i="23"/>
  <c r="D521" i="23"/>
  <c r="E520" i="23"/>
  <c r="D520" i="23"/>
  <c r="E519" i="23"/>
  <c r="D519" i="23"/>
  <c r="E518" i="23"/>
  <c r="D518" i="23"/>
  <c r="E517" i="23"/>
  <c r="D517" i="23"/>
  <c r="E516" i="23"/>
  <c r="D516" i="23"/>
  <c r="E515" i="23"/>
  <c r="D515" i="23"/>
  <c r="E514" i="23"/>
  <c r="D514" i="23"/>
  <c r="E513" i="23"/>
  <c r="D513" i="23"/>
  <c r="E512" i="23"/>
  <c r="D512" i="23"/>
  <c r="E511" i="23"/>
  <c r="D511" i="23"/>
  <c r="E510" i="23"/>
  <c r="D510" i="23"/>
  <c r="E509" i="23"/>
  <c r="D509" i="23"/>
  <c r="E508" i="23"/>
  <c r="D508" i="23"/>
  <c r="E507" i="23"/>
  <c r="D507" i="23"/>
  <c r="E506" i="23"/>
  <c r="D506" i="23"/>
  <c r="E505" i="23"/>
  <c r="D505" i="23"/>
  <c r="E504" i="23"/>
  <c r="D504" i="23"/>
  <c r="E503" i="23"/>
  <c r="D503" i="23"/>
  <c r="E502" i="23"/>
  <c r="D502" i="23"/>
  <c r="E501" i="23"/>
  <c r="D501" i="23"/>
  <c r="E500" i="23"/>
  <c r="D500" i="23"/>
  <c r="E499" i="23"/>
  <c r="D499" i="23"/>
  <c r="E498" i="23"/>
  <c r="D498" i="23"/>
  <c r="E497" i="23"/>
  <c r="D497" i="23"/>
  <c r="E496" i="23"/>
  <c r="D496" i="23"/>
  <c r="E495" i="23"/>
  <c r="D495" i="23"/>
  <c r="E494" i="23"/>
  <c r="D494" i="23"/>
  <c r="E493" i="23"/>
  <c r="D493" i="23"/>
  <c r="E492" i="23"/>
  <c r="D492" i="23"/>
  <c r="E491" i="23"/>
  <c r="D491" i="23"/>
  <c r="E490" i="23"/>
  <c r="D490" i="23"/>
  <c r="E489" i="23"/>
  <c r="D489" i="23"/>
  <c r="E488" i="23"/>
  <c r="D488" i="23"/>
  <c r="E487" i="23"/>
  <c r="D487" i="23"/>
  <c r="E486" i="23"/>
  <c r="D486" i="23"/>
  <c r="E485" i="23"/>
  <c r="D485" i="23"/>
  <c r="E484" i="23"/>
  <c r="D484" i="23"/>
  <c r="E483" i="23"/>
  <c r="D483" i="23"/>
  <c r="E482" i="23"/>
  <c r="D482" i="23"/>
  <c r="E481" i="23"/>
  <c r="D481" i="23"/>
  <c r="E480" i="23"/>
  <c r="D480" i="23"/>
  <c r="E479" i="23"/>
  <c r="D479" i="23"/>
  <c r="E478" i="23"/>
  <c r="D478" i="23"/>
  <c r="E477" i="23"/>
  <c r="D477" i="23"/>
  <c r="E476" i="23"/>
  <c r="D476" i="23"/>
  <c r="E475" i="23"/>
  <c r="D475" i="23"/>
  <c r="E474" i="23"/>
  <c r="D474" i="23"/>
  <c r="E473" i="23"/>
  <c r="D473" i="23"/>
  <c r="E472" i="23"/>
  <c r="D472" i="23"/>
  <c r="E471" i="23"/>
  <c r="D471" i="23"/>
  <c r="E470" i="23"/>
  <c r="D470" i="23"/>
  <c r="E469" i="23"/>
  <c r="D469" i="23"/>
  <c r="E468" i="23"/>
  <c r="D468" i="23"/>
  <c r="E467" i="23"/>
  <c r="D467" i="23"/>
  <c r="E466" i="23"/>
  <c r="D466" i="23"/>
  <c r="E465" i="23"/>
  <c r="D465" i="23"/>
  <c r="E464" i="23"/>
  <c r="D464" i="23"/>
  <c r="E463" i="23"/>
  <c r="D463" i="23"/>
  <c r="E462" i="23"/>
  <c r="D462" i="23"/>
  <c r="E461" i="23"/>
  <c r="D461" i="23"/>
  <c r="E460" i="23"/>
  <c r="D460" i="23"/>
  <c r="E459" i="23"/>
  <c r="D459" i="23"/>
  <c r="E458" i="23"/>
  <c r="D458" i="23"/>
  <c r="E457" i="23"/>
  <c r="D457" i="23"/>
  <c r="E456" i="23"/>
  <c r="D456" i="23"/>
  <c r="E455" i="23"/>
  <c r="D455" i="23"/>
  <c r="E454" i="23"/>
  <c r="D454" i="23"/>
  <c r="E453" i="23"/>
  <c r="D453" i="23"/>
  <c r="E452" i="23"/>
  <c r="D452" i="23"/>
  <c r="E451" i="23"/>
  <c r="D451" i="23"/>
  <c r="E450" i="23"/>
  <c r="D450" i="23"/>
  <c r="E449" i="23"/>
  <c r="D449" i="23"/>
  <c r="E448" i="23"/>
  <c r="D448" i="23"/>
  <c r="E447" i="23"/>
  <c r="D447" i="23"/>
  <c r="E446" i="23"/>
  <c r="D446" i="23"/>
  <c r="E445" i="23"/>
  <c r="D445" i="23"/>
  <c r="E444" i="23"/>
  <c r="D444" i="23"/>
  <c r="E443" i="23"/>
  <c r="D443" i="23"/>
  <c r="E442" i="23"/>
  <c r="D442" i="23"/>
  <c r="E441" i="23"/>
  <c r="D441" i="23"/>
  <c r="E440" i="23"/>
  <c r="D440" i="23"/>
  <c r="E439" i="23"/>
  <c r="D439" i="23"/>
  <c r="E438" i="23"/>
  <c r="D438" i="23"/>
  <c r="E437" i="23"/>
  <c r="D437" i="23"/>
  <c r="E436" i="23"/>
  <c r="D436" i="23"/>
  <c r="E435" i="23"/>
  <c r="D435" i="23"/>
  <c r="E434" i="23"/>
  <c r="D434" i="23"/>
  <c r="E433" i="23"/>
  <c r="D433" i="23"/>
  <c r="E432" i="23"/>
  <c r="D432" i="23"/>
  <c r="E431" i="23"/>
  <c r="D431" i="23"/>
  <c r="E430" i="23"/>
  <c r="D430" i="23"/>
  <c r="E429" i="23"/>
  <c r="D429" i="23"/>
  <c r="E428" i="23"/>
  <c r="D428" i="23"/>
  <c r="E427" i="23"/>
  <c r="D427" i="23"/>
  <c r="E426" i="23"/>
  <c r="D426" i="23"/>
  <c r="E425" i="23"/>
  <c r="D425" i="23"/>
  <c r="E424" i="23"/>
  <c r="D424" i="23"/>
  <c r="E423" i="23"/>
  <c r="D423" i="23"/>
  <c r="E422" i="23"/>
  <c r="D422" i="23"/>
  <c r="E421" i="23"/>
  <c r="D421" i="23"/>
  <c r="E420" i="23"/>
  <c r="D420" i="23"/>
  <c r="E419" i="23"/>
  <c r="D419" i="23"/>
  <c r="E418" i="23"/>
  <c r="D418" i="23"/>
  <c r="E417" i="23"/>
  <c r="D417" i="23"/>
  <c r="E416" i="23"/>
  <c r="D416" i="23"/>
  <c r="E415" i="23"/>
  <c r="D415" i="23"/>
  <c r="E414" i="23"/>
  <c r="D414" i="23"/>
  <c r="E413" i="23"/>
  <c r="D413" i="23"/>
  <c r="E412" i="23"/>
  <c r="D412" i="23"/>
  <c r="E411" i="23"/>
  <c r="D411" i="23"/>
  <c r="E410" i="23"/>
  <c r="D410" i="23"/>
  <c r="E409" i="23"/>
  <c r="D409" i="23"/>
  <c r="E408" i="23"/>
  <c r="D408" i="23"/>
  <c r="E407" i="23"/>
  <c r="D407" i="23"/>
  <c r="E406" i="23"/>
  <c r="D406" i="23"/>
  <c r="E405" i="23"/>
  <c r="D405" i="23"/>
  <c r="E404" i="23"/>
  <c r="D404" i="23"/>
  <c r="E403" i="23"/>
  <c r="D403" i="23"/>
  <c r="E402" i="23"/>
  <c r="D402" i="23"/>
  <c r="E401" i="23"/>
  <c r="D401" i="23"/>
  <c r="E400" i="23"/>
  <c r="D400" i="23"/>
  <c r="E399" i="23"/>
  <c r="D399" i="23"/>
  <c r="E398" i="23"/>
  <c r="D398" i="23"/>
  <c r="E397" i="23"/>
  <c r="D397" i="23"/>
  <c r="E396" i="23"/>
  <c r="D396" i="23"/>
  <c r="E395" i="23"/>
  <c r="D395" i="23"/>
  <c r="E394" i="23"/>
  <c r="D394" i="23"/>
  <c r="E393" i="23"/>
  <c r="D393" i="23"/>
  <c r="E392" i="23"/>
  <c r="D392" i="23"/>
  <c r="E391" i="23"/>
  <c r="D391" i="23"/>
  <c r="E390" i="23"/>
  <c r="D390" i="23"/>
  <c r="E389" i="23"/>
  <c r="D389" i="23"/>
  <c r="E388" i="23"/>
  <c r="D388" i="23"/>
  <c r="E387" i="23"/>
  <c r="D387" i="23"/>
  <c r="E386" i="23"/>
  <c r="D386" i="23"/>
  <c r="E385" i="23"/>
  <c r="D385" i="23"/>
  <c r="E384" i="23"/>
  <c r="D384" i="23"/>
  <c r="E383" i="23"/>
  <c r="D383" i="23"/>
  <c r="E382" i="23"/>
  <c r="D382" i="23"/>
  <c r="E381" i="23"/>
  <c r="D381" i="23"/>
  <c r="E380" i="23"/>
  <c r="D380" i="23"/>
  <c r="E379" i="23"/>
  <c r="D379" i="23"/>
  <c r="E378" i="23"/>
  <c r="D378" i="23"/>
  <c r="E377" i="23"/>
  <c r="D377" i="23"/>
  <c r="E376" i="23"/>
  <c r="D376" i="23"/>
  <c r="E375" i="23"/>
  <c r="D375" i="23"/>
  <c r="E374" i="23"/>
  <c r="D374" i="23"/>
  <c r="E373" i="23"/>
  <c r="D373" i="23"/>
  <c r="E372" i="23"/>
  <c r="D372" i="23"/>
  <c r="E371" i="23"/>
  <c r="D371" i="23"/>
  <c r="E370" i="23"/>
  <c r="D370" i="23"/>
  <c r="E369" i="23"/>
  <c r="D369" i="23"/>
  <c r="E368" i="23"/>
  <c r="D368" i="23"/>
  <c r="E367" i="23"/>
  <c r="D367" i="23"/>
  <c r="E366" i="23"/>
  <c r="D366" i="23"/>
  <c r="E365" i="23"/>
  <c r="D365" i="23"/>
  <c r="E364" i="23"/>
  <c r="D364" i="23"/>
  <c r="E363" i="23"/>
  <c r="D363" i="23"/>
  <c r="E362" i="23"/>
  <c r="D362" i="23"/>
  <c r="E361" i="23"/>
  <c r="D361" i="23"/>
  <c r="E360" i="23"/>
  <c r="D360" i="23"/>
  <c r="E359" i="23"/>
  <c r="D359" i="23"/>
  <c r="E358" i="23"/>
  <c r="D358" i="23"/>
  <c r="E357" i="23"/>
  <c r="D357" i="23"/>
  <c r="E356" i="23"/>
  <c r="D356" i="23"/>
  <c r="E355" i="23"/>
  <c r="D355" i="23"/>
  <c r="E354" i="23"/>
  <c r="D354" i="23"/>
  <c r="E353" i="23"/>
  <c r="D353" i="23"/>
  <c r="E352" i="23"/>
  <c r="D352" i="23"/>
  <c r="E351" i="23"/>
  <c r="D351" i="23"/>
  <c r="E350" i="23"/>
  <c r="D350" i="23"/>
  <c r="E349" i="23"/>
  <c r="D349" i="23"/>
  <c r="E348" i="23"/>
  <c r="D348" i="23"/>
  <c r="E347" i="23"/>
  <c r="D347" i="23"/>
  <c r="E346" i="23"/>
  <c r="D346" i="23"/>
  <c r="E345" i="23"/>
  <c r="D345" i="23"/>
  <c r="E344" i="23"/>
  <c r="D344" i="23"/>
  <c r="E343" i="23"/>
  <c r="D343" i="23"/>
  <c r="E342" i="23"/>
  <c r="D342" i="23"/>
  <c r="E341" i="23"/>
  <c r="D341" i="23"/>
  <c r="E340" i="23"/>
  <c r="D340" i="23"/>
  <c r="E339" i="23"/>
  <c r="D339" i="23"/>
  <c r="E338" i="23"/>
  <c r="D338" i="23"/>
  <c r="E337" i="23"/>
  <c r="D337" i="23"/>
  <c r="E336" i="23"/>
  <c r="D336" i="23"/>
  <c r="E335" i="23"/>
  <c r="D335" i="23"/>
  <c r="E334" i="23"/>
  <c r="D334" i="23"/>
  <c r="E333" i="23"/>
  <c r="D333" i="23"/>
  <c r="E332" i="23"/>
  <c r="D332" i="23"/>
  <c r="E331" i="23"/>
  <c r="D331" i="23"/>
  <c r="E330" i="23"/>
  <c r="D330" i="23"/>
  <c r="E329" i="23"/>
  <c r="D329" i="23"/>
  <c r="E328" i="23"/>
  <c r="D328" i="23"/>
  <c r="E327" i="23"/>
  <c r="D327" i="23"/>
  <c r="E326" i="23"/>
  <c r="D326" i="23"/>
  <c r="E325" i="23"/>
  <c r="D325" i="23"/>
  <c r="E324" i="23"/>
  <c r="D324" i="23"/>
  <c r="E323" i="23"/>
  <c r="D323" i="23"/>
  <c r="E322" i="23"/>
  <c r="D322" i="23"/>
  <c r="E321" i="23"/>
  <c r="D321" i="23"/>
  <c r="E320" i="23"/>
  <c r="D320" i="23"/>
  <c r="E319" i="23"/>
  <c r="D319" i="23"/>
  <c r="E318" i="23"/>
  <c r="D318" i="23"/>
  <c r="E317" i="23"/>
  <c r="D317" i="23"/>
  <c r="E316" i="23"/>
  <c r="D316" i="23"/>
  <c r="E315" i="23"/>
  <c r="D315" i="23"/>
  <c r="E314" i="23"/>
  <c r="D314" i="23"/>
  <c r="E313" i="23"/>
  <c r="D313" i="23"/>
  <c r="E312" i="23"/>
  <c r="D312" i="23"/>
  <c r="E311" i="23"/>
  <c r="D311" i="23"/>
  <c r="E310" i="23"/>
  <c r="D310" i="23"/>
  <c r="E309" i="23"/>
  <c r="D309" i="23"/>
  <c r="E308" i="23"/>
  <c r="D308" i="23"/>
  <c r="E307" i="23"/>
  <c r="D307" i="23"/>
  <c r="E306" i="23"/>
  <c r="D306" i="23"/>
  <c r="E305" i="23"/>
  <c r="D305" i="23"/>
  <c r="E304" i="23"/>
  <c r="D304" i="23"/>
  <c r="E303" i="23"/>
  <c r="D303" i="23"/>
  <c r="E302" i="23"/>
  <c r="D302" i="23"/>
  <c r="E301" i="23"/>
  <c r="D301" i="23"/>
  <c r="E300" i="23"/>
  <c r="D300" i="23"/>
  <c r="E299" i="23"/>
  <c r="D299" i="23"/>
  <c r="E298" i="23"/>
  <c r="D298" i="23"/>
  <c r="E297" i="23"/>
  <c r="D297" i="23"/>
  <c r="E296" i="23"/>
  <c r="D296" i="23"/>
  <c r="E295" i="23"/>
  <c r="D295" i="23"/>
  <c r="E294" i="23"/>
  <c r="D294" i="23"/>
  <c r="E293" i="23"/>
  <c r="D293" i="23"/>
  <c r="E292" i="23"/>
  <c r="D292" i="23"/>
  <c r="E291" i="23"/>
  <c r="D291" i="23"/>
  <c r="E290" i="23"/>
  <c r="D290" i="23"/>
  <c r="E289" i="23"/>
  <c r="D289" i="23"/>
  <c r="E288" i="23"/>
  <c r="D288" i="23"/>
  <c r="E287" i="23"/>
  <c r="D287" i="23"/>
  <c r="E286" i="23"/>
  <c r="D286" i="23"/>
  <c r="E285" i="23"/>
  <c r="D285" i="23"/>
  <c r="E284" i="23"/>
  <c r="D284" i="23"/>
  <c r="E283" i="23"/>
  <c r="D283" i="23"/>
  <c r="E282" i="23"/>
  <c r="D282" i="23"/>
  <c r="E281" i="23"/>
  <c r="D281" i="23"/>
  <c r="E280" i="23"/>
  <c r="D280" i="23"/>
  <c r="E279" i="23"/>
  <c r="D279" i="23"/>
  <c r="E278" i="23"/>
  <c r="D278" i="23"/>
  <c r="E277" i="23"/>
  <c r="D277" i="23"/>
  <c r="E276" i="23"/>
  <c r="D276" i="23"/>
  <c r="E275" i="23"/>
  <c r="D275" i="23"/>
  <c r="E274" i="23"/>
  <c r="D274" i="23"/>
  <c r="E273" i="23"/>
  <c r="D273" i="23"/>
  <c r="E272" i="23"/>
  <c r="D272" i="23"/>
  <c r="E271" i="23"/>
  <c r="D271" i="23"/>
  <c r="E270" i="23"/>
  <c r="D270" i="23"/>
  <c r="E269" i="23"/>
  <c r="D269" i="23"/>
  <c r="E268" i="23"/>
  <c r="D268" i="23"/>
  <c r="E267" i="23"/>
  <c r="D267" i="23"/>
  <c r="E266" i="23"/>
  <c r="D266" i="23"/>
  <c r="E265" i="23"/>
  <c r="D265" i="23"/>
  <c r="E264" i="23"/>
  <c r="D264" i="23"/>
  <c r="E263" i="23"/>
  <c r="D263" i="23"/>
  <c r="E262" i="23"/>
  <c r="D262" i="23"/>
  <c r="E261" i="23"/>
  <c r="D261" i="23"/>
  <c r="E260" i="23"/>
  <c r="D260" i="23"/>
  <c r="E259" i="23"/>
  <c r="D259" i="23"/>
  <c r="E258" i="23"/>
  <c r="D258" i="23"/>
  <c r="E257" i="23"/>
  <c r="D257" i="23"/>
  <c r="E256" i="23"/>
  <c r="D256" i="23"/>
  <c r="E255" i="23"/>
  <c r="D255" i="23"/>
  <c r="E254" i="23"/>
  <c r="D254" i="23"/>
  <c r="E253" i="23"/>
  <c r="D253" i="23"/>
  <c r="E252" i="23"/>
  <c r="D252" i="23"/>
  <c r="E251" i="23"/>
  <c r="D251" i="23"/>
  <c r="E250" i="23"/>
  <c r="D250" i="23"/>
  <c r="E249" i="23"/>
  <c r="D249" i="23"/>
  <c r="E248" i="23"/>
  <c r="D248" i="23"/>
  <c r="E247" i="23"/>
  <c r="D247" i="23"/>
  <c r="E246" i="23"/>
  <c r="D246" i="23"/>
  <c r="E245" i="23"/>
  <c r="D245" i="23"/>
  <c r="E244" i="23"/>
  <c r="D244" i="23"/>
  <c r="E243" i="23"/>
  <c r="D243" i="23"/>
  <c r="E242" i="23"/>
  <c r="D242" i="23"/>
  <c r="E241" i="23"/>
  <c r="D241" i="23"/>
  <c r="E240" i="23"/>
  <c r="D240" i="23"/>
  <c r="E239" i="23"/>
  <c r="D239" i="23"/>
  <c r="E238" i="23"/>
  <c r="D238" i="23"/>
  <c r="E237" i="23"/>
  <c r="D237" i="23"/>
  <c r="E236" i="23"/>
  <c r="D236" i="23"/>
  <c r="E235" i="23"/>
  <c r="D235" i="23"/>
  <c r="E234" i="23"/>
  <c r="D234" i="23"/>
  <c r="E233" i="23"/>
  <c r="D233" i="23"/>
  <c r="E232" i="23"/>
  <c r="D232" i="23"/>
  <c r="E231" i="23"/>
  <c r="D231" i="23"/>
  <c r="E230" i="23"/>
  <c r="D230" i="23"/>
  <c r="E229" i="23"/>
  <c r="D229" i="23"/>
  <c r="E228" i="23"/>
  <c r="D228" i="23"/>
  <c r="E227" i="23"/>
  <c r="D227" i="23"/>
  <c r="E226" i="23"/>
  <c r="D226" i="23"/>
  <c r="E225" i="23"/>
  <c r="D225" i="23"/>
  <c r="E224" i="23"/>
  <c r="D224" i="23"/>
  <c r="E223" i="23"/>
  <c r="D223" i="23"/>
  <c r="E222" i="23"/>
  <c r="D222" i="23"/>
  <c r="E221" i="23"/>
  <c r="D221" i="23"/>
  <c r="E220" i="23"/>
  <c r="D220" i="23"/>
  <c r="E219" i="23"/>
  <c r="D219" i="23"/>
  <c r="E218" i="23"/>
  <c r="D218" i="23"/>
  <c r="E217" i="23"/>
  <c r="D217" i="23"/>
  <c r="E216" i="23"/>
  <c r="D216" i="23"/>
  <c r="E215" i="23"/>
  <c r="D215" i="23"/>
  <c r="E214" i="23"/>
  <c r="D214" i="23"/>
  <c r="E213" i="23"/>
  <c r="D213" i="23"/>
  <c r="E212" i="23"/>
  <c r="D212" i="23"/>
  <c r="E211" i="23"/>
  <c r="D211" i="23"/>
  <c r="E210" i="23"/>
  <c r="D210" i="23"/>
  <c r="E209" i="23"/>
  <c r="D209" i="23"/>
  <c r="E208" i="23"/>
  <c r="D208" i="23"/>
  <c r="E207" i="23"/>
  <c r="D207" i="23"/>
  <c r="E206" i="23"/>
  <c r="D206" i="23"/>
  <c r="E205" i="23"/>
  <c r="D205" i="23"/>
  <c r="E204" i="23"/>
  <c r="D204" i="23"/>
  <c r="E203" i="23"/>
  <c r="D203" i="23"/>
  <c r="E202" i="23"/>
  <c r="D202" i="23"/>
  <c r="E201" i="23"/>
  <c r="D201" i="23"/>
  <c r="E200" i="23"/>
  <c r="D200" i="23"/>
  <c r="E199" i="23"/>
  <c r="D199" i="23"/>
  <c r="E198" i="23"/>
  <c r="D198" i="23"/>
  <c r="E197" i="23"/>
  <c r="D197" i="23"/>
  <c r="E196" i="23"/>
  <c r="D196" i="23"/>
  <c r="E195" i="23"/>
  <c r="D195" i="23"/>
  <c r="E194" i="23"/>
  <c r="D194" i="23"/>
  <c r="E193" i="23"/>
  <c r="D193" i="23"/>
  <c r="E192" i="23"/>
  <c r="D192" i="23"/>
  <c r="E191" i="23"/>
  <c r="D191" i="23"/>
  <c r="E190" i="23"/>
  <c r="D190" i="23"/>
  <c r="E189" i="23"/>
  <c r="D189" i="23"/>
  <c r="E188" i="23"/>
  <c r="D188" i="23"/>
  <c r="E187" i="23"/>
  <c r="D187" i="23"/>
  <c r="E186" i="23"/>
  <c r="D186" i="23"/>
  <c r="E185" i="23"/>
  <c r="D185" i="23"/>
  <c r="E184" i="23"/>
  <c r="D184" i="23"/>
  <c r="E183" i="23"/>
  <c r="D183" i="23"/>
  <c r="E182" i="23"/>
  <c r="D182" i="23"/>
  <c r="E181" i="23"/>
  <c r="D181" i="23"/>
  <c r="E180" i="23"/>
  <c r="D180" i="23"/>
  <c r="E179" i="23"/>
  <c r="D179" i="23"/>
  <c r="E178" i="23"/>
  <c r="D178" i="23"/>
  <c r="E177" i="23"/>
  <c r="D177" i="23"/>
  <c r="E176" i="23"/>
  <c r="D176" i="23"/>
  <c r="E175" i="23"/>
  <c r="D175" i="23"/>
  <c r="E174" i="23"/>
  <c r="D174" i="23"/>
  <c r="E173" i="23"/>
  <c r="D173" i="23"/>
  <c r="E172" i="23"/>
  <c r="D172" i="23"/>
  <c r="E171" i="23"/>
  <c r="D171" i="23"/>
  <c r="E170" i="23"/>
  <c r="D170" i="23"/>
  <c r="E169" i="23"/>
  <c r="D169" i="23"/>
  <c r="E168" i="23"/>
  <c r="D168" i="23"/>
  <c r="E167" i="23"/>
  <c r="D167" i="23"/>
  <c r="E166" i="23"/>
  <c r="D166" i="23"/>
  <c r="E165" i="23"/>
  <c r="D165" i="23"/>
  <c r="E164" i="23"/>
  <c r="D164" i="23"/>
  <c r="E163" i="23"/>
  <c r="D163" i="23"/>
  <c r="E162" i="23"/>
  <c r="D162" i="23"/>
  <c r="E161" i="23"/>
  <c r="D161" i="23"/>
  <c r="E160" i="23"/>
  <c r="D160" i="23"/>
  <c r="E159" i="23"/>
  <c r="D159" i="23"/>
  <c r="E158" i="23"/>
  <c r="D158" i="23"/>
  <c r="E157" i="23"/>
  <c r="D157" i="23"/>
  <c r="E156" i="23"/>
  <c r="D156" i="23"/>
  <c r="E155" i="23"/>
  <c r="D155" i="23"/>
  <c r="E154" i="23"/>
  <c r="D154" i="23"/>
  <c r="E153" i="23"/>
  <c r="D153" i="23"/>
  <c r="E152" i="23"/>
  <c r="D152" i="23"/>
  <c r="E151" i="23"/>
  <c r="D151" i="23"/>
  <c r="E150" i="23"/>
  <c r="D150" i="23"/>
  <c r="E149" i="23"/>
  <c r="D149" i="23"/>
  <c r="E148" i="23"/>
  <c r="D148" i="23"/>
  <c r="E147" i="23"/>
  <c r="D147" i="23"/>
  <c r="E146" i="23"/>
  <c r="D146" i="23"/>
  <c r="E145" i="23"/>
  <c r="D145" i="23"/>
  <c r="E144" i="23"/>
  <c r="D144" i="23"/>
  <c r="E143" i="23"/>
  <c r="D143" i="23"/>
  <c r="E142" i="23"/>
  <c r="D142" i="23"/>
  <c r="E141" i="23"/>
  <c r="D141" i="23"/>
  <c r="E140" i="23"/>
  <c r="D140" i="23"/>
  <c r="E139" i="23"/>
  <c r="D139" i="23"/>
  <c r="E138" i="23"/>
  <c r="D138" i="23"/>
  <c r="E137" i="23"/>
  <c r="D137" i="23"/>
  <c r="E136" i="23"/>
  <c r="D136" i="23"/>
  <c r="E135" i="23"/>
  <c r="D135" i="23"/>
  <c r="E134" i="23"/>
  <c r="D134" i="23"/>
  <c r="E133" i="23"/>
  <c r="D133" i="23"/>
  <c r="E132" i="23"/>
  <c r="D132" i="23"/>
  <c r="E131" i="23"/>
  <c r="D131" i="23"/>
  <c r="E130" i="23"/>
  <c r="D130" i="23"/>
  <c r="E129" i="23"/>
  <c r="D129" i="23"/>
  <c r="E128" i="23"/>
  <c r="D128" i="23"/>
  <c r="E127" i="23"/>
  <c r="D127" i="23"/>
  <c r="E126" i="23"/>
  <c r="D126" i="23"/>
  <c r="E125" i="23"/>
  <c r="D125" i="23"/>
  <c r="E124" i="23"/>
  <c r="D124" i="23"/>
  <c r="E123" i="23"/>
  <c r="D123" i="23"/>
  <c r="E122" i="23"/>
  <c r="D122" i="23"/>
  <c r="E121" i="23"/>
  <c r="D121" i="23"/>
  <c r="E120" i="23"/>
  <c r="D120" i="23"/>
  <c r="E119" i="23"/>
  <c r="D119" i="23"/>
  <c r="E118" i="23"/>
  <c r="D118" i="23"/>
  <c r="E117" i="23"/>
  <c r="D117" i="23"/>
  <c r="E116" i="23"/>
  <c r="D116" i="23"/>
  <c r="E115" i="23"/>
  <c r="D115" i="23"/>
  <c r="E114" i="23"/>
  <c r="D114" i="23"/>
  <c r="E113" i="23"/>
  <c r="D113" i="23"/>
  <c r="E112" i="23"/>
  <c r="D112" i="23"/>
  <c r="E111" i="23"/>
  <c r="D111" i="23"/>
  <c r="E110" i="23"/>
  <c r="D110" i="23"/>
  <c r="E109" i="23"/>
  <c r="D109" i="23"/>
  <c r="E108" i="23"/>
  <c r="D108" i="23"/>
  <c r="E107" i="23"/>
  <c r="D107" i="23"/>
  <c r="E106" i="23"/>
  <c r="D106" i="23"/>
  <c r="E105" i="23"/>
  <c r="D105" i="23"/>
  <c r="E104" i="23"/>
  <c r="D104" i="23"/>
  <c r="E103" i="23"/>
  <c r="D103" i="23"/>
  <c r="E102" i="23"/>
  <c r="D102" i="23"/>
  <c r="E101" i="23"/>
  <c r="D101" i="23"/>
  <c r="E100" i="23"/>
  <c r="D100" i="23"/>
  <c r="E99" i="23"/>
  <c r="D99" i="23"/>
  <c r="E98" i="23"/>
  <c r="D98" i="23"/>
  <c r="E97" i="23"/>
  <c r="D97" i="23"/>
  <c r="E96" i="23"/>
  <c r="D96" i="23"/>
  <c r="E95" i="23"/>
  <c r="D95" i="23"/>
  <c r="E94" i="23"/>
  <c r="D94" i="23"/>
  <c r="E93" i="23"/>
  <c r="D93" i="23"/>
  <c r="E92" i="23"/>
  <c r="D92" i="23"/>
  <c r="E91" i="23"/>
  <c r="D91" i="23"/>
  <c r="E90" i="23"/>
  <c r="D90" i="23"/>
  <c r="E89" i="23"/>
  <c r="D89" i="23"/>
  <c r="E88" i="23"/>
  <c r="D88" i="23"/>
  <c r="E87" i="23"/>
  <c r="D87" i="23"/>
  <c r="E86" i="23"/>
  <c r="D86" i="23"/>
  <c r="E85" i="23"/>
  <c r="D85" i="23"/>
  <c r="E84" i="23"/>
  <c r="D84" i="23"/>
  <c r="E83" i="23"/>
  <c r="D83" i="23"/>
  <c r="E82" i="23"/>
  <c r="D82" i="23"/>
  <c r="E81" i="23"/>
  <c r="D81" i="23"/>
  <c r="E80" i="23"/>
  <c r="D80" i="23"/>
  <c r="E79" i="23"/>
  <c r="D79" i="23"/>
  <c r="E78" i="23"/>
  <c r="D78" i="23"/>
  <c r="E77" i="23"/>
  <c r="D77" i="23"/>
  <c r="E76" i="23"/>
  <c r="D76" i="23"/>
  <c r="E75" i="23"/>
  <c r="D75" i="23"/>
  <c r="E74" i="23"/>
  <c r="D74" i="23"/>
  <c r="E73" i="23"/>
  <c r="D73" i="23"/>
  <c r="E72" i="23"/>
  <c r="D72" i="23"/>
  <c r="E71" i="23"/>
  <c r="D71" i="23"/>
  <c r="E70" i="23"/>
  <c r="D70" i="23"/>
  <c r="E69" i="23"/>
  <c r="D69" i="23"/>
  <c r="E68" i="23"/>
  <c r="D68" i="23"/>
  <c r="E67" i="23"/>
  <c r="D67" i="23"/>
  <c r="E66" i="23"/>
  <c r="D66" i="23"/>
  <c r="E65" i="23"/>
  <c r="D65" i="23"/>
  <c r="E64" i="23"/>
  <c r="D64" i="23"/>
  <c r="E63" i="23"/>
  <c r="D63" i="23"/>
  <c r="E62" i="23"/>
  <c r="D62" i="23"/>
  <c r="E61" i="23"/>
  <c r="D61" i="23"/>
  <c r="E60" i="23"/>
  <c r="D60" i="23"/>
  <c r="E59" i="23"/>
  <c r="D59" i="23"/>
  <c r="E58" i="23"/>
  <c r="D58" i="23"/>
  <c r="E57" i="23"/>
  <c r="D57" i="23"/>
  <c r="E56" i="23"/>
  <c r="D56" i="23"/>
  <c r="E55" i="23"/>
  <c r="D55" i="23"/>
  <c r="E54" i="23"/>
  <c r="D54" i="23"/>
  <c r="E53" i="23"/>
  <c r="D53" i="23"/>
  <c r="E52" i="23"/>
  <c r="D52" i="23"/>
  <c r="E51" i="23"/>
  <c r="D51" i="23"/>
  <c r="E50" i="23"/>
  <c r="D50" i="23"/>
  <c r="E49" i="23"/>
  <c r="D49" i="23"/>
  <c r="E48" i="23"/>
  <c r="D48" i="23"/>
  <c r="E47" i="23"/>
  <c r="D47" i="23"/>
  <c r="E46" i="23"/>
  <c r="D46" i="23"/>
  <c r="E45" i="23"/>
  <c r="D45" i="23"/>
  <c r="E44" i="23"/>
  <c r="D44" i="23"/>
  <c r="E43" i="23"/>
  <c r="D43" i="23"/>
  <c r="E42" i="23"/>
  <c r="D42" i="23"/>
  <c r="E41" i="23"/>
  <c r="D41" i="23"/>
  <c r="E40" i="23"/>
  <c r="D40" i="23"/>
  <c r="E39" i="23"/>
  <c r="D39" i="23"/>
  <c r="E38" i="23"/>
  <c r="D38" i="23"/>
  <c r="E37" i="23"/>
  <c r="D37" i="23"/>
  <c r="E36" i="23"/>
  <c r="D36" i="23"/>
  <c r="E35" i="23"/>
  <c r="D35" i="23"/>
  <c r="E34" i="23"/>
  <c r="D34" i="23"/>
  <c r="E33" i="23"/>
  <c r="D33" i="23"/>
  <c r="E32" i="23"/>
  <c r="D32" i="23"/>
  <c r="E31" i="23"/>
  <c r="D31" i="23"/>
  <c r="E30" i="23"/>
  <c r="D30" i="23"/>
  <c r="E29" i="23"/>
  <c r="D29" i="23"/>
  <c r="E28" i="23"/>
  <c r="D28" i="23"/>
  <c r="E27" i="23"/>
  <c r="D27" i="23"/>
  <c r="E26" i="23"/>
  <c r="D26" i="23"/>
  <c r="E25" i="23"/>
  <c r="D25" i="23"/>
  <c r="E24" i="23"/>
  <c r="D24" i="23"/>
  <c r="E23" i="23"/>
  <c r="D23" i="23"/>
  <c r="E22" i="23"/>
  <c r="D22" i="23"/>
  <c r="E21" i="23"/>
  <c r="D21" i="23"/>
  <c r="E20" i="23"/>
  <c r="D20" i="23"/>
  <c r="E19" i="23"/>
  <c r="D19" i="23"/>
  <c r="E18" i="23"/>
  <c r="D18" i="23"/>
  <c r="E17" i="23"/>
  <c r="D17" i="23"/>
  <c r="E16" i="23"/>
  <c r="D16" i="23"/>
  <c r="E15" i="23"/>
  <c r="D15" i="23"/>
  <c r="E14" i="23"/>
  <c r="D14" i="23"/>
  <c r="E13" i="23"/>
  <c r="D13" i="23"/>
  <c r="E12" i="23"/>
  <c r="D12" i="23"/>
  <c r="E11" i="23"/>
  <c r="D11" i="23"/>
  <c r="E10" i="23"/>
  <c r="D10" i="23"/>
  <c r="E9" i="23"/>
  <c r="D9" i="23"/>
  <c r="E8" i="23"/>
  <c r="D8" i="23"/>
  <c r="E7" i="23"/>
  <c r="D7" i="23"/>
  <c r="E6" i="23"/>
  <c r="D6" i="23"/>
  <c r="E5" i="23"/>
  <c r="D5" i="23"/>
  <c r="E4" i="23"/>
  <c r="D4" i="23"/>
  <c r="E3" i="23"/>
  <c r="D3" i="23"/>
  <c r="E2" i="23"/>
  <c r="D2" i="23"/>
  <c r="E218" i="22"/>
  <c r="D218" i="22"/>
  <c r="E217" i="22"/>
  <c r="D217" i="22"/>
  <c r="E216" i="22"/>
  <c r="D216" i="22"/>
  <c r="E215" i="22"/>
  <c r="D215" i="22"/>
  <c r="E214" i="22"/>
  <c r="D214" i="22"/>
  <c r="E213" i="22"/>
  <c r="D213" i="22"/>
  <c r="E212" i="22"/>
  <c r="D212" i="22"/>
  <c r="E211" i="22"/>
  <c r="D211" i="22"/>
  <c r="E210" i="22"/>
  <c r="D210" i="22"/>
  <c r="E209" i="22"/>
  <c r="D209" i="22"/>
  <c r="E208" i="22"/>
  <c r="D208" i="22"/>
  <c r="E207" i="22"/>
  <c r="D207" i="22"/>
  <c r="E206" i="22"/>
  <c r="D206" i="22"/>
  <c r="E205" i="22"/>
  <c r="D205" i="22"/>
  <c r="E204" i="22"/>
  <c r="D204" i="22"/>
  <c r="E203" i="22"/>
  <c r="D203" i="22"/>
  <c r="E202" i="22"/>
  <c r="D202" i="22"/>
  <c r="E201" i="22"/>
  <c r="D201" i="22"/>
  <c r="E200" i="22"/>
  <c r="D200" i="22"/>
  <c r="E199" i="22"/>
  <c r="D199" i="22"/>
  <c r="E198" i="22"/>
  <c r="D198" i="22"/>
  <c r="E197" i="22"/>
  <c r="D197" i="22"/>
  <c r="E196" i="22"/>
  <c r="D196" i="22"/>
  <c r="E195" i="22"/>
  <c r="D195" i="22"/>
  <c r="E194" i="22"/>
  <c r="D194" i="22"/>
  <c r="E193" i="22"/>
  <c r="D193" i="22"/>
  <c r="E192" i="22"/>
  <c r="D192" i="22"/>
  <c r="E191" i="22"/>
  <c r="D191" i="22"/>
  <c r="E190" i="22"/>
  <c r="D190" i="22"/>
  <c r="E189" i="22"/>
  <c r="D189" i="22"/>
  <c r="E188" i="22"/>
  <c r="D188" i="22"/>
  <c r="E187" i="22"/>
  <c r="D187" i="22"/>
  <c r="E186" i="22"/>
  <c r="D186" i="22"/>
  <c r="E185" i="22"/>
  <c r="D185" i="22"/>
  <c r="E184" i="22"/>
  <c r="D184" i="22"/>
  <c r="E183" i="22"/>
  <c r="D183" i="22"/>
  <c r="E182" i="22"/>
  <c r="D182" i="22"/>
  <c r="E181" i="22"/>
  <c r="D181" i="22"/>
  <c r="E180" i="22"/>
  <c r="D180" i="22"/>
  <c r="E179" i="22"/>
  <c r="D179" i="22"/>
  <c r="E178" i="22"/>
  <c r="D178" i="22"/>
  <c r="E177" i="22"/>
  <c r="D177" i="22"/>
  <c r="E176" i="22"/>
  <c r="D176" i="22"/>
  <c r="E175" i="22"/>
  <c r="D175" i="22"/>
  <c r="E174" i="22"/>
  <c r="D174" i="22"/>
  <c r="E173" i="22"/>
  <c r="D173" i="22"/>
  <c r="E172" i="22"/>
  <c r="D172" i="22"/>
  <c r="E171" i="22"/>
  <c r="D171" i="22"/>
  <c r="E170" i="22"/>
  <c r="D170" i="22"/>
  <c r="E169" i="22"/>
  <c r="D169" i="22"/>
  <c r="E168" i="22"/>
  <c r="D168" i="22"/>
  <c r="E167" i="22"/>
  <c r="D167" i="22"/>
  <c r="E166" i="22"/>
  <c r="D166" i="22"/>
  <c r="E165" i="22"/>
  <c r="D165" i="22"/>
  <c r="E164" i="22"/>
  <c r="D164" i="22"/>
  <c r="E163" i="22"/>
  <c r="D163" i="22"/>
  <c r="E162" i="22"/>
  <c r="D162" i="22"/>
  <c r="E161" i="22"/>
  <c r="D161" i="22"/>
  <c r="E160" i="22"/>
  <c r="D160" i="22"/>
  <c r="E159" i="22"/>
  <c r="D159" i="22"/>
  <c r="E158" i="22"/>
  <c r="D158" i="22"/>
  <c r="E157" i="22"/>
  <c r="D157" i="22"/>
  <c r="E156" i="22"/>
  <c r="D156" i="22"/>
  <c r="E155" i="22"/>
  <c r="D155" i="22"/>
  <c r="E154" i="22"/>
  <c r="D154" i="22"/>
  <c r="E153" i="22"/>
  <c r="D153" i="22"/>
  <c r="E152" i="22"/>
  <c r="D152" i="22"/>
  <c r="E151" i="22"/>
  <c r="D151" i="22"/>
  <c r="E150" i="22"/>
  <c r="D150" i="22"/>
  <c r="E149" i="22"/>
  <c r="D149" i="22"/>
  <c r="E148" i="22"/>
  <c r="D148" i="22"/>
  <c r="E147" i="22"/>
  <c r="D147" i="22"/>
  <c r="E146" i="22"/>
  <c r="D146" i="22"/>
  <c r="E145" i="22"/>
  <c r="D145" i="22"/>
  <c r="E144" i="22"/>
  <c r="D144" i="22"/>
  <c r="E143" i="22"/>
  <c r="D143" i="22"/>
  <c r="E142" i="22"/>
  <c r="D142" i="22"/>
  <c r="E141" i="22"/>
  <c r="D141" i="22"/>
  <c r="E140" i="22"/>
  <c r="D140" i="22"/>
  <c r="E139" i="22"/>
  <c r="D139" i="22"/>
  <c r="E138" i="22"/>
  <c r="D138" i="22"/>
  <c r="E137" i="22"/>
  <c r="D137" i="22"/>
  <c r="E136" i="22"/>
  <c r="D136" i="22"/>
  <c r="E135" i="22"/>
  <c r="D135" i="22"/>
  <c r="E134" i="22"/>
  <c r="D134" i="22"/>
  <c r="E133" i="22"/>
  <c r="D133" i="22"/>
  <c r="E132" i="22"/>
  <c r="D132" i="22"/>
  <c r="E131" i="22"/>
  <c r="D131" i="22"/>
  <c r="E130" i="22"/>
  <c r="D130" i="22"/>
  <c r="E129" i="22"/>
  <c r="D129" i="22"/>
  <c r="E128" i="22"/>
  <c r="D128" i="22"/>
  <c r="E127" i="22"/>
  <c r="D127" i="22"/>
  <c r="E126" i="22"/>
  <c r="D126" i="22"/>
  <c r="E125" i="22"/>
  <c r="D125" i="22"/>
  <c r="E124" i="22"/>
  <c r="D124" i="22"/>
  <c r="E123" i="22"/>
  <c r="D123" i="22"/>
  <c r="E122" i="22"/>
  <c r="D122" i="22"/>
  <c r="E121" i="22"/>
  <c r="D121" i="22"/>
  <c r="E120" i="22"/>
  <c r="D120" i="22"/>
  <c r="E119" i="22"/>
  <c r="D119" i="22"/>
  <c r="E118" i="22"/>
  <c r="D118" i="22"/>
  <c r="E117" i="22"/>
  <c r="D117" i="22"/>
  <c r="E116" i="22"/>
  <c r="D116" i="22"/>
  <c r="E115" i="22"/>
  <c r="D115" i="22"/>
  <c r="E114" i="22"/>
  <c r="D114" i="22"/>
  <c r="E113" i="22"/>
  <c r="D113" i="22"/>
  <c r="E112" i="22"/>
  <c r="D112" i="22"/>
  <c r="E111" i="22"/>
  <c r="D111" i="22"/>
  <c r="E110" i="22"/>
  <c r="D110" i="22"/>
  <c r="E109" i="22"/>
  <c r="D109" i="22"/>
  <c r="E108" i="22"/>
  <c r="D108" i="22"/>
  <c r="E107" i="22"/>
  <c r="D107" i="22"/>
  <c r="E106" i="22"/>
  <c r="D106" i="22"/>
  <c r="E105" i="22"/>
  <c r="D105" i="22"/>
  <c r="E104" i="22"/>
  <c r="D104" i="22"/>
  <c r="E103" i="22"/>
  <c r="D103" i="22"/>
  <c r="E102" i="22"/>
  <c r="D102" i="22"/>
  <c r="E101" i="22"/>
  <c r="D101" i="22"/>
  <c r="E100" i="22"/>
  <c r="D100" i="22"/>
  <c r="E99" i="22"/>
  <c r="D99" i="22"/>
  <c r="E98" i="22"/>
  <c r="D98" i="22"/>
  <c r="E97" i="22"/>
  <c r="D97" i="22"/>
  <c r="E96" i="22"/>
  <c r="D96" i="22"/>
  <c r="E95" i="22"/>
  <c r="D95" i="22"/>
  <c r="E94" i="22"/>
  <c r="D94" i="22"/>
  <c r="E93" i="22"/>
  <c r="D93" i="22"/>
  <c r="E92" i="22"/>
  <c r="D92" i="22"/>
  <c r="E91" i="22"/>
  <c r="D91" i="22"/>
  <c r="E90" i="22"/>
  <c r="D90" i="22"/>
  <c r="E89" i="22"/>
  <c r="D89" i="22"/>
  <c r="E88" i="22"/>
  <c r="D88" i="22"/>
  <c r="E87" i="22"/>
  <c r="D87" i="22"/>
  <c r="E86" i="22"/>
  <c r="D86" i="22"/>
  <c r="E85" i="22"/>
  <c r="D85" i="22"/>
  <c r="E84" i="22"/>
  <c r="D84" i="22"/>
  <c r="E83" i="22"/>
  <c r="D83" i="22"/>
  <c r="E82" i="22"/>
  <c r="D82" i="22"/>
  <c r="E81" i="22"/>
  <c r="D81" i="22"/>
  <c r="E80" i="22"/>
  <c r="D80" i="22"/>
  <c r="E79" i="22"/>
  <c r="D79" i="22"/>
  <c r="E78" i="22"/>
  <c r="D78" i="22"/>
  <c r="E77" i="22"/>
  <c r="D77" i="22"/>
  <c r="E76" i="22"/>
  <c r="D76" i="22"/>
  <c r="E75" i="22"/>
  <c r="D75" i="22"/>
  <c r="E74" i="22"/>
  <c r="D74" i="22"/>
  <c r="E73" i="22"/>
  <c r="D73" i="22"/>
  <c r="E72" i="22"/>
  <c r="D72" i="22"/>
  <c r="E71" i="22"/>
  <c r="D71" i="22"/>
  <c r="E70" i="22"/>
  <c r="D70" i="22"/>
  <c r="E69" i="22"/>
  <c r="D69" i="22"/>
  <c r="E68" i="22"/>
  <c r="D68" i="22"/>
  <c r="E67" i="22"/>
  <c r="D67" i="22"/>
  <c r="E66" i="22"/>
  <c r="D66" i="22"/>
  <c r="E65" i="22"/>
  <c r="D65" i="22"/>
  <c r="E64" i="22"/>
  <c r="D64" i="22"/>
  <c r="E63" i="22"/>
  <c r="D63" i="22"/>
  <c r="E62" i="22"/>
  <c r="D62" i="22"/>
  <c r="E61" i="22"/>
  <c r="D61" i="22"/>
  <c r="E60" i="22"/>
  <c r="D60" i="22"/>
  <c r="E59" i="22"/>
  <c r="D59" i="22"/>
  <c r="E58" i="22"/>
  <c r="D58" i="22"/>
  <c r="E57" i="22"/>
  <c r="D57" i="22"/>
  <c r="E56" i="22"/>
  <c r="D56" i="22"/>
  <c r="E55" i="22"/>
  <c r="D55" i="22"/>
  <c r="E54" i="22"/>
  <c r="D54" i="22"/>
  <c r="E53" i="22"/>
  <c r="D53" i="22"/>
  <c r="E52" i="22"/>
  <c r="D52" i="22"/>
  <c r="E51" i="22"/>
  <c r="D51" i="22"/>
  <c r="E50" i="22"/>
  <c r="D50" i="22"/>
  <c r="E49" i="22"/>
  <c r="D49" i="22"/>
  <c r="E48" i="22"/>
  <c r="D48" i="22"/>
  <c r="E47" i="22"/>
  <c r="D47" i="22"/>
  <c r="E46" i="22"/>
  <c r="D46" i="22"/>
  <c r="E45" i="22"/>
  <c r="D45" i="22"/>
  <c r="E44" i="22"/>
  <c r="D44" i="22"/>
  <c r="E43" i="22"/>
  <c r="D43" i="22"/>
  <c r="E42" i="22"/>
  <c r="D42" i="22"/>
  <c r="E41" i="22"/>
  <c r="D41" i="22"/>
  <c r="E40" i="22"/>
  <c r="D40" i="22"/>
  <c r="E39" i="22"/>
  <c r="D39" i="22"/>
  <c r="E38" i="22"/>
  <c r="D38" i="22"/>
  <c r="E37" i="22"/>
  <c r="D37" i="22"/>
  <c r="E36" i="22"/>
  <c r="D36" i="22"/>
  <c r="E35" i="22"/>
  <c r="D35" i="22"/>
  <c r="E34" i="22"/>
  <c r="D34" i="22"/>
  <c r="E33" i="22"/>
  <c r="D33" i="22"/>
  <c r="E32" i="22"/>
  <c r="D32" i="22"/>
  <c r="E31" i="22"/>
  <c r="D31" i="22"/>
  <c r="E30" i="22"/>
  <c r="D30" i="22"/>
  <c r="E29" i="22"/>
  <c r="D29" i="22"/>
  <c r="E28" i="22"/>
  <c r="D28" i="22"/>
  <c r="E27" i="22"/>
  <c r="D27" i="22"/>
  <c r="E26" i="22"/>
  <c r="D26" i="22"/>
  <c r="E25" i="22"/>
  <c r="D25" i="22"/>
  <c r="E24" i="22"/>
  <c r="D24" i="22"/>
  <c r="E23" i="22"/>
  <c r="D23" i="22"/>
  <c r="E22" i="22"/>
  <c r="D22" i="22"/>
  <c r="E21" i="22"/>
  <c r="D21" i="22"/>
  <c r="E20" i="22"/>
  <c r="D20" i="22"/>
  <c r="E19" i="22"/>
  <c r="D19" i="22"/>
  <c r="E18" i="22"/>
  <c r="D18" i="22"/>
  <c r="E17" i="22"/>
  <c r="D17" i="22"/>
  <c r="E16" i="22"/>
  <c r="D16" i="22"/>
  <c r="E15" i="22"/>
  <c r="D15" i="22"/>
  <c r="E14" i="22"/>
  <c r="D14" i="22"/>
  <c r="E13" i="22"/>
  <c r="D13" i="22"/>
  <c r="E12" i="22"/>
  <c r="D12" i="22"/>
  <c r="E11" i="22"/>
  <c r="D11" i="22"/>
  <c r="E10" i="22"/>
  <c r="D10" i="22"/>
  <c r="E9" i="22"/>
  <c r="D9" i="22"/>
  <c r="E8" i="22"/>
  <c r="D8" i="22"/>
  <c r="E7" i="22"/>
  <c r="D7" i="22"/>
  <c r="E6" i="22"/>
  <c r="D6" i="22"/>
  <c r="E5" i="22"/>
  <c r="D5" i="22"/>
  <c r="E4" i="22"/>
  <c r="D4" i="22"/>
  <c r="E3" i="22"/>
  <c r="D3" i="22"/>
  <c r="E2" i="22"/>
  <c r="D2" i="22"/>
  <c r="E447" i="21"/>
  <c r="D447" i="21"/>
  <c r="E446" i="21"/>
  <c r="D446" i="21"/>
  <c r="E445" i="21"/>
  <c r="D445" i="21"/>
  <c r="E444" i="21"/>
  <c r="D444" i="21"/>
  <c r="E443" i="21"/>
  <c r="D443" i="21"/>
  <c r="E442" i="21"/>
  <c r="D442" i="21"/>
  <c r="E441" i="21"/>
  <c r="D441" i="21"/>
  <c r="E440" i="21"/>
  <c r="D440" i="21"/>
  <c r="E439" i="21"/>
  <c r="D439" i="21"/>
  <c r="E438" i="21"/>
  <c r="D438" i="21"/>
  <c r="E437" i="21"/>
  <c r="D437" i="21"/>
  <c r="E436" i="21"/>
  <c r="D436" i="21"/>
  <c r="E435" i="21"/>
  <c r="D435" i="21"/>
  <c r="E434" i="21"/>
  <c r="D434" i="21"/>
  <c r="E433" i="21"/>
  <c r="D433" i="21"/>
  <c r="E432" i="21"/>
  <c r="D432" i="21"/>
  <c r="E431" i="21"/>
  <c r="D431" i="21"/>
  <c r="E430" i="21"/>
  <c r="D430" i="21"/>
  <c r="E429" i="21"/>
  <c r="D429" i="21"/>
  <c r="E428" i="21"/>
  <c r="D428" i="21"/>
  <c r="E427" i="21"/>
  <c r="D427" i="21"/>
  <c r="E426" i="21"/>
  <c r="D426" i="21"/>
  <c r="E425" i="21"/>
  <c r="D425" i="21"/>
  <c r="E424" i="21"/>
  <c r="D424" i="21"/>
  <c r="E423" i="21"/>
  <c r="D423" i="21"/>
  <c r="E422" i="21"/>
  <c r="D422" i="21"/>
  <c r="E421" i="21"/>
  <c r="D421" i="21"/>
  <c r="E420" i="21"/>
  <c r="D420" i="21"/>
  <c r="E419" i="21"/>
  <c r="D419" i="21"/>
  <c r="E418" i="21"/>
  <c r="D418" i="21"/>
  <c r="E417" i="21"/>
  <c r="D417" i="21"/>
  <c r="E416" i="21"/>
  <c r="D416" i="21"/>
  <c r="E415" i="21"/>
  <c r="D415" i="21"/>
  <c r="E414" i="21"/>
  <c r="D414" i="21"/>
  <c r="E413" i="21"/>
  <c r="D413" i="21"/>
  <c r="E412" i="21"/>
  <c r="D412" i="21"/>
  <c r="E411" i="21"/>
  <c r="D411" i="21"/>
  <c r="E410" i="21"/>
  <c r="D410" i="21"/>
  <c r="E409" i="21"/>
  <c r="D409" i="21"/>
  <c r="E408" i="21"/>
  <c r="D408" i="21"/>
  <c r="E407" i="21"/>
  <c r="D407" i="21"/>
  <c r="E406" i="21"/>
  <c r="D406" i="21"/>
  <c r="E405" i="21"/>
  <c r="D405" i="21"/>
  <c r="E404" i="21"/>
  <c r="D404" i="21"/>
  <c r="E403" i="21"/>
  <c r="D403" i="21"/>
  <c r="E402" i="21"/>
  <c r="D402" i="21"/>
  <c r="E401" i="21"/>
  <c r="D401" i="21"/>
  <c r="E400" i="21"/>
  <c r="D400" i="21"/>
  <c r="E399" i="21"/>
  <c r="D399" i="21"/>
  <c r="E398" i="21"/>
  <c r="D398" i="21"/>
  <c r="E397" i="21"/>
  <c r="D397" i="21"/>
  <c r="E396" i="21"/>
  <c r="D396" i="21"/>
  <c r="E395" i="21"/>
  <c r="D395" i="21"/>
  <c r="E394" i="21"/>
  <c r="D394" i="21"/>
  <c r="E393" i="21"/>
  <c r="D393" i="21"/>
  <c r="E392" i="21"/>
  <c r="D392" i="21"/>
  <c r="E391" i="21"/>
  <c r="D391" i="21"/>
  <c r="E390" i="21"/>
  <c r="D390" i="21"/>
  <c r="E389" i="21"/>
  <c r="D389" i="21"/>
  <c r="E388" i="21"/>
  <c r="D388" i="21"/>
  <c r="E387" i="21"/>
  <c r="D387" i="21"/>
  <c r="E386" i="21"/>
  <c r="D386" i="21"/>
  <c r="E385" i="21"/>
  <c r="D385" i="21"/>
  <c r="E384" i="21"/>
  <c r="D384" i="21"/>
  <c r="E383" i="21"/>
  <c r="D383" i="21"/>
  <c r="E382" i="21"/>
  <c r="D382" i="21"/>
  <c r="E381" i="21"/>
  <c r="D381" i="21"/>
  <c r="E380" i="21"/>
  <c r="D380" i="21"/>
  <c r="E379" i="21"/>
  <c r="D379" i="21"/>
  <c r="E378" i="21"/>
  <c r="D378" i="21"/>
  <c r="E377" i="21"/>
  <c r="D377" i="21"/>
  <c r="E376" i="21"/>
  <c r="D376" i="21"/>
  <c r="E375" i="21"/>
  <c r="D375" i="21"/>
  <c r="E374" i="21"/>
  <c r="D374" i="21"/>
  <c r="E373" i="21"/>
  <c r="D373" i="21"/>
  <c r="E372" i="21"/>
  <c r="D372" i="21"/>
  <c r="E371" i="21"/>
  <c r="D371" i="21"/>
  <c r="E370" i="21"/>
  <c r="D370" i="21"/>
  <c r="E369" i="21"/>
  <c r="D369" i="21"/>
  <c r="E368" i="21"/>
  <c r="D368" i="21"/>
  <c r="E367" i="21"/>
  <c r="D367" i="21"/>
  <c r="E366" i="21"/>
  <c r="D366" i="21"/>
  <c r="E365" i="21"/>
  <c r="D365" i="21"/>
  <c r="E364" i="21"/>
  <c r="D364" i="21"/>
  <c r="E363" i="21"/>
  <c r="D363" i="21"/>
  <c r="E362" i="21"/>
  <c r="D362" i="21"/>
  <c r="E361" i="21"/>
  <c r="D361" i="21"/>
  <c r="E360" i="21"/>
  <c r="D360" i="21"/>
  <c r="E359" i="21"/>
  <c r="D359" i="21"/>
  <c r="E358" i="21"/>
  <c r="D358" i="21"/>
  <c r="E357" i="21"/>
  <c r="D357" i="21"/>
  <c r="E356" i="21"/>
  <c r="D356" i="21"/>
  <c r="E355" i="21"/>
  <c r="D355" i="21"/>
  <c r="E354" i="21"/>
  <c r="D354" i="21"/>
  <c r="E353" i="21"/>
  <c r="D353" i="21"/>
  <c r="E352" i="21"/>
  <c r="D352" i="21"/>
  <c r="E351" i="21"/>
  <c r="D351" i="21"/>
  <c r="E350" i="21"/>
  <c r="D350" i="21"/>
  <c r="E349" i="21"/>
  <c r="D349" i="21"/>
  <c r="E348" i="21"/>
  <c r="D348" i="21"/>
  <c r="E347" i="21"/>
  <c r="D347" i="21"/>
  <c r="E346" i="21"/>
  <c r="D346" i="21"/>
  <c r="E345" i="21"/>
  <c r="D345" i="21"/>
  <c r="E344" i="21"/>
  <c r="D344" i="21"/>
  <c r="E343" i="21"/>
  <c r="D343" i="21"/>
  <c r="E342" i="21"/>
  <c r="D342" i="21"/>
  <c r="E341" i="21"/>
  <c r="D341" i="21"/>
  <c r="E340" i="21"/>
  <c r="D340" i="21"/>
  <c r="E339" i="21"/>
  <c r="D339" i="21"/>
  <c r="E338" i="21"/>
  <c r="D338" i="21"/>
  <c r="E337" i="21"/>
  <c r="D337" i="21"/>
  <c r="E336" i="21"/>
  <c r="D336" i="21"/>
  <c r="E335" i="21"/>
  <c r="D335" i="21"/>
  <c r="E334" i="21"/>
  <c r="D334" i="21"/>
  <c r="E333" i="21"/>
  <c r="D333" i="21"/>
  <c r="E332" i="21"/>
  <c r="D332" i="21"/>
  <c r="E331" i="21"/>
  <c r="D331" i="21"/>
  <c r="E330" i="21"/>
  <c r="D330" i="21"/>
  <c r="E329" i="21"/>
  <c r="D329" i="21"/>
  <c r="E328" i="21"/>
  <c r="D328" i="21"/>
  <c r="E327" i="21"/>
  <c r="D327" i="21"/>
  <c r="E326" i="21"/>
  <c r="D326" i="21"/>
  <c r="E325" i="21"/>
  <c r="D325" i="21"/>
  <c r="E324" i="21"/>
  <c r="D324" i="21"/>
  <c r="E323" i="21"/>
  <c r="D323" i="21"/>
  <c r="E322" i="21"/>
  <c r="D322" i="21"/>
  <c r="E321" i="21"/>
  <c r="D321" i="21"/>
  <c r="E320" i="21"/>
  <c r="D320" i="21"/>
  <c r="E319" i="21"/>
  <c r="D319" i="21"/>
  <c r="E318" i="21"/>
  <c r="D318" i="21"/>
  <c r="E317" i="21"/>
  <c r="D317" i="21"/>
  <c r="E316" i="21"/>
  <c r="D316" i="21"/>
  <c r="E315" i="21"/>
  <c r="D315" i="21"/>
  <c r="E314" i="21"/>
  <c r="D314" i="21"/>
  <c r="E313" i="21"/>
  <c r="D313" i="21"/>
  <c r="E312" i="21"/>
  <c r="D312" i="21"/>
  <c r="E311" i="21"/>
  <c r="D311" i="21"/>
  <c r="E310" i="21"/>
  <c r="D310" i="21"/>
  <c r="E309" i="21"/>
  <c r="D309" i="21"/>
  <c r="E308" i="21"/>
  <c r="D308" i="21"/>
  <c r="E307" i="21"/>
  <c r="D307" i="21"/>
  <c r="E306" i="21"/>
  <c r="D306" i="21"/>
  <c r="E305" i="21"/>
  <c r="D305" i="21"/>
  <c r="E304" i="21"/>
  <c r="D304" i="21"/>
  <c r="E303" i="21"/>
  <c r="D303" i="21"/>
  <c r="E302" i="21"/>
  <c r="D302" i="21"/>
  <c r="E301" i="21"/>
  <c r="D301" i="21"/>
  <c r="E300" i="21"/>
  <c r="D300" i="21"/>
  <c r="E299" i="21"/>
  <c r="D299" i="21"/>
  <c r="E298" i="21"/>
  <c r="D298" i="21"/>
  <c r="E297" i="21"/>
  <c r="D297" i="21"/>
  <c r="E296" i="21"/>
  <c r="D296" i="21"/>
  <c r="E295" i="21"/>
  <c r="D295" i="21"/>
  <c r="E294" i="21"/>
  <c r="D294" i="21"/>
  <c r="E293" i="21"/>
  <c r="D293" i="21"/>
  <c r="E292" i="21"/>
  <c r="D292" i="21"/>
  <c r="E291" i="21"/>
  <c r="D291" i="21"/>
  <c r="E290" i="21"/>
  <c r="D290" i="21"/>
  <c r="E289" i="21"/>
  <c r="D289" i="21"/>
  <c r="E288" i="21"/>
  <c r="D288" i="21"/>
  <c r="E287" i="21"/>
  <c r="D287" i="21"/>
  <c r="E286" i="21"/>
  <c r="D286" i="21"/>
  <c r="E285" i="21"/>
  <c r="D285" i="21"/>
  <c r="E284" i="21"/>
  <c r="D284" i="21"/>
  <c r="E283" i="21"/>
  <c r="D283" i="21"/>
  <c r="E282" i="21"/>
  <c r="D282" i="21"/>
  <c r="E281" i="21"/>
  <c r="D281" i="21"/>
  <c r="E280" i="21"/>
  <c r="D280" i="21"/>
  <c r="E279" i="21"/>
  <c r="D279" i="21"/>
  <c r="E278" i="21"/>
  <c r="D278" i="21"/>
  <c r="E277" i="21"/>
  <c r="D277" i="21"/>
  <c r="E276" i="21"/>
  <c r="D276" i="21"/>
  <c r="E275" i="21"/>
  <c r="D275" i="21"/>
  <c r="E274" i="21"/>
  <c r="D274" i="21"/>
  <c r="E273" i="21"/>
  <c r="D273" i="21"/>
  <c r="E272" i="21"/>
  <c r="D272" i="21"/>
  <c r="E271" i="21"/>
  <c r="D271" i="21"/>
  <c r="E270" i="21"/>
  <c r="D270" i="21"/>
  <c r="E269" i="21"/>
  <c r="D269" i="21"/>
  <c r="E268" i="21"/>
  <c r="D268" i="21"/>
  <c r="E267" i="21"/>
  <c r="D267" i="21"/>
  <c r="E266" i="21"/>
  <c r="D266" i="21"/>
  <c r="E265" i="21"/>
  <c r="D265" i="21"/>
  <c r="E264" i="21"/>
  <c r="D264" i="21"/>
  <c r="E263" i="21"/>
  <c r="D263" i="21"/>
  <c r="E262" i="21"/>
  <c r="D262" i="21"/>
  <c r="E261" i="21"/>
  <c r="D261" i="21"/>
  <c r="E260" i="21"/>
  <c r="D260" i="21"/>
  <c r="E259" i="21"/>
  <c r="D259" i="21"/>
  <c r="E258" i="21"/>
  <c r="D258" i="21"/>
  <c r="E257" i="21"/>
  <c r="D257" i="21"/>
  <c r="E256" i="21"/>
  <c r="D256" i="21"/>
  <c r="E255" i="21"/>
  <c r="D255" i="21"/>
  <c r="E254" i="21"/>
  <c r="D254" i="21"/>
  <c r="E253" i="21"/>
  <c r="D253" i="21"/>
  <c r="E252" i="21"/>
  <c r="D252" i="21"/>
  <c r="E251" i="21"/>
  <c r="D251" i="21"/>
  <c r="E250" i="21"/>
  <c r="D250" i="21"/>
  <c r="E249" i="21"/>
  <c r="D249" i="21"/>
  <c r="E248" i="21"/>
  <c r="D248" i="21"/>
  <c r="E247" i="21"/>
  <c r="D247" i="21"/>
  <c r="E246" i="21"/>
  <c r="D246" i="21"/>
  <c r="E245" i="21"/>
  <c r="D245" i="21"/>
  <c r="E244" i="21"/>
  <c r="D244" i="21"/>
  <c r="E243" i="21"/>
  <c r="D243" i="21"/>
  <c r="E242" i="21"/>
  <c r="D242" i="21"/>
  <c r="E241" i="21"/>
  <c r="D241" i="21"/>
  <c r="E240" i="21"/>
  <c r="D240" i="21"/>
  <c r="E239" i="21"/>
  <c r="D239" i="21"/>
  <c r="E238" i="21"/>
  <c r="D238" i="21"/>
  <c r="E237" i="21"/>
  <c r="D237" i="21"/>
  <c r="E236" i="21"/>
  <c r="D236" i="21"/>
  <c r="E235" i="21"/>
  <c r="D235" i="21"/>
  <c r="E234" i="21"/>
  <c r="D234" i="21"/>
  <c r="E233" i="21"/>
  <c r="D233" i="21"/>
  <c r="E232" i="21"/>
  <c r="D232" i="21"/>
  <c r="E231" i="21"/>
  <c r="D231" i="21"/>
  <c r="E230" i="21"/>
  <c r="D230" i="21"/>
  <c r="E229" i="21"/>
  <c r="D229" i="21"/>
  <c r="E228" i="21"/>
  <c r="D228" i="21"/>
  <c r="E227" i="21"/>
  <c r="D227" i="21"/>
  <c r="E226" i="21"/>
  <c r="D226" i="21"/>
  <c r="E225" i="21"/>
  <c r="D225" i="21"/>
  <c r="E224" i="21"/>
  <c r="D224" i="21"/>
  <c r="E223" i="21"/>
  <c r="D223" i="21"/>
  <c r="E222" i="21"/>
  <c r="D222" i="21"/>
  <c r="E221" i="21"/>
  <c r="D221" i="21"/>
  <c r="E220" i="21"/>
  <c r="D220" i="21"/>
  <c r="E219" i="21"/>
  <c r="D219" i="21"/>
  <c r="E218" i="21"/>
  <c r="D218" i="21"/>
  <c r="E217" i="21"/>
  <c r="D217" i="21"/>
  <c r="E216" i="21"/>
  <c r="D216" i="21"/>
  <c r="E215" i="21"/>
  <c r="D215" i="21"/>
  <c r="E214" i="21"/>
  <c r="D214" i="21"/>
  <c r="E213" i="21"/>
  <c r="D213" i="21"/>
  <c r="E212" i="21"/>
  <c r="D212" i="21"/>
  <c r="E211" i="21"/>
  <c r="D211" i="21"/>
  <c r="E210" i="21"/>
  <c r="D210" i="21"/>
  <c r="E209" i="21"/>
  <c r="D209" i="21"/>
  <c r="E208" i="21"/>
  <c r="D208" i="21"/>
  <c r="E207" i="21"/>
  <c r="D207" i="21"/>
  <c r="E206" i="21"/>
  <c r="D206" i="21"/>
  <c r="E205" i="21"/>
  <c r="D205" i="21"/>
  <c r="E204" i="21"/>
  <c r="D204" i="21"/>
  <c r="E203" i="21"/>
  <c r="D203" i="21"/>
  <c r="E202" i="21"/>
  <c r="D202" i="21"/>
  <c r="E201" i="21"/>
  <c r="D201" i="21"/>
  <c r="E200" i="21"/>
  <c r="D200" i="21"/>
  <c r="E199" i="21"/>
  <c r="D199" i="21"/>
  <c r="E198" i="21"/>
  <c r="D198" i="21"/>
  <c r="E197" i="21"/>
  <c r="D197" i="21"/>
  <c r="E196" i="21"/>
  <c r="D196" i="21"/>
  <c r="E195" i="21"/>
  <c r="D195" i="21"/>
  <c r="E194" i="21"/>
  <c r="D194" i="21"/>
  <c r="E193" i="21"/>
  <c r="D193" i="21"/>
  <c r="E192" i="21"/>
  <c r="D192" i="21"/>
  <c r="E191" i="21"/>
  <c r="D191" i="21"/>
  <c r="E190" i="21"/>
  <c r="D190" i="21"/>
  <c r="E189" i="21"/>
  <c r="D189" i="21"/>
  <c r="E188" i="21"/>
  <c r="D188" i="21"/>
  <c r="E187" i="21"/>
  <c r="D187" i="21"/>
  <c r="E186" i="21"/>
  <c r="D186" i="21"/>
  <c r="E185" i="21"/>
  <c r="D185" i="21"/>
  <c r="E184" i="21"/>
  <c r="D184" i="21"/>
  <c r="E183" i="21"/>
  <c r="D183" i="21"/>
  <c r="E182" i="21"/>
  <c r="D182" i="21"/>
  <c r="E181" i="21"/>
  <c r="D181" i="21"/>
  <c r="E180" i="21"/>
  <c r="D180" i="21"/>
  <c r="E179" i="21"/>
  <c r="D179" i="21"/>
  <c r="E178" i="21"/>
  <c r="D178" i="21"/>
  <c r="E177" i="21"/>
  <c r="D177" i="21"/>
  <c r="E176" i="21"/>
  <c r="D176" i="21"/>
  <c r="E175" i="21"/>
  <c r="D175" i="21"/>
  <c r="E174" i="21"/>
  <c r="D174" i="21"/>
  <c r="E173" i="21"/>
  <c r="D173" i="21"/>
  <c r="E172" i="21"/>
  <c r="D172" i="21"/>
  <c r="E171" i="21"/>
  <c r="D171" i="21"/>
  <c r="E170" i="21"/>
  <c r="D170" i="21"/>
  <c r="E169" i="21"/>
  <c r="D169" i="21"/>
  <c r="E168" i="21"/>
  <c r="D168" i="21"/>
  <c r="E167" i="21"/>
  <c r="D167" i="21"/>
  <c r="E166" i="21"/>
  <c r="D166" i="21"/>
  <c r="E165" i="21"/>
  <c r="D165" i="21"/>
  <c r="E164" i="21"/>
  <c r="D164" i="21"/>
  <c r="E163" i="21"/>
  <c r="D163" i="21"/>
  <c r="E162" i="21"/>
  <c r="D162" i="21"/>
  <c r="E161" i="21"/>
  <c r="D161" i="21"/>
  <c r="E160" i="21"/>
  <c r="D160" i="21"/>
  <c r="E159" i="21"/>
  <c r="D159" i="21"/>
  <c r="E158" i="21"/>
  <c r="D158" i="21"/>
  <c r="E157" i="21"/>
  <c r="D157" i="21"/>
  <c r="E156" i="21"/>
  <c r="D156" i="21"/>
  <c r="E155" i="21"/>
  <c r="D155" i="21"/>
  <c r="E154" i="21"/>
  <c r="D154" i="21"/>
  <c r="E153" i="21"/>
  <c r="D153" i="21"/>
  <c r="E152" i="21"/>
  <c r="D152" i="21"/>
  <c r="E151" i="21"/>
  <c r="D151" i="21"/>
  <c r="E150" i="21"/>
  <c r="D150" i="21"/>
  <c r="E149" i="21"/>
  <c r="D149" i="21"/>
  <c r="E148" i="21"/>
  <c r="D148" i="21"/>
  <c r="E147" i="21"/>
  <c r="D147" i="21"/>
  <c r="E146" i="21"/>
  <c r="D146" i="21"/>
  <c r="E145" i="21"/>
  <c r="D145" i="21"/>
  <c r="E144" i="21"/>
  <c r="D144" i="21"/>
  <c r="E143" i="21"/>
  <c r="D143" i="21"/>
  <c r="E142" i="21"/>
  <c r="D142" i="21"/>
  <c r="E141" i="21"/>
  <c r="D141" i="21"/>
  <c r="E140" i="21"/>
  <c r="D140" i="21"/>
  <c r="E139" i="21"/>
  <c r="D139" i="21"/>
  <c r="E138" i="21"/>
  <c r="D138" i="21"/>
  <c r="E137" i="21"/>
  <c r="D137" i="21"/>
  <c r="E136" i="21"/>
  <c r="D136" i="21"/>
  <c r="E135" i="21"/>
  <c r="D135" i="21"/>
  <c r="E134" i="21"/>
  <c r="D134" i="21"/>
  <c r="E133" i="21"/>
  <c r="D133" i="21"/>
  <c r="E132" i="21"/>
  <c r="D132" i="21"/>
  <c r="E131" i="21"/>
  <c r="D131" i="21"/>
  <c r="E130" i="21"/>
  <c r="D130" i="21"/>
  <c r="E129" i="21"/>
  <c r="D129" i="21"/>
  <c r="E128" i="21"/>
  <c r="D128" i="21"/>
  <c r="E127" i="21"/>
  <c r="D127" i="21"/>
  <c r="E126" i="21"/>
  <c r="D126" i="21"/>
  <c r="E125" i="21"/>
  <c r="D125" i="21"/>
  <c r="E124" i="21"/>
  <c r="D124" i="21"/>
  <c r="E123" i="21"/>
  <c r="D123" i="21"/>
  <c r="E122" i="21"/>
  <c r="D122" i="21"/>
  <c r="E121" i="21"/>
  <c r="D121" i="21"/>
  <c r="E120" i="21"/>
  <c r="D120" i="21"/>
  <c r="E119" i="21"/>
  <c r="D119" i="21"/>
  <c r="E118" i="21"/>
  <c r="D118" i="21"/>
  <c r="E117" i="21"/>
  <c r="D117" i="21"/>
  <c r="E116" i="21"/>
  <c r="D116" i="21"/>
  <c r="E115" i="21"/>
  <c r="D115" i="21"/>
  <c r="E114" i="21"/>
  <c r="D114" i="21"/>
  <c r="E113" i="21"/>
  <c r="D113" i="21"/>
  <c r="E112" i="21"/>
  <c r="D112" i="21"/>
  <c r="E111" i="21"/>
  <c r="D111" i="21"/>
  <c r="E110" i="21"/>
  <c r="D110" i="21"/>
  <c r="E109" i="21"/>
  <c r="D109" i="21"/>
  <c r="E108" i="21"/>
  <c r="D108" i="21"/>
  <c r="E107" i="21"/>
  <c r="D107" i="21"/>
  <c r="E106" i="21"/>
  <c r="D106" i="21"/>
  <c r="E105" i="21"/>
  <c r="D105" i="21"/>
  <c r="E104" i="21"/>
  <c r="D104" i="21"/>
  <c r="E103" i="21"/>
  <c r="D103" i="21"/>
  <c r="E102" i="21"/>
  <c r="D102" i="21"/>
  <c r="E101" i="21"/>
  <c r="D101" i="21"/>
  <c r="E100" i="21"/>
  <c r="D100" i="21"/>
  <c r="E99" i="21"/>
  <c r="D99" i="21"/>
  <c r="E98" i="21"/>
  <c r="D98" i="21"/>
  <c r="E97" i="21"/>
  <c r="D97" i="21"/>
  <c r="E96" i="21"/>
  <c r="D96" i="21"/>
  <c r="E95" i="21"/>
  <c r="D95" i="21"/>
  <c r="E94" i="21"/>
  <c r="D94" i="21"/>
  <c r="E93" i="21"/>
  <c r="D93" i="21"/>
  <c r="E92" i="21"/>
  <c r="D92" i="21"/>
  <c r="E91" i="21"/>
  <c r="D91" i="21"/>
  <c r="E90" i="21"/>
  <c r="D90" i="21"/>
  <c r="E89" i="21"/>
  <c r="D89" i="21"/>
  <c r="E88" i="21"/>
  <c r="D88" i="21"/>
  <c r="E87" i="21"/>
  <c r="D87" i="21"/>
  <c r="E86" i="21"/>
  <c r="D86" i="21"/>
  <c r="E85" i="21"/>
  <c r="D85" i="21"/>
  <c r="E84" i="21"/>
  <c r="D84" i="21"/>
  <c r="E83" i="21"/>
  <c r="D83" i="21"/>
  <c r="E82" i="21"/>
  <c r="D82" i="21"/>
  <c r="E81" i="21"/>
  <c r="D81" i="21"/>
  <c r="E80" i="21"/>
  <c r="D80" i="21"/>
  <c r="E79" i="21"/>
  <c r="D79" i="21"/>
  <c r="E78" i="21"/>
  <c r="D78" i="21"/>
  <c r="E77" i="21"/>
  <c r="D77" i="21"/>
  <c r="E76" i="21"/>
  <c r="D76" i="21"/>
  <c r="E75" i="21"/>
  <c r="D75" i="21"/>
  <c r="E74" i="21"/>
  <c r="D74" i="21"/>
  <c r="E73" i="21"/>
  <c r="D73" i="21"/>
  <c r="E72" i="21"/>
  <c r="D72" i="21"/>
  <c r="E71" i="21"/>
  <c r="D71" i="21"/>
  <c r="E70" i="21"/>
  <c r="D70" i="21"/>
  <c r="E69" i="21"/>
  <c r="D69" i="21"/>
  <c r="E68" i="21"/>
  <c r="D68" i="21"/>
  <c r="E67" i="21"/>
  <c r="D67" i="21"/>
  <c r="E66" i="21"/>
  <c r="D66" i="21"/>
  <c r="E65" i="21"/>
  <c r="D65" i="21"/>
  <c r="E64" i="21"/>
  <c r="D64" i="21"/>
  <c r="E63" i="21"/>
  <c r="D63" i="21"/>
  <c r="E62" i="21"/>
  <c r="D62" i="21"/>
  <c r="E61" i="21"/>
  <c r="D61" i="21"/>
  <c r="E60" i="21"/>
  <c r="D60" i="21"/>
  <c r="E59" i="21"/>
  <c r="D59" i="21"/>
  <c r="E58" i="21"/>
  <c r="D58" i="21"/>
  <c r="E57" i="21"/>
  <c r="D57" i="21"/>
  <c r="E56" i="21"/>
  <c r="D56" i="21"/>
  <c r="E55" i="21"/>
  <c r="D55" i="21"/>
  <c r="E54" i="21"/>
  <c r="D54" i="21"/>
  <c r="E53" i="21"/>
  <c r="D53" i="21"/>
  <c r="E52" i="21"/>
  <c r="D52" i="21"/>
  <c r="E51" i="21"/>
  <c r="D51" i="21"/>
  <c r="E50" i="21"/>
  <c r="D50" i="21"/>
  <c r="E49" i="21"/>
  <c r="D49" i="21"/>
  <c r="E48" i="21"/>
  <c r="D48" i="21"/>
  <c r="E47" i="21"/>
  <c r="D47" i="21"/>
  <c r="E46" i="21"/>
  <c r="D46" i="21"/>
  <c r="E45" i="21"/>
  <c r="D45" i="21"/>
  <c r="E44" i="21"/>
  <c r="D44" i="21"/>
  <c r="E43" i="21"/>
  <c r="D43" i="21"/>
  <c r="E42" i="21"/>
  <c r="D42" i="21"/>
  <c r="E41" i="21"/>
  <c r="D41" i="21"/>
  <c r="E40" i="21"/>
  <c r="D40" i="21"/>
  <c r="E39" i="21"/>
  <c r="D39" i="21"/>
  <c r="E38" i="21"/>
  <c r="D38" i="21"/>
  <c r="E37" i="21"/>
  <c r="D37" i="21"/>
  <c r="E36" i="21"/>
  <c r="D36" i="21"/>
  <c r="E35" i="21"/>
  <c r="D35" i="21"/>
  <c r="E34" i="21"/>
  <c r="D34" i="21"/>
  <c r="E33" i="21"/>
  <c r="D33" i="21"/>
  <c r="E32" i="21"/>
  <c r="D32" i="21"/>
  <c r="E31" i="21"/>
  <c r="D31" i="21"/>
  <c r="E30" i="21"/>
  <c r="D30" i="21"/>
  <c r="E29" i="21"/>
  <c r="D29" i="21"/>
  <c r="E28" i="21"/>
  <c r="D28" i="21"/>
  <c r="E27" i="21"/>
  <c r="D27" i="21"/>
  <c r="E26" i="21"/>
  <c r="D26" i="21"/>
  <c r="E25" i="21"/>
  <c r="D25" i="21"/>
  <c r="E24" i="21"/>
  <c r="D24" i="21"/>
  <c r="E23" i="21"/>
  <c r="D23" i="21"/>
  <c r="E22" i="21"/>
  <c r="D22" i="21"/>
  <c r="E21" i="21"/>
  <c r="D21" i="21"/>
  <c r="E20" i="21"/>
  <c r="D20" i="21"/>
  <c r="E19" i="21"/>
  <c r="D19" i="21"/>
  <c r="E18" i="21"/>
  <c r="D18" i="21"/>
  <c r="E17" i="21"/>
  <c r="D17" i="21"/>
  <c r="E16" i="21"/>
  <c r="D16" i="21"/>
  <c r="E15" i="21"/>
  <c r="D15" i="21"/>
  <c r="E14" i="21"/>
  <c r="D14" i="21"/>
  <c r="E13" i="21"/>
  <c r="D13" i="21"/>
  <c r="E12" i="21"/>
  <c r="D12" i="21"/>
  <c r="E11" i="21"/>
  <c r="D11" i="21"/>
  <c r="E10" i="21"/>
  <c r="D10" i="21"/>
  <c r="E9" i="21"/>
  <c r="D9" i="21"/>
  <c r="E8" i="21"/>
  <c r="D8" i="21"/>
  <c r="E7" i="21"/>
  <c r="D7" i="21"/>
  <c r="E6" i="21"/>
  <c r="D6" i="21"/>
  <c r="E5" i="21"/>
  <c r="D5" i="21"/>
  <c r="E4" i="21"/>
  <c r="D4" i="21"/>
  <c r="E3" i="21"/>
  <c r="D3" i="21"/>
  <c r="E2" i="21"/>
  <c r="D2" i="21"/>
  <c r="E650" i="20"/>
  <c r="D650" i="20"/>
  <c r="E649" i="20"/>
  <c r="D649" i="20"/>
  <c r="E648" i="20"/>
  <c r="D648" i="20"/>
  <c r="E647" i="20"/>
  <c r="D647" i="20"/>
  <c r="E646" i="20"/>
  <c r="D646" i="20"/>
  <c r="E645" i="20"/>
  <c r="D645" i="20"/>
  <c r="E644" i="20"/>
  <c r="D644" i="20"/>
  <c r="E643" i="20"/>
  <c r="D643" i="20"/>
  <c r="E642" i="20"/>
  <c r="D642" i="20"/>
  <c r="E641" i="20"/>
  <c r="D641" i="20"/>
  <c r="E640" i="20"/>
  <c r="D640" i="20"/>
  <c r="E639" i="20"/>
  <c r="D639" i="20"/>
  <c r="E638" i="20"/>
  <c r="D638" i="20"/>
  <c r="E637" i="20"/>
  <c r="D637" i="20"/>
  <c r="E636" i="20"/>
  <c r="D636" i="20"/>
  <c r="E635" i="20"/>
  <c r="D635" i="20"/>
  <c r="E634" i="20"/>
  <c r="D634" i="20"/>
  <c r="E633" i="20"/>
  <c r="D633" i="20"/>
  <c r="E632" i="20"/>
  <c r="D632" i="20"/>
  <c r="E631" i="20"/>
  <c r="D631" i="20"/>
  <c r="E630" i="20"/>
  <c r="D630" i="20"/>
  <c r="E629" i="20"/>
  <c r="D629" i="20"/>
  <c r="E628" i="20"/>
  <c r="D628" i="20"/>
  <c r="E627" i="20"/>
  <c r="D627" i="20"/>
  <c r="E626" i="20"/>
  <c r="D626" i="20"/>
  <c r="E625" i="20"/>
  <c r="D625" i="20"/>
  <c r="E624" i="20"/>
  <c r="D624" i="20"/>
  <c r="E623" i="20"/>
  <c r="D623" i="20"/>
  <c r="E622" i="20"/>
  <c r="D622" i="20"/>
  <c r="E621" i="20"/>
  <c r="D621" i="20"/>
  <c r="E620" i="20"/>
  <c r="D620" i="20"/>
  <c r="E619" i="20"/>
  <c r="D619" i="20"/>
  <c r="E618" i="20"/>
  <c r="D618" i="20"/>
  <c r="E617" i="20"/>
  <c r="D617" i="20"/>
  <c r="E616" i="20"/>
  <c r="D616" i="20"/>
  <c r="E615" i="20"/>
  <c r="D615" i="20"/>
  <c r="E614" i="20"/>
  <c r="D614" i="20"/>
  <c r="E613" i="20"/>
  <c r="D613" i="20"/>
  <c r="E612" i="20"/>
  <c r="D612" i="20"/>
  <c r="E611" i="20"/>
  <c r="D611" i="20"/>
  <c r="E610" i="20"/>
  <c r="D610" i="20"/>
  <c r="E609" i="20"/>
  <c r="D609" i="20"/>
  <c r="E608" i="20"/>
  <c r="D608" i="20"/>
  <c r="E607" i="20"/>
  <c r="D607" i="20"/>
  <c r="E606" i="20"/>
  <c r="D606" i="20"/>
  <c r="E605" i="20"/>
  <c r="D605" i="20"/>
  <c r="E604" i="20"/>
  <c r="D604" i="20"/>
  <c r="E603" i="20"/>
  <c r="D603" i="20"/>
  <c r="E602" i="20"/>
  <c r="D602" i="20"/>
  <c r="E601" i="20"/>
  <c r="D601" i="20"/>
  <c r="E600" i="20"/>
  <c r="D600" i="20"/>
  <c r="E599" i="20"/>
  <c r="D599" i="20"/>
  <c r="E598" i="20"/>
  <c r="D598" i="20"/>
  <c r="E597" i="20"/>
  <c r="D597" i="20"/>
  <c r="E596" i="20"/>
  <c r="D596" i="20"/>
  <c r="E595" i="20"/>
  <c r="D595" i="20"/>
  <c r="E594" i="20"/>
  <c r="D594" i="20"/>
  <c r="E593" i="20"/>
  <c r="D593" i="20"/>
  <c r="E592" i="20"/>
  <c r="D592" i="20"/>
  <c r="E591" i="20"/>
  <c r="D591" i="20"/>
  <c r="E590" i="20"/>
  <c r="D590" i="20"/>
  <c r="E589" i="20"/>
  <c r="D589" i="20"/>
  <c r="E588" i="20"/>
  <c r="D588" i="20"/>
  <c r="E587" i="20"/>
  <c r="D587" i="20"/>
  <c r="E586" i="20"/>
  <c r="D586" i="20"/>
  <c r="E585" i="20"/>
  <c r="D585" i="20"/>
  <c r="E584" i="20"/>
  <c r="D584" i="20"/>
  <c r="E583" i="20"/>
  <c r="D583" i="20"/>
  <c r="E582" i="20"/>
  <c r="D582" i="20"/>
  <c r="E581" i="20"/>
  <c r="D581" i="20"/>
  <c r="E580" i="20"/>
  <c r="D580" i="20"/>
  <c r="E579" i="20"/>
  <c r="D579" i="20"/>
  <c r="E578" i="20"/>
  <c r="D578" i="20"/>
  <c r="E577" i="20"/>
  <c r="D577" i="20"/>
  <c r="E576" i="20"/>
  <c r="D576" i="20"/>
  <c r="E575" i="20"/>
  <c r="D575" i="20"/>
  <c r="E574" i="20"/>
  <c r="D574" i="20"/>
  <c r="E573" i="20"/>
  <c r="D573" i="20"/>
  <c r="E572" i="20"/>
  <c r="D572" i="20"/>
  <c r="E571" i="20"/>
  <c r="D571" i="20"/>
  <c r="E570" i="20"/>
  <c r="D570" i="20"/>
  <c r="E569" i="20"/>
  <c r="D569" i="20"/>
  <c r="E568" i="20"/>
  <c r="D568" i="20"/>
  <c r="E567" i="20"/>
  <c r="D567" i="20"/>
  <c r="E566" i="20"/>
  <c r="D566" i="20"/>
  <c r="E565" i="20"/>
  <c r="D565" i="20"/>
  <c r="E564" i="20"/>
  <c r="D564" i="20"/>
  <c r="E563" i="20"/>
  <c r="D563" i="20"/>
  <c r="E562" i="20"/>
  <c r="D562" i="20"/>
  <c r="E561" i="20"/>
  <c r="D561" i="20"/>
  <c r="E560" i="20"/>
  <c r="D560" i="20"/>
  <c r="E559" i="20"/>
  <c r="D559" i="20"/>
  <c r="E558" i="20"/>
  <c r="D558" i="20"/>
  <c r="E557" i="20"/>
  <c r="D557" i="20"/>
  <c r="E556" i="20"/>
  <c r="D556" i="20"/>
  <c r="E555" i="20"/>
  <c r="D555" i="20"/>
  <c r="E554" i="20"/>
  <c r="D554" i="20"/>
  <c r="E553" i="20"/>
  <c r="D553" i="20"/>
  <c r="E552" i="20"/>
  <c r="D552" i="20"/>
  <c r="E551" i="20"/>
  <c r="D551" i="20"/>
  <c r="E550" i="20"/>
  <c r="D550" i="20"/>
  <c r="E549" i="20"/>
  <c r="D549" i="20"/>
  <c r="E548" i="20"/>
  <c r="D548" i="20"/>
  <c r="E547" i="20"/>
  <c r="D547" i="20"/>
  <c r="E546" i="20"/>
  <c r="D546" i="20"/>
  <c r="E545" i="20"/>
  <c r="D545" i="20"/>
  <c r="E544" i="20"/>
  <c r="D544" i="20"/>
  <c r="E543" i="20"/>
  <c r="D543" i="20"/>
  <c r="E542" i="20"/>
  <c r="D542" i="20"/>
  <c r="E541" i="20"/>
  <c r="D541" i="20"/>
  <c r="E540" i="20"/>
  <c r="D540" i="20"/>
  <c r="E539" i="20"/>
  <c r="D539" i="20"/>
  <c r="E538" i="20"/>
  <c r="D538" i="20"/>
  <c r="E537" i="20"/>
  <c r="D537" i="20"/>
  <c r="E536" i="20"/>
  <c r="D536" i="20"/>
  <c r="E535" i="20"/>
  <c r="D535" i="20"/>
  <c r="E534" i="20"/>
  <c r="D534" i="20"/>
  <c r="E533" i="20"/>
  <c r="D533" i="20"/>
  <c r="E532" i="20"/>
  <c r="D532" i="20"/>
  <c r="E531" i="20"/>
  <c r="D531" i="20"/>
  <c r="E530" i="20"/>
  <c r="D530" i="20"/>
  <c r="E529" i="20"/>
  <c r="D529" i="20"/>
  <c r="E528" i="20"/>
  <c r="D528" i="20"/>
  <c r="E527" i="20"/>
  <c r="D527" i="20"/>
  <c r="E526" i="20"/>
  <c r="D526" i="20"/>
  <c r="E525" i="20"/>
  <c r="D525" i="20"/>
  <c r="E524" i="20"/>
  <c r="D524" i="20"/>
  <c r="E523" i="20"/>
  <c r="D523" i="20"/>
  <c r="E522" i="20"/>
  <c r="D522" i="20"/>
  <c r="E521" i="20"/>
  <c r="D521" i="20"/>
  <c r="E520" i="20"/>
  <c r="D520" i="20"/>
  <c r="E519" i="20"/>
  <c r="D519" i="20"/>
  <c r="E518" i="20"/>
  <c r="D518" i="20"/>
  <c r="E517" i="20"/>
  <c r="D517" i="20"/>
  <c r="E516" i="20"/>
  <c r="D516" i="20"/>
  <c r="E515" i="20"/>
  <c r="D515" i="20"/>
  <c r="E514" i="20"/>
  <c r="D514" i="20"/>
  <c r="E513" i="20"/>
  <c r="D513" i="20"/>
  <c r="E512" i="20"/>
  <c r="D512" i="20"/>
  <c r="E511" i="20"/>
  <c r="D511" i="20"/>
  <c r="E510" i="20"/>
  <c r="D510" i="20"/>
  <c r="E509" i="20"/>
  <c r="D509" i="20"/>
  <c r="E508" i="20"/>
  <c r="D508" i="20"/>
  <c r="E507" i="20"/>
  <c r="D507" i="20"/>
  <c r="E506" i="20"/>
  <c r="D506" i="20"/>
  <c r="E505" i="20"/>
  <c r="D505" i="20"/>
  <c r="E504" i="20"/>
  <c r="D504" i="20"/>
  <c r="E503" i="20"/>
  <c r="D503" i="20"/>
  <c r="E502" i="20"/>
  <c r="D502" i="20"/>
  <c r="E501" i="20"/>
  <c r="D501" i="20"/>
  <c r="E500" i="20"/>
  <c r="D500" i="20"/>
  <c r="E499" i="20"/>
  <c r="D499" i="20"/>
  <c r="E498" i="20"/>
  <c r="D498" i="20"/>
  <c r="E497" i="20"/>
  <c r="D497" i="20"/>
  <c r="E496" i="20"/>
  <c r="D496" i="20"/>
  <c r="E495" i="20"/>
  <c r="D495" i="20"/>
  <c r="E494" i="20"/>
  <c r="D494" i="20"/>
  <c r="E493" i="20"/>
  <c r="D493" i="20"/>
  <c r="E492" i="20"/>
  <c r="D492" i="20"/>
  <c r="E491" i="20"/>
  <c r="D491" i="20"/>
  <c r="E490" i="20"/>
  <c r="D490" i="20"/>
  <c r="E489" i="20"/>
  <c r="D489" i="20"/>
  <c r="E488" i="20"/>
  <c r="D488" i="20"/>
  <c r="E487" i="20"/>
  <c r="D487" i="20"/>
  <c r="E486" i="20"/>
  <c r="D486" i="20"/>
  <c r="E485" i="20"/>
  <c r="D485" i="20"/>
  <c r="E484" i="20"/>
  <c r="D484" i="20"/>
  <c r="E483" i="20"/>
  <c r="D483" i="20"/>
  <c r="E482" i="20"/>
  <c r="D482" i="20"/>
  <c r="E481" i="20"/>
  <c r="D481" i="20"/>
  <c r="E480" i="20"/>
  <c r="D480" i="20"/>
  <c r="E479" i="20"/>
  <c r="D479" i="20"/>
  <c r="E478" i="20"/>
  <c r="D478" i="20"/>
  <c r="E477" i="20"/>
  <c r="D477" i="20"/>
  <c r="E476" i="20"/>
  <c r="D476" i="20"/>
  <c r="E475" i="20"/>
  <c r="D475" i="20"/>
  <c r="E474" i="20"/>
  <c r="D474" i="20"/>
  <c r="E473" i="20"/>
  <c r="D473" i="20"/>
  <c r="E472" i="20"/>
  <c r="D472" i="20"/>
  <c r="E471" i="20"/>
  <c r="D471" i="20"/>
  <c r="E470" i="20"/>
  <c r="D470" i="20"/>
  <c r="E469" i="20"/>
  <c r="D469" i="20"/>
  <c r="E468" i="20"/>
  <c r="D468" i="20"/>
  <c r="E467" i="20"/>
  <c r="D467" i="20"/>
  <c r="E466" i="20"/>
  <c r="D466" i="20"/>
  <c r="E465" i="20"/>
  <c r="D465" i="20"/>
  <c r="E464" i="20"/>
  <c r="D464" i="20"/>
  <c r="E463" i="20"/>
  <c r="D463" i="20"/>
  <c r="E462" i="20"/>
  <c r="D462" i="20"/>
  <c r="E461" i="20"/>
  <c r="D461" i="20"/>
  <c r="E460" i="20"/>
  <c r="D460" i="20"/>
  <c r="E459" i="20"/>
  <c r="D459" i="20"/>
  <c r="E458" i="20"/>
  <c r="D458" i="20"/>
  <c r="E457" i="20"/>
  <c r="D457" i="20"/>
  <c r="E456" i="20"/>
  <c r="D456" i="20"/>
  <c r="E455" i="20"/>
  <c r="D455" i="20"/>
  <c r="E454" i="20"/>
  <c r="D454" i="20"/>
  <c r="E453" i="20"/>
  <c r="D453" i="20"/>
  <c r="E452" i="20"/>
  <c r="D452" i="20"/>
  <c r="E451" i="20"/>
  <c r="D451" i="20"/>
  <c r="E450" i="20"/>
  <c r="D450" i="20"/>
  <c r="E449" i="20"/>
  <c r="D449" i="20"/>
  <c r="E448" i="20"/>
  <c r="D448" i="20"/>
  <c r="E447" i="20"/>
  <c r="D447" i="20"/>
  <c r="E446" i="20"/>
  <c r="D446" i="20"/>
  <c r="E445" i="20"/>
  <c r="D445" i="20"/>
  <c r="E444" i="20"/>
  <c r="D444" i="20"/>
  <c r="E443" i="20"/>
  <c r="D443" i="20"/>
  <c r="E442" i="20"/>
  <c r="D442" i="20"/>
  <c r="E441" i="20"/>
  <c r="D441" i="20"/>
  <c r="E440" i="20"/>
  <c r="D440" i="20"/>
  <c r="E439" i="20"/>
  <c r="D439" i="20"/>
  <c r="E438" i="20"/>
  <c r="D438" i="20"/>
  <c r="E437" i="20"/>
  <c r="D437" i="20"/>
  <c r="E436" i="20"/>
  <c r="D436" i="20"/>
  <c r="E435" i="20"/>
  <c r="D435" i="20"/>
  <c r="E434" i="20"/>
  <c r="D434" i="20"/>
  <c r="E433" i="20"/>
  <c r="D433" i="20"/>
  <c r="E432" i="20"/>
  <c r="D432" i="20"/>
  <c r="E431" i="20"/>
  <c r="D431" i="20"/>
  <c r="E430" i="20"/>
  <c r="D430" i="20"/>
  <c r="E429" i="20"/>
  <c r="D429" i="20"/>
  <c r="E428" i="20"/>
  <c r="D428" i="20"/>
  <c r="E427" i="20"/>
  <c r="D427" i="20"/>
  <c r="E426" i="20"/>
  <c r="D426" i="20"/>
  <c r="E425" i="20"/>
  <c r="D425" i="20"/>
  <c r="E424" i="20"/>
  <c r="D424" i="20"/>
  <c r="E423" i="20"/>
  <c r="D423" i="20"/>
  <c r="E422" i="20"/>
  <c r="D422" i="20"/>
  <c r="E421" i="20"/>
  <c r="D421" i="20"/>
  <c r="E420" i="20"/>
  <c r="D420" i="20"/>
  <c r="E419" i="20"/>
  <c r="D419" i="20"/>
  <c r="E418" i="20"/>
  <c r="D418" i="20"/>
  <c r="E417" i="20"/>
  <c r="D417" i="20"/>
  <c r="E416" i="20"/>
  <c r="D416" i="20"/>
  <c r="E415" i="20"/>
  <c r="D415" i="20"/>
  <c r="E414" i="20"/>
  <c r="D414" i="20"/>
  <c r="E413" i="20"/>
  <c r="D413" i="20"/>
  <c r="E412" i="20"/>
  <c r="D412" i="20"/>
  <c r="E411" i="20"/>
  <c r="D411" i="20"/>
  <c r="E410" i="20"/>
  <c r="D410" i="20"/>
  <c r="E409" i="20"/>
  <c r="D409" i="20"/>
  <c r="E408" i="20"/>
  <c r="D408" i="20"/>
  <c r="E407" i="20"/>
  <c r="D407" i="20"/>
  <c r="E406" i="20"/>
  <c r="D406" i="20"/>
  <c r="E405" i="20"/>
  <c r="D405" i="20"/>
  <c r="E404" i="20"/>
  <c r="D404" i="20"/>
  <c r="E403" i="20"/>
  <c r="D403" i="20"/>
  <c r="E402" i="20"/>
  <c r="D402" i="20"/>
  <c r="E401" i="20"/>
  <c r="D401" i="20"/>
  <c r="E400" i="20"/>
  <c r="D400" i="20"/>
  <c r="E399" i="20"/>
  <c r="D399" i="20"/>
  <c r="E398" i="20"/>
  <c r="D398" i="20"/>
  <c r="E397" i="20"/>
  <c r="D397" i="20"/>
  <c r="E396" i="20"/>
  <c r="D396" i="20"/>
  <c r="E395" i="20"/>
  <c r="D395" i="20"/>
  <c r="E394" i="20"/>
  <c r="D394" i="20"/>
  <c r="E393" i="20"/>
  <c r="D393" i="20"/>
  <c r="E392" i="20"/>
  <c r="D392" i="20"/>
  <c r="E391" i="20"/>
  <c r="D391" i="20"/>
  <c r="E390" i="20"/>
  <c r="D390" i="20"/>
  <c r="E389" i="20"/>
  <c r="D389" i="20"/>
  <c r="E388" i="20"/>
  <c r="D388" i="20"/>
  <c r="E387" i="20"/>
  <c r="D387" i="20"/>
  <c r="E386" i="20"/>
  <c r="D386" i="20"/>
  <c r="E385" i="20"/>
  <c r="D385" i="20"/>
  <c r="E384" i="20"/>
  <c r="D384" i="20"/>
  <c r="E383" i="20"/>
  <c r="D383" i="20"/>
  <c r="E382" i="20"/>
  <c r="D382" i="20"/>
  <c r="E381" i="20"/>
  <c r="D381" i="20"/>
  <c r="E380" i="20"/>
  <c r="D380" i="20"/>
  <c r="E379" i="20"/>
  <c r="D379" i="20"/>
  <c r="E378" i="20"/>
  <c r="D378" i="20"/>
  <c r="E377" i="20"/>
  <c r="D377" i="20"/>
  <c r="E376" i="20"/>
  <c r="D376" i="20"/>
  <c r="E375" i="20"/>
  <c r="D375" i="20"/>
  <c r="E374" i="20"/>
  <c r="D374" i="20"/>
  <c r="E373" i="20"/>
  <c r="D373" i="20"/>
  <c r="E372" i="20"/>
  <c r="D372" i="20"/>
  <c r="E371" i="20"/>
  <c r="D371" i="20"/>
  <c r="E370" i="20"/>
  <c r="D370" i="20"/>
  <c r="E369" i="20"/>
  <c r="D369" i="20"/>
  <c r="E368" i="20"/>
  <c r="D368" i="20"/>
  <c r="E367" i="20"/>
  <c r="D367" i="20"/>
  <c r="E366" i="20"/>
  <c r="D366" i="20"/>
  <c r="E365" i="20"/>
  <c r="D365" i="20"/>
  <c r="E364" i="20"/>
  <c r="D364" i="20"/>
  <c r="E363" i="20"/>
  <c r="D363" i="20"/>
  <c r="E362" i="20"/>
  <c r="D362" i="20"/>
  <c r="E361" i="20"/>
  <c r="D361" i="20"/>
  <c r="E360" i="20"/>
  <c r="D360" i="20"/>
  <c r="E359" i="20"/>
  <c r="D359" i="20"/>
  <c r="E358" i="20"/>
  <c r="D358" i="20"/>
  <c r="E357" i="20"/>
  <c r="D357" i="20"/>
  <c r="E356" i="20"/>
  <c r="D356" i="20"/>
  <c r="E355" i="20"/>
  <c r="D355" i="20"/>
  <c r="E354" i="20"/>
  <c r="D354" i="20"/>
  <c r="E353" i="20"/>
  <c r="D353" i="20"/>
  <c r="E352" i="20"/>
  <c r="D352" i="20"/>
  <c r="E351" i="20"/>
  <c r="D351" i="20"/>
  <c r="E350" i="20"/>
  <c r="D350" i="20"/>
  <c r="E349" i="20"/>
  <c r="D349" i="20"/>
  <c r="E348" i="20"/>
  <c r="D348" i="20"/>
  <c r="E347" i="20"/>
  <c r="D347" i="20"/>
  <c r="E346" i="20"/>
  <c r="D346" i="20"/>
  <c r="E345" i="20"/>
  <c r="D345" i="20"/>
  <c r="E344" i="20"/>
  <c r="D344" i="20"/>
  <c r="E343" i="20"/>
  <c r="D343" i="20"/>
  <c r="E342" i="20"/>
  <c r="D342" i="20"/>
  <c r="E341" i="20"/>
  <c r="D341" i="20"/>
  <c r="E340" i="20"/>
  <c r="D340" i="20"/>
  <c r="E339" i="20"/>
  <c r="D339" i="20"/>
  <c r="E338" i="20"/>
  <c r="D338" i="20"/>
  <c r="E337" i="20"/>
  <c r="D337" i="20"/>
  <c r="E336" i="20"/>
  <c r="D336" i="20"/>
  <c r="E335" i="20"/>
  <c r="D335" i="20"/>
  <c r="E334" i="20"/>
  <c r="D334" i="20"/>
  <c r="E333" i="20"/>
  <c r="D333" i="20"/>
  <c r="E332" i="20"/>
  <c r="D332" i="20"/>
  <c r="E331" i="20"/>
  <c r="D331" i="20"/>
  <c r="E330" i="20"/>
  <c r="D330" i="20"/>
  <c r="E329" i="20"/>
  <c r="D329" i="20"/>
  <c r="E328" i="20"/>
  <c r="D328" i="20"/>
  <c r="E327" i="20"/>
  <c r="D327" i="20"/>
  <c r="E326" i="20"/>
  <c r="D326" i="20"/>
  <c r="E325" i="20"/>
  <c r="D325" i="20"/>
  <c r="E324" i="20"/>
  <c r="D324" i="20"/>
  <c r="E323" i="20"/>
  <c r="D323" i="20"/>
  <c r="E322" i="20"/>
  <c r="D322" i="20"/>
  <c r="E321" i="20"/>
  <c r="D321" i="20"/>
  <c r="E320" i="20"/>
  <c r="D320" i="20"/>
  <c r="E319" i="20"/>
  <c r="D319" i="20"/>
  <c r="E318" i="20"/>
  <c r="D318" i="20"/>
  <c r="E317" i="20"/>
  <c r="D317" i="20"/>
  <c r="E316" i="20"/>
  <c r="D316" i="20"/>
  <c r="E315" i="20"/>
  <c r="D315" i="20"/>
  <c r="E314" i="20"/>
  <c r="D314" i="20"/>
  <c r="E313" i="20"/>
  <c r="D313" i="20"/>
  <c r="E312" i="20"/>
  <c r="D312" i="20"/>
  <c r="E311" i="20"/>
  <c r="D311" i="20"/>
  <c r="E310" i="20"/>
  <c r="D310" i="20"/>
  <c r="E309" i="20"/>
  <c r="D309" i="20"/>
  <c r="E308" i="20"/>
  <c r="D308" i="20"/>
  <c r="E307" i="20"/>
  <c r="D307" i="20"/>
  <c r="E306" i="20"/>
  <c r="D306" i="20"/>
  <c r="E305" i="20"/>
  <c r="D305" i="20"/>
  <c r="E304" i="20"/>
  <c r="D304" i="20"/>
  <c r="E303" i="20"/>
  <c r="D303" i="20"/>
  <c r="E302" i="20"/>
  <c r="D302" i="20"/>
  <c r="E301" i="20"/>
  <c r="D301" i="20"/>
  <c r="E300" i="20"/>
  <c r="D300" i="20"/>
  <c r="E299" i="20"/>
  <c r="D299" i="20"/>
  <c r="E298" i="20"/>
  <c r="D298" i="20"/>
  <c r="E297" i="20"/>
  <c r="D297" i="20"/>
  <c r="E296" i="20"/>
  <c r="D296" i="20"/>
  <c r="E295" i="20"/>
  <c r="D295" i="20"/>
  <c r="E294" i="20"/>
  <c r="D294" i="20"/>
  <c r="E293" i="20"/>
  <c r="D293" i="20"/>
  <c r="E292" i="20"/>
  <c r="D292" i="20"/>
  <c r="E291" i="20"/>
  <c r="D291" i="20"/>
  <c r="E290" i="20"/>
  <c r="D290" i="20"/>
  <c r="E289" i="20"/>
  <c r="D289" i="20"/>
  <c r="E288" i="20"/>
  <c r="D288" i="20"/>
  <c r="E287" i="20"/>
  <c r="D287" i="20"/>
  <c r="E286" i="20"/>
  <c r="D286" i="20"/>
  <c r="E285" i="20"/>
  <c r="D285" i="20"/>
  <c r="E284" i="20"/>
  <c r="D284" i="20"/>
  <c r="E283" i="20"/>
  <c r="D283" i="20"/>
  <c r="E282" i="20"/>
  <c r="D282" i="20"/>
  <c r="E281" i="20"/>
  <c r="D281" i="20"/>
  <c r="E280" i="20"/>
  <c r="D280" i="20"/>
  <c r="E279" i="20"/>
  <c r="D279" i="20"/>
  <c r="E278" i="20"/>
  <c r="D278" i="20"/>
  <c r="E277" i="20"/>
  <c r="D277" i="20"/>
  <c r="E276" i="20"/>
  <c r="D276" i="20"/>
  <c r="E275" i="20"/>
  <c r="D275" i="20"/>
  <c r="E274" i="20"/>
  <c r="D274" i="20"/>
  <c r="E273" i="20"/>
  <c r="D273" i="20"/>
  <c r="E272" i="20"/>
  <c r="D272" i="20"/>
  <c r="E271" i="20"/>
  <c r="D271" i="20"/>
  <c r="E270" i="20"/>
  <c r="D270" i="20"/>
  <c r="E269" i="20"/>
  <c r="D269" i="20"/>
  <c r="E268" i="20"/>
  <c r="D268" i="20"/>
  <c r="E267" i="20"/>
  <c r="D267" i="20"/>
  <c r="E266" i="20"/>
  <c r="D266" i="20"/>
  <c r="E265" i="20"/>
  <c r="D265" i="20"/>
  <c r="E264" i="20"/>
  <c r="D264" i="20"/>
  <c r="E263" i="20"/>
  <c r="D263" i="20"/>
  <c r="E262" i="20"/>
  <c r="D262" i="20"/>
  <c r="E261" i="20"/>
  <c r="D261" i="20"/>
  <c r="E260" i="20"/>
  <c r="D260" i="20"/>
  <c r="E259" i="20"/>
  <c r="D259" i="20"/>
  <c r="E258" i="20"/>
  <c r="D258" i="20"/>
  <c r="E257" i="20"/>
  <c r="D257" i="20"/>
  <c r="E256" i="20"/>
  <c r="D256" i="20"/>
  <c r="E255" i="20"/>
  <c r="D255" i="20"/>
  <c r="E254" i="20"/>
  <c r="D254" i="20"/>
  <c r="E253" i="20"/>
  <c r="D253" i="20"/>
  <c r="E252" i="20"/>
  <c r="D252" i="20"/>
  <c r="E251" i="20"/>
  <c r="D251" i="20"/>
  <c r="E250" i="20"/>
  <c r="D250" i="20"/>
  <c r="E249" i="20"/>
  <c r="D249" i="20"/>
  <c r="E248" i="20"/>
  <c r="D248" i="20"/>
  <c r="E247" i="20"/>
  <c r="D247" i="20"/>
  <c r="E246" i="20"/>
  <c r="D246" i="20"/>
  <c r="E245" i="20"/>
  <c r="D245" i="20"/>
  <c r="E244" i="20"/>
  <c r="D244" i="20"/>
  <c r="E243" i="20"/>
  <c r="D243" i="20"/>
  <c r="E242" i="20"/>
  <c r="D242" i="20"/>
  <c r="E241" i="20"/>
  <c r="D241" i="20"/>
  <c r="E240" i="20"/>
  <c r="D240" i="20"/>
  <c r="E239" i="20"/>
  <c r="D239" i="20"/>
  <c r="E238" i="20"/>
  <c r="D238" i="20"/>
  <c r="E237" i="20"/>
  <c r="D237" i="20"/>
  <c r="E236" i="20"/>
  <c r="D236" i="20"/>
  <c r="E235" i="20"/>
  <c r="D235" i="20"/>
  <c r="E234" i="20"/>
  <c r="D234" i="20"/>
  <c r="E233" i="20"/>
  <c r="D233" i="20"/>
  <c r="E232" i="20"/>
  <c r="D232" i="20"/>
  <c r="E231" i="20"/>
  <c r="D231" i="20"/>
  <c r="E230" i="20"/>
  <c r="D230" i="20"/>
  <c r="E229" i="20"/>
  <c r="D229" i="20"/>
  <c r="E228" i="20"/>
  <c r="D228" i="20"/>
  <c r="E227" i="20"/>
  <c r="D227" i="20"/>
  <c r="E226" i="20"/>
  <c r="D226" i="20"/>
  <c r="E225" i="20"/>
  <c r="D225" i="20"/>
  <c r="E224" i="20"/>
  <c r="D224" i="20"/>
  <c r="E223" i="20"/>
  <c r="D223" i="20"/>
  <c r="E222" i="20"/>
  <c r="D222" i="20"/>
  <c r="E221" i="20"/>
  <c r="D221" i="20"/>
  <c r="E220" i="20"/>
  <c r="D220" i="20"/>
  <c r="E219" i="20"/>
  <c r="D219" i="20"/>
  <c r="E218" i="20"/>
  <c r="D218" i="20"/>
  <c r="E217" i="20"/>
  <c r="D217" i="20"/>
  <c r="E216" i="20"/>
  <c r="D216" i="20"/>
  <c r="E215" i="20"/>
  <c r="D215" i="20"/>
  <c r="E214" i="20"/>
  <c r="D214" i="20"/>
  <c r="E213" i="20"/>
  <c r="D213" i="20"/>
  <c r="E212" i="20"/>
  <c r="D212" i="20"/>
  <c r="E211" i="20"/>
  <c r="D211" i="20"/>
  <c r="E210" i="20"/>
  <c r="D210" i="20"/>
  <c r="E209" i="20"/>
  <c r="D209" i="20"/>
  <c r="E208" i="20"/>
  <c r="D208" i="20"/>
  <c r="E207" i="20"/>
  <c r="D207" i="20"/>
  <c r="E206" i="20"/>
  <c r="D206" i="20"/>
  <c r="E205" i="20"/>
  <c r="D205" i="20"/>
  <c r="E204" i="20"/>
  <c r="D204" i="20"/>
  <c r="E203" i="20"/>
  <c r="D203" i="20"/>
  <c r="E202" i="20"/>
  <c r="D202" i="20"/>
  <c r="E201" i="20"/>
  <c r="D201" i="20"/>
  <c r="E200" i="20"/>
  <c r="D200" i="20"/>
  <c r="E199" i="20"/>
  <c r="D199" i="20"/>
  <c r="E198" i="20"/>
  <c r="D198" i="20"/>
  <c r="E197" i="20"/>
  <c r="D197" i="20"/>
  <c r="E196" i="20"/>
  <c r="D196" i="20"/>
  <c r="E195" i="20"/>
  <c r="D195" i="20"/>
  <c r="E194" i="20"/>
  <c r="D194" i="20"/>
  <c r="E193" i="20"/>
  <c r="D193" i="20"/>
  <c r="E192" i="20"/>
  <c r="D192" i="20"/>
  <c r="E191" i="20"/>
  <c r="D191" i="20"/>
  <c r="E190" i="20"/>
  <c r="D190" i="20"/>
  <c r="E189" i="20"/>
  <c r="D189" i="20"/>
  <c r="E188" i="20"/>
  <c r="D188" i="20"/>
  <c r="E187" i="20"/>
  <c r="D187" i="20"/>
  <c r="E186" i="20"/>
  <c r="D186" i="20"/>
  <c r="E185" i="20"/>
  <c r="D185" i="20"/>
  <c r="E184" i="20"/>
  <c r="D184" i="20"/>
  <c r="E183" i="20"/>
  <c r="D183" i="20"/>
  <c r="E182" i="20"/>
  <c r="D182" i="20"/>
  <c r="E181" i="20"/>
  <c r="D181" i="20"/>
  <c r="E180" i="20"/>
  <c r="D180" i="20"/>
  <c r="E179" i="20"/>
  <c r="D179" i="20"/>
  <c r="E178" i="20"/>
  <c r="D178" i="20"/>
  <c r="E177" i="20"/>
  <c r="D177" i="20"/>
  <c r="E176" i="20"/>
  <c r="D176" i="20"/>
  <c r="E175" i="20"/>
  <c r="D175" i="20"/>
  <c r="E174" i="20"/>
  <c r="D174" i="20"/>
  <c r="E173" i="20"/>
  <c r="D173" i="20"/>
  <c r="E172" i="20"/>
  <c r="D172" i="20"/>
  <c r="E171" i="20"/>
  <c r="D171" i="20"/>
  <c r="E170" i="20"/>
  <c r="D170" i="20"/>
  <c r="E169" i="20"/>
  <c r="D169" i="20"/>
  <c r="E168" i="20"/>
  <c r="D168" i="20"/>
  <c r="E167" i="20"/>
  <c r="D167" i="20"/>
  <c r="E166" i="20"/>
  <c r="D166" i="20"/>
  <c r="E165" i="20"/>
  <c r="D165" i="20"/>
  <c r="E164" i="20"/>
  <c r="D164" i="20"/>
  <c r="E163" i="20"/>
  <c r="D163" i="20"/>
  <c r="E162" i="20"/>
  <c r="D162" i="20"/>
  <c r="E161" i="20"/>
  <c r="D161" i="20"/>
  <c r="E160" i="20"/>
  <c r="D160" i="20"/>
  <c r="E159" i="20"/>
  <c r="D159" i="20"/>
  <c r="E158" i="20"/>
  <c r="D158" i="20"/>
  <c r="E157" i="20"/>
  <c r="D157" i="20"/>
  <c r="E156" i="20"/>
  <c r="D156" i="20"/>
  <c r="E155" i="20"/>
  <c r="D155" i="20"/>
  <c r="E154" i="20"/>
  <c r="D154" i="20"/>
  <c r="E153" i="20"/>
  <c r="D153" i="20"/>
  <c r="E152" i="20"/>
  <c r="D152" i="20"/>
  <c r="E151" i="20"/>
  <c r="D151" i="20"/>
  <c r="E150" i="20"/>
  <c r="D150" i="20"/>
  <c r="E149" i="20"/>
  <c r="D149" i="20"/>
  <c r="E148" i="20"/>
  <c r="D148" i="20"/>
  <c r="E147" i="20"/>
  <c r="D147" i="20"/>
  <c r="E146" i="20"/>
  <c r="D146" i="20"/>
  <c r="E145" i="20"/>
  <c r="D145" i="20"/>
  <c r="E144" i="20"/>
  <c r="D144" i="20"/>
  <c r="E143" i="20"/>
  <c r="D143" i="20"/>
  <c r="E142" i="20"/>
  <c r="D142" i="20"/>
  <c r="E141" i="20"/>
  <c r="D141" i="20"/>
  <c r="E140" i="20"/>
  <c r="D140" i="20"/>
  <c r="E139" i="20"/>
  <c r="D139" i="20"/>
  <c r="E138" i="20"/>
  <c r="D138" i="20"/>
  <c r="E137" i="20"/>
  <c r="D137" i="20"/>
  <c r="E136" i="20"/>
  <c r="D136" i="20"/>
  <c r="E135" i="20"/>
  <c r="D135" i="20"/>
  <c r="E134" i="20"/>
  <c r="D134" i="20"/>
  <c r="E133" i="20"/>
  <c r="D133" i="20"/>
  <c r="E132" i="20"/>
  <c r="D132" i="20"/>
  <c r="E131" i="20"/>
  <c r="D131" i="20"/>
  <c r="E130" i="20"/>
  <c r="D130" i="20"/>
  <c r="E129" i="20"/>
  <c r="D129" i="20"/>
  <c r="E128" i="20"/>
  <c r="D128" i="20"/>
  <c r="E127" i="20"/>
  <c r="D127" i="20"/>
  <c r="E126" i="20"/>
  <c r="D126" i="20"/>
  <c r="E125" i="20"/>
  <c r="D125" i="20"/>
  <c r="E124" i="20"/>
  <c r="D124" i="20"/>
  <c r="E123" i="20"/>
  <c r="D123" i="20"/>
  <c r="E122" i="20"/>
  <c r="D122" i="20"/>
  <c r="E121" i="20"/>
  <c r="D121" i="20"/>
  <c r="E120" i="20"/>
  <c r="D120" i="20"/>
  <c r="E119" i="20"/>
  <c r="D119" i="20"/>
  <c r="E118" i="20"/>
  <c r="D118" i="20"/>
  <c r="E117" i="20"/>
  <c r="D117" i="20"/>
  <c r="E116" i="20"/>
  <c r="D116" i="20"/>
  <c r="E115" i="20"/>
  <c r="D115" i="20"/>
  <c r="E114" i="20"/>
  <c r="D114" i="20"/>
  <c r="E113" i="20"/>
  <c r="D113" i="20"/>
  <c r="E112" i="20"/>
  <c r="D112" i="20"/>
  <c r="E111" i="20"/>
  <c r="D111" i="20"/>
  <c r="E110" i="20"/>
  <c r="D110" i="20"/>
  <c r="E109" i="20"/>
  <c r="D109" i="20"/>
  <c r="E108" i="20"/>
  <c r="D108" i="20"/>
  <c r="E107" i="20"/>
  <c r="D107" i="20"/>
  <c r="E106" i="20"/>
  <c r="D106" i="20"/>
  <c r="E105" i="20"/>
  <c r="D105" i="20"/>
  <c r="E104" i="20"/>
  <c r="D104" i="20"/>
  <c r="E103" i="20"/>
  <c r="D103" i="20"/>
  <c r="E102" i="20"/>
  <c r="D102" i="20"/>
  <c r="E101" i="20"/>
  <c r="D101" i="20"/>
  <c r="E100" i="20"/>
  <c r="D100" i="20"/>
  <c r="E99" i="20"/>
  <c r="D99" i="20"/>
  <c r="E98" i="20"/>
  <c r="D98" i="20"/>
  <c r="E97" i="20"/>
  <c r="D97" i="20"/>
  <c r="E96" i="20"/>
  <c r="D96" i="20"/>
  <c r="E95" i="20"/>
  <c r="D95" i="20"/>
  <c r="E94" i="20"/>
  <c r="D94" i="20"/>
  <c r="E93" i="20"/>
  <c r="D93" i="20"/>
  <c r="E92" i="20"/>
  <c r="D92" i="20"/>
  <c r="E91" i="20"/>
  <c r="D91" i="20"/>
  <c r="E90" i="20"/>
  <c r="D90" i="20"/>
  <c r="E89" i="20"/>
  <c r="D89" i="20"/>
  <c r="E88" i="20"/>
  <c r="D88" i="20"/>
  <c r="E87" i="20"/>
  <c r="D87" i="20"/>
  <c r="E86" i="20"/>
  <c r="D86" i="20"/>
  <c r="E85" i="20"/>
  <c r="D85" i="20"/>
  <c r="E84" i="20"/>
  <c r="D84" i="20"/>
  <c r="E83" i="20"/>
  <c r="D83" i="20"/>
  <c r="E82" i="20"/>
  <c r="D82" i="20"/>
  <c r="E81" i="20"/>
  <c r="D81" i="20"/>
  <c r="E80" i="20"/>
  <c r="D80" i="20"/>
  <c r="E79" i="20"/>
  <c r="D79" i="20"/>
  <c r="E78" i="20"/>
  <c r="D78" i="20"/>
  <c r="E77" i="20"/>
  <c r="D77" i="20"/>
  <c r="E76" i="20"/>
  <c r="D76" i="20"/>
  <c r="E75" i="20"/>
  <c r="D75" i="20"/>
  <c r="E74" i="20"/>
  <c r="D74" i="20"/>
  <c r="E73" i="20"/>
  <c r="D73" i="20"/>
  <c r="E72" i="20"/>
  <c r="D72" i="20"/>
  <c r="E71" i="20"/>
  <c r="D71" i="20"/>
  <c r="E70" i="20"/>
  <c r="D70" i="20"/>
  <c r="E69" i="20"/>
  <c r="D69" i="20"/>
  <c r="E68" i="20"/>
  <c r="D68" i="20"/>
  <c r="E67" i="20"/>
  <c r="D67" i="20"/>
  <c r="E66" i="20"/>
  <c r="D66" i="20"/>
  <c r="E65" i="20"/>
  <c r="D65" i="20"/>
  <c r="E64" i="20"/>
  <c r="D64" i="20"/>
  <c r="E63" i="20"/>
  <c r="D63" i="20"/>
  <c r="E62" i="20"/>
  <c r="D62" i="20"/>
  <c r="E61" i="20"/>
  <c r="D61" i="20"/>
  <c r="E60" i="20"/>
  <c r="D60" i="20"/>
  <c r="E59" i="20"/>
  <c r="D59" i="20"/>
  <c r="E58" i="20"/>
  <c r="D58" i="20"/>
  <c r="E57" i="20"/>
  <c r="D57" i="20"/>
  <c r="E56" i="20"/>
  <c r="D56" i="20"/>
  <c r="E55" i="20"/>
  <c r="D55" i="20"/>
  <c r="E54" i="20"/>
  <c r="D54" i="20"/>
  <c r="E53" i="20"/>
  <c r="D53" i="20"/>
  <c r="E52" i="20"/>
  <c r="D52" i="20"/>
  <c r="E51" i="20"/>
  <c r="D51" i="20"/>
  <c r="E50" i="20"/>
  <c r="D50" i="20"/>
  <c r="E49" i="20"/>
  <c r="D49" i="20"/>
  <c r="E48" i="20"/>
  <c r="D48" i="20"/>
  <c r="E47" i="20"/>
  <c r="D47" i="20"/>
  <c r="E46" i="20"/>
  <c r="D46" i="20"/>
  <c r="E45" i="20"/>
  <c r="D45" i="20"/>
  <c r="E44" i="20"/>
  <c r="D44" i="20"/>
  <c r="E43" i="20"/>
  <c r="D43" i="20"/>
  <c r="E42" i="20"/>
  <c r="D42" i="20"/>
  <c r="E41" i="20"/>
  <c r="D41" i="20"/>
  <c r="E40" i="20"/>
  <c r="D40" i="20"/>
  <c r="E39" i="20"/>
  <c r="D39" i="20"/>
  <c r="E38" i="20"/>
  <c r="D38" i="20"/>
  <c r="E37" i="20"/>
  <c r="D37" i="20"/>
  <c r="E36" i="20"/>
  <c r="D36" i="20"/>
  <c r="E35" i="20"/>
  <c r="D35" i="20"/>
  <c r="E34" i="20"/>
  <c r="D34" i="20"/>
  <c r="E33" i="20"/>
  <c r="D33" i="20"/>
  <c r="E32" i="20"/>
  <c r="D32" i="20"/>
  <c r="E31" i="20"/>
  <c r="D31" i="20"/>
  <c r="E30" i="20"/>
  <c r="D30" i="20"/>
  <c r="E29" i="20"/>
  <c r="D29" i="20"/>
  <c r="E28" i="20"/>
  <c r="D28" i="20"/>
  <c r="E27" i="20"/>
  <c r="D27" i="20"/>
  <c r="E26" i="20"/>
  <c r="D26" i="20"/>
  <c r="E25" i="20"/>
  <c r="D25" i="20"/>
  <c r="E24" i="20"/>
  <c r="D24" i="20"/>
  <c r="E23" i="20"/>
  <c r="D23" i="20"/>
  <c r="E22" i="20"/>
  <c r="D22" i="20"/>
  <c r="E21" i="20"/>
  <c r="D21" i="20"/>
  <c r="E20" i="20"/>
  <c r="D20" i="20"/>
  <c r="E19" i="20"/>
  <c r="D19" i="20"/>
  <c r="E18" i="20"/>
  <c r="D18" i="20"/>
  <c r="E17" i="20"/>
  <c r="D17" i="20"/>
  <c r="E16" i="20"/>
  <c r="D16" i="20"/>
  <c r="E15" i="20"/>
  <c r="D15" i="20"/>
  <c r="E14" i="20"/>
  <c r="D14" i="20"/>
  <c r="E13" i="20"/>
  <c r="D13" i="20"/>
  <c r="E12" i="20"/>
  <c r="D12" i="20"/>
  <c r="E11" i="20"/>
  <c r="D11" i="20"/>
  <c r="E10" i="20"/>
  <c r="D10" i="20"/>
  <c r="E9" i="20"/>
  <c r="D9" i="20"/>
  <c r="E8" i="20"/>
  <c r="D8" i="20"/>
  <c r="E7" i="20"/>
  <c r="D7" i="20"/>
  <c r="E6" i="20"/>
  <c r="D6" i="20"/>
  <c r="E5" i="20"/>
  <c r="D5" i="20"/>
  <c r="E4" i="20"/>
  <c r="D4" i="20"/>
  <c r="E3" i="20"/>
  <c r="D3" i="20"/>
  <c r="E2" i="20"/>
  <c r="D2" i="20"/>
  <c r="E717" i="19"/>
  <c r="D717" i="19"/>
  <c r="E716" i="19"/>
  <c r="D716" i="19"/>
  <c r="E715" i="19"/>
  <c r="D715" i="19"/>
  <c r="E714" i="19"/>
  <c r="D714" i="19"/>
  <c r="E713" i="19"/>
  <c r="D713" i="19"/>
  <c r="E712" i="19"/>
  <c r="D712" i="19"/>
  <c r="E711" i="19"/>
  <c r="D711" i="19"/>
  <c r="E710" i="19"/>
  <c r="D710" i="19"/>
  <c r="E709" i="19"/>
  <c r="D709" i="19"/>
  <c r="E708" i="19"/>
  <c r="D708" i="19"/>
  <c r="E707" i="19"/>
  <c r="D707" i="19"/>
  <c r="E706" i="19"/>
  <c r="D706" i="19"/>
  <c r="E705" i="19"/>
  <c r="D705" i="19"/>
  <c r="E704" i="19"/>
  <c r="D704" i="19"/>
  <c r="E703" i="19"/>
  <c r="D703" i="19"/>
  <c r="E702" i="19"/>
  <c r="D702" i="19"/>
  <c r="E701" i="19"/>
  <c r="D701" i="19"/>
  <c r="E700" i="19"/>
  <c r="D700" i="19"/>
  <c r="E699" i="19"/>
  <c r="D699" i="19"/>
  <c r="E698" i="19"/>
  <c r="D698" i="19"/>
  <c r="E697" i="19"/>
  <c r="D697" i="19"/>
  <c r="E696" i="19"/>
  <c r="D696" i="19"/>
  <c r="E695" i="19"/>
  <c r="D695" i="19"/>
  <c r="E694" i="19"/>
  <c r="D694" i="19"/>
  <c r="E693" i="19"/>
  <c r="D693" i="19"/>
  <c r="E692" i="19"/>
  <c r="D692" i="19"/>
  <c r="E691" i="19"/>
  <c r="D691" i="19"/>
  <c r="E690" i="19"/>
  <c r="D690" i="19"/>
  <c r="E689" i="19"/>
  <c r="D689" i="19"/>
  <c r="E688" i="19"/>
  <c r="D688" i="19"/>
  <c r="E687" i="19"/>
  <c r="D687" i="19"/>
  <c r="E686" i="19"/>
  <c r="D686" i="19"/>
  <c r="E685" i="19"/>
  <c r="D685" i="19"/>
  <c r="E684" i="19"/>
  <c r="D684" i="19"/>
  <c r="E683" i="19"/>
  <c r="D683" i="19"/>
  <c r="E682" i="19"/>
  <c r="D682" i="19"/>
  <c r="E681" i="19"/>
  <c r="D681" i="19"/>
  <c r="E680" i="19"/>
  <c r="D680" i="19"/>
  <c r="E679" i="19"/>
  <c r="D679" i="19"/>
  <c r="E678" i="19"/>
  <c r="D678" i="19"/>
  <c r="E677" i="19"/>
  <c r="D677" i="19"/>
  <c r="E676" i="19"/>
  <c r="D676" i="19"/>
  <c r="E675" i="19"/>
  <c r="D675" i="19"/>
  <c r="E674" i="19"/>
  <c r="D674" i="19"/>
  <c r="E673" i="19"/>
  <c r="D673" i="19"/>
  <c r="E672" i="19"/>
  <c r="D672" i="19"/>
  <c r="E671" i="19"/>
  <c r="D671" i="19"/>
  <c r="E670" i="19"/>
  <c r="D670" i="19"/>
  <c r="E669" i="19"/>
  <c r="D669" i="19"/>
  <c r="E668" i="19"/>
  <c r="D668" i="19"/>
  <c r="E667" i="19"/>
  <c r="D667" i="19"/>
  <c r="E666" i="19"/>
  <c r="D666" i="19"/>
  <c r="E665" i="19"/>
  <c r="D665" i="19"/>
  <c r="E664" i="19"/>
  <c r="D664" i="19"/>
  <c r="E663" i="19"/>
  <c r="D663" i="19"/>
  <c r="E662" i="19"/>
  <c r="D662" i="19"/>
  <c r="E661" i="19"/>
  <c r="D661" i="19"/>
  <c r="E660" i="19"/>
  <c r="D660" i="19"/>
  <c r="E659" i="19"/>
  <c r="D659" i="19"/>
  <c r="E658" i="19"/>
  <c r="D658" i="19"/>
  <c r="E657" i="19"/>
  <c r="D657" i="19"/>
  <c r="E656" i="19"/>
  <c r="D656" i="19"/>
  <c r="E655" i="19"/>
  <c r="D655" i="19"/>
  <c r="E654" i="19"/>
  <c r="D654" i="19"/>
  <c r="E653" i="19"/>
  <c r="D653" i="19"/>
  <c r="E652" i="19"/>
  <c r="D652" i="19"/>
  <c r="E651" i="19"/>
  <c r="D651" i="19"/>
  <c r="E650" i="19"/>
  <c r="D650" i="19"/>
  <c r="E649" i="19"/>
  <c r="D649" i="19"/>
  <c r="E648" i="19"/>
  <c r="D648" i="19"/>
  <c r="E647" i="19"/>
  <c r="D647" i="19"/>
  <c r="E646" i="19"/>
  <c r="D646" i="19"/>
  <c r="E645" i="19"/>
  <c r="D645" i="19"/>
  <c r="E644" i="19"/>
  <c r="D644" i="19"/>
  <c r="E643" i="19"/>
  <c r="D643" i="19"/>
  <c r="E642" i="19"/>
  <c r="D642" i="19"/>
  <c r="E641" i="19"/>
  <c r="D641" i="19"/>
  <c r="E640" i="19"/>
  <c r="D640" i="19"/>
  <c r="E639" i="19"/>
  <c r="D639" i="19"/>
  <c r="E638" i="19"/>
  <c r="D638" i="19"/>
  <c r="E637" i="19"/>
  <c r="D637" i="19"/>
  <c r="E636" i="19"/>
  <c r="D636" i="19"/>
  <c r="E635" i="19"/>
  <c r="D635" i="19"/>
  <c r="E634" i="19"/>
  <c r="D634" i="19"/>
  <c r="E633" i="19"/>
  <c r="D633" i="19"/>
  <c r="E632" i="19"/>
  <c r="D632" i="19"/>
  <c r="E631" i="19"/>
  <c r="D631" i="19"/>
  <c r="E630" i="19"/>
  <c r="D630" i="19"/>
  <c r="E629" i="19"/>
  <c r="D629" i="19"/>
  <c r="E628" i="19"/>
  <c r="D628" i="19"/>
  <c r="E627" i="19"/>
  <c r="D627" i="19"/>
  <c r="E626" i="19"/>
  <c r="D626" i="19"/>
  <c r="E625" i="19"/>
  <c r="D625" i="19"/>
  <c r="E624" i="19"/>
  <c r="D624" i="19"/>
  <c r="E623" i="19"/>
  <c r="D623" i="19"/>
  <c r="E622" i="19"/>
  <c r="D622" i="19"/>
  <c r="E621" i="19"/>
  <c r="D621" i="19"/>
  <c r="E620" i="19"/>
  <c r="D620" i="19"/>
  <c r="E619" i="19"/>
  <c r="D619" i="19"/>
  <c r="E618" i="19"/>
  <c r="D618" i="19"/>
  <c r="E617" i="19"/>
  <c r="D617" i="19"/>
  <c r="E616" i="19"/>
  <c r="D616" i="19"/>
  <c r="E615" i="19"/>
  <c r="D615" i="19"/>
  <c r="E614" i="19"/>
  <c r="D614" i="19"/>
  <c r="E613" i="19"/>
  <c r="D613" i="19"/>
  <c r="E612" i="19"/>
  <c r="D612" i="19"/>
  <c r="E611" i="19"/>
  <c r="D611" i="19"/>
  <c r="E610" i="19"/>
  <c r="D610" i="19"/>
  <c r="E609" i="19"/>
  <c r="D609" i="19"/>
  <c r="E608" i="19"/>
  <c r="D608" i="19"/>
  <c r="E607" i="19"/>
  <c r="D607" i="19"/>
  <c r="E606" i="19"/>
  <c r="D606" i="19"/>
  <c r="E605" i="19"/>
  <c r="D605" i="19"/>
  <c r="E604" i="19"/>
  <c r="D604" i="19"/>
  <c r="E603" i="19"/>
  <c r="D603" i="19"/>
  <c r="E602" i="19"/>
  <c r="D602" i="19"/>
  <c r="E601" i="19"/>
  <c r="D601" i="19"/>
  <c r="E600" i="19"/>
  <c r="D600" i="19"/>
  <c r="E599" i="19"/>
  <c r="D599" i="19"/>
  <c r="E598" i="19"/>
  <c r="D598" i="19"/>
  <c r="E597" i="19"/>
  <c r="D597" i="19"/>
  <c r="E596" i="19"/>
  <c r="D596" i="19"/>
  <c r="E595" i="19"/>
  <c r="D595" i="19"/>
  <c r="E594" i="19"/>
  <c r="D594" i="19"/>
  <c r="E593" i="19"/>
  <c r="D593" i="19"/>
  <c r="E592" i="19"/>
  <c r="D592" i="19"/>
  <c r="E591" i="19"/>
  <c r="D591" i="19"/>
  <c r="E590" i="19"/>
  <c r="D590" i="19"/>
  <c r="E589" i="19"/>
  <c r="D589" i="19"/>
  <c r="E588" i="19"/>
  <c r="D588" i="19"/>
  <c r="E587" i="19"/>
  <c r="D587" i="19"/>
  <c r="E586" i="19"/>
  <c r="D586" i="19"/>
  <c r="E585" i="19"/>
  <c r="D585" i="19"/>
  <c r="E584" i="19"/>
  <c r="D584" i="19"/>
  <c r="E583" i="19"/>
  <c r="D583" i="19"/>
  <c r="E582" i="19"/>
  <c r="D582" i="19"/>
  <c r="E581" i="19"/>
  <c r="D581" i="19"/>
  <c r="E580" i="19"/>
  <c r="D580" i="19"/>
  <c r="E579" i="19"/>
  <c r="D579" i="19"/>
  <c r="E578" i="19"/>
  <c r="D578" i="19"/>
  <c r="E577" i="19"/>
  <c r="D577" i="19"/>
  <c r="E576" i="19"/>
  <c r="D576" i="19"/>
  <c r="E575" i="19"/>
  <c r="D575" i="19"/>
  <c r="E574" i="19"/>
  <c r="D574" i="19"/>
  <c r="E573" i="19"/>
  <c r="D573" i="19"/>
  <c r="E572" i="19"/>
  <c r="D572" i="19"/>
  <c r="E571" i="19"/>
  <c r="D571" i="19"/>
  <c r="E570" i="19"/>
  <c r="D570" i="19"/>
  <c r="E569" i="19"/>
  <c r="D569" i="19"/>
  <c r="E568" i="19"/>
  <c r="D568" i="19"/>
  <c r="E567" i="19"/>
  <c r="D567" i="19"/>
  <c r="E566" i="19"/>
  <c r="D566" i="19"/>
  <c r="E565" i="19"/>
  <c r="D565" i="19"/>
  <c r="E564" i="19"/>
  <c r="D564" i="19"/>
  <c r="E563" i="19"/>
  <c r="D563" i="19"/>
  <c r="E562" i="19"/>
  <c r="D562" i="19"/>
  <c r="E561" i="19"/>
  <c r="D561" i="19"/>
  <c r="E560" i="19"/>
  <c r="D560" i="19"/>
  <c r="E559" i="19"/>
  <c r="D559" i="19"/>
  <c r="E558" i="19"/>
  <c r="D558" i="19"/>
  <c r="E557" i="19"/>
  <c r="D557" i="19"/>
  <c r="E556" i="19"/>
  <c r="D556" i="19"/>
  <c r="E555" i="19"/>
  <c r="D555" i="19"/>
  <c r="E554" i="19"/>
  <c r="D554" i="19"/>
  <c r="E553" i="19"/>
  <c r="D553" i="19"/>
  <c r="E552" i="19"/>
  <c r="D552" i="19"/>
  <c r="E551" i="19"/>
  <c r="D551" i="19"/>
  <c r="E550" i="19"/>
  <c r="D550" i="19"/>
  <c r="E549" i="19"/>
  <c r="D549" i="19"/>
  <c r="E548" i="19"/>
  <c r="D548" i="19"/>
  <c r="E547" i="19"/>
  <c r="D547" i="19"/>
  <c r="E546" i="19"/>
  <c r="D546" i="19"/>
  <c r="E545" i="19"/>
  <c r="D545" i="19"/>
  <c r="E544" i="19"/>
  <c r="D544" i="19"/>
  <c r="E543" i="19"/>
  <c r="D543" i="19"/>
  <c r="E542" i="19"/>
  <c r="D542" i="19"/>
  <c r="E541" i="19"/>
  <c r="D541" i="19"/>
  <c r="E540" i="19"/>
  <c r="D540" i="19"/>
  <c r="E539" i="19"/>
  <c r="D539" i="19"/>
  <c r="E538" i="19"/>
  <c r="D538" i="19"/>
  <c r="E537" i="19"/>
  <c r="D537" i="19"/>
  <c r="E536" i="19"/>
  <c r="D536" i="19"/>
  <c r="E535" i="19"/>
  <c r="D535" i="19"/>
  <c r="E534" i="19"/>
  <c r="D534" i="19"/>
  <c r="E533" i="19"/>
  <c r="D533" i="19"/>
  <c r="E532" i="19"/>
  <c r="D532" i="19"/>
  <c r="E531" i="19"/>
  <c r="D531" i="19"/>
  <c r="E530" i="19"/>
  <c r="D530" i="19"/>
  <c r="E529" i="19"/>
  <c r="D529" i="19"/>
  <c r="E528" i="19"/>
  <c r="D528" i="19"/>
  <c r="E527" i="19"/>
  <c r="D527" i="19"/>
  <c r="E526" i="19"/>
  <c r="D526" i="19"/>
  <c r="E525" i="19"/>
  <c r="D525" i="19"/>
  <c r="E524" i="19"/>
  <c r="D524" i="19"/>
  <c r="E523" i="19"/>
  <c r="D523" i="19"/>
  <c r="E522" i="19"/>
  <c r="D522" i="19"/>
  <c r="E521" i="19"/>
  <c r="D521" i="19"/>
  <c r="E520" i="19"/>
  <c r="D520" i="19"/>
  <c r="E519" i="19"/>
  <c r="D519" i="19"/>
  <c r="E518" i="19"/>
  <c r="D518" i="19"/>
  <c r="E517" i="19"/>
  <c r="D517" i="19"/>
  <c r="E516" i="19"/>
  <c r="D516" i="19"/>
  <c r="E515" i="19"/>
  <c r="D515" i="19"/>
  <c r="E514" i="19"/>
  <c r="D514" i="19"/>
  <c r="E513" i="19"/>
  <c r="D513" i="19"/>
  <c r="E512" i="19"/>
  <c r="D512" i="19"/>
  <c r="E511" i="19"/>
  <c r="D511" i="19"/>
  <c r="E510" i="19"/>
  <c r="D510" i="19"/>
  <c r="E509" i="19"/>
  <c r="D509" i="19"/>
  <c r="E508" i="19"/>
  <c r="D508" i="19"/>
  <c r="E507" i="19"/>
  <c r="D507" i="19"/>
  <c r="E506" i="19"/>
  <c r="D506" i="19"/>
  <c r="E505" i="19"/>
  <c r="D505" i="19"/>
  <c r="E504" i="19"/>
  <c r="D504" i="19"/>
  <c r="E503" i="19"/>
  <c r="D503" i="19"/>
  <c r="E502" i="19"/>
  <c r="D502" i="19"/>
  <c r="E501" i="19"/>
  <c r="D501" i="19"/>
  <c r="E500" i="19"/>
  <c r="D500" i="19"/>
  <c r="E499" i="19"/>
  <c r="D499" i="19"/>
  <c r="E498" i="19"/>
  <c r="D498" i="19"/>
  <c r="E497" i="19"/>
  <c r="D497" i="19"/>
  <c r="E496" i="19"/>
  <c r="D496" i="19"/>
  <c r="E495" i="19"/>
  <c r="D495" i="19"/>
  <c r="E494" i="19"/>
  <c r="D494" i="19"/>
  <c r="E493" i="19"/>
  <c r="D493" i="19"/>
  <c r="E492" i="19"/>
  <c r="D492" i="19"/>
  <c r="E491" i="19"/>
  <c r="D491" i="19"/>
  <c r="E490" i="19"/>
  <c r="D490" i="19"/>
  <c r="E489" i="19"/>
  <c r="D489" i="19"/>
  <c r="E488" i="19"/>
  <c r="D488" i="19"/>
  <c r="E487" i="19"/>
  <c r="D487" i="19"/>
  <c r="E486" i="19"/>
  <c r="D486" i="19"/>
  <c r="E485" i="19"/>
  <c r="D485" i="19"/>
  <c r="E484" i="19"/>
  <c r="D484" i="19"/>
  <c r="E483" i="19"/>
  <c r="D483" i="19"/>
  <c r="E482" i="19"/>
  <c r="D482" i="19"/>
  <c r="E481" i="19"/>
  <c r="D481" i="19"/>
  <c r="E480" i="19"/>
  <c r="D480" i="19"/>
  <c r="E479" i="19"/>
  <c r="D479" i="19"/>
  <c r="E478" i="19"/>
  <c r="D478" i="19"/>
  <c r="E477" i="19"/>
  <c r="D477" i="19"/>
  <c r="E476" i="19"/>
  <c r="D476" i="19"/>
  <c r="E475" i="19"/>
  <c r="D475" i="19"/>
  <c r="E474" i="19"/>
  <c r="D474" i="19"/>
  <c r="E473" i="19"/>
  <c r="D473" i="19"/>
  <c r="E472" i="19"/>
  <c r="D472" i="19"/>
  <c r="E471" i="19"/>
  <c r="D471" i="19"/>
  <c r="E470" i="19"/>
  <c r="D470" i="19"/>
  <c r="E469" i="19"/>
  <c r="D469" i="19"/>
  <c r="E468" i="19"/>
  <c r="D468" i="19"/>
  <c r="E467" i="19"/>
  <c r="D467" i="19"/>
  <c r="E466" i="19"/>
  <c r="D466" i="19"/>
  <c r="E465" i="19"/>
  <c r="D465" i="19"/>
  <c r="E464" i="19"/>
  <c r="D464" i="19"/>
  <c r="E463" i="19"/>
  <c r="D463" i="19"/>
  <c r="E462" i="19"/>
  <c r="D462" i="19"/>
  <c r="E461" i="19"/>
  <c r="D461" i="19"/>
  <c r="E460" i="19"/>
  <c r="D460" i="19"/>
  <c r="E459" i="19"/>
  <c r="D459" i="19"/>
  <c r="E458" i="19"/>
  <c r="D458" i="19"/>
  <c r="E457" i="19"/>
  <c r="D457" i="19"/>
  <c r="E456" i="19"/>
  <c r="D456" i="19"/>
  <c r="E455" i="19"/>
  <c r="D455" i="19"/>
  <c r="E454" i="19"/>
  <c r="D454" i="19"/>
  <c r="E453" i="19"/>
  <c r="D453" i="19"/>
  <c r="E452" i="19"/>
  <c r="D452" i="19"/>
  <c r="E451" i="19"/>
  <c r="D451" i="19"/>
  <c r="E450" i="19"/>
  <c r="D450" i="19"/>
  <c r="E449" i="19"/>
  <c r="D449" i="19"/>
  <c r="E448" i="19"/>
  <c r="D448" i="19"/>
  <c r="E447" i="19"/>
  <c r="D447" i="19"/>
  <c r="E446" i="19"/>
  <c r="D446" i="19"/>
  <c r="E445" i="19"/>
  <c r="D445" i="19"/>
  <c r="E444" i="19"/>
  <c r="D444" i="19"/>
  <c r="E443" i="19"/>
  <c r="D443" i="19"/>
  <c r="E442" i="19"/>
  <c r="D442" i="19"/>
  <c r="E441" i="19"/>
  <c r="D441" i="19"/>
  <c r="E440" i="19"/>
  <c r="D440" i="19"/>
  <c r="E439" i="19"/>
  <c r="D439" i="19"/>
  <c r="E438" i="19"/>
  <c r="D438" i="19"/>
  <c r="E437" i="19"/>
  <c r="D437" i="19"/>
  <c r="E436" i="19"/>
  <c r="D436" i="19"/>
  <c r="E435" i="19"/>
  <c r="D435" i="19"/>
  <c r="E434" i="19"/>
  <c r="D434" i="19"/>
  <c r="E433" i="19"/>
  <c r="D433" i="19"/>
  <c r="E432" i="19"/>
  <c r="D432" i="19"/>
  <c r="E431" i="19"/>
  <c r="D431" i="19"/>
  <c r="E430" i="19"/>
  <c r="D430" i="19"/>
  <c r="E429" i="19"/>
  <c r="D429" i="19"/>
  <c r="E428" i="19"/>
  <c r="D428" i="19"/>
  <c r="E427" i="19"/>
  <c r="D427" i="19"/>
  <c r="E426" i="19"/>
  <c r="D426" i="19"/>
  <c r="E425" i="19"/>
  <c r="D425" i="19"/>
  <c r="E424" i="19"/>
  <c r="D424" i="19"/>
  <c r="E423" i="19"/>
  <c r="D423" i="19"/>
  <c r="E422" i="19"/>
  <c r="D422" i="19"/>
  <c r="E421" i="19"/>
  <c r="D421" i="19"/>
  <c r="E420" i="19"/>
  <c r="D420" i="19"/>
  <c r="E419" i="19"/>
  <c r="D419" i="19"/>
  <c r="E418" i="19"/>
  <c r="D418" i="19"/>
  <c r="E417" i="19"/>
  <c r="D417" i="19"/>
  <c r="E416" i="19"/>
  <c r="D416" i="19"/>
  <c r="E415" i="19"/>
  <c r="D415" i="19"/>
  <c r="E414" i="19"/>
  <c r="D414" i="19"/>
  <c r="E413" i="19"/>
  <c r="D413" i="19"/>
  <c r="E412" i="19"/>
  <c r="D412" i="19"/>
  <c r="E411" i="19"/>
  <c r="D411" i="19"/>
  <c r="E410" i="19"/>
  <c r="D410" i="19"/>
  <c r="E409" i="19"/>
  <c r="D409" i="19"/>
  <c r="E408" i="19"/>
  <c r="D408" i="19"/>
  <c r="E407" i="19"/>
  <c r="D407" i="19"/>
  <c r="E406" i="19"/>
  <c r="D406" i="19"/>
  <c r="E405" i="19"/>
  <c r="D405" i="19"/>
  <c r="E404" i="19"/>
  <c r="D404" i="19"/>
  <c r="E403" i="19"/>
  <c r="D403" i="19"/>
  <c r="E402" i="19"/>
  <c r="D402" i="19"/>
  <c r="E401" i="19"/>
  <c r="D401" i="19"/>
  <c r="E400" i="19"/>
  <c r="D400" i="19"/>
  <c r="E399" i="19"/>
  <c r="D399" i="19"/>
  <c r="E398" i="19"/>
  <c r="D398" i="19"/>
  <c r="E397" i="19"/>
  <c r="D397" i="19"/>
  <c r="E396" i="19"/>
  <c r="D396" i="19"/>
  <c r="E395" i="19"/>
  <c r="D395" i="19"/>
  <c r="E394" i="19"/>
  <c r="D394" i="19"/>
  <c r="E393" i="19"/>
  <c r="D393" i="19"/>
  <c r="E392" i="19"/>
  <c r="D392" i="19"/>
  <c r="E391" i="19"/>
  <c r="D391" i="19"/>
  <c r="E390" i="19"/>
  <c r="D390" i="19"/>
  <c r="E389" i="19"/>
  <c r="D389" i="19"/>
  <c r="E388" i="19"/>
  <c r="D388" i="19"/>
  <c r="E387" i="19"/>
  <c r="D387" i="19"/>
  <c r="E386" i="19"/>
  <c r="D386" i="19"/>
  <c r="E385" i="19"/>
  <c r="D385" i="19"/>
  <c r="E384" i="19"/>
  <c r="D384" i="19"/>
  <c r="E383" i="19"/>
  <c r="D383" i="19"/>
  <c r="E382" i="19"/>
  <c r="D382" i="19"/>
  <c r="E381" i="19"/>
  <c r="D381" i="19"/>
  <c r="E380" i="19"/>
  <c r="D380" i="19"/>
  <c r="E379" i="19"/>
  <c r="D379" i="19"/>
  <c r="E378" i="19"/>
  <c r="D378" i="19"/>
  <c r="E377" i="19"/>
  <c r="D377" i="19"/>
  <c r="E376" i="19"/>
  <c r="D376" i="19"/>
  <c r="E375" i="19"/>
  <c r="D375" i="19"/>
  <c r="E374" i="19"/>
  <c r="D374" i="19"/>
  <c r="E373" i="19"/>
  <c r="D373" i="19"/>
  <c r="E372" i="19"/>
  <c r="D372" i="19"/>
  <c r="E371" i="19"/>
  <c r="D371" i="19"/>
  <c r="E370" i="19"/>
  <c r="D370" i="19"/>
  <c r="E369" i="19"/>
  <c r="D369" i="19"/>
  <c r="E368" i="19"/>
  <c r="D368" i="19"/>
  <c r="E367" i="19"/>
  <c r="D367" i="19"/>
  <c r="E366" i="19"/>
  <c r="D366" i="19"/>
  <c r="E365" i="19"/>
  <c r="D365" i="19"/>
  <c r="E364" i="19"/>
  <c r="D364" i="19"/>
  <c r="E363" i="19"/>
  <c r="D363" i="19"/>
  <c r="E362" i="19"/>
  <c r="D362" i="19"/>
  <c r="E361" i="19"/>
  <c r="D361" i="19"/>
  <c r="E360" i="19"/>
  <c r="D360" i="19"/>
  <c r="E359" i="19"/>
  <c r="D359" i="19"/>
  <c r="E358" i="19"/>
  <c r="D358" i="19"/>
  <c r="E357" i="19"/>
  <c r="D357" i="19"/>
  <c r="E356" i="19"/>
  <c r="D356" i="19"/>
  <c r="E355" i="19"/>
  <c r="D355" i="19"/>
  <c r="E354" i="19"/>
  <c r="D354" i="19"/>
  <c r="E353" i="19"/>
  <c r="D353" i="19"/>
  <c r="E352" i="19"/>
  <c r="D352" i="19"/>
  <c r="E351" i="19"/>
  <c r="D351" i="19"/>
  <c r="E350" i="19"/>
  <c r="D350" i="19"/>
  <c r="E349" i="19"/>
  <c r="D349" i="19"/>
  <c r="E348" i="19"/>
  <c r="D348" i="19"/>
  <c r="E347" i="19"/>
  <c r="D347" i="19"/>
  <c r="E346" i="19"/>
  <c r="D346" i="19"/>
  <c r="E345" i="19"/>
  <c r="D345" i="19"/>
  <c r="E344" i="19"/>
  <c r="D344" i="19"/>
  <c r="E343" i="19"/>
  <c r="D343" i="19"/>
  <c r="E342" i="19"/>
  <c r="D342" i="19"/>
  <c r="E341" i="19"/>
  <c r="D341" i="19"/>
  <c r="E340" i="19"/>
  <c r="D340" i="19"/>
  <c r="E339" i="19"/>
  <c r="D339" i="19"/>
  <c r="E338" i="19"/>
  <c r="D338" i="19"/>
  <c r="E337" i="19"/>
  <c r="D337" i="19"/>
  <c r="E336" i="19"/>
  <c r="D336" i="19"/>
  <c r="E335" i="19"/>
  <c r="D335" i="19"/>
  <c r="E334" i="19"/>
  <c r="D334" i="19"/>
  <c r="E333" i="19"/>
  <c r="D333" i="19"/>
  <c r="E332" i="19"/>
  <c r="D332" i="19"/>
  <c r="E331" i="19"/>
  <c r="D331" i="19"/>
  <c r="E330" i="19"/>
  <c r="D330" i="19"/>
  <c r="E329" i="19"/>
  <c r="D329" i="19"/>
  <c r="E328" i="19"/>
  <c r="D328" i="19"/>
  <c r="E327" i="19"/>
  <c r="D327" i="19"/>
  <c r="E326" i="19"/>
  <c r="D326" i="19"/>
  <c r="E325" i="19"/>
  <c r="D325" i="19"/>
  <c r="E324" i="19"/>
  <c r="D324" i="19"/>
  <c r="E323" i="19"/>
  <c r="D323" i="19"/>
  <c r="E322" i="19"/>
  <c r="D322" i="19"/>
  <c r="E321" i="19"/>
  <c r="D321" i="19"/>
  <c r="E320" i="19"/>
  <c r="D320" i="19"/>
  <c r="E319" i="19"/>
  <c r="D319" i="19"/>
  <c r="E318" i="19"/>
  <c r="D318" i="19"/>
  <c r="E317" i="19"/>
  <c r="D317" i="19"/>
  <c r="E316" i="19"/>
  <c r="D316" i="19"/>
  <c r="E315" i="19"/>
  <c r="D315" i="19"/>
  <c r="E314" i="19"/>
  <c r="D314" i="19"/>
  <c r="E313" i="19"/>
  <c r="D313" i="19"/>
  <c r="E312" i="19"/>
  <c r="D312" i="19"/>
  <c r="E311" i="19"/>
  <c r="D311" i="19"/>
  <c r="E310" i="19"/>
  <c r="D310" i="19"/>
  <c r="E309" i="19"/>
  <c r="D309" i="19"/>
  <c r="E308" i="19"/>
  <c r="D308" i="19"/>
  <c r="E307" i="19"/>
  <c r="D307" i="19"/>
  <c r="E306" i="19"/>
  <c r="D306" i="19"/>
  <c r="E305" i="19"/>
  <c r="D305" i="19"/>
  <c r="E304" i="19"/>
  <c r="D304" i="19"/>
  <c r="E303" i="19"/>
  <c r="D303" i="19"/>
  <c r="E302" i="19"/>
  <c r="D302" i="19"/>
  <c r="E301" i="19"/>
  <c r="D301" i="19"/>
  <c r="E300" i="19"/>
  <c r="D300" i="19"/>
  <c r="E299" i="19"/>
  <c r="D299" i="19"/>
  <c r="E298" i="19"/>
  <c r="D298" i="19"/>
  <c r="E297" i="19"/>
  <c r="D297" i="19"/>
  <c r="E296" i="19"/>
  <c r="D296" i="19"/>
  <c r="E295" i="19"/>
  <c r="D295" i="19"/>
  <c r="E294" i="19"/>
  <c r="D294" i="19"/>
  <c r="E293" i="19"/>
  <c r="D293" i="19"/>
  <c r="E292" i="19"/>
  <c r="D292" i="19"/>
  <c r="E291" i="19"/>
  <c r="D291" i="19"/>
  <c r="E290" i="19"/>
  <c r="D290" i="19"/>
  <c r="E289" i="19"/>
  <c r="D289" i="19"/>
  <c r="E288" i="19"/>
  <c r="D288" i="19"/>
  <c r="E287" i="19"/>
  <c r="D287" i="19"/>
  <c r="E286" i="19"/>
  <c r="D286" i="19"/>
  <c r="E285" i="19"/>
  <c r="D285" i="19"/>
  <c r="E284" i="19"/>
  <c r="D284" i="19"/>
  <c r="E283" i="19"/>
  <c r="D283" i="19"/>
  <c r="E282" i="19"/>
  <c r="D282" i="19"/>
  <c r="E281" i="19"/>
  <c r="D281" i="19"/>
  <c r="E280" i="19"/>
  <c r="D280" i="19"/>
  <c r="E279" i="19"/>
  <c r="D279" i="19"/>
  <c r="E278" i="19"/>
  <c r="D278" i="19"/>
  <c r="E277" i="19"/>
  <c r="D277" i="19"/>
  <c r="E276" i="19"/>
  <c r="D276" i="19"/>
  <c r="E275" i="19"/>
  <c r="D275" i="19"/>
  <c r="E274" i="19"/>
  <c r="D274" i="19"/>
  <c r="E273" i="19"/>
  <c r="D273" i="19"/>
  <c r="E272" i="19"/>
  <c r="D272" i="19"/>
  <c r="E271" i="19"/>
  <c r="D271" i="19"/>
  <c r="E270" i="19"/>
  <c r="D270" i="19"/>
  <c r="E269" i="19"/>
  <c r="D269" i="19"/>
  <c r="E268" i="19"/>
  <c r="D268" i="19"/>
  <c r="E267" i="19"/>
  <c r="D267" i="19"/>
  <c r="E266" i="19"/>
  <c r="D266" i="19"/>
  <c r="E265" i="19"/>
  <c r="D265" i="19"/>
  <c r="E264" i="19"/>
  <c r="D264" i="19"/>
  <c r="E263" i="19"/>
  <c r="D263" i="19"/>
  <c r="E262" i="19"/>
  <c r="D262" i="19"/>
  <c r="E261" i="19"/>
  <c r="D261" i="19"/>
  <c r="E260" i="19"/>
  <c r="D260" i="19"/>
  <c r="E259" i="19"/>
  <c r="D259" i="19"/>
  <c r="E258" i="19"/>
  <c r="D258" i="19"/>
  <c r="E257" i="19"/>
  <c r="D257" i="19"/>
  <c r="E256" i="19"/>
  <c r="D256" i="19"/>
  <c r="E255" i="19"/>
  <c r="D255" i="19"/>
  <c r="E254" i="19"/>
  <c r="D254" i="19"/>
  <c r="E253" i="19"/>
  <c r="D253" i="19"/>
  <c r="E252" i="19"/>
  <c r="D252" i="19"/>
  <c r="E251" i="19"/>
  <c r="D251" i="19"/>
  <c r="E250" i="19"/>
  <c r="D250" i="19"/>
  <c r="E249" i="19"/>
  <c r="D249" i="19"/>
  <c r="E248" i="19"/>
  <c r="D248" i="19"/>
  <c r="E247" i="19"/>
  <c r="D247" i="19"/>
  <c r="E246" i="19"/>
  <c r="D246" i="19"/>
  <c r="E245" i="19"/>
  <c r="D245" i="19"/>
  <c r="E244" i="19"/>
  <c r="D244" i="19"/>
  <c r="E243" i="19"/>
  <c r="D243" i="19"/>
  <c r="E242" i="19"/>
  <c r="D242" i="19"/>
  <c r="E241" i="19"/>
  <c r="D241" i="19"/>
  <c r="E240" i="19"/>
  <c r="D240" i="19"/>
  <c r="E239" i="19"/>
  <c r="D239" i="19"/>
  <c r="E238" i="19"/>
  <c r="D238" i="19"/>
  <c r="E237" i="19"/>
  <c r="D237" i="19"/>
  <c r="E236" i="19"/>
  <c r="D236" i="19"/>
  <c r="E235" i="19"/>
  <c r="D235" i="19"/>
  <c r="E234" i="19"/>
  <c r="D234" i="19"/>
  <c r="E233" i="19"/>
  <c r="D233" i="19"/>
  <c r="E232" i="19"/>
  <c r="D232" i="19"/>
  <c r="E231" i="19"/>
  <c r="D231" i="19"/>
  <c r="E230" i="19"/>
  <c r="D230" i="19"/>
  <c r="E229" i="19"/>
  <c r="D229" i="19"/>
  <c r="E228" i="19"/>
  <c r="D228" i="19"/>
  <c r="E227" i="19"/>
  <c r="D227" i="19"/>
  <c r="E226" i="19"/>
  <c r="D226" i="19"/>
  <c r="E225" i="19"/>
  <c r="D225" i="19"/>
  <c r="E224" i="19"/>
  <c r="D224" i="19"/>
  <c r="E223" i="19"/>
  <c r="D223" i="19"/>
  <c r="E222" i="19"/>
  <c r="D222" i="19"/>
  <c r="E221" i="19"/>
  <c r="D221" i="19"/>
  <c r="E220" i="19"/>
  <c r="D220" i="19"/>
  <c r="E219" i="19"/>
  <c r="D219" i="19"/>
  <c r="E218" i="19"/>
  <c r="D218" i="19"/>
  <c r="E217" i="19"/>
  <c r="D217" i="19"/>
  <c r="E216" i="19"/>
  <c r="D216" i="19"/>
  <c r="E215" i="19"/>
  <c r="D215" i="19"/>
  <c r="E214" i="19"/>
  <c r="D214" i="19"/>
  <c r="E213" i="19"/>
  <c r="D213" i="19"/>
  <c r="E212" i="19"/>
  <c r="D212" i="19"/>
  <c r="E211" i="19"/>
  <c r="D211" i="19"/>
  <c r="E210" i="19"/>
  <c r="D210" i="19"/>
  <c r="E209" i="19"/>
  <c r="D209" i="19"/>
  <c r="E208" i="19"/>
  <c r="D208" i="19"/>
  <c r="E207" i="19"/>
  <c r="D207" i="19"/>
  <c r="E206" i="19"/>
  <c r="D206" i="19"/>
  <c r="E205" i="19"/>
  <c r="D205" i="19"/>
  <c r="E204" i="19"/>
  <c r="D204" i="19"/>
  <c r="E203" i="19"/>
  <c r="D203" i="19"/>
  <c r="E202" i="19"/>
  <c r="D202" i="19"/>
  <c r="E201" i="19"/>
  <c r="D201" i="19"/>
  <c r="E200" i="19"/>
  <c r="D200" i="19"/>
  <c r="E199" i="19"/>
  <c r="D199" i="19"/>
  <c r="E198" i="19"/>
  <c r="D198" i="19"/>
  <c r="E197" i="19"/>
  <c r="D197" i="19"/>
  <c r="E196" i="19"/>
  <c r="D196" i="19"/>
  <c r="E195" i="19"/>
  <c r="D195" i="19"/>
  <c r="E194" i="19"/>
  <c r="D194" i="19"/>
  <c r="E193" i="19"/>
  <c r="D193" i="19"/>
  <c r="E192" i="19"/>
  <c r="D192" i="19"/>
  <c r="E191" i="19"/>
  <c r="D191" i="19"/>
  <c r="E190" i="19"/>
  <c r="D190" i="19"/>
  <c r="E189" i="19"/>
  <c r="D189" i="19"/>
  <c r="E188" i="19"/>
  <c r="D188" i="19"/>
  <c r="E187" i="19"/>
  <c r="D187" i="19"/>
  <c r="E186" i="19"/>
  <c r="D186" i="19"/>
  <c r="E185" i="19"/>
  <c r="D185" i="19"/>
  <c r="E184" i="19"/>
  <c r="D184" i="19"/>
  <c r="E183" i="19"/>
  <c r="D183" i="19"/>
  <c r="E182" i="19"/>
  <c r="D182" i="19"/>
  <c r="E181" i="19"/>
  <c r="D181" i="19"/>
  <c r="E180" i="19"/>
  <c r="D180" i="19"/>
  <c r="E179" i="19"/>
  <c r="D179" i="19"/>
  <c r="E178" i="19"/>
  <c r="D178" i="19"/>
  <c r="E177" i="19"/>
  <c r="D177" i="19"/>
  <c r="E176" i="19"/>
  <c r="D176" i="19"/>
  <c r="E175" i="19"/>
  <c r="D175" i="19"/>
  <c r="E174" i="19"/>
  <c r="D174" i="19"/>
  <c r="E173" i="19"/>
  <c r="D173" i="19"/>
  <c r="E172" i="19"/>
  <c r="D172" i="19"/>
  <c r="E171" i="19"/>
  <c r="D171" i="19"/>
  <c r="E170" i="19"/>
  <c r="D170" i="19"/>
  <c r="E169" i="19"/>
  <c r="D169" i="19"/>
  <c r="E168" i="19"/>
  <c r="D168" i="19"/>
  <c r="E167" i="19"/>
  <c r="D167" i="19"/>
  <c r="E166" i="19"/>
  <c r="D166" i="19"/>
  <c r="E165" i="19"/>
  <c r="D165" i="19"/>
  <c r="E164" i="19"/>
  <c r="D164" i="19"/>
  <c r="E163" i="19"/>
  <c r="D163" i="19"/>
  <c r="E162" i="19"/>
  <c r="D162" i="19"/>
  <c r="E161" i="19"/>
  <c r="D161" i="19"/>
  <c r="E160" i="19"/>
  <c r="D160" i="19"/>
  <c r="E159" i="19"/>
  <c r="D159" i="19"/>
  <c r="E158" i="19"/>
  <c r="D158" i="19"/>
  <c r="E157" i="19"/>
  <c r="D157" i="19"/>
  <c r="E156" i="19"/>
  <c r="D156" i="19"/>
  <c r="E155" i="19"/>
  <c r="D155" i="19"/>
  <c r="E154" i="19"/>
  <c r="D154" i="19"/>
  <c r="E153" i="19"/>
  <c r="D153" i="19"/>
  <c r="E152" i="19"/>
  <c r="D152" i="19"/>
  <c r="E151" i="19"/>
  <c r="D151" i="19"/>
  <c r="E150" i="19"/>
  <c r="D150" i="19"/>
  <c r="E149" i="19"/>
  <c r="D149" i="19"/>
  <c r="E148" i="19"/>
  <c r="D148" i="19"/>
  <c r="E147" i="19"/>
  <c r="D147" i="19"/>
  <c r="E146" i="19"/>
  <c r="D146" i="19"/>
  <c r="E145" i="19"/>
  <c r="D145" i="19"/>
  <c r="E144" i="19"/>
  <c r="D144" i="19"/>
  <c r="E143" i="19"/>
  <c r="D143" i="19"/>
  <c r="E142" i="19"/>
  <c r="D142" i="19"/>
  <c r="E141" i="19"/>
  <c r="D141" i="19"/>
  <c r="E140" i="19"/>
  <c r="D140" i="19"/>
  <c r="E139" i="19"/>
  <c r="D139" i="19"/>
  <c r="E138" i="19"/>
  <c r="D138" i="19"/>
  <c r="E137" i="19"/>
  <c r="D137" i="19"/>
  <c r="E136" i="19"/>
  <c r="D136" i="19"/>
  <c r="E135" i="19"/>
  <c r="D135" i="19"/>
  <c r="E134" i="19"/>
  <c r="D134" i="19"/>
  <c r="E133" i="19"/>
  <c r="D133" i="19"/>
  <c r="E132" i="19"/>
  <c r="D132" i="19"/>
  <c r="E131" i="19"/>
  <c r="D131" i="19"/>
  <c r="E130" i="19"/>
  <c r="D130" i="19"/>
  <c r="E129" i="19"/>
  <c r="D129" i="19"/>
  <c r="E128" i="19"/>
  <c r="D128" i="19"/>
  <c r="E127" i="19"/>
  <c r="D127" i="19"/>
  <c r="E126" i="19"/>
  <c r="D126" i="19"/>
  <c r="E125" i="19"/>
  <c r="D125" i="19"/>
  <c r="E124" i="19"/>
  <c r="D124" i="19"/>
  <c r="E123" i="19"/>
  <c r="D123" i="19"/>
  <c r="E122" i="19"/>
  <c r="D122" i="19"/>
  <c r="E121" i="19"/>
  <c r="D121" i="19"/>
  <c r="E120" i="19"/>
  <c r="D120" i="19"/>
  <c r="E119" i="19"/>
  <c r="D119" i="19"/>
  <c r="E118" i="19"/>
  <c r="D118" i="19"/>
  <c r="E117" i="19"/>
  <c r="D117" i="19"/>
  <c r="E116" i="19"/>
  <c r="D116" i="19"/>
  <c r="E115" i="19"/>
  <c r="D115" i="19"/>
  <c r="E114" i="19"/>
  <c r="D114" i="19"/>
  <c r="E113" i="19"/>
  <c r="D113" i="19"/>
  <c r="E112" i="19"/>
  <c r="D112" i="19"/>
  <c r="E111" i="19"/>
  <c r="D111" i="19"/>
  <c r="E110" i="19"/>
  <c r="D110" i="19"/>
  <c r="E109" i="19"/>
  <c r="D109" i="19"/>
  <c r="E108" i="19"/>
  <c r="D108" i="19"/>
  <c r="E107" i="19"/>
  <c r="D107" i="19"/>
  <c r="E106" i="19"/>
  <c r="D106" i="19"/>
  <c r="E105" i="19"/>
  <c r="D105" i="19"/>
  <c r="E104" i="19"/>
  <c r="D104" i="19"/>
  <c r="E103" i="19"/>
  <c r="D103" i="19"/>
  <c r="E102" i="19"/>
  <c r="D102" i="19"/>
  <c r="E101" i="19"/>
  <c r="D101" i="19"/>
  <c r="E100" i="19"/>
  <c r="D100" i="19"/>
  <c r="E99" i="19"/>
  <c r="D99" i="19"/>
  <c r="E98" i="19"/>
  <c r="D98" i="19"/>
  <c r="E97" i="19"/>
  <c r="D97" i="19"/>
  <c r="E96" i="19"/>
  <c r="D96" i="19"/>
  <c r="E95" i="19"/>
  <c r="D95" i="19"/>
  <c r="E94" i="19"/>
  <c r="D94" i="19"/>
  <c r="E93" i="19"/>
  <c r="D93" i="19"/>
  <c r="E92" i="19"/>
  <c r="D92" i="19"/>
  <c r="E91" i="19"/>
  <c r="D91" i="19"/>
  <c r="E90" i="19"/>
  <c r="D90" i="19"/>
  <c r="E89" i="19"/>
  <c r="D89" i="19"/>
  <c r="E88" i="19"/>
  <c r="D88" i="19"/>
  <c r="E87" i="19"/>
  <c r="D87" i="19"/>
  <c r="E86" i="19"/>
  <c r="D86" i="19"/>
  <c r="E85" i="19"/>
  <c r="D85" i="19"/>
  <c r="E84" i="19"/>
  <c r="D84" i="19"/>
  <c r="E83" i="19"/>
  <c r="D83" i="19"/>
  <c r="E82" i="19"/>
  <c r="D82" i="19"/>
  <c r="E81" i="19"/>
  <c r="D81" i="19"/>
  <c r="E80" i="19"/>
  <c r="D80" i="19"/>
  <c r="E79" i="19"/>
  <c r="D79" i="19"/>
  <c r="E78" i="19"/>
  <c r="D78" i="19"/>
  <c r="E77" i="19"/>
  <c r="D77" i="19"/>
  <c r="E76" i="19"/>
  <c r="D76" i="19"/>
  <c r="E75" i="19"/>
  <c r="D75" i="19"/>
  <c r="E74" i="19"/>
  <c r="D74" i="19"/>
  <c r="E73" i="19"/>
  <c r="D73" i="19"/>
  <c r="E72" i="19"/>
  <c r="D72" i="19"/>
  <c r="E71" i="19"/>
  <c r="D71" i="19"/>
  <c r="E70" i="19"/>
  <c r="D70" i="19"/>
  <c r="E69" i="19"/>
  <c r="D69" i="19"/>
  <c r="E68" i="19"/>
  <c r="D68" i="19"/>
  <c r="E67" i="19"/>
  <c r="D67" i="19"/>
  <c r="E66" i="19"/>
  <c r="D66" i="19"/>
  <c r="E65" i="19"/>
  <c r="D65" i="19"/>
  <c r="E64" i="19"/>
  <c r="D64" i="19"/>
  <c r="E63" i="19"/>
  <c r="D63" i="19"/>
  <c r="E62" i="19"/>
  <c r="D62" i="19"/>
  <c r="E61" i="19"/>
  <c r="D61" i="19"/>
  <c r="E60" i="19"/>
  <c r="D60" i="19"/>
  <c r="E59" i="19"/>
  <c r="D59" i="19"/>
  <c r="E58" i="19"/>
  <c r="D58" i="19"/>
  <c r="E57" i="19"/>
  <c r="D57" i="19"/>
  <c r="E56" i="19"/>
  <c r="D56" i="19"/>
  <c r="E55" i="19"/>
  <c r="D55" i="19"/>
  <c r="E54" i="19"/>
  <c r="D54" i="19"/>
  <c r="E53" i="19"/>
  <c r="D53" i="19"/>
  <c r="E52" i="19"/>
  <c r="D52" i="19"/>
  <c r="E51" i="19"/>
  <c r="D51" i="19"/>
  <c r="E50" i="19"/>
  <c r="D50" i="19"/>
  <c r="E49" i="19"/>
  <c r="D49" i="19"/>
  <c r="E48" i="19"/>
  <c r="D48" i="19"/>
  <c r="E47" i="19"/>
  <c r="D47" i="19"/>
  <c r="E46" i="19"/>
  <c r="D46" i="19"/>
  <c r="E45" i="19"/>
  <c r="D45" i="19"/>
  <c r="E44" i="19"/>
  <c r="D44" i="19"/>
  <c r="E43" i="19"/>
  <c r="D43" i="19"/>
  <c r="E42" i="19"/>
  <c r="D42" i="19"/>
  <c r="E41" i="19"/>
  <c r="D41" i="19"/>
  <c r="E40" i="19"/>
  <c r="D40" i="19"/>
  <c r="E39" i="19"/>
  <c r="D39" i="19"/>
  <c r="E38" i="19"/>
  <c r="D38" i="19"/>
  <c r="E37" i="19"/>
  <c r="D37" i="19"/>
  <c r="E36" i="19"/>
  <c r="D36" i="19"/>
  <c r="E35" i="19"/>
  <c r="D35" i="19"/>
  <c r="E34" i="19"/>
  <c r="D34" i="19"/>
  <c r="E33" i="19"/>
  <c r="D33" i="19"/>
  <c r="E32" i="19"/>
  <c r="D32" i="19"/>
  <c r="E31" i="19"/>
  <c r="D31" i="19"/>
  <c r="E30" i="19"/>
  <c r="D30" i="19"/>
  <c r="E29" i="19"/>
  <c r="D29" i="19"/>
  <c r="E28" i="19"/>
  <c r="D28" i="19"/>
  <c r="E27" i="19"/>
  <c r="D27" i="19"/>
  <c r="E26" i="19"/>
  <c r="D26" i="19"/>
  <c r="E25" i="19"/>
  <c r="D25" i="19"/>
  <c r="E24" i="19"/>
  <c r="D24" i="19"/>
  <c r="E23" i="19"/>
  <c r="D23" i="19"/>
  <c r="E22" i="19"/>
  <c r="D22" i="19"/>
  <c r="E21" i="19"/>
  <c r="D21" i="19"/>
  <c r="E20" i="19"/>
  <c r="D20" i="19"/>
  <c r="E19" i="19"/>
  <c r="D19" i="19"/>
  <c r="E18" i="19"/>
  <c r="D18" i="19"/>
  <c r="E17" i="19"/>
  <c r="D17" i="19"/>
  <c r="E16" i="19"/>
  <c r="D16" i="19"/>
  <c r="E15" i="19"/>
  <c r="D15" i="19"/>
  <c r="E14" i="19"/>
  <c r="D14" i="19"/>
  <c r="E13" i="19"/>
  <c r="D13" i="19"/>
  <c r="E12" i="19"/>
  <c r="D12" i="19"/>
  <c r="E11" i="19"/>
  <c r="D11" i="19"/>
  <c r="E10" i="19"/>
  <c r="D10" i="19"/>
  <c r="E9" i="19"/>
  <c r="D9" i="19"/>
  <c r="E8" i="19"/>
  <c r="D8" i="19"/>
  <c r="E7" i="19"/>
  <c r="D7" i="19"/>
  <c r="E6" i="19"/>
  <c r="D6" i="19"/>
  <c r="E5" i="19"/>
  <c r="D5" i="19"/>
  <c r="E4" i="19"/>
  <c r="D4" i="19"/>
  <c r="E3" i="19"/>
  <c r="D3" i="19"/>
  <c r="E2" i="19"/>
  <c r="D2" i="19"/>
  <c r="E649" i="18"/>
  <c r="D649" i="18"/>
  <c r="E648" i="18"/>
  <c r="D648" i="18"/>
  <c r="E647" i="18"/>
  <c r="D647" i="18"/>
  <c r="E646" i="18"/>
  <c r="D646" i="18"/>
  <c r="E645" i="18"/>
  <c r="D645" i="18"/>
  <c r="E644" i="18"/>
  <c r="D644" i="18"/>
  <c r="E643" i="18"/>
  <c r="D643" i="18"/>
  <c r="E642" i="18"/>
  <c r="D642" i="18"/>
  <c r="E641" i="18"/>
  <c r="D641" i="18"/>
  <c r="E640" i="18"/>
  <c r="D640" i="18"/>
  <c r="E639" i="18"/>
  <c r="D639" i="18"/>
  <c r="E638" i="18"/>
  <c r="D638" i="18"/>
  <c r="E637" i="18"/>
  <c r="D637" i="18"/>
  <c r="E636" i="18"/>
  <c r="D636" i="18"/>
  <c r="E635" i="18"/>
  <c r="D635" i="18"/>
  <c r="E634" i="18"/>
  <c r="D634" i="18"/>
  <c r="E633" i="18"/>
  <c r="D633" i="18"/>
  <c r="E632" i="18"/>
  <c r="D632" i="18"/>
  <c r="E631" i="18"/>
  <c r="D631" i="18"/>
  <c r="E630" i="18"/>
  <c r="D630" i="18"/>
  <c r="E629" i="18"/>
  <c r="D629" i="18"/>
  <c r="E628" i="18"/>
  <c r="D628" i="18"/>
  <c r="E627" i="18"/>
  <c r="D627" i="18"/>
  <c r="E626" i="18"/>
  <c r="D626" i="18"/>
  <c r="E625" i="18"/>
  <c r="D625" i="18"/>
  <c r="E624" i="18"/>
  <c r="D624" i="18"/>
  <c r="E623" i="18"/>
  <c r="D623" i="18"/>
  <c r="E622" i="18"/>
  <c r="D622" i="18"/>
  <c r="E621" i="18"/>
  <c r="D621" i="18"/>
  <c r="E620" i="18"/>
  <c r="D620" i="18"/>
  <c r="E619" i="18"/>
  <c r="D619" i="18"/>
  <c r="E618" i="18"/>
  <c r="D618" i="18"/>
  <c r="E617" i="18"/>
  <c r="D617" i="18"/>
  <c r="E616" i="18"/>
  <c r="D616" i="18"/>
  <c r="E615" i="18"/>
  <c r="D615" i="18"/>
  <c r="E614" i="18"/>
  <c r="D614" i="18"/>
  <c r="E613" i="18"/>
  <c r="D613" i="18"/>
  <c r="E612" i="18"/>
  <c r="D612" i="18"/>
  <c r="E611" i="18"/>
  <c r="D611" i="18"/>
  <c r="E610" i="18"/>
  <c r="D610" i="18"/>
  <c r="E609" i="18"/>
  <c r="D609" i="18"/>
  <c r="E608" i="18"/>
  <c r="D608" i="18"/>
  <c r="E607" i="18"/>
  <c r="D607" i="18"/>
  <c r="E606" i="18"/>
  <c r="D606" i="18"/>
  <c r="E605" i="18"/>
  <c r="D605" i="18"/>
  <c r="E604" i="18"/>
  <c r="D604" i="18"/>
  <c r="E603" i="18"/>
  <c r="D603" i="18"/>
  <c r="E602" i="18"/>
  <c r="D602" i="18"/>
  <c r="E601" i="18"/>
  <c r="D601" i="18"/>
  <c r="E600" i="18"/>
  <c r="D600" i="18"/>
  <c r="E599" i="18"/>
  <c r="D599" i="18"/>
  <c r="E598" i="18"/>
  <c r="D598" i="18"/>
  <c r="E597" i="18"/>
  <c r="D597" i="18"/>
  <c r="E596" i="18"/>
  <c r="D596" i="18"/>
  <c r="E595" i="18"/>
  <c r="D595" i="18"/>
  <c r="E594" i="18"/>
  <c r="D594" i="18"/>
  <c r="E593" i="18"/>
  <c r="D593" i="18"/>
  <c r="E592" i="18"/>
  <c r="D592" i="18"/>
  <c r="E591" i="18"/>
  <c r="D591" i="18"/>
  <c r="E590" i="18"/>
  <c r="D590" i="18"/>
  <c r="E589" i="18"/>
  <c r="D589" i="18"/>
  <c r="E588" i="18"/>
  <c r="D588" i="18"/>
  <c r="E587" i="18"/>
  <c r="D587" i="18"/>
  <c r="E586" i="18"/>
  <c r="D586" i="18"/>
  <c r="E585" i="18"/>
  <c r="D585" i="18"/>
  <c r="E584" i="18"/>
  <c r="D584" i="18"/>
  <c r="E583" i="18"/>
  <c r="D583" i="18"/>
  <c r="E582" i="18"/>
  <c r="D582" i="18"/>
  <c r="E581" i="18"/>
  <c r="D581" i="18"/>
  <c r="E580" i="18"/>
  <c r="D580" i="18"/>
  <c r="E579" i="18"/>
  <c r="D579" i="18"/>
  <c r="E578" i="18"/>
  <c r="D578" i="18"/>
  <c r="E577" i="18"/>
  <c r="D577" i="18"/>
  <c r="E576" i="18"/>
  <c r="D576" i="18"/>
  <c r="E575" i="18"/>
  <c r="D575" i="18"/>
  <c r="E574" i="18"/>
  <c r="D574" i="18"/>
  <c r="E573" i="18"/>
  <c r="D573" i="18"/>
  <c r="E572" i="18"/>
  <c r="D572" i="18"/>
  <c r="E571" i="18"/>
  <c r="D571" i="18"/>
  <c r="E570" i="18"/>
  <c r="D570" i="18"/>
  <c r="E569" i="18"/>
  <c r="D569" i="18"/>
  <c r="E568" i="18"/>
  <c r="D568" i="18"/>
  <c r="E567" i="18"/>
  <c r="D567" i="18"/>
  <c r="E566" i="18"/>
  <c r="D566" i="18"/>
  <c r="E565" i="18"/>
  <c r="D565" i="18"/>
  <c r="E564" i="18"/>
  <c r="D564" i="18"/>
  <c r="E563" i="18"/>
  <c r="D563" i="18"/>
  <c r="E562" i="18"/>
  <c r="D562" i="18"/>
  <c r="E561" i="18"/>
  <c r="D561" i="18"/>
  <c r="E560" i="18"/>
  <c r="D560" i="18"/>
  <c r="E559" i="18"/>
  <c r="D559" i="18"/>
  <c r="E558" i="18"/>
  <c r="D558" i="18"/>
  <c r="E557" i="18"/>
  <c r="D557" i="18"/>
  <c r="E556" i="18"/>
  <c r="D556" i="18"/>
  <c r="E555" i="18"/>
  <c r="D555" i="18"/>
  <c r="E554" i="18"/>
  <c r="D554" i="18"/>
  <c r="E553" i="18"/>
  <c r="D553" i="18"/>
  <c r="E552" i="18"/>
  <c r="D552" i="18"/>
  <c r="E551" i="18"/>
  <c r="D551" i="18"/>
  <c r="E550" i="18"/>
  <c r="D550" i="18"/>
  <c r="E549" i="18"/>
  <c r="D549" i="18"/>
  <c r="E548" i="18"/>
  <c r="D548" i="18"/>
  <c r="E547" i="18"/>
  <c r="D547" i="18"/>
  <c r="E546" i="18"/>
  <c r="D546" i="18"/>
  <c r="E545" i="18"/>
  <c r="D545" i="18"/>
  <c r="E544" i="18"/>
  <c r="D544" i="18"/>
  <c r="E543" i="18"/>
  <c r="D543" i="18"/>
  <c r="E542" i="18"/>
  <c r="D542" i="18"/>
  <c r="E541" i="18"/>
  <c r="D541" i="18"/>
  <c r="E540" i="18"/>
  <c r="D540" i="18"/>
  <c r="E539" i="18"/>
  <c r="D539" i="18"/>
  <c r="E538" i="18"/>
  <c r="D538" i="18"/>
  <c r="E537" i="18"/>
  <c r="D537" i="18"/>
  <c r="E536" i="18"/>
  <c r="D536" i="18"/>
  <c r="E535" i="18"/>
  <c r="D535" i="18"/>
  <c r="E534" i="18"/>
  <c r="D534" i="18"/>
  <c r="E533" i="18"/>
  <c r="D533" i="18"/>
  <c r="E532" i="18"/>
  <c r="D532" i="18"/>
  <c r="E531" i="18"/>
  <c r="D531" i="18"/>
  <c r="E530" i="18"/>
  <c r="D530" i="18"/>
  <c r="E529" i="18"/>
  <c r="D529" i="18"/>
  <c r="E528" i="18"/>
  <c r="D528" i="18"/>
  <c r="E527" i="18"/>
  <c r="D527" i="18"/>
  <c r="E526" i="18"/>
  <c r="D526" i="18"/>
  <c r="E525" i="18"/>
  <c r="D525" i="18"/>
  <c r="E524" i="18"/>
  <c r="D524" i="18"/>
  <c r="E523" i="18"/>
  <c r="D523" i="18"/>
  <c r="E522" i="18"/>
  <c r="D522" i="18"/>
  <c r="E521" i="18"/>
  <c r="D521" i="18"/>
  <c r="E520" i="18"/>
  <c r="D520" i="18"/>
  <c r="E519" i="18"/>
  <c r="D519" i="18"/>
  <c r="E518" i="18"/>
  <c r="D518" i="18"/>
  <c r="E517" i="18"/>
  <c r="D517" i="18"/>
  <c r="E516" i="18"/>
  <c r="D516" i="18"/>
  <c r="E515" i="18"/>
  <c r="D515" i="18"/>
  <c r="E514" i="18"/>
  <c r="D514" i="18"/>
  <c r="E513" i="18"/>
  <c r="D513" i="18"/>
  <c r="E512" i="18"/>
  <c r="D512" i="18"/>
  <c r="E511" i="18"/>
  <c r="D511" i="18"/>
  <c r="E510" i="18"/>
  <c r="D510" i="18"/>
  <c r="E509" i="18"/>
  <c r="D509" i="18"/>
  <c r="E508" i="18"/>
  <c r="D508" i="18"/>
  <c r="E507" i="18"/>
  <c r="D507" i="18"/>
  <c r="E506" i="18"/>
  <c r="D506" i="18"/>
  <c r="E505" i="18"/>
  <c r="D505" i="18"/>
  <c r="E504" i="18"/>
  <c r="D504" i="18"/>
  <c r="E503" i="18"/>
  <c r="D503" i="18"/>
  <c r="E502" i="18"/>
  <c r="D502" i="18"/>
  <c r="E501" i="18"/>
  <c r="D501" i="18"/>
  <c r="E500" i="18"/>
  <c r="D500" i="18"/>
  <c r="E499" i="18"/>
  <c r="D499" i="18"/>
  <c r="E498" i="18"/>
  <c r="D498" i="18"/>
  <c r="E497" i="18"/>
  <c r="D497" i="18"/>
  <c r="E496" i="18"/>
  <c r="D496" i="18"/>
  <c r="E495" i="18"/>
  <c r="D495" i="18"/>
  <c r="E494" i="18"/>
  <c r="D494" i="18"/>
  <c r="E493" i="18"/>
  <c r="D493" i="18"/>
  <c r="E492" i="18"/>
  <c r="D492" i="18"/>
  <c r="E491" i="18"/>
  <c r="D491" i="18"/>
  <c r="E490" i="18"/>
  <c r="D490" i="18"/>
  <c r="E489" i="18"/>
  <c r="D489" i="18"/>
  <c r="E488" i="18"/>
  <c r="D488" i="18"/>
  <c r="E487" i="18"/>
  <c r="D487" i="18"/>
  <c r="E486" i="18"/>
  <c r="D486" i="18"/>
  <c r="E485" i="18"/>
  <c r="D485" i="18"/>
  <c r="E484" i="18"/>
  <c r="D484" i="18"/>
  <c r="E483" i="18"/>
  <c r="D483" i="18"/>
  <c r="E482" i="18"/>
  <c r="D482" i="18"/>
  <c r="E481" i="18"/>
  <c r="D481" i="18"/>
  <c r="E480" i="18"/>
  <c r="D480" i="18"/>
  <c r="E479" i="18"/>
  <c r="D479" i="18"/>
  <c r="E478" i="18"/>
  <c r="D478" i="18"/>
  <c r="E477" i="18"/>
  <c r="D477" i="18"/>
  <c r="E476" i="18"/>
  <c r="D476" i="18"/>
  <c r="E475" i="18"/>
  <c r="D475" i="18"/>
  <c r="E474" i="18"/>
  <c r="D474" i="18"/>
  <c r="E473" i="18"/>
  <c r="D473" i="18"/>
  <c r="E472" i="18"/>
  <c r="D472" i="18"/>
  <c r="E471" i="18"/>
  <c r="D471" i="18"/>
  <c r="E470" i="18"/>
  <c r="D470" i="18"/>
  <c r="E469" i="18"/>
  <c r="D469" i="18"/>
  <c r="E468" i="18"/>
  <c r="D468" i="18"/>
  <c r="E467" i="18"/>
  <c r="D467" i="18"/>
  <c r="E466" i="18"/>
  <c r="D466" i="18"/>
  <c r="E465" i="18"/>
  <c r="D465" i="18"/>
  <c r="E464" i="18"/>
  <c r="D464" i="18"/>
  <c r="E463" i="18"/>
  <c r="D463" i="18"/>
  <c r="E462" i="18"/>
  <c r="D462" i="18"/>
  <c r="E461" i="18"/>
  <c r="D461" i="18"/>
  <c r="E460" i="18"/>
  <c r="D460" i="18"/>
  <c r="E459" i="18"/>
  <c r="D459" i="18"/>
  <c r="E458" i="18"/>
  <c r="D458" i="18"/>
  <c r="E457" i="18"/>
  <c r="D457" i="18"/>
  <c r="E456" i="18"/>
  <c r="D456" i="18"/>
  <c r="E455" i="18"/>
  <c r="D455" i="18"/>
  <c r="E454" i="18"/>
  <c r="D454" i="18"/>
  <c r="E453" i="18"/>
  <c r="D453" i="18"/>
  <c r="E452" i="18"/>
  <c r="D452" i="18"/>
  <c r="E451" i="18"/>
  <c r="D451" i="18"/>
  <c r="E450" i="18"/>
  <c r="D450" i="18"/>
  <c r="E449" i="18"/>
  <c r="D449" i="18"/>
  <c r="E448" i="18"/>
  <c r="D448" i="18"/>
  <c r="E447" i="18"/>
  <c r="D447" i="18"/>
  <c r="E446" i="18"/>
  <c r="D446" i="18"/>
  <c r="E445" i="18"/>
  <c r="D445" i="18"/>
  <c r="E444" i="18"/>
  <c r="D444" i="18"/>
  <c r="E443" i="18"/>
  <c r="D443" i="18"/>
  <c r="E442" i="18"/>
  <c r="D442" i="18"/>
  <c r="E441" i="18"/>
  <c r="D441" i="18"/>
  <c r="E440" i="18"/>
  <c r="D440" i="18"/>
  <c r="E439" i="18"/>
  <c r="D439" i="18"/>
  <c r="E438" i="18"/>
  <c r="D438" i="18"/>
  <c r="E437" i="18"/>
  <c r="D437" i="18"/>
  <c r="E436" i="18"/>
  <c r="D436" i="18"/>
  <c r="E435" i="18"/>
  <c r="D435" i="18"/>
  <c r="E434" i="18"/>
  <c r="D434" i="18"/>
  <c r="E433" i="18"/>
  <c r="D433" i="18"/>
  <c r="E432" i="18"/>
  <c r="D432" i="18"/>
  <c r="E431" i="18"/>
  <c r="D431" i="18"/>
  <c r="E430" i="18"/>
  <c r="D430" i="18"/>
  <c r="E429" i="18"/>
  <c r="D429" i="18"/>
  <c r="E428" i="18"/>
  <c r="D428" i="18"/>
  <c r="E427" i="18"/>
  <c r="D427" i="18"/>
  <c r="E426" i="18"/>
  <c r="D426" i="18"/>
  <c r="E425" i="18"/>
  <c r="D425" i="18"/>
  <c r="E424" i="18"/>
  <c r="D424" i="18"/>
  <c r="E423" i="18"/>
  <c r="D423" i="18"/>
  <c r="E422" i="18"/>
  <c r="D422" i="18"/>
  <c r="E421" i="18"/>
  <c r="D421" i="18"/>
  <c r="E420" i="18"/>
  <c r="D420" i="18"/>
  <c r="E419" i="18"/>
  <c r="D419" i="18"/>
  <c r="E418" i="18"/>
  <c r="D418" i="18"/>
  <c r="E417" i="18"/>
  <c r="D417" i="18"/>
  <c r="E416" i="18"/>
  <c r="D416" i="18"/>
  <c r="E415" i="18"/>
  <c r="D415" i="18"/>
  <c r="E414" i="18"/>
  <c r="D414" i="18"/>
  <c r="E413" i="18"/>
  <c r="D413" i="18"/>
  <c r="E412" i="18"/>
  <c r="D412" i="18"/>
  <c r="E411" i="18"/>
  <c r="D411" i="18"/>
  <c r="E410" i="18"/>
  <c r="D410" i="18"/>
  <c r="E409" i="18"/>
  <c r="D409" i="18"/>
  <c r="E408" i="18"/>
  <c r="D408" i="18"/>
  <c r="E407" i="18"/>
  <c r="D407" i="18"/>
  <c r="E406" i="18"/>
  <c r="D406" i="18"/>
  <c r="E405" i="18"/>
  <c r="D405" i="18"/>
  <c r="E404" i="18"/>
  <c r="D404" i="18"/>
  <c r="E403" i="18"/>
  <c r="D403" i="18"/>
  <c r="E402" i="18"/>
  <c r="D402" i="18"/>
  <c r="E401" i="18"/>
  <c r="D401" i="18"/>
  <c r="E400" i="18"/>
  <c r="D400" i="18"/>
  <c r="E399" i="18"/>
  <c r="D399" i="18"/>
  <c r="E398" i="18"/>
  <c r="D398" i="18"/>
  <c r="E397" i="18"/>
  <c r="D397" i="18"/>
  <c r="E396" i="18"/>
  <c r="D396" i="18"/>
  <c r="E395" i="18"/>
  <c r="D395" i="18"/>
  <c r="E394" i="18"/>
  <c r="D394" i="18"/>
  <c r="E393" i="18"/>
  <c r="D393" i="18"/>
  <c r="E392" i="18"/>
  <c r="D392" i="18"/>
  <c r="E391" i="18"/>
  <c r="D391" i="18"/>
  <c r="E390" i="18"/>
  <c r="D390" i="18"/>
  <c r="E389" i="18"/>
  <c r="D389" i="18"/>
  <c r="E388" i="18"/>
  <c r="D388" i="18"/>
  <c r="E387" i="18"/>
  <c r="D387" i="18"/>
  <c r="E386" i="18"/>
  <c r="D386" i="18"/>
  <c r="E385" i="18"/>
  <c r="D385" i="18"/>
  <c r="E384" i="18"/>
  <c r="D384" i="18"/>
  <c r="E383" i="18"/>
  <c r="D383" i="18"/>
  <c r="E382" i="18"/>
  <c r="D382" i="18"/>
  <c r="E381" i="18"/>
  <c r="D381" i="18"/>
  <c r="E380" i="18"/>
  <c r="D380" i="18"/>
  <c r="E379" i="18"/>
  <c r="D379" i="18"/>
  <c r="E378" i="18"/>
  <c r="D378" i="18"/>
  <c r="E377" i="18"/>
  <c r="D377" i="18"/>
  <c r="E376" i="18"/>
  <c r="D376" i="18"/>
  <c r="E375" i="18"/>
  <c r="D375" i="18"/>
  <c r="E374" i="18"/>
  <c r="D374" i="18"/>
  <c r="E373" i="18"/>
  <c r="D373" i="18"/>
  <c r="E372" i="18"/>
  <c r="D372" i="18"/>
  <c r="E371" i="18"/>
  <c r="D371" i="18"/>
  <c r="E370" i="18"/>
  <c r="D370" i="18"/>
  <c r="E369" i="18"/>
  <c r="D369" i="18"/>
  <c r="E368" i="18"/>
  <c r="D368" i="18"/>
  <c r="E367" i="18"/>
  <c r="D367" i="18"/>
  <c r="E366" i="18"/>
  <c r="D366" i="18"/>
  <c r="E365" i="18"/>
  <c r="D365" i="18"/>
  <c r="E364" i="18"/>
  <c r="D364" i="18"/>
  <c r="E363" i="18"/>
  <c r="D363" i="18"/>
  <c r="E362" i="18"/>
  <c r="D362" i="18"/>
  <c r="E361" i="18"/>
  <c r="D361" i="18"/>
  <c r="E360" i="18"/>
  <c r="D360" i="18"/>
  <c r="E359" i="18"/>
  <c r="D359" i="18"/>
  <c r="E358" i="18"/>
  <c r="D358" i="18"/>
  <c r="E357" i="18"/>
  <c r="D357" i="18"/>
  <c r="E356" i="18"/>
  <c r="D356" i="18"/>
  <c r="E355" i="18"/>
  <c r="D355" i="18"/>
  <c r="E354" i="18"/>
  <c r="D354" i="18"/>
  <c r="E353" i="18"/>
  <c r="D353" i="18"/>
  <c r="E352" i="18"/>
  <c r="D352" i="18"/>
  <c r="E351" i="18"/>
  <c r="D351" i="18"/>
  <c r="E350" i="18"/>
  <c r="D350" i="18"/>
  <c r="E349" i="18"/>
  <c r="D349" i="18"/>
  <c r="E348" i="18"/>
  <c r="D348" i="18"/>
  <c r="E347" i="18"/>
  <c r="D347" i="18"/>
  <c r="E346" i="18"/>
  <c r="D346" i="18"/>
  <c r="E345" i="18"/>
  <c r="D345" i="18"/>
  <c r="E344" i="18"/>
  <c r="D344" i="18"/>
  <c r="E343" i="18"/>
  <c r="D343" i="18"/>
  <c r="E342" i="18"/>
  <c r="D342" i="18"/>
  <c r="E341" i="18"/>
  <c r="D341" i="18"/>
  <c r="E340" i="18"/>
  <c r="D340" i="18"/>
  <c r="E339" i="18"/>
  <c r="D339" i="18"/>
  <c r="E338" i="18"/>
  <c r="D338" i="18"/>
  <c r="E337" i="18"/>
  <c r="D337" i="18"/>
  <c r="E336" i="18"/>
  <c r="D336" i="18"/>
  <c r="E335" i="18"/>
  <c r="D335" i="18"/>
  <c r="E334" i="18"/>
  <c r="D334" i="18"/>
  <c r="E333" i="18"/>
  <c r="D333" i="18"/>
  <c r="E332" i="18"/>
  <c r="D332" i="18"/>
  <c r="E331" i="18"/>
  <c r="D331" i="18"/>
  <c r="E330" i="18"/>
  <c r="D330" i="18"/>
  <c r="E329" i="18"/>
  <c r="D329" i="18"/>
  <c r="E328" i="18"/>
  <c r="D328" i="18"/>
  <c r="E327" i="18"/>
  <c r="D327" i="18"/>
  <c r="E326" i="18"/>
  <c r="D326" i="18"/>
  <c r="E325" i="18"/>
  <c r="D325" i="18"/>
  <c r="E324" i="18"/>
  <c r="D324" i="18"/>
  <c r="E323" i="18"/>
  <c r="D323" i="18"/>
  <c r="E322" i="18"/>
  <c r="D322" i="18"/>
  <c r="E321" i="18"/>
  <c r="D321" i="18"/>
  <c r="E320" i="18"/>
  <c r="D320" i="18"/>
  <c r="E319" i="18"/>
  <c r="D319" i="18"/>
  <c r="E318" i="18"/>
  <c r="D318" i="18"/>
  <c r="E317" i="18"/>
  <c r="D317" i="18"/>
  <c r="E316" i="18"/>
  <c r="D316" i="18"/>
  <c r="E315" i="18"/>
  <c r="D315" i="18"/>
  <c r="E314" i="18"/>
  <c r="D314" i="18"/>
  <c r="E313" i="18"/>
  <c r="D313" i="18"/>
  <c r="E312" i="18"/>
  <c r="D312" i="18"/>
  <c r="E311" i="18"/>
  <c r="D311" i="18"/>
  <c r="E310" i="18"/>
  <c r="D310" i="18"/>
  <c r="E309" i="18"/>
  <c r="D309" i="18"/>
  <c r="E308" i="18"/>
  <c r="D308" i="18"/>
  <c r="E307" i="18"/>
  <c r="D307" i="18"/>
  <c r="E306" i="18"/>
  <c r="D306" i="18"/>
  <c r="E305" i="18"/>
  <c r="D305" i="18"/>
  <c r="E304" i="18"/>
  <c r="D304" i="18"/>
  <c r="E303" i="18"/>
  <c r="D303" i="18"/>
  <c r="E302" i="18"/>
  <c r="D302" i="18"/>
  <c r="E301" i="18"/>
  <c r="D301" i="18"/>
  <c r="E300" i="18"/>
  <c r="D300" i="18"/>
  <c r="E299" i="18"/>
  <c r="D299" i="18"/>
  <c r="E298" i="18"/>
  <c r="D298" i="18"/>
  <c r="E297" i="18"/>
  <c r="D297" i="18"/>
  <c r="E296" i="18"/>
  <c r="D296" i="18"/>
  <c r="E295" i="18"/>
  <c r="D295" i="18"/>
  <c r="E294" i="18"/>
  <c r="D294" i="18"/>
  <c r="E293" i="18"/>
  <c r="D293" i="18"/>
  <c r="E292" i="18"/>
  <c r="D292" i="18"/>
  <c r="E291" i="18"/>
  <c r="D291" i="18"/>
  <c r="E290" i="18"/>
  <c r="D290" i="18"/>
  <c r="E289" i="18"/>
  <c r="D289" i="18"/>
  <c r="E288" i="18"/>
  <c r="D288" i="18"/>
  <c r="E287" i="18"/>
  <c r="D287" i="18"/>
  <c r="E286" i="18"/>
  <c r="D286" i="18"/>
  <c r="E285" i="18"/>
  <c r="D285" i="18"/>
  <c r="E284" i="18"/>
  <c r="D284" i="18"/>
  <c r="E283" i="18"/>
  <c r="D283" i="18"/>
  <c r="E282" i="18"/>
  <c r="D282" i="18"/>
  <c r="E281" i="18"/>
  <c r="D281" i="18"/>
  <c r="E280" i="18"/>
  <c r="D280" i="18"/>
  <c r="E279" i="18"/>
  <c r="D279" i="18"/>
  <c r="E278" i="18"/>
  <c r="D278" i="18"/>
  <c r="E277" i="18"/>
  <c r="D277" i="18"/>
  <c r="E276" i="18"/>
  <c r="D276" i="18"/>
  <c r="E275" i="18"/>
  <c r="D275" i="18"/>
  <c r="E274" i="18"/>
  <c r="D274" i="18"/>
  <c r="E273" i="18"/>
  <c r="D273" i="18"/>
  <c r="E272" i="18"/>
  <c r="D272" i="18"/>
  <c r="E271" i="18"/>
  <c r="D271" i="18"/>
  <c r="E270" i="18"/>
  <c r="D270" i="18"/>
  <c r="E269" i="18"/>
  <c r="D269" i="18"/>
  <c r="E268" i="18"/>
  <c r="D268" i="18"/>
  <c r="E267" i="18"/>
  <c r="D267" i="18"/>
  <c r="E266" i="18"/>
  <c r="D266" i="18"/>
  <c r="E265" i="18"/>
  <c r="D265" i="18"/>
  <c r="E264" i="18"/>
  <c r="D264" i="18"/>
  <c r="E263" i="18"/>
  <c r="D263" i="18"/>
  <c r="E262" i="18"/>
  <c r="D262" i="18"/>
  <c r="E261" i="18"/>
  <c r="D261" i="18"/>
  <c r="E260" i="18"/>
  <c r="D260" i="18"/>
  <c r="E259" i="18"/>
  <c r="D259" i="18"/>
  <c r="E258" i="18"/>
  <c r="D258" i="18"/>
  <c r="E257" i="18"/>
  <c r="D257" i="18"/>
  <c r="E256" i="18"/>
  <c r="D256" i="18"/>
  <c r="E255" i="18"/>
  <c r="D255" i="18"/>
  <c r="E254" i="18"/>
  <c r="D254" i="18"/>
  <c r="E253" i="18"/>
  <c r="D253" i="18"/>
  <c r="E252" i="18"/>
  <c r="D252" i="18"/>
  <c r="E251" i="18"/>
  <c r="D251" i="18"/>
  <c r="E250" i="18"/>
  <c r="D250" i="18"/>
  <c r="E249" i="18"/>
  <c r="D249" i="18"/>
  <c r="E248" i="18"/>
  <c r="D248" i="18"/>
  <c r="E247" i="18"/>
  <c r="D247" i="18"/>
  <c r="E246" i="18"/>
  <c r="D246" i="18"/>
  <c r="E245" i="18"/>
  <c r="D245" i="18"/>
  <c r="E244" i="18"/>
  <c r="D244" i="18"/>
  <c r="E243" i="18"/>
  <c r="D243" i="18"/>
  <c r="E242" i="18"/>
  <c r="D242" i="18"/>
  <c r="E241" i="18"/>
  <c r="D241" i="18"/>
  <c r="E240" i="18"/>
  <c r="D240" i="18"/>
  <c r="E239" i="18"/>
  <c r="D239" i="18"/>
  <c r="E238" i="18"/>
  <c r="D238" i="18"/>
  <c r="E237" i="18"/>
  <c r="D237" i="18"/>
  <c r="E236" i="18"/>
  <c r="D236" i="18"/>
  <c r="E235" i="18"/>
  <c r="D235" i="18"/>
  <c r="E234" i="18"/>
  <c r="D234" i="18"/>
  <c r="E233" i="18"/>
  <c r="D233" i="18"/>
  <c r="E232" i="18"/>
  <c r="D232" i="18"/>
  <c r="E231" i="18"/>
  <c r="D231" i="18"/>
  <c r="E230" i="18"/>
  <c r="D230" i="18"/>
  <c r="E229" i="18"/>
  <c r="D229" i="18"/>
  <c r="E228" i="18"/>
  <c r="D228" i="18"/>
  <c r="E227" i="18"/>
  <c r="D227" i="18"/>
  <c r="E226" i="18"/>
  <c r="D226" i="18"/>
  <c r="E225" i="18"/>
  <c r="D225" i="18"/>
  <c r="E224" i="18"/>
  <c r="D224" i="18"/>
  <c r="E223" i="18"/>
  <c r="D223" i="18"/>
  <c r="E222" i="18"/>
  <c r="D222" i="18"/>
  <c r="E221" i="18"/>
  <c r="D221" i="18"/>
  <c r="E220" i="18"/>
  <c r="D220" i="18"/>
  <c r="E219" i="18"/>
  <c r="D219" i="18"/>
  <c r="E218" i="18"/>
  <c r="D218" i="18"/>
  <c r="E217" i="18"/>
  <c r="D217" i="18"/>
  <c r="E216" i="18"/>
  <c r="D216" i="18"/>
  <c r="E215" i="18"/>
  <c r="D215" i="18"/>
  <c r="E214" i="18"/>
  <c r="D214" i="18"/>
  <c r="E213" i="18"/>
  <c r="D213" i="18"/>
  <c r="E212" i="18"/>
  <c r="D212" i="18"/>
  <c r="E211" i="18"/>
  <c r="D211" i="18"/>
  <c r="E210" i="18"/>
  <c r="D210" i="18"/>
  <c r="E209" i="18"/>
  <c r="D209" i="18"/>
  <c r="E208" i="18"/>
  <c r="D208" i="18"/>
  <c r="E207" i="18"/>
  <c r="D207" i="18"/>
  <c r="E206" i="18"/>
  <c r="D206" i="18"/>
  <c r="E205" i="18"/>
  <c r="D205" i="18"/>
  <c r="E204" i="18"/>
  <c r="D204" i="18"/>
  <c r="E203" i="18"/>
  <c r="D203" i="18"/>
  <c r="E202" i="18"/>
  <c r="D202" i="18"/>
  <c r="E201" i="18"/>
  <c r="D201" i="18"/>
  <c r="E200" i="18"/>
  <c r="D200" i="18"/>
  <c r="E199" i="18"/>
  <c r="D199" i="18"/>
  <c r="E198" i="18"/>
  <c r="D198" i="18"/>
  <c r="E197" i="18"/>
  <c r="D197" i="18"/>
  <c r="E196" i="18"/>
  <c r="D196" i="18"/>
  <c r="E195" i="18"/>
  <c r="D195" i="18"/>
  <c r="E194" i="18"/>
  <c r="D194" i="18"/>
  <c r="E193" i="18"/>
  <c r="D193" i="18"/>
  <c r="E192" i="18"/>
  <c r="D192" i="18"/>
  <c r="E191" i="18"/>
  <c r="D191" i="18"/>
  <c r="E190" i="18"/>
  <c r="D190" i="18"/>
  <c r="E189" i="18"/>
  <c r="D189" i="18"/>
  <c r="E188" i="18"/>
  <c r="D188" i="18"/>
  <c r="E187" i="18"/>
  <c r="D187" i="18"/>
  <c r="E186" i="18"/>
  <c r="D186" i="18"/>
  <c r="E185" i="18"/>
  <c r="D185" i="18"/>
  <c r="E184" i="18"/>
  <c r="D184" i="18"/>
  <c r="E183" i="18"/>
  <c r="D183" i="18"/>
  <c r="E182" i="18"/>
  <c r="D182" i="18"/>
  <c r="E181" i="18"/>
  <c r="D181" i="18"/>
  <c r="E180" i="18"/>
  <c r="D180" i="18"/>
  <c r="E179" i="18"/>
  <c r="D179" i="18"/>
  <c r="E178" i="18"/>
  <c r="D178" i="18"/>
  <c r="E177" i="18"/>
  <c r="D177" i="18"/>
  <c r="E176" i="18"/>
  <c r="D176" i="18"/>
  <c r="E175" i="18"/>
  <c r="D175" i="18"/>
  <c r="E174" i="18"/>
  <c r="D174" i="18"/>
  <c r="E173" i="18"/>
  <c r="D173" i="18"/>
  <c r="E172" i="18"/>
  <c r="D172" i="18"/>
  <c r="E171" i="18"/>
  <c r="D171" i="18"/>
  <c r="E170" i="18"/>
  <c r="D170" i="18"/>
  <c r="E169" i="18"/>
  <c r="D169" i="18"/>
  <c r="E168" i="18"/>
  <c r="D168" i="18"/>
  <c r="E167" i="18"/>
  <c r="D167" i="18"/>
  <c r="E166" i="18"/>
  <c r="D166" i="18"/>
  <c r="E165" i="18"/>
  <c r="D165" i="18"/>
  <c r="E164" i="18"/>
  <c r="D164" i="18"/>
  <c r="E163" i="18"/>
  <c r="D163" i="18"/>
  <c r="E162" i="18"/>
  <c r="D162" i="18"/>
  <c r="E161" i="18"/>
  <c r="D161" i="18"/>
  <c r="E160" i="18"/>
  <c r="D160" i="18"/>
  <c r="E159" i="18"/>
  <c r="D159" i="18"/>
  <c r="E158" i="18"/>
  <c r="D158" i="18"/>
  <c r="E157" i="18"/>
  <c r="D157" i="18"/>
  <c r="E156" i="18"/>
  <c r="D156" i="18"/>
  <c r="E155" i="18"/>
  <c r="D155" i="18"/>
  <c r="E154" i="18"/>
  <c r="D154" i="18"/>
  <c r="E153" i="18"/>
  <c r="D153" i="18"/>
  <c r="E152" i="18"/>
  <c r="D152" i="18"/>
  <c r="E151" i="18"/>
  <c r="D151" i="18"/>
  <c r="E150" i="18"/>
  <c r="D150" i="18"/>
  <c r="E149" i="18"/>
  <c r="D149" i="18"/>
  <c r="E148" i="18"/>
  <c r="D148" i="18"/>
  <c r="E147" i="18"/>
  <c r="D147" i="18"/>
  <c r="E146" i="18"/>
  <c r="D146" i="18"/>
  <c r="E145" i="18"/>
  <c r="D145" i="18"/>
  <c r="E144" i="18"/>
  <c r="D144" i="18"/>
  <c r="E143" i="18"/>
  <c r="D143" i="18"/>
  <c r="E142" i="18"/>
  <c r="D142" i="18"/>
  <c r="E141" i="18"/>
  <c r="D141" i="18"/>
  <c r="E140" i="18"/>
  <c r="D140" i="18"/>
  <c r="E139" i="18"/>
  <c r="D139" i="18"/>
  <c r="E138" i="18"/>
  <c r="D138" i="18"/>
  <c r="E137" i="18"/>
  <c r="D137" i="18"/>
  <c r="E136" i="18"/>
  <c r="D136" i="18"/>
  <c r="E135" i="18"/>
  <c r="D135" i="18"/>
  <c r="E134" i="18"/>
  <c r="D134" i="18"/>
  <c r="E133" i="18"/>
  <c r="D133" i="18"/>
  <c r="E132" i="18"/>
  <c r="D132" i="18"/>
  <c r="E131" i="18"/>
  <c r="D131" i="18"/>
  <c r="E130" i="18"/>
  <c r="D130" i="18"/>
  <c r="E129" i="18"/>
  <c r="D129" i="18"/>
  <c r="E128" i="18"/>
  <c r="D128" i="18"/>
  <c r="E127" i="18"/>
  <c r="D127" i="18"/>
  <c r="E126" i="18"/>
  <c r="D126" i="18"/>
  <c r="E125" i="18"/>
  <c r="D125" i="18"/>
  <c r="E124" i="18"/>
  <c r="D124" i="18"/>
  <c r="E123" i="18"/>
  <c r="D123" i="18"/>
  <c r="E122" i="18"/>
  <c r="D122" i="18"/>
  <c r="E121" i="18"/>
  <c r="D121" i="18"/>
  <c r="E120" i="18"/>
  <c r="D120" i="18"/>
  <c r="E119" i="18"/>
  <c r="D119" i="18"/>
  <c r="E118" i="18"/>
  <c r="D118" i="18"/>
  <c r="E117" i="18"/>
  <c r="D117" i="18"/>
  <c r="E116" i="18"/>
  <c r="D116" i="18"/>
  <c r="E115" i="18"/>
  <c r="D115" i="18"/>
  <c r="E114" i="18"/>
  <c r="D114" i="18"/>
  <c r="E113" i="18"/>
  <c r="D113" i="18"/>
  <c r="E112" i="18"/>
  <c r="D112" i="18"/>
  <c r="E111" i="18"/>
  <c r="D111" i="18"/>
  <c r="E110" i="18"/>
  <c r="D110" i="18"/>
  <c r="E109" i="18"/>
  <c r="D109" i="18"/>
  <c r="E108" i="18"/>
  <c r="D108" i="18"/>
  <c r="E107" i="18"/>
  <c r="D107" i="18"/>
  <c r="E106" i="18"/>
  <c r="D106" i="18"/>
  <c r="E105" i="18"/>
  <c r="D105" i="18"/>
  <c r="E104" i="18"/>
  <c r="D104" i="18"/>
  <c r="E103" i="18"/>
  <c r="D103" i="18"/>
  <c r="E102" i="18"/>
  <c r="D102" i="18"/>
  <c r="E101" i="18"/>
  <c r="D101" i="18"/>
  <c r="E100" i="18"/>
  <c r="D100" i="18"/>
  <c r="E99" i="18"/>
  <c r="D99" i="18"/>
  <c r="E98" i="18"/>
  <c r="D98" i="18"/>
  <c r="E97" i="18"/>
  <c r="D97" i="18"/>
  <c r="E96" i="18"/>
  <c r="D96" i="18"/>
  <c r="E95" i="18"/>
  <c r="D95" i="18"/>
  <c r="E94" i="18"/>
  <c r="D94" i="18"/>
  <c r="E93" i="18"/>
  <c r="D93" i="18"/>
  <c r="E92" i="18"/>
  <c r="D92" i="18"/>
  <c r="E91" i="18"/>
  <c r="D91" i="18"/>
  <c r="E90" i="18"/>
  <c r="D90" i="18"/>
  <c r="E89" i="18"/>
  <c r="D89" i="18"/>
  <c r="E88" i="18"/>
  <c r="D88" i="18"/>
  <c r="E87" i="18"/>
  <c r="D87" i="18"/>
  <c r="E86" i="18"/>
  <c r="D86" i="18"/>
  <c r="E85" i="18"/>
  <c r="D85" i="18"/>
  <c r="E84" i="18"/>
  <c r="D84" i="18"/>
  <c r="E83" i="18"/>
  <c r="D83" i="18"/>
  <c r="E82" i="18"/>
  <c r="D82" i="18"/>
  <c r="E81" i="18"/>
  <c r="D81" i="18"/>
  <c r="E80" i="18"/>
  <c r="D80" i="18"/>
  <c r="E79" i="18"/>
  <c r="D79" i="18"/>
  <c r="E78" i="18"/>
  <c r="D78" i="18"/>
  <c r="E77" i="18"/>
  <c r="D77" i="18"/>
  <c r="E76" i="18"/>
  <c r="D76" i="18"/>
  <c r="E75" i="18"/>
  <c r="D75" i="18"/>
  <c r="E74" i="18"/>
  <c r="D74" i="18"/>
  <c r="E73" i="18"/>
  <c r="D73" i="18"/>
  <c r="E72" i="18"/>
  <c r="D72" i="18"/>
  <c r="E71" i="18"/>
  <c r="D71" i="18"/>
  <c r="E70" i="18"/>
  <c r="D70" i="18"/>
  <c r="E69" i="18"/>
  <c r="D69" i="18"/>
  <c r="E68" i="18"/>
  <c r="D68" i="18"/>
  <c r="E67" i="18"/>
  <c r="D67" i="18"/>
  <c r="E66" i="18"/>
  <c r="D66" i="18"/>
  <c r="E65" i="18"/>
  <c r="D65" i="18"/>
  <c r="E64" i="18"/>
  <c r="D64" i="18"/>
  <c r="E63" i="18"/>
  <c r="D63" i="18"/>
  <c r="E62" i="18"/>
  <c r="D62" i="18"/>
  <c r="E61" i="18"/>
  <c r="D61" i="18"/>
  <c r="E60" i="18"/>
  <c r="D60" i="18"/>
  <c r="E59" i="18"/>
  <c r="D59" i="18"/>
  <c r="E58" i="18"/>
  <c r="D58" i="18"/>
  <c r="E57" i="18"/>
  <c r="D57" i="18"/>
  <c r="E56" i="18"/>
  <c r="D56" i="18"/>
  <c r="E55" i="18"/>
  <c r="D55" i="18"/>
  <c r="E54" i="18"/>
  <c r="D54" i="18"/>
  <c r="E53" i="18"/>
  <c r="D53" i="18"/>
  <c r="E52" i="18"/>
  <c r="D52" i="18"/>
  <c r="E51" i="18"/>
  <c r="D51" i="18"/>
  <c r="E50" i="18"/>
  <c r="D50" i="18"/>
  <c r="E49" i="18"/>
  <c r="D49" i="18"/>
  <c r="E48" i="18"/>
  <c r="D48" i="18"/>
  <c r="E47" i="18"/>
  <c r="D47" i="18"/>
  <c r="E46" i="18"/>
  <c r="D46" i="18"/>
  <c r="E45" i="18"/>
  <c r="D45" i="18"/>
  <c r="E44" i="18"/>
  <c r="D44" i="18"/>
  <c r="E43" i="18"/>
  <c r="D43" i="18"/>
  <c r="E42" i="18"/>
  <c r="D42" i="18"/>
  <c r="E41" i="18"/>
  <c r="D41" i="18"/>
  <c r="E40" i="18"/>
  <c r="D40" i="18"/>
  <c r="E39" i="18"/>
  <c r="D39" i="18"/>
  <c r="E38" i="18"/>
  <c r="D38" i="18"/>
  <c r="E37" i="18"/>
  <c r="D37" i="18"/>
  <c r="E36" i="18"/>
  <c r="D36" i="18"/>
  <c r="E35" i="18"/>
  <c r="D35" i="18"/>
  <c r="E34" i="18"/>
  <c r="D34" i="18"/>
  <c r="E33" i="18"/>
  <c r="D33" i="18"/>
  <c r="E32" i="18"/>
  <c r="D32" i="18"/>
  <c r="E31" i="18"/>
  <c r="D31" i="18"/>
  <c r="E30" i="18"/>
  <c r="D30" i="18"/>
  <c r="E29" i="18"/>
  <c r="D29" i="18"/>
  <c r="E28" i="18"/>
  <c r="D28" i="18"/>
  <c r="E27" i="18"/>
  <c r="D27" i="18"/>
  <c r="E26" i="18"/>
  <c r="D26" i="18"/>
  <c r="E25" i="18"/>
  <c r="D25" i="18"/>
  <c r="E24" i="18"/>
  <c r="D24" i="18"/>
  <c r="E23" i="18"/>
  <c r="D23" i="18"/>
  <c r="E22" i="18"/>
  <c r="D22" i="18"/>
  <c r="E21" i="18"/>
  <c r="D21" i="18"/>
  <c r="E20" i="18"/>
  <c r="D20" i="18"/>
  <c r="E19" i="18"/>
  <c r="D19" i="18"/>
  <c r="E18" i="18"/>
  <c r="D18" i="18"/>
  <c r="E17" i="18"/>
  <c r="D17" i="18"/>
  <c r="E16" i="18"/>
  <c r="D16" i="18"/>
  <c r="E15" i="18"/>
  <c r="D15" i="18"/>
  <c r="E14" i="18"/>
  <c r="D14" i="18"/>
  <c r="E13" i="18"/>
  <c r="D13" i="18"/>
  <c r="E12" i="18"/>
  <c r="D12" i="18"/>
  <c r="E11" i="18"/>
  <c r="D11" i="18"/>
  <c r="E10" i="18"/>
  <c r="D10" i="18"/>
  <c r="E9" i="18"/>
  <c r="D9" i="18"/>
  <c r="E8" i="18"/>
  <c r="D8" i="18"/>
  <c r="E7" i="18"/>
  <c r="D7" i="18"/>
  <c r="E6" i="18"/>
  <c r="D6" i="18"/>
  <c r="E5" i="18"/>
  <c r="D5" i="18"/>
  <c r="E4" i="18"/>
  <c r="D4" i="18"/>
  <c r="E3" i="18"/>
  <c r="D3" i="18"/>
  <c r="E2" i="18"/>
  <c r="D2" i="18"/>
  <c r="E346" i="17"/>
  <c r="D346" i="17"/>
  <c r="E345" i="17"/>
  <c r="D345" i="17"/>
  <c r="E344" i="17"/>
  <c r="D344" i="17"/>
  <c r="E343" i="17"/>
  <c r="D343" i="17"/>
  <c r="E342" i="17"/>
  <c r="D342" i="17"/>
  <c r="E341" i="17"/>
  <c r="D341" i="17"/>
  <c r="E340" i="17"/>
  <c r="D340" i="17"/>
  <c r="E339" i="17"/>
  <c r="D339" i="17"/>
  <c r="E338" i="17"/>
  <c r="D338" i="17"/>
  <c r="E337" i="17"/>
  <c r="D337" i="17"/>
  <c r="E336" i="17"/>
  <c r="D336" i="17"/>
  <c r="E335" i="17"/>
  <c r="D335" i="17"/>
  <c r="E334" i="17"/>
  <c r="D334" i="17"/>
  <c r="E333" i="17"/>
  <c r="D333" i="17"/>
  <c r="E332" i="17"/>
  <c r="D332" i="17"/>
  <c r="E331" i="17"/>
  <c r="D331" i="17"/>
  <c r="E330" i="17"/>
  <c r="D330" i="17"/>
  <c r="E329" i="17"/>
  <c r="D329" i="17"/>
  <c r="E328" i="17"/>
  <c r="D328" i="17"/>
  <c r="E327" i="17"/>
  <c r="D327" i="17"/>
  <c r="E326" i="17"/>
  <c r="D326" i="17"/>
  <c r="E325" i="17"/>
  <c r="D325" i="17"/>
  <c r="E324" i="17"/>
  <c r="D324" i="17"/>
  <c r="E323" i="17"/>
  <c r="D323" i="17"/>
  <c r="E322" i="17"/>
  <c r="D322" i="17"/>
  <c r="E321" i="17"/>
  <c r="D321" i="17"/>
  <c r="E320" i="17"/>
  <c r="D320" i="17"/>
  <c r="E319" i="17"/>
  <c r="D319" i="17"/>
  <c r="E318" i="17"/>
  <c r="D318" i="17"/>
  <c r="E317" i="17"/>
  <c r="D317" i="17"/>
  <c r="E316" i="17"/>
  <c r="D316" i="17"/>
  <c r="E315" i="17"/>
  <c r="D315" i="17"/>
  <c r="E314" i="17"/>
  <c r="D314" i="17"/>
  <c r="E313" i="17"/>
  <c r="D313" i="17"/>
  <c r="E312" i="17"/>
  <c r="D312" i="17"/>
  <c r="E311" i="17"/>
  <c r="D311" i="17"/>
  <c r="E310" i="17"/>
  <c r="D310" i="17"/>
  <c r="E309" i="17"/>
  <c r="D309" i="17"/>
  <c r="E308" i="17"/>
  <c r="D308" i="17"/>
  <c r="E307" i="17"/>
  <c r="D307" i="17"/>
  <c r="E306" i="17"/>
  <c r="D306" i="17"/>
  <c r="E305" i="17"/>
  <c r="D305" i="17"/>
  <c r="E304" i="17"/>
  <c r="D304" i="17"/>
  <c r="E303" i="17"/>
  <c r="D303" i="17"/>
  <c r="E302" i="17"/>
  <c r="D302" i="17"/>
  <c r="E301" i="17"/>
  <c r="D301" i="17"/>
  <c r="E300" i="17"/>
  <c r="D300" i="17"/>
  <c r="E299" i="17"/>
  <c r="D299" i="17"/>
  <c r="E298" i="17"/>
  <c r="D298" i="17"/>
  <c r="E297" i="17"/>
  <c r="D297" i="17"/>
  <c r="E296" i="17"/>
  <c r="D296" i="17"/>
  <c r="E295" i="17"/>
  <c r="D295" i="17"/>
  <c r="E294" i="17"/>
  <c r="D294" i="17"/>
  <c r="E293" i="17"/>
  <c r="D293" i="17"/>
  <c r="E292" i="17"/>
  <c r="D292" i="17"/>
  <c r="E291" i="17"/>
  <c r="D291" i="17"/>
  <c r="E290" i="17"/>
  <c r="D290" i="17"/>
  <c r="E289" i="17"/>
  <c r="D289" i="17"/>
  <c r="E288" i="17"/>
  <c r="D288" i="17"/>
  <c r="E287" i="17"/>
  <c r="D287" i="17"/>
  <c r="E286" i="17"/>
  <c r="D286" i="17"/>
  <c r="E285" i="17"/>
  <c r="D285" i="17"/>
  <c r="E284" i="17"/>
  <c r="D284" i="17"/>
  <c r="E283" i="17"/>
  <c r="D283" i="17"/>
  <c r="E282" i="17"/>
  <c r="D282" i="17"/>
  <c r="E281" i="17"/>
  <c r="D281" i="17"/>
  <c r="E280" i="17"/>
  <c r="D280" i="17"/>
  <c r="E279" i="17"/>
  <c r="D279" i="17"/>
  <c r="E278" i="17"/>
  <c r="D278" i="17"/>
  <c r="E277" i="17"/>
  <c r="D277" i="17"/>
  <c r="E276" i="17"/>
  <c r="D276" i="17"/>
  <c r="E275" i="17"/>
  <c r="D275" i="17"/>
  <c r="E274" i="17"/>
  <c r="D274" i="17"/>
  <c r="E273" i="17"/>
  <c r="D273" i="17"/>
  <c r="E272" i="17"/>
  <c r="D272" i="17"/>
  <c r="E271" i="17"/>
  <c r="D271" i="17"/>
  <c r="E270" i="17"/>
  <c r="D270" i="17"/>
  <c r="E269" i="17"/>
  <c r="D269" i="17"/>
  <c r="E268" i="17"/>
  <c r="D268" i="17"/>
  <c r="E267" i="17"/>
  <c r="D267" i="17"/>
  <c r="E266" i="17"/>
  <c r="D266" i="17"/>
  <c r="E265" i="17"/>
  <c r="D265" i="17"/>
  <c r="E264" i="17"/>
  <c r="D264" i="17"/>
  <c r="E263" i="17"/>
  <c r="D263" i="17"/>
  <c r="E262" i="17"/>
  <c r="D262" i="17"/>
  <c r="E261" i="17"/>
  <c r="D261" i="17"/>
  <c r="E260" i="17"/>
  <c r="D260" i="17"/>
  <c r="E259" i="17"/>
  <c r="D259" i="17"/>
  <c r="E258" i="17"/>
  <c r="D258" i="17"/>
  <c r="E257" i="17"/>
  <c r="D257" i="17"/>
  <c r="E256" i="17"/>
  <c r="D256" i="17"/>
  <c r="E255" i="17"/>
  <c r="D255" i="17"/>
  <c r="E254" i="17"/>
  <c r="D254" i="17"/>
  <c r="E253" i="17"/>
  <c r="D253" i="17"/>
  <c r="E252" i="17"/>
  <c r="D252" i="17"/>
  <c r="E251" i="17"/>
  <c r="D251" i="17"/>
  <c r="E250" i="17"/>
  <c r="D250" i="17"/>
  <c r="E249" i="17"/>
  <c r="D249" i="17"/>
  <c r="E248" i="17"/>
  <c r="D248" i="17"/>
  <c r="E247" i="17"/>
  <c r="D247" i="17"/>
  <c r="E246" i="17"/>
  <c r="D246" i="17"/>
  <c r="E245" i="17"/>
  <c r="D245" i="17"/>
  <c r="E244" i="17"/>
  <c r="D244" i="17"/>
  <c r="E243" i="17"/>
  <c r="D243" i="17"/>
  <c r="E242" i="17"/>
  <c r="D242" i="17"/>
  <c r="E241" i="17"/>
  <c r="D241" i="17"/>
  <c r="E240" i="17"/>
  <c r="D240" i="17"/>
  <c r="E239" i="17"/>
  <c r="D239" i="17"/>
  <c r="E238" i="17"/>
  <c r="D238" i="17"/>
  <c r="E237" i="17"/>
  <c r="D237" i="17"/>
  <c r="E236" i="17"/>
  <c r="D236" i="17"/>
  <c r="E235" i="17"/>
  <c r="D235" i="17"/>
  <c r="E234" i="17"/>
  <c r="D234" i="17"/>
  <c r="E233" i="17"/>
  <c r="D233" i="17"/>
  <c r="E232" i="17"/>
  <c r="D232" i="17"/>
  <c r="E231" i="17"/>
  <c r="D231" i="17"/>
  <c r="E230" i="17"/>
  <c r="D230" i="17"/>
  <c r="E229" i="17"/>
  <c r="D229" i="17"/>
  <c r="E228" i="17"/>
  <c r="D228" i="17"/>
  <c r="E227" i="17"/>
  <c r="D227" i="17"/>
  <c r="E226" i="17"/>
  <c r="D226" i="17"/>
  <c r="E225" i="17"/>
  <c r="D225" i="17"/>
  <c r="E224" i="17"/>
  <c r="D224" i="17"/>
  <c r="E223" i="17"/>
  <c r="D223" i="17"/>
  <c r="E222" i="17"/>
  <c r="D222" i="17"/>
  <c r="E221" i="17"/>
  <c r="D221" i="17"/>
  <c r="E220" i="17"/>
  <c r="D220" i="17"/>
  <c r="E219" i="17"/>
  <c r="D219" i="17"/>
  <c r="E218" i="17"/>
  <c r="D218" i="17"/>
  <c r="E217" i="17"/>
  <c r="D217" i="17"/>
  <c r="E216" i="17"/>
  <c r="D216" i="17"/>
  <c r="E215" i="17"/>
  <c r="D215" i="17"/>
  <c r="E214" i="17"/>
  <c r="D214" i="17"/>
  <c r="E213" i="17"/>
  <c r="D213" i="17"/>
  <c r="E212" i="17"/>
  <c r="D212" i="17"/>
  <c r="E211" i="17"/>
  <c r="D211" i="17"/>
  <c r="E210" i="17"/>
  <c r="D210" i="17"/>
  <c r="E209" i="17"/>
  <c r="D209" i="17"/>
  <c r="E208" i="17"/>
  <c r="D208" i="17"/>
  <c r="E207" i="17"/>
  <c r="D207" i="17"/>
  <c r="E206" i="17"/>
  <c r="D206" i="17"/>
  <c r="E205" i="17"/>
  <c r="D205" i="17"/>
  <c r="E204" i="17"/>
  <c r="D204" i="17"/>
  <c r="E203" i="17"/>
  <c r="D203" i="17"/>
  <c r="E202" i="17"/>
  <c r="D202" i="17"/>
  <c r="E201" i="17"/>
  <c r="D201" i="17"/>
  <c r="E200" i="17"/>
  <c r="D200" i="17"/>
  <c r="E199" i="17"/>
  <c r="D199" i="17"/>
  <c r="E198" i="17"/>
  <c r="D198" i="17"/>
  <c r="E197" i="17"/>
  <c r="D197" i="17"/>
  <c r="E196" i="17"/>
  <c r="D196" i="17"/>
  <c r="E195" i="17"/>
  <c r="D195" i="17"/>
  <c r="E194" i="17"/>
  <c r="D194" i="17"/>
  <c r="E193" i="17"/>
  <c r="D193" i="17"/>
  <c r="E192" i="17"/>
  <c r="D192" i="17"/>
  <c r="E191" i="17"/>
  <c r="D191" i="17"/>
  <c r="E190" i="17"/>
  <c r="D190" i="17"/>
  <c r="E189" i="17"/>
  <c r="D189" i="17"/>
  <c r="E188" i="17"/>
  <c r="D188" i="17"/>
  <c r="E187" i="17"/>
  <c r="D187" i="17"/>
  <c r="E186" i="17"/>
  <c r="D186" i="17"/>
  <c r="E185" i="17"/>
  <c r="D185" i="17"/>
  <c r="E184" i="17"/>
  <c r="D184" i="17"/>
  <c r="E183" i="17"/>
  <c r="D183" i="17"/>
  <c r="E182" i="17"/>
  <c r="D182" i="17"/>
  <c r="E181" i="17"/>
  <c r="D181" i="17"/>
  <c r="E180" i="17"/>
  <c r="D180" i="17"/>
  <c r="E179" i="17"/>
  <c r="D179" i="17"/>
  <c r="E178" i="17"/>
  <c r="D178" i="17"/>
  <c r="E177" i="17"/>
  <c r="D177" i="17"/>
  <c r="E176" i="17"/>
  <c r="D176" i="17"/>
  <c r="E175" i="17"/>
  <c r="D175" i="17"/>
  <c r="E174" i="17"/>
  <c r="D174" i="17"/>
  <c r="E173" i="17"/>
  <c r="D173" i="17"/>
  <c r="E172" i="17"/>
  <c r="D172" i="17"/>
  <c r="E171" i="17"/>
  <c r="D171" i="17"/>
  <c r="E170" i="17"/>
  <c r="D170" i="17"/>
  <c r="E169" i="17"/>
  <c r="D169" i="17"/>
  <c r="E168" i="17"/>
  <c r="D168" i="17"/>
  <c r="E167" i="17"/>
  <c r="D167" i="17"/>
  <c r="E166" i="17"/>
  <c r="D166" i="17"/>
  <c r="E165" i="17"/>
  <c r="D165" i="17"/>
  <c r="E164" i="17"/>
  <c r="D164" i="17"/>
  <c r="E163" i="17"/>
  <c r="D163" i="17"/>
  <c r="E162" i="17"/>
  <c r="D162" i="17"/>
  <c r="E161" i="17"/>
  <c r="D161" i="17"/>
  <c r="E160" i="17"/>
  <c r="D160" i="17"/>
  <c r="E159" i="17"/>
  <c r="D159" i="17"/>
  <c r="E158" i="17"/>
  <c r="D158" i="17"/>
  <c r="E157" i="17"/>
  <c r="D157" i="17"/>
  <c r="E156" i="17"/>
  <c r="D156" i="17"/>
  <c r="E155" i="17"/>
  <c r="D155" i="17"/>
  <c r="E154" i="17"/>
  <c r="D154" i="17"/>
  <c r="E153" i="17"/>
  <c r="D153" i="17"/>
  <c r="E152" i="17"/>
  <c r="D152" i="17"/>
  <c r="E151" i="17"/>
  <c r="D151" i="17"/>
  <c r="E150" i="17"/>
  <c r="D150" i="17"/>
  <c r="E149" i="17"/>
  <c r="D149" i="17"/>
  <c r="E148" i="17"/>
  <c r="D148" i="17"/>
  <c r="E147" i="17"/>
  <c r="D147" i="17"/>
  <c r="E146" i="17"/>
  <c r="D146" i="17"/>
  <c r="E145" i="17"/>
  <c r="D145" i="17"/>
  <c r="E144" i="17"/>
  <c r="D144" i="17"/>
  <c r="E143" i="17"/>
  <c r="D143" i="17"/>
  <c r="E142" i="17"/>
  <c r="D142" i="17"/>
  <c r="E141" i="17"/>
  <c r="D141" i="17"/>
  <c r="E140" i="17"/>
  <c r="D140" i="17"/>
  <c r="E139" i="17"/>
  <c r="D139" i="17"/>
  <c r="E138" i="17"/>
  <c r="D138" i="17"/>
  <c r="E137" i="17"/>
  <c r="D137" i="17"/>
  <c r="E136" i="17"/>
  <c r="D136" i="17"/>
  <c r="E135" i="17"/>
  <c r="D135" i="17"/>
  <c r="E134" i="17"/>
  <c r="D134" i="17"/>
  <c r="E133" i="17"/>
  <c r="D133" i="17"/>
  <c r="E132" i="17"/>
  <c r="D132" i="17"/>
  <c r="E131" i="17"/>
  <c r="D131" i="17"/>
  <c r="E130" i="17"/>
  <c r="D130" i="17"/>
  <c r="E129" i="17"/>
  <c r="D129" i="17"/>
  <c r="E128" i="17"/>
  <c r="D128" i="17"/>
  <c r="E127" i="17"/>
  <c r="D127" i="17"/>
  <c r="E126" i="17"/>
  <c r="D126" i="17"/>
  <c r="E125" i="17"/>
  <c r="D125" i="17"/>
  <c r="E124" i="17"/>
  <c r="D124" i="17"/>
  <c r="E123" i="17"/>
  <c r="D123" i="17"/>
  <c r="E122" i="17"/>
  <c r="D122" i="17"/>
  <c r="E121" i="17"/>
  <c r="D121" i="17"/>
  <c r="E120" i="17"/>
  <c r="D120" i="17"/>
  <c r="E119" i="17"/>
  <c r="D119" i="17"/>
  <c r="E118" i="17"/>
  <c r="D118" i="17"/>
  <c r="E117" i="17"/>
  <c r="D117" i="17"/>
  <c r="E116" i="17"/>
  <c r="D116" i="17"/>
  <c r="E115" i="17"/>
  <c r="D115" i="17"/>
  <c r="E114" i="17"/>
  <c r="D114" i="17"/>
  <c r="E113" i="17"/>
  <c r="D113" i="17"/>
  <c r="E112" i="17"/>
  <c r="D112" i="17"/>
  <c r="E111" i="17"/>
  <c r="D111" i="17"/>
  <c r="E110" i="17"/>
  <c r="D110" i="17"/>
  <c r="E109" i="17"/>
  <c r="D109" i="17"/>
  <c r="E108" i="17"/>
  <c r="D108" i="17"/>
  <c r="E107" i="17"/>
  <c r="D107" i="17"/>
  <c r="E106" i="17"/>
  <c r="D106" i="17"/>
  <c r="E105" i="17"/>
  <c r="D105" i="17"/>
  <c r="E104" i="17"/>
  <c r="D104" i="17"/>
  <c r="E103" i="17"/>
  <c r="D103" i="17"/>
  <c r="E102" i="17"/>
  <c r="D102" i="17"/>
  <c r="E101" i="17"/>
  <c r="D101" i="17"/>
  <c r="E100" i="17"/>
  <c r="D100" i="17"/>
  <c r="E99" i="17"/>
  <c r="D99" i="17"/>
  <c r="E98" i="17"/>
  <c r="D98" i="17"/>
  <c r="E97" i="17"/>
  <c r="D97" i="17"/>
  <c r="E96" i="17"/>
  <c r="D96" i="17"/>
  <c r="E95" i="17"/>
  <c r="D95" i="17"/>
  <c r="E94" i="17"/>
  <c r="D94" i="17"/>
  <c r="E93" i="17"/>
  <c r="D93" i="17"/>
  <c r="E92" i="17"/>
  <c r="D92" i="17"/>
  <c r="E91" i="17"/>
  <c r="D91" i="17"/>
  <c r="E90" i="17"/>
  <c r="D90" i="17"/>
  <c r="E89" i="17"/>
  <c r="D89" i="17"/>
  <c r="E88" i="17"/>
  <c r="D88" i="17"/>
  <c r="E87" i="17"/>
  <c r="D87" i="17"/>
  <c r="E86" i="17"/>
  <c r="D86" i="17"/>
  <c r="E85" i="17"/>
  <c r="D85" i="17"/>
  <c r="E84" i="17"/>
  <c r="D84" i="17"/>
  <c r="E83" i="17"/>
  <c r="D83" i="17"/>
  <c r="E82" i="17"/>
  <c r="D82" i="17"/>
  <c r="E81" i="17"/>
  <c r="D81" i="17"/>
  <c r="E80" i="17"/>
  <c r="D80" i="17"/>
  <c r="E79" i="17"/>
  <c r="D79" i="17"/>
  <c r="E78" i="17"/>
  <c r="D78" i="17"/>
  <c r="E77" i="17"/>
  <c r="D77" i="17"/>
  <c r="E76" i="17"/>
  <c r="D76" i="17"/>
  <c r="E75" i="17"/>
  <c r="D75" i="17"/>
  <c r="E74" i="17"/>
  <c r="D74" i="17"/>
  <c r="E73" i="17"/>
  <c r="D73" i="17"/>
  <c r="E72" i="17"/>
  <c r="D72" i="17"/>
  <c r="E71" i="17"/>
  <c r="D71" i="17"/>
  <c r="E70" i="17"/>
  <c r="D70" i="17"/>
  <c r="E69" i="17"/>
  <c r="D69" i="17"/>
  <c r="E68" i="17"/>
  <c r="D68" i="17"/>
  <c r="E67" i="17"/>
  <c r="D67" i="17"/>
  <c r="E66" i="17"/>
  <c r="D66" i="17"/>
  <c r="E65" i="17"/>
  <c r="D65" i="17"/>
  <c r="E64" i="17"/>
  <c r="D64" i="17"/>
  <c r="E63" i="17"/>
  <c r="D63" i="17"/>
  <c r="E62" i="17"/>
  <c r="D62" i="17"/>
  <c r="E61" i="17"/>
  <c r="D61" i="17"/>
  <c r="E60" i="17"/>
  <c r="D60" i="17"/>
  <c r="E59" i="17"/>
  <c r="D59" i="17"/>
  <c r="E58" i="17"/>
  <c r="D58" i="17"/>
  <c r="E57" i="17"/>
  <c r="D57" i="17"/>
  <c r="E56" i="17"/>
  <c r="D56" i="17"/>
  <c r="E55" i="17"/>
  <c r="D55" i="17"/>
  <c r="E54" i="17"/>
  <c r="D54" i="17"/>
  <c r="E53" i="17"/>
  <c r="D53" i="17"/>
  <c r="E52" i="17"/>
  <c r="D52" i="17"/>
  <c r="E51" i="17"/>
  <c r="D51" i="17"/>
  <c r="E50" i="17"/>
  <c r="D50" i="17"/>
  <c r="E49" i="17"/>
  <c r="D49" i="17"/>
  <c r="E48" i="17"/>
  <c r="D48" i="17"/>
  <c r="E47" i="17"/>
  <c r="D47" i="17"/>
  <c r="E46" i="17"/>
  <c r="D46" i="17"/>
  <c r="E45" i="17"/>
  <c r="D45" i="17"/>
  <c r="E44" i="17"/>
  <c r="D44" i="17"/>
  <c r="E43" i="17"/>
  <c r="D43" i="17"/>
  <c r="E42" i="17"/>
  <c r="D42" i="17"/>
  <c r="E41" i="17"/>
  <c r="D41" i="17"/>
  <c r="E40" i="17"/>
  <c r="D40" i="17"/>
  <c r="E39" i="17"/>
  <c r="D39" i="17"/>
  <c r="E38" i="17"/>
  <c r="D38" i="17"/>
  <c r="E37" i="17"/>
  <c r="D37" i="17"/>
  <c r="E36" i="17"/>
  <c r="D36" i="17"/>
  <c r="E35" i="17"/>
  <c r="D35" i="17"/>
  <c r="E34" i="17"/>
  <c r="D34" i="17"/>
  <c r="E33" i="17"/>
  <c r="D33" i="17"/>
  <c r="E32" i="17"/>
  <c r="D32" i="17"/>
  <c r="E31" i="17"/>
  <c r="D31" i="17"/>
  <c r="E30" i="17"/>
  <c r="D30" i="17"/>
  <c r="E29" i="17"/>
  <c r="D29" i="17"/>
  <c r="E28" i="17"/>
  <c r="D28" i="17"/>
  <c r="E27" i="17"/>
  <c r="D27" i="17"/>
  <c r="E26" i="17"/>
  <c r="D26" i="17"/>
  <c r="E25" i="17"/>
  <c r="D25" i="17"/>
  <c r="E24" i="17"/>
  <c r="D24" i="17"/>
  <c r="E23" i="17"/>
  <c r="D23" i="17"/>
  <c r="E22" i="17"/>
  <c r="D22" i="17"/>
  <c r="E21" i="17"/>
  <c r="D21" i="17"/>
  <c r="E20" i="17"/>
  <c r="D20" i="17"/>
  <c r="E19" i="17"/>
  <c r="D19" i="17"/>
  <c r="E18" i="17"/>
  <c r="D18" i="17"/>
  <c r="E17" i="17"/>
  <c r="D17" i="17"/>
  <c r="E16" i="17"/>
  <c r="D16" i="17"/>
  <c r="E15" i="17"/>
  <c r="D15" i="17"/>
  <c r="E14" i="17"/>
  <c r="D14" i="17"/>
  <c r="E13" i="17"/>
  <c r="D13" i="17"/>
  <c r="E12" i="17"/>
  <c r="D12" i="17"/>
  <c r="E11" i="17"/>
  <c r="D11" i="17"/>
  <c r="E10" i="17"/>
  <c r="D10" i="17"/>
  <c r="E9" i="17"/>
  <c r="D9" i="17"/>
  <c r="E8" i="17"/>
  <c r="D8" i="17"/>
  <c r="E7" i="17"/>
  <c r="D7" i="17"/>
  <c r="E6" i="17"/>
  <c r="D6" i="17"/>
  <c r="E5" i="17"/>
  <c r="D5" i="17"/>
  <c r="E4" i="17"/>
  <c r="D4" i="17"/>
  <c r="E3" i="17"/>
  <c r="D3" i="17"/>
  <c r="E2" i="17"/>
  <c r="D2" i="17"/>
  <c r="E381" i="16"/>
  <c r="D381" i="16"/>
  <c r="E380" i="16"/>
  <c r="D380" i="16"/>
  <c r="E379" i="16"/>
  <c r="D379" i="16"/>
  <c r="E378" i="16"/>
  <c r="D378" i="16"/>
  <c r="E377" i="16"/>
  <c r="D377" i="16"/>
  <c r="E376" i="16"/>
  <c r="D376" i="16"/>
  <c r="E375" i="16"/>
  <c r="D375" i="16"/>
  <c r="E374" i="16"/>
  <c r="D374" i="16"/>
  <c r="E373" i="16"/>
  <c r="D373" i="16"/>
  <c r="E372" i="16"/>
  <c r="D372" i="16"/>
  <c r="E371" i="16"/>
  <c r="D371" i="16"/>
  <c r="E370" i="16"/>
  <c r="D370" i="16"/>
  <c r="E369" i="16"/>
  <c r="D369" i="16"/>
  <c r="E368" i="16"/>
  <c r="D368" i="16"/>
  <c r="E367" i="16"/>
  <c r="D367" i="16"/>
  <c r="E366" i="16"/>
  <c r="D366" i="16"/>
  <c r="E365" i="16"/>
  <c r="D365" i="16"/>
  <c r="E364" i="16"/>
  <c r="D364" i="16"/>
  <c r="E363" i="16"/>
  <c r="D363" i="16"/>
  <c r="E362" i="16"/>
  <c r="D362" i="16"/>
  <c r="E361" i="16"/>
  <c r="D361" i="16"/>
  <c r="E360" i="16"/>
  <c r="D360" i="16"/>
  <c r="E359" i="16"/>
  <c r="D359" i="16"/>
  <c r="E358" i="16"/>
  <c r="D358" i="16"/>
  <c r="E357" i="16"/>
  <c r="D357" i="16"/>
  <c r="E356" i="16"/>
  <c r="D356" i="16"/>
  <c r="E355" i="16"/>
  <c r="D355" i="16"/>
  <c r="E354" i="16"/>
  <c r="D354" i="16"/>
  <c r="E353" i="16"/>
  <c r="D353" i="16"/>
  <c r="E352" i="16"/>
  <c r="D352" i="16"/>
  <c r="E351" i="16"/>
  <c r="D351" i="16"/>
  <c r="E350" i="16"/>
  <c r="D350" i="16"/>
  <c r="E349" i="16"/>
  <c r="D349" i="16"/>
  <c r="E348" i="16"/>
  <c r="D348" i="16"/>
  <c r="E347" i="16"/>
  <c r="D347" i="16"/>
  <c r="E346" i="16"/>
  <c r="D346" i="16"/>
  <c r="E345" i="16"/>
  <c r="D345" i="16"/>
  <c r="E344" i="16"/>
  <c r="D344" i="16"/>
  <c r="E343" i="16"/>
  <c r="D343" i="16"/>
  <c r="E342" i="16"/>
  <c r="D342" i="16"/>
  <c r="E341" i="16"/>
  <c r="D341" i="16"/>
  <c r="E340" i="16"/>
  <c r="D340" i="16"/>
  <c r="E339" i="16"/>
  <c r="D339" i="16"/>
  <c r="E338" i="16"/>
  <c r="D338" i="16"/>
  <c r="E337" i="16"/>
  <c r="D337" i="16"/>
  <c r="E336" i="16"/>
  <c r="D336" i="16"/>
  <c r="E335" i="16"/>
  <c r="D335" i="16"/>
  <c r="E334" i="16"/>
  <c r="D334" i="16"/>
  <c r="E333" i="16"/>
  <c r="D333" i="16"/>
  <c r="E332" i="16"/>
  <c r="D332" i="16"/>
  <c r="E331" i="16"/>
  <c r="D331" i="16"/>
  <c r="E330" i="16"/>
  <c r="D330" i="16"/>
  <c r="E329" i="16"/>
  <c r="D329" i="16"/>
  <c r="E328" i="16"/>
  <c r="D328" i="16"/>
  <c r="E327" i="16"/>
  <c r="D327" i="16"/>
  <c r="E326" i="16"/>
  <c r="D326" i="16"/>
  <c r="E325" i="16"/>
  <c r="D325" i="16"/>
  <c r="E324" i="16"/>
  <c r="D324" i="16"/>
  <c r="E323" i="16"/>
  <c r="D323" i="16"/>
  <c r="E322" i="16"/>
  <c r="D322" i="16"/>
  <c r="E321" i="16"/>
  <c r="D321" i="16"/>
  <c r="E320" i="16"/>
  <c r="D320" i="16"/>
  <c r="E319" i="16"/>
  <c r="D319" i="16"/>
  <c r="E318" i="16"/>
  <c r="D318" i="16"/>
  <c r="E317" i="16"/>
  <c r="D317" i="16"/>
  <c r="E316" i="16"/>
  <c r="D316" i="16"/>
  <c r="E315" i="16"/>
  <c r="D315" i="16"/>
  <c r="E314" i="16"/>
  <c r="D314" i="16"/>
  <c r="E313" i="16"/>
  <c r="D313" i="16"/>
  <c r="E312" i="16"/>
  <c r="D312" i="16"/>
  <c r="E311" i="16"/>
  <c r="D311" i="16"/>
  <c r="E310" i="16"/>
  <c r="D310" i="16"/>
  <c r="E309" i="16"/>
  <c r="D309" i="16"/>
  <c r="E308" i="16"/>
  <c r="D308" i="16"/>
  <c r="E307" i="16"/>
  <c r="D307" i="16"/>
  <c r="E306" i="16"/>
  <c r="D306" i="16"/>
  <c r="E305" i="16"/>
  <c r="D305" i="16"/>
  <c r="E304" i="16"/>
  <c r="D304" i="16"/>
  <c r="E303" i="16"/>
  <c r="D303" i="16"/>
  <c r="E302" i="16"/>
  <c r="D302" i="16"/>
  <c r="E301" i="16"/>
  <c r="D301" i="16"/>
  <c r="E300" i="16"/>
  <c r="D300" i="16"/>
  <c r="E299" i="16"/>
  <c r="D299" i="16"/>
  <c r="E298" i="16"/>
  <c r="D298" i="16"/>
  <c r="E297" i="16"/>
  <c r="D297" i="16"/>
  <c r="E296" i="16"/>
  <c r="D296" i="16"/>
  <c r="E295" i="16"/>
  <c r="D295" i="16"/>
  <c r="E294" i="16"/>
  <c r="D294" i="16"/>
  <c r="E293" i="16"/>
  <c r="D293" i="16"/>
  <c r="E292" i="16"/>
  <c r="D292" i="16"/>
  <c r="E291" i="16"/>
  <c r="D291" i="16"/>
  <c r="E290" i="16"/>
  <c r="D290" i="16"/>
  <c r="E289" i="16"/>
  <c r="D289" i="16"/>
  <c r="E288" i="16"/>
  <c r="D288" i="16"/>
  <c r="E287" i="16"/>
  <c r="D287" i="16"/>
  <c r="E286" i="16"/>
  <c r="D286" i="16"/>
  <c r="E285" i="16"/>
  <c r="D285" i="16"/>
  <c r="E284" i="16"/>
  <c r="D284" i="16"/>
  <c r="E283" i="16"/>
  <c r="D283" i="16"/>
  <c r="E282" i="16"/>
  <c r="D282" i="16"/>
  <c r="E281" i="16"/>
  <c r="D281" i="16"/>
  <c r="E280" i="16"/>
  <c r="D280" i="16"/>
  <c r="E279" i="16"/>
  <c r="D279" i="16"/>
  <c r="E278" i="16"/>
  <c r="D278" i="16"/>
  <c r="E277" i="16"/>
  <c r="D277" i="16"/>
  <c r="E276" i="16"/>
  <c r="D276" i="16"/>
  <c r="E275" i="16"/>
  <c r="D275" i="16"/>
  <c r="E274" i="16"/>
  <c r="D274" i="16"/>
  <c r="E273" i="16"/>
  <c r="D273" i="16"/>
  <c r="E272" i="16"/>
  <c r="D272" i="16"/>
  <c r="E271" i="16"/>
  <c r="D271" i="16"/>
  <c r="E270" i="16"/>
  <c r="D270" i="16"/>
  <c r="E269" i="16"/>
  <c r="D269" i="16"/>
  <c r="E268" i="16"/>
  <c r="D268" i="16"/>
  <c r="E267" i="16"/>
  <c r="D267" i="16"/>
  <c r="E266" i="16"/>
  <c r="D266" i="16"/>
  <c r="E265" i="16"/>
  <c r="D265" i="16"/>
  <c r="E264" i="16"/>
  <c r="D264" i="16"/>
  <c r="E263" i="16"/>
  <c r="D263" i="16"/>
  <c r="E262" i="16"/>
  <c r="D262" i="16"/>
  <c r="E261" i="16"/>
  <c r="D261" i="16"/>
  <c r="E260" i="16"/>
  <c r="D260" i="16"/>
  <c r="E259" i="16"/>
  <c r="D259" i="16"/>
  <c r="E258" i="16"/>
  <c r="D258" i="16"/>
  <c r="E257" i="16"/>
  <c r="D257" i="16"/>
  <c r="E256" i="16"/>
  <c r="D256" i="16"/>
  <c r="E255" i="16"/>
  <c r="D255" i="16"/>
  <c r="E254" i="16"/>
  <c r="D254" i="16"/>
  <c r="E253" i="16"/>
  <c r="D253" i="16"/>
  <c r="E252" i="16"/>
  <c r="D252" i="16"/>
  <c r="E251" i="16"/>
  <c r="D251" i="16"/>
  <c r="E250" i="16"/>
  <c r="D250" i="16"/>
  <c r="E249" i="16"/>
  <c r="D249" i="16"/>
  <c r="E248" i="16"/>
  <c r="D248" i="16"/>
  <c r="E247" i="16"/>
  <c r="D247" i="16"/>
  <c r="E246" i="16"/>
  <c r="D246" i="16"/>
  <c r="E245" i="16"/>
  <c r="D245" i="16"/>
  <c r="E244" i="16"/>
  <c r="D244" i="16"/>
  <c r="E243" i="16"/>
  <c r="D243" i="16"/>
  <c r="E242" i="16"/>
  <c r="D242" i="16"/>
  <c r="E241" i="16"/>
  <c r="D241" i="16"/>
  <c r="E240" i="16"/>
  <c r="D240" i="16"/>
  <c r="E239" i="16"/>
  <c r="D239" i="16"/>
  <c r="E238" i="16"/>
  <c r="D238" i="16"/>
  <c r="E237" i="16"/>
  <c r="D237" i="16"/>
  <c r="E236" i="16"/>
  <c r="D236" i="16"/>
  <c r="E235" i="16"/>
  <c r="D235" i="16"/>
  <c r="E234" i="16"/>
  <c r="D234" i="16"/>
  <c r="E233" i="16"/>
  <c r="D233" i="16"/>
  <c r="E232" i="16"/>
  <c r="D232" i="16"/>
  <c r="E231" i="16"/>
  <c r="D231" i="16"/>
  <c r="E230" i="16"/>
  <c r="D230" i="16"/>
  <c r="E229" i="16"/>
  <c r="D229" i="16"/>
  <c r="E228" i="16"/>
  <c r="D228" i="16"/>
  <c r="E227" i="16"/>
  <c r="D227" i="16"/>
  <c r="E226" i="16"/>
  <c r="D226" i="16"/>
  <c r="E225" i="16"/>
  <c r="D225" i="16"/>
  <c r="E224" i="16"/>
  <c r="D224" i="16"/>
  <c r="E223" i="16"/>
  <c r="D223" i="16"/>
  <c r="E222" i="16"/>
  <c r="D222" i="16"/>
  <c r="E221" i="16"/>
  <c r="D221" i="16"/>
  <c r="E220" i="16"/>
  <c r="D220" i="16"/>
  <c r="E219" i="16"/>
  <c r="D219" i="16"/>
  <c r="E218" i="16"/>
  <c r="D218" i="16"/>
  <c r="E217" i="16"/>
  <c r="D217" i="16"/>
  <c r="E216" i="16"/>
  <c r="D216" i="16"/>
  <c r="E215" i="16"/>
  <c r="D215" i="16"/>
  <c r="E214" i="16"/>
  <c r="D214" i="16"/>
  <c r="E213" i="16"/>
  <c r="D213" i="16"/>
  <c r="E212" i="16"/>
  <c r="D212" i="16"/>
  <c r="E211" i="16"/>
  <c r="D211" i="16"/>
  <c r="E210" i="16"/>
  <c r="D210" i="16"/>
  <c r="E209" i="16"/>
  <c r="D209" i="16"/>
  <c r="E208" i="16"/>
  <c r="D208" i="16"/>
  <c r="E207" i="16"/>
  <c r="D207" i="16"/>
  <c r="E206" i="16"/>
  <c r="D206" i="16"/>
  <c r="E205" i="16"/>
  <c r="D205" i="16"/>
  <c r="E204" i="16"/>
  <c r="D204" i="16"/>
  <c r="E203" i="16"/>
  <c r="D203" i="16"/>
  <c r="E202" i="16"/>
  <c r="D202" i="16"/>
  <c r="E201" i="16"/>
  <c r="D201" i="16"/>
  <c r="E200" i="16"/>
  <c r="D200" i="16"/>
  <c r="E199" i="16"/>
  <c r="D199" i="16"/>
  <c r="E198" i="16"/>
  <c r="D198" i="16"/>
  <c r="E197" i="16"/>
  <c r="D197" i="16"/>
  <c r="E196" i="16"/>
  <c r="D196" i="16"/>
  <c r="E195" i="16"/>
  <c r="D195" i="16"/>
  <c r="E194" i="16"/>
  <c r="D194" i="16"/>
  <c r="E193" i="16"/>
  <c r="D193" i="16"/>
  <c r="E192" i="16"/>
  <c r="D192" i="16"/>
  <c r="E191" i="16"/>
  <c r="D191" i="16"/>
  <c r="E190" i="16"/>
  <c r="D190" i="16"/>
  <c r="E189" i="16"/>
  <c r="D189" i="16"/>
  <c r="E188" i="16"/>
  <c r="D188" i="16"/>
  <c r="E187" i="16"/>
  <c r="D187" i="16"/>
  <c r="E186" i="16"/>
  <c r="D186" i="16"/>
  <c r="E185" i="16"/>
  <c r="D185" i="16"/>
  <c r="E184" i="16"/>
  <c r="D184" i="16"/>
  <c r="E183" i="16"/>
  <c r="D183" i="16"/>
  <c r="E182" i="16"/>
  <c r="D182" i="16"/>
  <c r="E181" i="16"/>
  <c r="D181" i="16"/>
  <c r="E180" i="16"/>
  <c r="D180" i="16"/>
  <c r="E179" i="16"/>
  <c r="D179" i="16"/>
  <c r="E178" i="16"/>
  <c r="D178" i="16"/>
  <c r="E177" i="16"/>
  <c r="D177" i="16"/>
  <c r="E176" i="16"/>
  <c r="D176" i="16"/>
  <c r="E175" i="16"/>
  <c r="D175" i="16"/>
  <c r="E174" i="16"/>
  <c r="D174" i="16"/>
  <c r="E173" i="16"/>
  <c r="D173" i="16"/>
  <c r="E172" i="16"/>
  <c r="D172" i="16"/>
  <c r="E171" i="16"/>
  <c r="D171" i="16"/>
  <c r="E170" i="16"/>
  <c r="D170" i="16"/>
  <c r="E169" i="16"/>
  <c r="D169" i="16"/>
  <c r="E168" i="16"/>
  <c r="D168" i="16"/>
  <c r="E167" i="16"/>
  <c r="D167" i="16"/>
  <c r="E166" i="16"/>
  <c r="D166" i="16"/>
  <c r="E165" i="16"/>
  <c r="D165" i="16"/>
  <c r="E164" i="16"/>
  <c r="D164" i="16"/>
  <c r="E163" i="16"/>
  <c r="D163" i="16"/>
  <c r="E162" i="16"/>
  <c r="D162" i="16"/>
  <c r="E161" i="16"/>
  <c r="D161" i="16"/>
  <c r="E160" i="16"/>
  <c r="D160" i="16"/>
  <c r="E159" i="16"/>
  <c r="D159" i="16"/>
  <c r="E158" i="16"/>
  <c r="D158" i="16"/>
  <c r="E157" i="16"/>
  <c r="D157" i="16"/>
  <c r="E156" i="16"/>
  <c r="D156" i="16"/>
  <c r="E155" i="16"/>
  <c r="D155" i="16"/>
  <c r="E154" i="16"/>
  <c r="D154" i="16"/>
  <c r="E153" i="16"/>
  <c r="D153" i="16"/>
  <c r="E152" i="16"/>
  <c r="D152" i="16"/>
  <c r="E151" i="16"/>
  <c r="D151" i="16"/>
  <c r="E150" i="16"/>
  <c r="D150" i="16"/>
  <c r="E149" i="16"/>
  <c r="D149" i="16"/>
  <c r="E148" i="16"/>
  <c r="D148" i="16"/>
  <c r="E147" i="16"/>
  <c r="D147" i="16"/>
  <c r="E146" i="16"/>
  <c r="D146" i="16"/>
  <c r="E145" i="16"/>
  <c r="D145" i="16"/>
  <c r="E144" i="16"/>
  <c r="D144" i="16"/>
  <c r="E143" i="16"/>
  <c r="D143" i="16"/>
  <c r="E142" i="16"/>
  <c r="D142" i="16"/>
  <c r="E141" i="16"/>
  <c r="D141" i="16"/>
  <c r="E140" i="16"/>
  <c r="D140" i="16"/>
  <c r="E139" i="16"/>
  <c r="D139" i="16"/>
  <c r="E138" i="16"/>
  <c r="D138" i="16"/>
  <c r="E137" i="16"/>
  <c r="D137" i="16"/>
  <c r="E136" i="16"/>
  <c r="D136" i="16"/>
  <c r="E135" i="16"/>
  <c r="D135" i="16"/>
  <c r="E134" i="16"/>
  <c r="D134" i="16"/>
  <c r="E133" i="16"/>
  <c r="D133" i="16"/>
  <c r="E132" i="16"/>
  <c r="D132" i="16"/>
  <c r="E131" i="16"/>
  <c r="D131" i="16"/>
  <c r="E130" i="16"/>
  <c r="D130" i="16"/>
  <c r="E129" i="16"/>
  <c r="D129" i="16"/>
  <c r="E128" i="16"/>
  <c r="D128" i="16"/>
  <c r="E127" i="16"/>
  <c r="D127" i="16"/>
  <c r="E126" i="16"/>
  <c r="D126" i="16"/>
  <c r="E125" i="16"/>
  <c r="D125" i="16"/>
  <c r="E124" i="16"/>
  <c r="D124" i="16"/>
  <c r="E123" i="16"/>
  <c r="D123" i="16"/>
  <c r="E122" i="16"/>
  <c r="D122" i="16"/>
  <c r="E121" i="16"/>
  <c r="D121" i="16"/>
  <c r="E120" i="16"/>
  <c r="D120" i="16"/>
  <c r="E119" i="16"/>
  <c r="D119" i="16"/>
  <c r="E118" i="16"/>
  <c r="D118" i="16"/>
  <c r="E117" i="16"/>
  <c r="D117" i="16"/>
  <c r="E116" i="16"/>
  <c r="D116" i="16"/>
  <c r="E115" i="16"/>
  <c r="D115" i="16"/>
  <c r="E114" i="16"/>
  <c r="D114" i="16"/>
  <c r="E113" i="16"/>
  <c r="D113" i="16"/>
  <c r="E112" i="16"/>
  <c r="D112" i="16"/>
  <c r="E111" i="16"/>
  <c r="D111" i="16"/>
  <c r="E110" i="16"/>
  <c r="D110" i="16"/>
  <c r="E109" i="16"/>
  <c r="D109" i="16"/>
  <c r="E108" i="16"/>
  <c r="D108" i="16"/>
  <c r="E107" i="16"/>
  <c r="D107" i="16"/>
  <c r="E106" i="16"/>
  <c r="D106" i="16"/>
  <c r="E105" i="16"/>
  <c r="D105" i="16"/>
  <c r="E104" i="16"/>
  <c r="D104" i="16"/>
  <c r="E103" i="16"/>
  <c r="D103" i="16"/>
  <c r="E102" i="16"/>
  <c r="D102" i="16"/>
  <c r="E101" i="16"/>
  <c r="D101" i="16"/>
  <c r="E100" i="16"/>
  <c r="D100" i="16"/>
  <c r="E99" i="16"/>
  <c r="D99" i="16"/>
  <c r="E98" i="16"/>
  <c r="D98" i="16"/>
  <c r="E97" i="16"/>
  <c r="D97" i="16"/>
  <c r="E96" i="16"/>
  <c r="D96" i="16"/>
  <c r="E95" i="16"/>
  <c r="D95" i="16"/>
  <c r="E94" i="16"/>
  <c r="D94" i="16"/>
  <c r="E93" i="16"/>
  <c r="D93" i="16"/>
  <c r="E92" i="16"/>
  <c r="D92" i="16"/>
  <c r="E91" i="16"/>
  <c r="D91" i="16"/>
  <c r="E90" i="16"/>
  <c r="D90" i="16"/>
  <c r="E89" i="16"/>
  <c r="D89" i="16"/>
  <c r="E88" i="16"/>
  <c r="D88" i="16"/>
  <c r="E87" i="16"/>
  <c r="D87" i="16"/>
  <c r="E86" i="16"/>
  <c r="D86" i="16"/>
  <c r="E85" i="16"/>
  <c r="D85" i="16"/>
  <c r="E84" i="16"/>
  <c r="D84" i="16"/>
  <c r="E83" i="16"/>
  <c r="D83" i="16"/>
  <c r="E82" i="16"/>
  <c r="D82" i="16"/>
  <c r="E81" i="16"/>
  <c r="D81" i="16"/>
  <c r="E80" i="16"/>
  <c r="D80" i="16"/>
  <c r="E79" i="16"/>
  <c r="D79" i="16"/>
  <c r="E78" i="16"/>
  <c r="D78" i="16"/>
  <c r="E77" i="16"/>
  <c r="D77" i="16"/>
  <c r="E76" i="16"/>
  <c r="D76" i="16"/>
  <c r="E75" i="16"/>
  <c r="D75" i="16"/>
  <c r="E74" i="16"/>
  <c r="D74" i="16"/>
  <c r="E73" i="16"/>
  <c r="D73" i="16"/>
  <c r="E72" i="16"/>
  <c r="D72" i="16"/>
  <c r="E71" i="16"/>
  <c r="D71" i="16"/>
  <c r="E70" i="16"/>
  <c r="D70" i="16"/>
  <c r="E69" i="16"/>
  <c r="D69" i="16"/>
  <c r="E68" i="16"/>
  <c r="D68" i="16"/>
  <c r="E67" i="16"/>
  <c r="D67" i="16"/>
  <c r="E66" i="16"/>
  <c r="D66" i="16"/>
  <c r="E65" i="16"/>
  <c r="D65" i="16"/>
  <c r="E64" i="16"/>
  <c r="D64" i="16"/>
  <c r="E63" i="16"/>
  <c r="D63" i="16"/>
  <c r="E62" i="16"/>
  <c r="D62" i="16"/>
  <c r="E61" i="16"/>
  <c r="D61" i="16"/>
  <c r="E60" i="16"/>
  <c r="D60" i="16"/>
  <c r="E59" i="16"/>
  <c r="D59" i="16"/>
  <c r="E58" i="16"/>
  <c r="D58" i="16"/>
  <c r="E57" i="16"/>
  <c r="D57" i="16"/>
  <c r="E56" i="16"/>
  <c r="D56" i="16"/>
  <c r="E55" i="16"/>
  <c r="D55" i="16"/>
  <c r="E54" i="16"/>
  <c r="D54" i="16"/>
  <c r="E53" i="16"/>
  <c r="D53" i="16"/>
  <c r="E52" i="16"/>
  <c r="D52" i="16"/>
  <c r="E51" i="16"/>
  <c r="D51" i="16"/>
  <c r="E50" i="16"/>
  <c r="D50" i="16"/>
  <c r="E49" i="16"/>
  <c r="D49" i="16"/>
  <c r="E48" i="16"/>
  <c r="D48" i="16"/>
  <c r="E47" i="16"/>
  <c r="D47" i="16"/>
  <c r="E46" i="16"/>
  <c r="D46" i="16"/>
  <c r="E45" i="16"/>
  <c r="D45" i="16"/>
  <c r="E44" i="16"/>
  <c r="D44" i="16"/>
  <c r="E43" i="16"/>
  <c r="D43" i="16"/>
  <c r="E42" i="16"/>
  <c r="D42" i="16"/>
  <c r="E41" i="16"/>
  <c r="D41" i="16"/>
  <c r="E40" i="16"/>
  <c r="D40" i="16"/>
  <c r="E39" i="16"/>
  <c r="D39" i="16"/>
  <c r="E38" i="16"/>
  <c r="D38" i="16"/>
  <c r="E37" i="16"/>
  <c r="D37" i="16"/>
  <c r="E36" i="16"/>
  <c r="D36" i="16"/>
  <c r="E35" i="16"/>
  <c r="D35" i="16"/>
  <c r="E34" i="16"/>
  <c r="D34" i="16"/>
  <c r="E33" i="16"/>
  <c r="D33" i="16"/>
  <c r="E32" i="16"/>
  <c r="D32" i="16"/>
  <c r="E31" i="16"/>
  <c r="D31" i="16"/>
  <c r="E30" i="16"/>
  <c r="D30" i="16"/>
  <c r="E29" i="16"/>
  <c r="D29" i="16"/>
  <c r="E28" i="16"/>
  <c r="D28" i="16"/>
  <c r="E27" i="16"/>
  <c r="D27" i="16"/>
  <c r="E26" i="16"/>
  <c r="D26" i="16"/>
  <c r="E25" i="16"/>
  <c r="D25" i="16"/>
  <c r="E24" i="16"/>
  <c r="D24" i="16"/>
  <c r="E23" i="16"/>
  <c r="D23" i="16"/>
  <c r="E22" i="16"/>
  <c r="D22" i="16"/>
  <c r="E21" i="16"/>
  <c r="D21" i="16"/>
  <c r="E20" i="16"/>
  <c r="D20" i="16"/>
  <c r="E19" i="16"/>
  <c r="D19" i="16"/>
  <c r="E18" i="16"/>
  <c r="D18" i="16"/>
  <c r="E17" i="16"/>
  <c r="D17" i="16"/>
  <c r="E16" i="16"/>
  <c r="D16" i="16"/>
  <c r="E15" i="16"/>
  <c r="D15" i="16"/>
  <c r="E14" i="16"/>
  <c r="D14" i="16"/>
  <c r="E13" i="16"/>
  <c r="D13" i="16"/>
  <c r="E12" i="16"/>
  <c r="D12" i="16"/>
  <c r="E11" i="16"/>
  <c r="D11" i="16"/>
  <c r="E10" i="16"/>
  <c r="D10" i="16"/>
  <c r="E9" i="16"/>
  <c r="D9" i="16"/>
  <c r="E8" i="16"/>
  <c r="D8" i="16"/>
  <c r="E7" i="16"/>
  <c r="D7" i="16"/>
  <c r="E6" i="16"/>
  <c r="D6" i="16"/>
  <c r="E5" i="16"/>
  <c r="D5" i="16"/>
  <c r="E4" i="16"/>
  <c r="D4" i="16"/>
  <c r="E3" i="16"/>
  <c r="D3" i="16"/>
  <c r="E2" i="16"/>
  <c r="D2" i="16"/>
  <c r="E394" i="15"/>
  <c r="D394" i="15"/>
  <c r="E393" i="15"/>
  <c r="D393" i="15"/>
  <c r="E392" i="15"/>
  <c r="D392" i="15"/>
  <c r="E391" i="15"/>
  <c r="D391" i="15"/>
  <c r="E390" i="15"/>
  <c r="D390" i="15"/>
  <c r="E389" i="15"/>
  <c r="D389" i="15"/>
  <c r="E388" i="15"/>
  <c r="D388" i="15"/>
  <c r="E387" i="15"/>
  <c r="D387" i="15"/>
  <c r="E386" i="15"/>
  <c r="D386" i="15"/>
  <c r="E385" i="15"/>
  <c r="D385" i="15"/>
  <c r="E384" i="15"/>
  <c r="D384" i="15"/>
  <c r="E383" i="15"/>
  <c r="D383" i="15"/>
  <c r="E382" i="15"/>
  <c r="D382" i="15"/>
  <c r="E381" i="15"/>
  <c r="D381" i="15"/>
  <c r="E380" i="15"/>
  <c r="D380" i="15"/>
  <c r="E379" i="15"/>
  <c r="D379" i="15"/>
  <c r="E378" i="15"/>
  <c r="D378" i="15"/>
  <c r="E377" i="15"/>
  <c r="D377" i="15"/>
  <c r="E376" i="15"/>
  <c r="D376" i="15"/>
  <c r="E375" i="15"/>
  <c r="D375" i="15"/>
  <c r="E374" i="15"/>
  <c r="D374" i="15"/>
  <c r="E373" i="15"/>
  <c r="D373" i="15"/>
  <c r="E372" i="15"/>
  <c r="D372" i="15"/>
  <c r="E371" i="15"/>
  <c r="D371" i="15"/>
  <c r="E370" i="15"/>
  <c r="D370" i="15"/>
  <c r="E369" i="15"/>
  <c r="D369" i="15"/>
  <c r="E368" i="15"/>
  <c r="D368" i="15"/>
  <c r="E367" i="15"/>
  <c r="D367" i="15"/>
  <c r="E366" i="15"/>
  <c r="D366" i="15"/>
  <c r="E365" i="15"/>
  <c r="D365" i="15"/>
  <c r="E364" i="15"/>
  <c r="D364" i="15"/>
  <c r="E363" i="15"/>
  <c r="D363" i="15"/>
  <c r="E362" i="15"/>
  <c r="D362" i="15"/>
  <c r="E361" i="15"/>
  <c r="D361" i="15"/>
  <c r="E360" i="15"/>
  <c r="D360" i="15"/>
  <c r="E359" i="15"/>
  <c r="D359" i="15"/>
  <c r="E358" i="15"/>
  <c r="D358" i="15"/>
  <c r="E357" i="15"/>
  <c r="D357" i="15"/>
  <c r="E356" i="15"/>
  <c r="D356" i="15"/>
  <c r="E355" i="15"/>
  <c r="D355" i="15"/>
  <c r="E354" i="15"/>
  <c r="D354" i="15"/>
  <c r="E353" i="15"/>
  <c r="D353" i="15"/>
  <c r="E352" i="15"/>
  <c r="D352" i="15"/>
  <c r="E351" i="15"/>
  <c r="D351" i="15"/>
  <c r="E350" i="15"/>
  <c r="D350" i="15"/>
  <c r="E349" i="15"/>
  <c r="D349" i="15"/>
  <c r="E348" i="15"/>
  <c r="D348" i="15"/>
  <c r="E347" i="15"/>
  <c r="D347" i="15"/>
  <c r="E346" i="15"/>
  <c r="D346" i="15"/>
  <c r="E345" i="15"/>
  <c r="D345" i="15"/>
  <c r="E344" i="15"/>
  <c r="D344" i="15"/>
  <c r="E343" i="15"/>
  <c r="D343" i="15"/>
  <c r="E342" i="15"/>
  <c r="D342" i="15"/>
  <c r="E341" i="15"/>
  <c r="D341" i="15"/>
  <c r="E340" i="15"/>
  <c r="D340" i="15"/>
  <c r="E339" i="15"/>
  <c r="D339" i="15"/>
  <c r="E338" i="15"/>
  <c r="D338" i="15"/>
  <c r="E337" i="15"/>
  <c r="D337" i="15"/>
  <c r="E336" i="15"/>
  <c r="D336" i="15"/>
  <c r="E335" i="15"/>
  <c r="D335" i="15"/>
  <c r="E334" i="15"/>
  <c r="D334" i="15"/>
  <c r="E333" i="15"/>
  <c r="D333" i="15"/>
  <c r="E332" i="15"/>
  <c r="D332" i="15"/>
  <c r="E331" i="15"/>
  <c r="D331" i="15"/>
  <c r="E330" i="15"/>
  <c r="D330" i="15"/>
  <c r="E329" i="15"/>
  <c r="D329" i="15"/>
  <c r="E328" i="15"/>
  <c r="D328" i="15"/>
  <c r="E327" i="15"/>
  <c r="D327" i="15"/>
  <c r="E326" i="15"/>
  <c r="D326" i="15"/>
  <c r="E325" i="15"/>
  <c r="D325" i="15"/>
  <c r="E324" i="15"/>
  <c r="D324" i="15"/>
  <c r="E323" i="15"/>
  <c r="D323" i="15"/>
  <c r="E322" i="15"/>
  <c r="D322" i="15"/>
  <c r="E321" i="15"/>
  <c r="D321" i="15"/>
  <c r="E320" i="15"/>
  <c r="D320" i="15"/>
  <c r="E319" i="15"/>
  <c r="D319" i="15"/>
  <c r="E318" i="15"/>
  <c r="D318" i="15"/>
  <c r="E317" i="15"/>
  <c r="D317" i="15"/>
  <c r="E316" i="15"/>
  <c r="D316" i="15"/>
  <c r="E315" i="15"/>
  <c r="D315" i="15"/>
  <c r="E314" i="15"/>
  <c r="D314" i="15"/>
  <c r="E313" i="15"/>
  <c r="D313" i="15"/>
  <c r="E312" i="15"/>
  <c r="D312" i="15"/>
  <c r="E311" i="15"/>
  <c r="D311" i="15"/>
  <c r="E310" i="15"/>
  <c r="D310" i="15"/>
  <c r="E309" i="15"/>
  <c r="D309" i="15"/>
  <c r="E308" i="15"/>
  <c r="D308" i="15"/>
  <c r="E307" i="15"/>
  <c r="D307" i="15"/>
  <c r="E306" i="15"/>
  <c r="D306" i="15"/>
  <c r="E305" i="15"/>
  <c r="D305" i="15"/>
  <c r="E304" i="15"/>
  <c r="D304" i="15"/>
  <c r="E303" i="15"/>
  <c r="D303" i="15"/>
  <c r="E302" i="15"/>
  <c r="D302" i="15"/>
  <c r="E301" i="15"/>
  <c r="D301" i="15"/>
  <c r="E300" i="15"/>
  <c r="D300" i="15"/>
  <c r="E299" i="15"/>
  <c r="D299" i="15"/>
  <c r="E298" i="15"/>
  <c r="D298" i="15"/>
  <c r="E297" i="15"/>
  <c r="D297" i="15"/>
  <c r="E296" i="15"/>
  <c r="D296" i="15"/>
  <c r="E295" i="15"/>
  <c r="D295" i="15"/>
  <c r="E294" i="15"/>
  <c r="D294" i="15"/>
  <c r="E293" i="15"/>
  <c r="D293" i="15"/>
  <c r="E292" i="15"/>
  <c r="D292" i="15"/>
  <c r="E291" i="15"/>
  <c r="D291" i="15"/>
  <c r="E290" i="15"/>
  <c r="D290" i="15"/>
  <c r="E289" i="15"/>
  <c r="D289" i="15"/>
  <c r="E288" i="15"/>
  <c r="D288" i="15"/>
  <c r="E287" i="15"/>
  <c r="D287" i="15"/>
  <c r="E286" i="15"/>
  <c r="D286" i="15"/>
  <c r="E285" i="15"/>
  <c r="D285" i="15"/>
  <c r="E284" i="15"/>
  <c r="D284" i="15"/>
  <c r="E283" i="15"/>
  <c r="D283" i="15"/>
  <c r="E282" i="15"/>
  <c r="D282" i="15"/>
  <c r="E281" i="15"/>
  <c r="D281" i="15"/>
  <c r="E280" i="15"/>
  <c r="D280" i="15"/>
  <c r="E279" i="15"/>
  <c r="D279" i="15"/>
  <c r="E278" i="15"/>
  <c r="D278" i="15"/>
  <c r="E277" i="15"/>
  <c r="D277" i="15"/>
  <c r="E276" i="15"/>
  <c r="D276" i="15"/>
  <c r="E275" i="15"/>
  <c r="D275" i="15"/>
  <c r="E274" i="15"/>
  <c r="D274" i="15"/>
  <c r="E273" i="15"/>
  <c r="D273" i="15"/>
  <c r="E272" i="15"/>
  <c r="D272" i="15"/>
  <c r="E271" i="15"/>
  <c r="D271" i="15"/>
  <c r="E270" i="15"/>
  <c r="D270" i="15"/>
  <c r="E269" i="15"/>
  <c r="D269" i="15"/>
  <c r="E268" i="15"/>
  <c r="D268" i="15"/>
  <c r="E267" i="15"/>
  <c r="D267" i="15"/>
  <c r="E266" i="15"/>
  <c r="D266" i="15"/>
  <c r="E265" i="15"/>
  <c r="D265" i="15"/>
  <c r="E264" i="15"/>
  <c r="D264" i="15"/>
  <c r="E263" i="15"/>
  <c r="D263" i="15"/>
  <c r="E262" i="15"/>
  <c r="D262" i="15"/>
  <c r="E261" i="15"/>
  <c r="D261" i="15"/>
  <c r="E260" i="15"/>
  <c r="D260" i="15"/>
  <c r="E259" i="15"/>
  <c r="D259" i="15"/>
  <c r="E258" i="15"/>
  <c r="D258" i="15"/>
  <c r="E257" i="15"/>
  <c r="D257" i="15"/>
  <c r="E256" i="15"/>
  <c r="D256" i="15"/>
  <c r="E255" i="15"/>
  <c r="D255" i="15"/>
  <c r="E254" i="15"/>
  <c r="D254" i="15"/>
  <c r="E253" i="15"/>
  <c r="D253" i="15"/>
  <c r="E252" i="15"/>
  <c r="D252" i="15"/>
  <c r="E251" i="15"/>
  <c r="D251" i="15"/>
  <c r="E250" i="15"/>
  <c r="D250" i="15"/>
  <c r="E249" i="15"/>
  <c r="D249" i="15"/>
  <c r="E248" i="15"/>
  <c r="D248" i="15"/>
  <c r="E247" i="15"/>
  <c r="D247" i="15"/>
  <c r="E246" i="15"/>
  <c r="D246" i="15"/>
  <c r="E245" i="15"/>
  <c r="D245" i="15"/>
  <c r="E244" i="15"/>
  <c r="D244" i="15"/>
  <c r="E243" i="15"/>
  <c r="D243" i="15"/>
  <c r="E242" i="15"/>
  <c r="D242" i="15"/>
  <c r="E241" i="15"/>
  <c r="D241" i="15"/>
  <c r="E240" i="15"/>
  <c r="D240" i="15"/>
  <c r="E239" i="15"/>
  <c r="D239" i="15"/>
  <c r="E238" i="15"/>
  <c r="D238" i="15"/>
  <c r="E237" i="15"/>
  <c r="D237" i="15"/>
  <c r="E236" i="15"/>
  <c r="D236" i="15"/>
  <c r="E235" i="15"/>
  <c r="D235" i="15"/>
  <c r="E234" i="15"/>
  <c r="D234" i="15"/>
  <c r="E233" i="15"/>
  <c r="D233" i="15"/>
  <c r="E232" i="15"/>
  <c r="D232" i="15"/>
  <c r="E231" i="15"/>
  <c r="D231" i="15"/>
  <c r="E230" i="15"/>
  <c r="D230" i="15"/>
  <c r="E229" i="15"/>
  <c r="D229" i="15"/>
  <c r="E228" i="15"/>
  <c r="D228" i="15"/>
  <c r="E227" i="15"/>
  <c r="D227" i="15"/>
  <c r="E226" i="15"/>
  <c r="D226" i="15"/>
  <c r="E225" i="15"/>
  <c r="D225" i="15"/>
  <c r="E224" i="15"/>
  <c r="D224" i="15"/>
  <c r="E223" i="15"/>
  <c r="D223" i="15"/>
  <c r="E222" i="15"/>
  <c r="D222" i="15"/>
  <c r="E221" i="15"/>
  <c r="D221" i="15"/>
  <c r="E220" i="15"/>
  <c r="D220" i="15"/>
  <c r="E219" i="15"/>
  <c r="D219" i="15"/>
  <c r="E218" i="15"/>
  <c r="D218" i="15"/>
  <c r="E217" i="15"/>
  <c r="D217" i="15"/>
  <c r="E216" i="15"/>
  <c r="D216" i="15"/>
  <c r="E215" i="15"/>
  <c r="D215" i="15"/>
  <c r="E214" i="15"/>
  <c r="D214" i="15"/>
  <c r="E213" i="15"/>
  <c r="D213" i="15"/>
  <c r="E212" i="15"/>
  <c r="D212" i="15"/>
  <c r="E211" i="15"/>
  <c r="D211" i="15"/>
  <c r="E210" i="15"/>
  <c r="D210" i="15"/>
  <c r="E209" i="15"/>
  <c r="D209" i="15"/>
  <c r="E208" i="15"/>
  <c r="D208" i="15"/>
  <c r="E207" i="15"/>
  <c r="D207" i="15"/>
  <c r="E206" i="15"/>
  <c r="D206" i="15"/>
  <c r="E205" i="15"/>
  <c r="D205" i="15"/>
  <c r="E204" i="15"/>
  <c r="D204" i="15"/>
  <c r="E203" i="15"/>
  <c r="D203" i="15"/>
  <c r="E202" i="15"/>
  <c r="D202" i="15"/>
  <c r="E201" i="15"/>
  <c r="D201" i="15"/>
  <c r="E200" i="15"/>
  <c r="D200" i="15"/>
  <c r="E199" i="15"/>
  <c r="D199" i="15"/>
  <c r="E198" i="15"/>
  <c r="D198" i="15"/>
  <c r="E197" i="15"/>
  <c r="D197" i="15"/>
  <c r="E196" i="15"/>
  <c r="D196" i="15"/>
  <c r="E195" i="15"/>
  <c r="D195" i="15"/>
  <c r="E194" i="15"/>
  <c r="D194" i="15"/>
  <c r="E193" i="15"/>
  <c r="D193" i="15"/>
  <c r="E192" i="15"/>
  <c r="D192" i="15"/>
  <c r="E191" i="15"/>
  <c r="D191" i="15"/>
  <c r="E190" i="15"/>
  <c r="D190" i="15"/>
  <c r="E189" i="15"/>
  <c r="D189" i="15"/>
  <c r="E188" i="15"/>
  <c r="D188" i="15"/>
  <c r="E187" i="15"/>
  <c r="D187" i="15"/>
  <c r="E186" i="15"/>
  <c r="D186" i="15"/>
  <c r="E185" i="15"/>
  <c r="D185" i="15"/>
  <c r="E184" i="15"/>
  <c r="D184" i="15"/>
  <c r="E183" i="15"/>
  <c r="D183" i="15"/>
  <c r="E182" i="15"/>
  <c r="D182" i="15"/>
  <c r="E181" i="15"/>
  <c r="D181" i="15"/>
  <c r="E180" i="15"/>
  <c r="D180" i="15"/>
  <c r="E179" i="15"/>
  <c r="D179" i="15"/>
  <c r="E178" i="15"/>
  <c r="D178" i="15"/>
  <c r="E177" i="15"/>
  <c r="D177" i="15"/>
  <c r="E176" i="15"/>
  <c r="D176" i="15"/>
  <c r="E175" i="15"/>
  <c r="D175" i="15"/>
  <c r="E174" i="15"/>
  <c r="D174" i="15"/>
  <c r="E173" i="15"/>
  <c r="D173" i="15"/>
  <c r="E172" i="15"/>
  <c r="D172" i="15"/>
  <c r="E171" i="15"/>
  <c r="D171" i="15"/>
  <c r="E170" i="15"/>
  <c r="D170" i="15"/>
  <c r="E169" i="15"/>
  <c r="D169" i="15"/>
  <c r="E168" i="15"/>
  <c r="D168" i="15"/>
  <c r="E167" i="15"/>
  <c r="D167" i="15"/>
  <c r="E166" i="15"/>
  <c r="D166" i="15"/>
  <c r="E165" i="15"/>
  <c r="D165" i="15"/>
  <c r="E164" i="15"/>
  <c r="D164" i="15"/>
  <c r="E163" i="15"/>
  <c r="D163" i="15"/>
  <c r="E162" i="15"/>
  <c r="D162" i="15"/>
  <c r="E161" i="15"/>
  <c r="D161" i="15"/>
  <c r="E160" i="15"/>
  <c r="D160" i="15"/>
  <c r="E159" i="15"/>
  <c r="D159" i="15"/>
  <c r="E158" i="15"/>
  <c r="D158" i="15"/>
  <c r="E157" i="15"/>
  <c r="D157" i="15"/>
  <c r="E156" i="15"/>
  <c r="D156" i="15"/>
  <c r="E155" i="15"/>
  <c r="D155" i="15"/>
  <c r="E154" i="15"/>
  <c r="D154" i="15"/>
  <c r="E153" i="15"/>
  <c r="D153" i="15"/>
  <c r="E152" i="15"/>
  <c r="D152" i="15"/>
  <c r="E151" i="15"/>
  <c r="D151" i="15"/>
  <c r="E150" i="15"/>
  <c r="D150" i="15"/>
  <c r="E149" i="15"/>
  <c r="D149" i="15"/>
  <c r="E148" i="15"/>
  <c r="D148" i="15"/>
  <c r="E147" i="15"/>
  <c r="D147" i="15"/>
  <c r="E146" i="15"/>
  <c r="D146" i="15"/>
  <c r="E145" i="15"/>
  <c r="D145" i="15"/>
  <c r="E144" i="15"/>
  <c r="D144" i="15"/>
  <c r="E143" i="15"/>
  <c r="D143" i="15"/>
  <c r="E142" i="15"/>
  <c r="D142" i="15"/>
  <c r="E141" i="15"/>
  <c r="D141" i="15"/>
  <c r="E140" i="15"/>
  <c r="D140" i="15"/>
  <c r="E139" i="15"/>
  <c r="D139" i="15"/>
  <c r="E138" i="15"/>
  <c r="D138" i="15"/>
  <c r="E137" i="15"/>
  <c r="D137" i="15"/>
  <c r="E136" i="15"/>
  <c r="D136" i="15"/>
  <c r="E135" i="15"/>
  <c r="D135" i="15"/>
  <c r="E134" i="15"/>
  <c r="D134" i="15"/>
  <c r="E133" i="15"/>
  <c r="D133" i="15"/>
  <c r="E132" i="15"/>
  <c r="D132" i="15"/>
  <c r="E131" i="15"/>
  <c r="D131" i="15"/>
  <c r="E130" i="15"/>
  <c r="D130" i="15"/>
  <c r="E129" i="15"/>
  <c r="D129" i="15"/>
  <c r="E128" i="15"/>
  <c r="D128" i="15"/>
  <c r="E127" i="15"/>
  <c r="D127" i="15"/>
  <c r="E126" i="15"/>
  <c r="D126" i="15"/>
  <c r="E125" i="15"/>
  <c r="D125" i="15"/>
  <c r="E124" i="15"/>
  <c r="D124" i="15"/>
  <c r="E123" i="15"/>
  <c r="D123" i="15"/>
  <c r="E122" i="15"/>
  <c r="D122" i="15"/>
  <c r="E121" i="15"/>
  <c r="D121" i="15"/>
  <c r="E120" i="15"/>
  <c r="D120" i="15"/>
  <c r="E119" i="15"/>
  <c r="D119" i="15"/>
  <c r="E118" i="15"/>
  <c r="D118" i="15"/>
  <c r="E117" i="15"/>
  <c r="D117" i="15"/>
  <c r="E116" i="15"/>
  <c r="D116" i="15"/>
  <c r="E115" i="15"/>
  <c r="D115" i="15"/>
  <c r="E114" i="15"/>
  <c r="D114" i="15"/>
  <c r="E113" i="15"/>
  <c r="D113" i="15"/>
  <c r="E112" i="15"/>
  <c r="D112" i="15"/>
  <c r="E111" i="15"/>
  <c r="D111" i="15"/>
  <c r="E110" i="15"/>
  <c r="D110" i="15"/>
  <c r="E109" i="15"/>
  <c r="D109" i="15"/>
  <c r="E108" i="15"/>
  <c r="D108" i="15"/>
  <c r="E107" i="15"/>
  <c r="D107" i="15"/>
  <c r="E106" i="15"/>
  <c r="D106" i="15"/>
  <c r="E105" i="15"/>
  <c r="D105" i="15"/>
  <c r="E104" i="15"/>
  <c r="D104" i="15"/>
  <c r="E103" i="15"/>
  <c r="D103" i="15"/>
  <c r="E102" i="15"/>
  <c r="D102" i="15"/>
  <c r="E101" i="15"/>
  <c r="D101" i="15"/>
  <c r="E100" i="15"/>
  <c r="D100" i="15"/>
  <c r="E99" i="15"/>
  <c r="D99" i="15"/>
  <c r="E98" i="15"/>
  <c r="D98" i="15"/>
  <c r="E97" i="15"/>
  <c r="D97" i="15"/>
  <c r="E96" i="15"/>
  <c r="D96" i="15"/>
  <c r="E95" i="15"/>
  <c r="D95" i="15"/>
  <c r="E94" i="15"/>
  <c r="D94" i="15"/>
  <c r="E93" i="15"/>
  <c r="D93" i="15"/>
  <c r="E92" i="15"/>
  <c r="D92" i="15"/>
  <c r="E91" i="15"/>
  <c r="D91" i="15"/>
  <c r="E90" i="15"/>
  <c r="D90" i="15"/>
  <c r="E89" i="15"/>
  <c r="D89" i="15"/>
  <c r="E88" i="15"/>
  <c r="D88" i="15"/>
  <c r="E87" i="15"/>
  <c r="D87" i="15"/>
  <c r="E86" i="15"/>
  <c r="D86" i="15"/>
  <c r="E85" i="15"/>
  <c r="D85" i="15"/>
  <c r="E84" i="15"/>
  <c r="D84" i="15"/>
  <c r="E83" i="15"/>
  <c r="D83" i="15"/>
  <c r="E82" i="15"/>
  <c r="D82" i="15"/>
  <c r="E81" i="15"/>
  <c r="D81" i="15"/>
  <c r="E80" i="15"/>
  <c r="D80" i="15"/>
  <c r="E79" i="15"/>
  <c r="D79" i="15"/>
  <c r="E78" i="15"/>
  <c r="D78" i="15"/>
  <c r="E77" i="15"/>
  <c r="D77" i="15"/>
  <c r="E76" i="15"/>
  <c r="D76" i="15"/>
  <c r="E75" i="15"/>
  <c r="D75" i="15"/>
  <c r="E74" i="15"/>
  <c r="D74" i="15"/>
  <c r="E73" i="15"/>
  <c r="D73" i="15"/>
  <c r="E72" i="15"/>
  <c r="D72" i="15"/>
  <c r="E71" i="15"/>
  <c r="D71" i="15"/>
  <c r="E70" i="15"/>
  <c r="D70" i="15"/>
  <c r="E69" i="15"/>
  <c r="D69" i="15"/>
  <c r="E68" i="15"/>
  <c r="D68" i="15"/>
  <c r="E67" i="15"/>
  <c r="D67" i="15"/>
  <c r="E66" i="15"/>
  <c r="D66" i="15"/>
  <c r="E65" i="15"/>
  <c r="D65" i="15"/>
  <c r="E64" i="15"/>
  <c r="D64" i="15"/>
  <c r="E63" i="15"/>
  <c r="D63" i="15"/>
  <c r="E62" i="15"/>
  <c r="D62" i="15"/>
  <c r="E61" i="15"/>
  <c r="D61" i="15"/>
  <c r="E60" i="15"/>
  <c r="D60" i="15"/>
  <c r="E59" i="15"/>
  <c r="D59" i="15"/>
  <c r="E58" i="15"/>
  <c r="D58" i="15"/>
  <c r="E57" i="15"/>
  <c r="D57" i="15"/>
  <c r="E56" i="15"/>
  <c r="D56" i="15"/>
  <c r="E55" i="15"/>
  <c r="D55" i="15"/>
  <c r="E54" i="15"/>
  <c r="D54" i="15"/>
  <c r="E53" i="15"/>
  <c r="D53" i="15"/>
  <c r="E52" i="15"/>
  <c r="D52" i="15"/>
  <c r="E51" i="15"/>
  <c r="D51" i="15"/>
  <c r="E50" i="15"/>
  <c r="D50" i="15"/>
  <c r="E49" i="15"/>
  <c r="D49" i="15"/>
  <c r="E48" i="15"/>
  <c r="D48" i="15"/>
  <c r="E47" i="15"/>
  <c r="D47" i="15"/>
  <c r="E46" i="15"/>
  <c r="D46" i="15"/>
  <c r="E45" i="15"/>
  <c r="D45" i="15"/>
  <c r="E44" i="15"/>
  <c r="D44" i="15"/>
  <c r="E43" i="15"/>
  <c r="D43" i="15"/>
  <c r="E42" i="15"/>
  <c r="D42" i="15"/>
  <c r="E41" i="15"/>
  <c r="D41" i="15"/>
  <c r="E40" i="15"/>
  <c r="D40" i="15"/>
  <c r="E39" i="15"/>
  <c r="D39" i="15"/>
  <c r="E38" i="15"/>
  <c r="D38" i="15"/>
  <c r="E37" i="15"/>
  <c r="D37" i="15"/>
  <c r="E36" i="15"/>
  <c r="D36" i="15"/>
  <c r="E35" i="15"/>
  <c r="D35" i="15"/>
  <c r="E34" i="15"/>
  <c r="D34" i="15"/>
  <c r="E33" i="15"/>
  <c r="D33" i="15"/>
  <c r="E32" i="15"/>
  <c r="D32" i="15"/>
  <c r="E31" i="15"/>
  <c r="D31" i="15"/>
  <c r="E30" i="15"/>
  <c r="D30" i="15"/>
  <c r="E29" i="15"/>
  <c r="D29" i="15"/>
  <c r="E28" i="15"/>
  <c r="D28" i="15"/>
  <c r="E27" i="15"/>
  <c r="D27" i="15"/>
  <c r="E26" i="15"/>
  <c r="D26" i="15"/>
  <c r="E25" i="15"/>
  <c r="D25" i="15"/>
  <c r="E24" i="15"/>
  <c r="D24" i="15"/>
  <c r="E23" i="15"/>
  <c r="D23" i="15"/>
  <c r="E22" i="15"/>
  <c r="D22" i="15"/>
  <c r="E21" i="15"/>
  <c r="D21" i="15"/>
  <c r="E20" i="15"/>
  <c r="D20" i="15"/>
  <c r="E19" i="15"/>
  <c r="D19" i="15"/>
  <c r="E18" i="15"/>
  <c r="D18" i="15"/>
  <c r="E17" i="15"/>
  <c r="D17" i="15"/>
  <c r="E16" i="15"/>
  <c r="D16" i="15"/>
  <c r="E15" i="15"/>
  <c r="D15" i="15"/>
  <c r="E14" i="15"/>
  <c r="D14" i="15"/>
  <c r="E13" i="15"/>
  <c r="D13" i="15"/>
  <c r="E12" i="15"/>
  <c r="D12" i="15"/>
  <c r="E11" i="15"/>
  <c r="D11" i="15"/>
  <c r="E10" i="15"/>
  <c r="D10" i="15"/>
  <c r="E9" i="15"/>
  <c r="D9" i="15"/>
  <c r="E8" i="15"/>
  <c r="D8" i="15"/>
  <c r="E7" i="15"/>
  <c r="D7" i="15"/>
  <c r="E6" i="15"/>
  <c r="D6" i="15"/>
  <c r="E5" i="15"/>
  <c r="D5" i="15"/>
  <c r="E4" i="15"/>
  <c r="D4" i="15"/>
  <c r="E3" i="15"/>
  <c r="D3" i="15"/>
  <c r="E2" i="15"/>
  <c r="D2" i="15"/>
  <c r="E330" i="14"/>
  <c r="D330" i="14"/>
  <c r="E329" i="14"/>
  <c r="D329" i="14"/>
  <c r="E328" i="14"/>
  <c r="D328" i="14"/>
  <c r="E327" i="14"/>
  <c r="D327" i="14"/>
  <c r="E326" i="14"/>
  <c r="D326" i="14"/>
  <c r="E325" i="14"/>
  <c r="D325" i="14"/>
  <c r="E324" i="14"/>
  <c r="D324" i="14"/>
  <c r="E323" i="14"/>
  <c r="D323" i="14"/>
  <c r="E322" i="14"/>
  <c r="D322" i="14"/>
  <c r="E321" i="14"/>
  <c r="D321" i="14"/>
  <c r="E320" i="14"/>
  <c r="D320" i="14"/>
  <c r="E319" i="14"/>
  <c r="D319" i="14"/>
  <c r="E318" i="14"/>
  <c r="D318" i="14"/>
  <c r="E317" i="14"/>
  <c r="D317" i="14"/>
  <c r="E316" i="14"/>
  <c r="D316" i="14"/>
  <c r="E315" i="14"/>
  <c r="D315" i="14"/>
  <c r="E314" i="14"/>
  <c r="D314" i="14"/>
  <c r="E313" i="14"/>
  <c r="D313" i="14"/>
  <c r="E312" i="14"/>
  <c r="D312" i="14"/>
  <c r="E311" i="14"/>
  <c r="D311" i="14"/>
  <c r="E310" i="14"/>
  <c r="D310" i="14"/>
  <c r="E309" i="14"/>
  <c r="D309" i="14"/>
  <c r="E308" i="14"/>
  <c r="D308" i="14"/>
  <c r="E307" i="14"/>
  <c r="D307" i="14"/>
  <c r="E306" i="14"/>
  <c r="D306" i="14"/>
  <c r="E305" i="14"/>
  <c r="D305" i="14"/>
  <c r="E304" i="14"/>
  <c r="D304" i="14"/>
  <c r="E303" i="14"/>
  <c r="D303" i="14"/>
  <c r="E302" i="14"/>
  <c r="D302" i="14"/>
  <c r="E301" i="14"/>
  <c r="D301" i="14"/>
  <c r="E300" i="14"/>
  <c r="D300" i="14"/>
  <c r="E299" i="14"/>
  <c r="D299" i="14"/>
  <c r="E298" i="14"/>
  <c r="D298" i="14"/>
  <c r="E297" i="14"/>
  <c r="D297" i="14"/>
  <c r="E296" i="14"/>
  <c r="D296" i="14"/>
  <c r="E295" i="14"/>
  <c r="D295" i="14"/>
  <c r="E294" i="14"/>
  <c r="D294" i="14"/>
  <c r="E293" i="14"/>
  <c r="D293" i="14"/>
  <c r="E292" i="14"/>
  <c r="D292" i="14"/>
  <c r="E291" i="14"/>
  <c r="D291" i="14"/>
  <c r="E290" i="14"/>
  <c r="D290" i="14"/>
  <c r="E289" i="14"/>
  <c r="D289" i="14"/>
  <c r="E288" i="14"/>
  <c r="D288" i="14"/>
  <c r="E287" i="14"/>
  <c r="D287" i="14"/>
  <c r="E286" i="14"/>
  <c r="D286" i="14"/>
  <c r="E285" i="14"/>
  <c r="D285" i="14"/>
  <c r="E284" i="14"/>
  <c r="D284" i="14"/>
  <c r="E283" i="14"/>
  <c r="D283" i="14"/>
  <c r="E282" i="14"/>
  <c r="D282" i="14"/>
  <c r="E281" i="14"/>
  <c r="D281" i="14"/>
  <c r="E280" i="14"/>
  <c r="D280" i="14"/>
  <c r="E279" i="14"/>
  <c r="D279" i="14"/>
  <c r="E278" i="14"/>
  <c r="D278" i="14"/>
  <c r="E277" i="14"/>
  <c r="D277" i="14"/>
  <c r="E276" i="14"/>
  <c r="D276" i="14"/>
  <c r="E275" i="14"/>
  <c r="D275" i="14"/>
  <c r="E274" i="14"/>
  <c r="D274" i="14"/>
  <c r="E273" i="14"/>
  <c r="D273" i="14"/>
  <c r="E272" i="14"/>
  <c r="D272" i="14"/>
  <c r="E271" i="14"/>
  <c r="D271" i="14"/>
  <c r="E270" i="14"/>
  <c r="D270" i="14"/>
  <c r="E269" i="14"/>
  <c r="D269" i="14"/>
  <c r="E268" i="14"/>
  <c r="D268" i="14"/>
  <c r="E267" i="14"/>
  <c r="D267" i="14"/>
  <c r="E266" i="14"/>
  <c r="D266" i="14"/>
  <c r="E265" i="14"/>
  <c r="D265" i="14"/>
  <c r="E264" i="14"/>
  <c r="D264" i="14"/>
  <c r="E263" i="14"/>
  <c r="D263" i="14"/>
  <c r="E262" i="14"/>
  <c r="D262" i="14"/>
  <c r="E261" i="14"/>
  <c r="D261" i="14"/>
  <c r="E260" i="14"/>
  <c r="D260" i="14"/>
  <c r="E259" i="14"/>
  <c r="D259" i="14"/>
  <c r="E258" i="14"/>
  <c r="D258" i="14"/>
  <c r="E257" i="14"/>
  <c r="D257" i="14"/>
  <c r="E256" i="14"/>
  <c r="D256" i="14"/>
  <c r="E255" i="14"/>
  <c r="D255" i="14"/>
  <c r="E254" i="14"/>
  <c r="D254" i="14"/>
  <c r="E253" i="14"/>
  <c r="D253" i="14"/>
  <c r="E252" i="14"/>
  <c r="D252" i="14"/>
  <c r="E251" i="14"/>
  <c r="D251" i="14"/>
  <c r="E250" i="14"/>
  <c r="D250" i="14"/>
  <c r="E249" i="14"/>
  <c r="D249" i="14"/>
  <c r="E248" i="14"/>
  <c r="D248" i="14"/>
  <c r="E247" i="14"/>
  <c r="D247" i="14"/>
  <c r="E246" i="14"/>
  <c r="D246" i="14"/>
  <c r="E245" i="14"/>
  <c r="D245" i="14"/>
  <c r="E244" i="14"/>
  <c r="D244" i="14"/>
  <c r="E243" i="14"/>
  <c r="D243" i="14"/>
  <c r="E242" i="14"/>
  <c r="D242" i="14"/>
  <c r="E241" i="14"/>
  <c r="D241" i="14"/>
  <c r="E240" i="14"/>
  <c r="D240" i="14"/>
  <c r="E239" i="14"/>
  <c r="D239" i="14"/>
  <c r="E238" i="14"/>
  <c r="D238" i="14"/>
  <c r="E237" i="14"/>
  <c r="D237" i="14"/>
  <c r="E236" i="14"/>
  <c r="D236" i="14"/>
  <c r="E235" i="14"/>
  <c r="D235" i="14"/>
  <c r="E234" i="14"/>
  <c r="D234" i="14"/>
  <c r="E233" i="14"/>
  <c r="D233" i="14"/>
  <c r="E232" i="14"/>
  <c r="D232" i="14"/>
  <c r="E231" i="14"/>
  <c r="D231" i="14"/>
  <c r="E230" i="14"/>
  <c r="D230" i="14"/>
  <c r="E229" i="14"/>
  <c r="D229" i="14"/>
  <c r="E228" i="14"/>
  <c r="D228" i="14"/>
  <c r="E227" i="14"/>
  <c r="D227" i="14"/>
  <c r="E226" i="14"/>
  <c r="D226" i="14"/>
  <c r="E225" i="14"/>
  <c r="D225" i="14"/>
  <c r="E224" i="14"/>
  <c r="D224" i="14"/>
  <c r="E223" i="14"/>
  <c r="D223" i="14"/>
  <c r="E222" i="14"/>
  <c r="D222" i="14"/>
  <c r="E221" i="14"/>
  <c r="D221" i="14"/>
  <c r="E220" i="14"/>
  <c r="D220" i="14"/>
  <c r="E219" i="14"/>
  <c r="D219" i="14"/>
  <c r="E218" i="14"/>
  <c r="D218" i="14"/>
  <c r="E217" i="14"/>
  <c r="D217" i="14"/>
  <c r="E216" i="14"/>
  <c r="D216" i="14"/>
  <c r="E215" i="14"/>
  <c r="D215" i="14"/>
  <c r="E214" i="14"/>
  <c r="D214" i="14"/>
  <c r="E213" i="14"/>
  <c r="D213" i="14"/>
  <c r="E212" i="14"/>
  <c r="D212" i="14"/>
  <c r="E211" i="14"/>
  <c r="D211" i="14"/>
  <c r="E210" i="14"/>
  <c r="D210" i="14"/>
  <c r="E209" i="14"/>
  <c r="D209" i="14"/>
  <c r="E208" i="14"/>
  <c r="D208" i="14"/>
  <c r="E207" i="14"/>
  <c r="D207" i="14"/>
  <c r="E206" i="14"/>
  <c r="D206" i="14"/>
  <c r="E205" i="14"/>
  <c r="D205" i="14"/>
  <c r="E204" i="14"/>
  <c r="D204" i="14"/>
  <c r="E203" i="14"/>
  <c r="D203" i="14"/>
  <c r="E202" i="14"/>
  <c r="D202" i="14"/>
  <c r="E201" i="14"/>
  <c r="D201" i="14"/>
  <c r="E200" i="14"/>
  <c r="D200" i="14"/>
  <c r="E199" i="14"/>
  <c r="D199" i="14"/>
  <c r="E198" i="14"/>
  <c r="D198" i="14"/>
  <c r="E197" i="14"/>
  <c r="D197" i="14"/>
  <c r="E196" i="14"/>
  <c r="D196" i="14"/>
  <c r="E195" i="14"/>
  <c r="D195" i="14"/>
  <c r="E194" i="14"/>
  <c r="D194" i="14"/>
  <c r="E193" i="14"/>
  <c r="D193" i="14"/>
  <c r="E192" i="14"/>
  <c r="D192" i="14"/>
  <c r="E191" i="14"/>
  <c r="D191" i="14"/>
  <c r="E190" i="14"/>
  <c r="D190" i="14"/>
  <c r="E189" i="14"/>
  <c r="D189" i="14"/>
  <c r="E188" i="14"/>
  <c r="D188" i="14"/>
  <c r="E187" i="14"/>
  <c r="D187" i="14"/>
  <c r="E186" i="14"/>
  <c r="D186" i="14"/>
  <c r="E185" i="14"/>
  <c r="D185" i="14"/>
  <c r="E184" i="14"/>
  <c r="D184" i="14"/>
  <c r="E183" i="14"/>
  <c r="D183" i="14"/>
  <c r="E182" i="14"/>
  <c r="D182" i="14"/>
  <c r="E181" i="14"/>
  <c r="D181" i="14"/>
  <c r="E180" i="14"/>
  <c r="D180" i="14"/>
  <c r="E179" i="14"/>
  <c r="D179" i="14"/>
  <c r="E178" i="14"/>
  <c r="D178" i="14"/>
  <c r="E177" i="14"/>
  <c r="D177" i="14"/>
  <c r="E176" i="14"/>
  <c r="D176" i="14"/>
  <c r="E175" i="14"/>
  <c r="D175" i="14"/>
  <c r="E174" i="14"/>
  <c r="D174" i="14"/>
  <c r="E173" i="14"/>
  <c r="D173" i="14"/>
  <c r="E172" i="14"/>
  <c r="D172" i="14"/>
  <c r="E171" i="14"/>
  <c r="D171" i="14"/>
  <c r="E170" i="14"/>
  <c r="D170" i="14"/>
  <c r="E169" i="14"/>
  <c r="D169" i="14"/>
  <c r="E168" i="14"/>
  <c r="D168" i="14"/>
  <c r="E167" i="14"/>
  <c r="D167" i="14"/>
  <c r="E166" i="14"/>
  <c r="D166" i="14"/>
  <c r="E165" i="14"/>
  <c r="D165" i="14"/>
  <c r="E164" i="14"/>
  <c r="D164" i="14"/>
  <c r="E163" i="14"/>
  <c r="D163" i="14"/>
  <c r="E162" i="14"/>
  <c r="D162" i="14"/>
  <c r="E161" i="14"/>
  <c r="D161" i="14"/>
  <c r="E160" i="14"/>
  <c r="D160" i="14"/>
  <c r="E159" i="14"/>
  <c r="D159" i="14"/>
  <c r="E158" i="14"/>
  <c r="D158" i="14"/>
  <c r="E157" i="14"/>
  <c r="D157" i="14"/>
  <c r="E156" i="14"/>
  <c r="D156" i="14"/>
  <c r="E155" i="14"/>
  <c r="D155" i="14"/>
  <c r="E154" i="14"/>
  <c r="D154" i="14"/>
  <c r="E153" i="14"/>
  <c r="D153" i="14"/>
  <c r="E152" i="14"/>
  <c r="D152" i="14"/>
  <c r="E151" i="14"/>
  <c r="D151" i="14"/>
  <c r="E150" i="14"/>
  <c r="D150" i="14"/>
  <c r="E149" i="14"/>
  <c r="D149" i="14"/>
  <c r="E148" i="14"/>
  <c r="D148" i="14"/>
  <c r="E147" i="14"/>
  <c r="D147" i="14"/>
  <c r="E146" i="14"/>
  <c r="D146" i="14"/>
  <c r="E145" i="14"/>
  <c r="D145" i="14"/>
  <c r="E144" i="14"/>
  <c r="D144" i="14"/>
  <c r="E143" i="14"/>
  <c r="D143" i="14"/>
  <c r="E142" i="14"/>
  <c r="D142" i="14"/>
  <c r="E141" i="14"/>
  <c r="D141" i="14"/>
  <c r="E140" i="14"/>
  <c r="D140" i="14"/>
  <c r="E139" i="14"/>
  <c r="D139" i="14"/>
  <c r="E138" i="14"/>
  <c r="D138" i="14"/>
  <c r="E137" i="14"/>
  <c r="D137" i="14"/>
  <c r="E136" i="14"/>
  <c r="D136" i="14"/>
  <c r="E135" i="14"/>
  <c r="D135" i="14"/>
  <c r="E134" i="14"/>
  <c r="D134" i="14"/>
  <c r="E133" i="14"/>
  <c r="D133" i="14"/>
  <c r="E132" i="14"/>
  <c r="D132" i="14"/>
  <c r="E131" i="14"/>
  <c r="D131" i="14"/>
  <c r="E130" i="14"/>
  <c r="D130" i="14"/>
  <c r="E129" i="14"/>
  <c r="D129" i="14"/>
  <c r="E128" i="14"/>
  <c r="D128" i="14"/>
  <c r="E127" i="14"/>
  <c r="D127" i="14"/>
  <c r="E126" i="14"/>
  <c r="D126" i="14"/>
  <c r="E125" i="14"/>
  <c r="D125" i="14"/>
  <c r="E124" i="14"/>
  <c r="D124" i="14"/>
  <c r="E123" i="14"/>
  <c r="D123" i="14"/>
  <c r="E122" i="14"/>
  <c r="D122" i="14"/>
  <c r="E121" i="14"/>
  <c r="D121" i="14"/>
  <c r="E120" i="14"/>
  <c r="D120" i="14"/>
  <c r="E119" i="14"/>
  <c r="D119" i="14"/>
  <c r="E118" i="14"/>
  <c r="D118" i="14"/>
  <c r="E117" i="14"/>
  <c r="D117" i="14"/>
  <c r="E116" i="14"/>
  <c r="D116" i="14"/>
  <c r="E115" i="14"/>
  <c r="D115" i="14"/>
  <c r="E114" i="14"/>
  <c r="D114" i="14"/>
  <c r="E113" i="14"/>
  <c r="D113" i="14"/>
  <c r="E112" i="14"/>
  <c r="D112" i="14"/>
  <c r="E111" i="14"/>
  <c r="D111" i="14"/>
  <c r="E110" i="14"/>
  <c r="D110" i="14"/>
  <c r="E109" i="14"/>
  <c r="D109" i="14"/>
  <c r="E108" i="14"/>
  <c r="D108" i="14"/>
  <c r="E107" i="14"/>
  <c r="D107" i="14"/>
  <c r="E106" i="14"/>
  <c r="D106" i="14"/>
  <c r="E105" i="14"/>
  <c r="D105" i="14"/>
  <c r="E104" i="14"/>
  <c r="D104" i="14"/>
  <c r="E103" i="14"/>
  <c r="D103" i="14"/>
  <c r="E102" i="14"/>
  <c r="D102" i="14"/>
  <c r="E101" i="14"/>
  <c r="D101" i="14"/>
  <c r="E100" i="14"/>
  <c r="D100" i="14"/>
  <c r="E99" i="14"/>
  <c r="D99" i="14"/>
  <c r="E98" i="14"/>
  <c r="D98" i="14"/>
  <c r="E97" i="14"/>
  <c r="D97" i="14"/>
  <c r="E96" i="14"/>
  <c r="D96" i="14"/>
  <c r="E95" i="14"/>
  <c r="D95" i="14"/>
  <c r="E94" i="14"/>
  <c r="D94" i="14"/>
  <c r="E93" i="14"/>
  <c r="D93" i="14"/>
  <c r="E92" i="14"/>
  <c r="D92" i="14"/>
  <c r="E91" i="14"/>
  <c r="D91" i="14"/>
  <c r="E90" i="14"/>
  <c r="D90" i="14"/>
  <c r="E89" i="14"/>
  <c r="D89" i="14"/>
  <c r="E88" i="14"/>
  <c r="D88" i="14"/>
  <c r="E87" i="14"/>
  <c r="D87" i="14"/>
  <c r="E86" i="14"/>
  <c r="D86" i="14"/>
  <c r="E85" i="14"/>
  <c r="D85" i="14"/>
  <c r="E84" i="14"/>
  <c r="D84" i="14"/>
  <c r="E83" i="14"/>
  <c r="D83" i="14"/>
  <c r="E82" i="14"/>
  <c r="D82" i="14"/>
  <c r="E81" i="14"/>
  <c r="D81" i="14"/>
  <c r="E80" i="14"/>
  <c r="D80" i="14"/>
  <c r="E79" i="14"/>
  <c r="D79" i="14"/>
  <c r="E78" i="14"/>
  <c r="D78" i="14"/>
  <c r="E77" i="14"/>
  <c r="D77" i="14"/>
  <c r="E76" i="14"/>
  <c r="D76" i="14"/>
  <c r="E75" i="14"/>
  <c r="D75" i="14"/>
  <c r="E74" i="14"/>
  <c r="D74" i="14"/>
  <c r="E73" i="14"/>
  <c r="D73" i="14"/>
  <c r="E72" i="14"/>
  <c r="D72" i="14"/>
  <c r="E71" i="14"/>
  <c r="D71" i="14"/>
  <c r="E70" i="14"/>
  <c r="D70" i="14"/>
  <c r="E69" i="14"/>
  <c r="D69" i="14"/>
  <c r="E68" i="14"/>
  <c r="D68" i="14"/>
  <c r="E67" i="14"/>
  <c r="D67" i="14"/>
  <c r="E66" i="14"/>
  <c r="D66" i="14"/>
  <c r="E65" i="14"/>
  <c r="D65" i="14"/>
  <c r="E64" i="14"/>
  <c r="D64" i="14"/>
  <c r="E63" i="14"/>
  <c r="D63" i="14"/>
  <c r="E62" i="14"/>
  <c r="D62" i="14"/>
  <c r="E61" i="14"/>
  <c r="D61" i="14"/>
  <c r="E60" i="14"/>
  <c r="D60" i="14"/>
  <c r="E59" i="14"/>
  <c r="D59" i="14"/>
  <c r="E58" i="14"/>
  <c r="D58" i="14"/>
  <c r="E57" i="14"/>
  <c r="D57" i="14"/>
  <c r="E56" i="14"/>
  <c r="D56" i="14"/>
  <c r="E55" i="14"/>
  <c r="D55" i="14"/>
  <c r="E54" i="14"/>
  <c r="D54" i="14"/>
  <c r="E53" i="14"/>
  <c r="D53" i="14"/>
  <c r="E52" i="14"/>
  <c r="D52" i="14"/>
  <c r="E51" i="14"/>
  <c r="D51" i="14"/>
  <c r="E50" i="14"/>
  <c r="D50" i="14"/>
  <c r="E49" i="14"/>
  <c r="D49" i="14"/>
  <c r="E48" i="14"/>
  <c r="D48" i="14"/>
  <c r="E47" i="14"/>
  <c r="D47" i="14"/>
  <c r="E46" i="14"/>
  <c r="D46" i="14"/>
  <c r="E45" i="14"/>
  <c r="D45" i="14"/>
  <c r="E44" i="14"/>
  <c r="D44" i="14"/>
  <c r="E43" i="14"/>
  <c r="D43" i="14"/>
  <c r="E42" i="14"/>
  <c r="D42" i="14"/>
  <c r="E41" i="14"/>
  <c r="D41" i="14"/>
  <c r="E40" i="14"/>
  <c r="D40" i="14"/>
  <c r="E39" i="14"/>
  <c r="D39" i="14"/>
  <c r="E38" i="14"/>
  <c r="D38" i="14"/>
  <c r="E37" i="14"/>
  <c r="D37" i="14"/>
  <c r="E36" i="14"/>
  <c r="D36" i="14"/>
  <c r="E35" i="14"/>
  <c r="D35" i="14"/>
  <c r="E34" i="14"/>
  <c r="D34" i="14"/>
  <c r="E33" i="14"/>
  <c r="D33" i="14"/>
  <c r="E32" i="14"/>
  <c r="D32" i="14"/>
  <c r="E31" i="14"/>
  <c r="D31" i="14"/>
  <c r="E30" i="14"/>
  <c r="D30" i="14"/>
  <c r="E29" i="14"/>
  <c r="D29" i="14"/>
  <c r="E28" i="14"/>
  <c r="D28" i="14"/>
  <c r="E27" i="14"/>
  <c r="D27" i="14"/>
  <c r="E26" i="14"/>
  <c r="D26" i="14"/>
  <c r="E25" i="14"/>
  <c r="D25" i="14"/>
  <c r="E24" i="14"/>
  <c r="D24" i="14"/>
  <c r="E23" i="14"/>
  <c r="D23" i="14"/>
  <c r="E22" i="14"/>
  <c r="D22" i="14"/>
  <c r="E21" i="14"/>
  <c r="D21" i="14"/>
  <c r="E20" i="14"/>
  <c r="D20" i="14"/>
  <c r="E19" i="14"/>
  <c r="D19" i="14"/>
  <c r="E18" i="14"/>
  <c r="D18" i="14"/>
  <c r="E17" i="14"/>
  <c r="D17" i="14"/>
  <c r="E16" i="14"/>
  <c r="D16" i="14"/>
  <c r="E15" i="14"/>
  <c r="D15" i="14"/>
  <c r="E14" i="14"/>
  <c r="D14" i="14"/>
  <c r="E13" i="14"/>
  <c r="D13" i="14"/>
  <c r="E12" i="14"/>
  <c r="D12" i="14"/>
  <c r="E11" i="14"/>
  <c r="D11" i="14"/>
  <c r="E10" i="14"/>
  <c r="D10" i="14"/>
  <c r="E9" i="14"/>
  <c r="D9" i="14"/>
  <c r="E8" i="14"/>
  <c r="D8" i="14"/>
  <c r="E7" i="14"/>
  <c r="D7" i="14"/>
  <c r="E6" i="14"/>
  <c r="D6" i="14"/>
  <c r="E5" i="14"/>
  <c r="D5" i="14"/>
  <c r="E4" i="14"/>
  <c r="D4" i="14"/>
  <c r="E3" i="14"/>
  <c r="D3" i="14"/>
  <c r="E2" i="14"/>
  <c r="D2" i="14"/>
  <c r="E543" i="13"/>
  <c r="D543" i="13"/>
  <c r="E542" i="13"/>
  <c r="D542" i="13"/>
  <c r="E541" i="13"/>
  <c r="D541" i="13"/>
  <c r="E540" i="13"/>
  <c r="D540" i="13"/>
  <c r="E539" i="13"/>
  <c r="D539" i="13"/>
  <c r="E538" i="13"/>
  <c r="D538" i="13"/>
  <c r="E537" i="13"/>
  <c r="D537" i="13"/>
  <c r="E536" i="13"/>
  <c r="D536" i="13"/>
  <c r="E535" i="13"/>
  <c r="D535" i="13"/>
  <c r="E534" i="13"/>
  <c r="D534" i="13"/>
  <c r="E533" i="13"/>
  <c r="D533" i="13"/>
  <c r="E532" i="13"/>
  <c r="D532" i="13"/>
  <c r="E531" i="13"/>
  <c r="D531" i="13"/>
  <c r="E530" i="13"/>
  <c r="D530" i="13"/>
  <c r="E529" i="13"/>
  <c r="D529" i="13"/>
  <c r="E528" i="13"/>
  <c r="D528" i="13"/>
  <c r="E527" i="13"/>
  <c r="D527" i="13"/>
  <c r="E526" i="13"/>
  <c r="D526" i="13"/>
  <c r="E525" i="13"/>
  <c r="D525" i="13"/>
  <c r="E524" i="13"/>
  <c r="D524" i="13"/>
  <c r="E523" i="13"/>
  <c r="D523" i="13"/>
  <c r="E522" i="13"/>
  <c r="D522" i="13"/>
  <c r="E521" i="13"/>
  <c r="D521" i="13"/>
  <c r="E520" i="13"/>
  <c r="D520" i="13"/>
  <c r="E519" i="13"/>
  <c r="D519" i="13"/>
  <c r="E518" i="13"/>
  <c r="D518" i="13"/>
  <c r="E517" i="13"/>
  <c r="D517" i="13"/>
  <c r="E516" i="13"/>
  <c r="D516" i="13"/>
  <c r="E515" i="13"/>
  <c r="D515" i="13"/>
  <c r="E514" i="13"/>
  <c r="D514" i="13"/>
  <c r="E513" i="13"/>
  <c r="D513" i="13"/>
  <c r="E512" i="13"/>
  <c r="D512" i="13"/>
  <c r="E511" i="13"/>
  <c r="D511" i="13"/>
  <c r="E510" i="13"/>
  <c r="D510" i="13"/>
  <c r="E509" i="13"/>
  <c r="D509" i="13"/>
  <c r="E508" i="13"/>
  <c r="D508" i="13"/>
  <c r="E507" i="13"/>
  <c r="D507" i="13"/>
  <c r="E506" i="13"/>
  <c r="D506" i="13"/>
  <c r="E505" i="13"/>
  <c r="D505" i="13"/>
  <c r="E504" i="13"/>
  <c r="D504" i="13"/>
  <c r="E503" i="13"/>
  <c r="D503" i="13"/>
  <c r="E502" i="13"/>
  <c r="D502" i="13"/>
  <c r="E501" i="13"/>
  <c r="D501" i="13"/>
  <c r="E500" i="13"/>
  <c r="D500" i="13"/>
  <c r="E499" i="13"/>
  <c r="D499" i="13"/>
  <c r="E498" i="13"/>
  <c r="D498" i="13"/>
  <c r="E497" i="13"/>
  <c r="D497" i="13"/>
  <c r="E496" i="13"/>
  <c r="D496" i="13"/>
  <c r="E495" i="13"/>
  <c r="D495" i="13"/>
  <c r="E494" i="13"/>
  <c r="D494" i="13"/>
  <c r="E493" i="13"/>
  <c r="D493" i="13"/>
  <c r="E492" i="13"/>
  <c r="D492" i="13"/>
  <c r="E491" i="13"/>
  <c r="D491" i="13"/>
  <c r="E490" i="13"/>
  <c r="D490" i="13"/>
  <c r="E489" i="13"/>
  <c r="D489" i="13"/>
  <c r="E488" i="13"/>
  <c r="D488" i="13"/>
  <c r="E487" i="13"/>
  <c r="D487" i="13"/>
  <c r="E486" i="13"/>
  <c r="D486" i="13"/>
  <c r="E485" i="13"/>
  <c r="D485" i="13"/>
  <c r="E484" i="13"/>
  <c r="D484" i="13"/>
  <c r="E483" i="13"/>
  <c r="D483" i="13"/>
  <c r="E482" i="13"/>
  <c r="D482" i="13"/>
  <c r="E481" i="13"/>
  <c r="D481" i="13"/>
  <c r="E480" i="13"/>
  <c r="D480" i="13"/>
  <c r="E479" i="13"/>
  <c r="D479" i="13"/>
  <c r="E478" i="13"/>
  <c r="D478" i="13"/>
  <c r="E477" i="13"/>
  <c r="D477" i="13"/>
  <c r="E476" i="13"/>
  <c r="D476" i="13"/>
  <c r="E475" i="13"/>
  <c r="D475" i="13"/>
  <c r="E474" i="13"/>
  <c r="D474" i="13"/>
  <c r="E473" i="13"/>
  <c r="D473" i="13"/>
  <c r="E472" i="13"/>
  <c r="D472" i="13"/>
  <c r="E471" i="13"/>
  <c r="D471" i="13"/>
  <c r="E470" i="13"/>
  <c r="D470" i="13"/>
  <c r="E469" i="13"/>
  <c r="D469" i="13"/>
  <c r="E468" i="13"/>
  <c r="D468" i="13"/>
  <c r="E467" i="13"/>
  <c r="D467" i="13"/>
  <c r="E466" i="13"/>
  <c r="D466" i="13"/>
  <c r="E465" i="13"/>
  <c r="D465" i="13"/>
  <c r="E464" i="13"/>
  <c r="D464" i="13"/>
  <c r="E463" i="13"/>
  <c r="D463" i="13"/>
  <c r="E462" i="13"/>
  <c r="D462" i="13"/>
  <c r="E461" i="13"/>
  <c r="D461" i="13"/>
  <c r="E460" i="13"/>
  <c r="D460" i="13"/>
  <c r="E459" i="13"/>
  <c r="D459" i="13"/>
  <c r="E458" i="13"/>
  <c r="D458" i="13"/>
  <c r="E457" i="13"/>
  <c r="D457" i="13"/>
  <c r="E456" i="13"/>
  <c r="D456" i="13"/>
  <c r="E455" i="13"/>
  <c r="D455" i="13"/>
  <c r="E454" i="13"/>
  <c r="D454" i="13"/>
  <c r="E453" i="13"/>
  <c r="D453" i="13"/>
  <c r="E452" i="13"/>
  <c r="D452" i="13"/>
  <c r="E451" i="13"/>
  <c r="D451" i="13"/>
  <c r="E450" i="13"/>
  <c r="D450" i="13"/>
  <c r="E449" i="13"/>
  <c r="D449" i="13"/>
  <c r="E448" i="13"/>
  <c r="D448" i="13"/>
  <c r="E447" i="13"/>
  <c r="D447" i="13"/>
  <c r="E446" i="13"/>
  <c r="D446" i="13"/>
  <c r="E445" i="13"/>
  <c r="D445" i="13"/>
  <c r="E444" i="13"/>
  <c r="D444" i="13"/>
  <c r="E443" i="13"/>
  <c r="D443" i="13"/>
  <c r="E442" i="13"/>
  <c r="D442" i="13"/>
  <c r="E441" i="13"/>
  <c r="D441" i="13"/>
  <c r="E440" i="13"/>
  <c r="D440" i="13"/>
  <c r="E439" i="13"/>
  <c r="D439" i="13"/>
  <c r="E438" i="13"/>
  <c r="D438" i="13"/>
  <c r="E437" i="13"/>
  <c r="D437" i="13"/>
  <c r="E436" i="13"/>
  <c r="D436" i="13"/>
  <c r="E435" i="13"/>
  <c r="D435" i="13"/>
  <c r="E434" i="13"/>
  <c r="D434" i="13"/>
  <c r="E433" i="13"/>
  <c r="D433" i="13"/>
  <c r="E432" i="13"/>
  <c r="D432" i="13"/>
  <c r="E431" i="13"/>
  <c r="D431" i="13"/>
  <c r="E430" i="13"/>
  <c r="D430" i="13"/>
  <c r="E429" i="13"/>
  <c r="D429" i="13"/>
  <c r="E428" i="13"/>
  <c r="D428" i="13"/>
  <c r="E427" i="13"/>
  <c r="D427" i="13"/>
  <c r="E426" i="13"/>
  <c r="D426" i="13"/>
  <c r="E425" i="13"/>
  <c r="D425" i="13"/>
  <c r="E424" i="13"/>
  <c r="D424" i="13"/>
  <c r="E423" i="13"/>
  <c r="D423" i="13"/>
  <c r="E422" i="13"/>
  <c r="D422" i="13"/>
  <c r="E421" i="13"/>
  <c r="D421" i="13"/>
  <c r="E420" i="13"/>
  <c r="D420" i="13"/>
  <c r="E419" i="13"/>
  <c r="D419" i="13"/>
  <c r="E418" i="13"/>
  <c r="D418" i="13"/>
  <c r="E417" i="13"/>
  <c r="D417" i="13"/>
  <c r="E416" i="13"/>
  <c r="D416" i="13"/>
  <c r="E415" i="13"/>
  <c r="D415" i="13"/>
  <c r="E414" i="13"/>
  <c r="D414" i="13"/>
  <c r="E413" i="13"/>
  <c r="D413" i="13"/>
  <c r="E412" i="13"/>
  <c r="D412" i="13"/>
  <c r="E411" i="13"/>
  <c r="D411" i="13"/>
  <c r="E410" i="13"/>
  <c r="D410" i="13"/>
  <c r="E409" i="13"/>
  <c r="D409" i="13"/>
  <c r="E408" i="13"/>
  <c r="D408" i="13"/>
  <c r="E407" i="13"/>
  <c r="D407" i="13"/>
  <c r="E406" i="13"/>
  <c r="D406" i="13"/>
  <c r="E405" i="13"/>
  <c r="D405" i="13"/>
  <c r="E404" i="13"/>
  <c r="D404" i="13"/>
  <c r="E403" i="13"/>
  <c r="D403" i="13"/>
  <c r="E402" i="13"/>
  <c r="D402" i="13"/>
  <c r="E401" i="13"/>
  <c r="D401" i="13"/>
  <c r="E400" i="13"/>
  <c r="D400" i="13"/>
  <c r="E399" i="13"/>
  <c r="D399" i="13"/>
  <c r="E398" i="13"/>
  <c r="D398" i="13"/>
  <c r="E397" i="13"/>
  <c r="D397" i="13"/>
  <c r="E396" i="13"/>
  <c r="D396" i="13"/>
  <c r="E395" i="13"/>
  <c r="D395" i="13"/>
  <c r="E394" i="13"/>
  <c r="D394" i="13"/>
  <c r="E393" i="13"/>
  <c r="D393" i="13"/>
  <c r="E392" i="13"/>
  <c r="D392" i="13"/>
  <c r="E391" i="13"/>
  <c r="D391" i="13"/>
  <c r="E390" i="13"/>
  <c r="D390" i="13"/>
  <c r="E389" i="13"/>
  <c r="D389" i="13"/>
  <c r="E388" i="13"/>
  <c r="D388" i="13"/>
  <c r="E387" i="13"/>
  <c r="D387" i="13"/>
  <c r="E386" i="13"/>
  <c r="D386" i="13"/>
  <c r="E385" i="13"/>
  <c r="D385" i="13"/>
  <c r="E384" i="13"/>
  <c r="D384" i="13"/>
  <c r="E383" i="13"/>
  <c r="D383" i="13"/>
  <c r="E382" i="13"/>
  <c r="D382" i="13"/>
  <c r="E381" i="13"/>
  <c r="D381" i="13"/>
  <c r="E380" i="13"/>
  <c r="D380" i="13"/>
  <c r="E379" i="13"/>
  <c r="D379" i="13"/>
  <c r="E378" i="13"/>
  <c r="D378" i="13"/>
  <c r="E377" i="13"/>
  <c r="D377" i="13"/>
  <c r="E376" i="13"/>
  <c r="D376" i="13"/>
  <c r="E375" i="13"/>
  <c r="D375" i="13"/>
  <c r="E374" i="13"/>
  <c r="D374" i="13"/>
  <c r="E373" i="13"/>
  <c r="D373" i="13"/>
  <c r="E372" i="13"/>
  <c r="D372" i="13"/>
  <c r="E371" i="13"/>
  <c r="D371" i="13"/>
  <c r="E370" i="13"/>
  <c r="D370" i="13"/>
  <c r="E369" i="13"/>
  <c r="D369" i="13"/>
  <c r="E368" i="13"/>
  <c r="D368" i="13"/>
  <c r="E367" i="13"/>
  <c r="D367" i="13"/>
  <c r="E366" i="13"/>
  <c r="D366" i="13"/>
  <c r="E365" i="13"/>
  <c r="D365" i="13"/>
  <c r="E364" i="13"/>
  <c r="D364" i="13"/>
  <c r="E363" i="13"/>
  <c r="D363" i="13"/>
  <c r="E362" i="13"/>
  <c r="D362" i="13"/>
  <c r="E361" i="13"/>
  <c r="D361" i="13"/>
  <c r="E360" i="13"/>
  <c r="D360" i="13"/>
  <c r="E359" i="13"/>
  <c r="D359" i="13"/>
  <c r="E358" i="13"/>
  <c r="D358" i="13"/>
  <c r="E357" i="13"/>
  <c r="D357" i="13"/>
  <c r="E356" i="13"/>
  <c r="D356" i="13"/>
  <c r="E355" i="13"/>
  <c r="D355" i="13"/>
  <c r="E354" i="13"/>
  <c r="D354" i="13"/>
  <c r="E353" i="13"/>
  <c r="D353" i="13"/>
  <c r="E352" i="13"/>
  <c r="D352" i="13"/>
  <c r="E351" i="13"/>
  <c r="D351" i="13"/>
  <c r="E350" i="13"/>
  <c r="D350" i="13"/>
  <c r="E349" i="13"/>
  <c r="D349" i="13"/>
  <c r="E348" i="13"/>
  <c r="D348" i="13"/>
  <c r="E347" i="13"/>
  <c r="D347" i="13"/>
  <c r="E346" i="13"/>
  <c r="D346" i="13"/>
  <c r="E345" i="13"/>
  <c r="D345" i="13"/>
  <c r="E344" i="13"/>
  <c r="D344" i="13"/>
  <c r="E343" i="13"/>
  <c r="D343" i="13"/>
  <c r="E342" i="13"/>
  <c r="D342" i="13"/>
  <c r="E341" i="13"/>
  <c r="D341" i="13"/>
  <c r="E340" i="13"/>
  <c r="D340" i="13"/>
  <c r="E339" i="13"/>
  <c r="D339" i="13"/>
  <c r="E338" i="13"/>
  <c r="D338" i="13"/>
  <c r="E337" i="13"/>
  <c r="D337" i="13"/>
  <c r="E336" i="13"/>
  <c r="D336" i="13"/>
  <c r="E335" i="13"/>
  <c r="D335" i="13"/>
  <c r="E334" i="13"/>
  <c r="D334" i="13"/>
  <c r="E333" i="13"/>
  <c r="D333" i="13"/>
  <c r="E332" i="13"/>
  <c r="D332" i="13"/>
  <c r="E331" i="13"/>
  <c r="D331" i="13"/>
  <c r="E330" i="13"/>
  <c r="D330" i="13"/>
  <c r="E329" i="13"/>
  <c r="D329" i="13"/>
  <c r="E328" i="13"/>
  <c r="D328" i="13"/>
  <c r="E327" i="13"/>
  <c r="D327" i="13"/>
  <c r="E326" i="13"/>
  <c r="D326" i="13"/>
  <c r="E325" i="13"/>
  <c r="D325" i="13"/>
  <c r="E324" i="13"/>
  <c r="D324" i="13"/>
  <c r="E323" i="13"/>
  <c r="D323" i="13"/>
  <c r="E322" i="13"/>
  <c r="D322" i="13"/>
  <c r="E321" i="13"/>
  <c r="D321" i="13"/>
  <c r="E320" i="13"/>
  <c r="D320" i="13"/>
  <c r="E319" i="13"/>
  <c r="D319" i="13"/>
  <c r="E318" i="13"/>
  <c r="D318" i="13"/>
  <c r="E317" i="13"/>
  <c r="D317" i="13"/>
  <c r="E316" i="13"/>
  <c r="D316" i="13"/>
  <c r="E315" i="13"/>
  <c r="D315" i="13"/>
  <c r="E314" i="13"/>
  <c r="D314" i="13"/>
  <c r="E313" i="13"/>
  <c r="D313" i="13"/>
  <c r="E312" i="13"/>
  <c r="D312" i="13"/>
  <c r="E311" i="13"/>
  <c r="D311" i="13"/>
  <c r="E310" i="13"/>
  <c r="D310" i="13"/>
  <c r="E309" i="13"/>
  <c r="D309" i="13"/>
  <c r="E308" i="13"/>
  <c r="D308" i="13"/>
  <c r="E307" i="13"/>
  <c r="D307" i="13"/>
  <c r="E306" i="13"/>
  <c r="D306" i="13"/>
  <c r="E305" i="13"/>
  <c r="D305" i="13"/>
  <c r="E304" i="13"/>
  <c r="D304" i="13"/>
  <c r="E303" i="13"/>
  <c r="D303" i="13"/>
  <c r="E302" i="13"/>
  <c r="D302" i="13"/>
  <c r="E301" i="13"/>
  <c r="D301" i="13"/>
  <c r="E300" i="13"/>
  <c r="D300" i="13"/>
  <c r="E299" i="13"/>
  <c r="D299" i="13"/>
  <c r="E298" i="13"/>
  <c r="D298" i="13"/>
  <c r="E297" i="13"/>
  <c r="D297" i="13"/>
  <c r="E296" i="13"/>
  <c r="D296" i="13"/>
  <c r="E295" i="13"/>
  <c r="D295" i="13"/>
  <c r="E294" i="13"/>
  <c r="D294" i="13"/>
  <c r="E293" i="13"/>
  <c r="D293" i="13"/>
  <c r="E292" i="13"/>
  <c r="D292" i="13"/>
  <c r="E291" i="13"/>
  <c r="D291" i="13"/>
  <c r="E290" i="13"/>
  <c r="D290" i="13"/>
  <c r="E289" i="13"/>
  <c r="D289" i="13"/>
  <c r="E288" i="13"/>
  <c r="D288" i="13"/>
  <c r="E287" i="13"/>
  <c r="D287" i="13"/>
  <c r="E286" i="13"/>
  <c r="D286" i="13"/>
  <c r="E285" i="13"/>
  <c r="D285" i="13"/>
  <c r="E284" i="13"/>
  <c r="D284" i="13"/>
  <c r="E283" i="13"/>
  <c r="D283" i="13"/>
  <c r="E282" i="13"/>
  <c r="D282" i="13"/>
  <c r="E281" i="13"/>
  <c r="D281" i="13"/>
  <c r="E280" i="13"/>
  <c r="D280" i="13"/>
  <c r="E279" i="13"/>
  <c r="D279" i="13"/>
  <c r="E278" i="13"/>
  <c r="D278" i="13"/>
  <c r="E277" i="13"/>
  <c r="D277" i="13"/>
  <c r="E276" i="13"/>
  <c r="D276" i="13"/>
  <c r="E275" i="13"/>
  <c r="D275" i="13"/>
  <c r="E274" i="13"/>
  <c r="D274" i="13"/>
  <c r="E273" i="13"/>
  <c r="D273" i="13"/>
  <c r="E272" i="13"/>
  <c r="D272" i="13"/>
  <c r="E271" i="13"/>
  <c r="D271" i="13"/>
  <c r="E270" i="13"/>
  <c r="D270" i="13"/>
  <c r="E269" i="13"/>
  <c r="D269" i="13"/>
  <c r="E268" i="13"/>
  <c r="D268" i="13"/>
  <c r="E267" i="13"/>
  <c r="D267" i="13"/>
  <c r="E266" i="13"/>
  <c r="D266" i="13"/>
  <c r="E265" i="13"/>
  <c r="D265" i="13"/>
  <c r="E264" i="13"/>
  <c r="D264" i="13"/>
  <c r="E263" i="13"/>
  <c r="D263" i="13"/>
  <c r="E262" i="13"/>
  <c r="D262" i="13"/>
  <c r="E261" i="13"/>
  <c r="D261" i="13"/>
  <c r="E260" i="13"/>
  <c r="D260" i="13"/>
  <c r="E259" i="13"/>
  <c r="D259" i="13"/>
  <c r="E258" i="13"/>
  <c r="D258" i="13"/>
  <c r="E257" i="13"/>
  <c r="D257" i="13"/>
  <c r="E256" i="13"/>
  <c r="D256" i="13"/>
  <c r="E255" i="13"/>
  <c r="D255" i="13"/>
  <c r="E254" i="13"/>
  <c r="D254" i="13"/>
  <c r="E253" i="13"/>
  <c r="D253" i="13"/>
  <c r="E252" i="13"/>
  <c r="D252" i="13"/>
  <c r="E251" i="13"/>
  <c r="D251" i="13"/>
  <c r="E250" i="13"/>
  <c r="D250" i="13"/>
  <c r="E249" i="13"/>
  <c r="D249" i="13"/>
  <c r="E248" i="13"/>
  <c r="D248" i="13"/>
  <c r="E247" i="13"/>
  <c r="D247" i="13"/>
  <c r="E246" i="13"/>
  <c r="D246" i="13"/>
  <c r="E245" i="13"/>
  <c r="D245" i="13"/>
  <c r="E244" i="13"/>
  <c r="D244" i="13"/>
  <c r="E243" i="13"/>
  <c r="D243" i="13"/>
  <c r="E242" i="13"/>
  <c r="D242" i="13"/>
  <c r="E241" i="13"/>
  <c r="D241" i="13"/>
  <c r="E240" i="13"/>
  <c r="D240" i="13"/>
  <c r="E239" i="13"/>
  <c r="D239" i="13"/>
  <c r="E238" i="13"/>
  <c r="D238" i="13"/>
  <c r="E237" i="13"/>
  <c r="D237" i="13"/>
  <c r="E236" i="13"/>
  <c r="D236" i="13"/>
  <c r="E235" i="13"/>
  <c r="D235" i="13"/>
  <c r="E234" i="13"/>
  <c r="D234" i="13"/>
  <c r="E233" i="13"/>
  <c r="D233" i="13"/>
  <c r="E232" i="13"/>
  <c r="D232" i="13"/>
  <c r="E231" i="13"/>
  <c r="D231" i="13"/>
  <c r="E230" i="13"/>
  <c r="D230" i="13"/>
  <c r="E229" i="13"/>
  <c r="D229" i="13"/>
  <c r="E228" i="13"/>
  <c r="D228" i="13"/>
  <c r="E227" i="13"/>
  <c r="D227" i="13"/>
  <c r="E226" i="13"/>
  <c r="D226" i="13"/>
  <c r="E225" i="13"/>
  <c r="D225" i="13"/>
  <c r="E224" i="13"/>
  <c r="D224" i="13"/>
  <c r="E223" i="13"/>
  <c r="D223" i="13"/>
  <c r="E222" i="13"/>
  <c r="D222" i="13"/>
  <c r="E221" i="13"/>
  <c r="D221" i="13"/>
  <c r="E220" i="13"/>
  <c r="D220" i="13"/>
  <c r="E219" i="13"/>
  <c r="D219" i="13"/>
  <c r="E218" i="13"/>
  <c r="D218" i="13"/>
  <c r="E217" i="13"/>
  <c r="D217" i="13"/>
  <c r="E216" i="13"/>
  <c r="D216" i="13"/>
  <c r="E215" i="13"/>
  <c r="D215" i="13"/>
  <c r="E214" i="13"/>
  <c r="D214" i="13"/>
  <c r="E213" i="13"/>
  <c r="D213" i="13"/>
  <c r="E212" i="13"/>
  <c r="D212" i="13"/>
  <c r="E211" i="13"/>
  <c r="D211" i="13"/>
  <c r="E210" i="13"/>
  <c r="D210" i="13"/>
  <c r="E209" i="13"/>
  <c r="D209" i="13"/>
  <c r="E208" i="13"/>
  <c r="D208" i="13"/>
  <c r="E207" i="13"/>
  <c r="D207" i="13"/>
  <c r="E206" i="13"/>
  <c r="D206" i="13"/>
  <c r="E205" i="13"/>
  <c r="D205" i="13"/>
  <c r="E204" i="13"/>
  <c r="D204" i="13"/>
  <c r="E203" i="13"/>
  <c r="D203" i="13"/>
  <c r="E202" i="13"/>
  <c r="D202" i="13"/>
  <c r="E201" i="13"/>
  <c r="D201" i="13"/>
  <c r="E200" i="13"/>
  <c r="D200" i="13"/>
  <c r="E199" i="13"/>
  <c r="D199" i="13"/>
  <c r="E198" i="13"/>
  <c r="D198" i="13"/>
  <c r="E197" i="13"/>
  <c r="D197" i="13"/>
  <c r="E196" i="13"/>
  <c r="D196" i="13"/>
  <c r="E195" i="13"/>
  <c r="D195" i="13"/>
  <c r="E194" i="13"/>
  <c r="D194" i="13"/>
  <c r="E193" i="13"/>
  <c r="D193" i="13"/>
  <c r="E192" i="13"/>
  <c r="D192" i="13"/>
  <c r="E191" i="13"/>
  <c r="D191" i="13"/>
  <c r="E190" i="13"/>
  <c r="D190" i="13"/>
  <c r="E189" i="13"/>
  <c r="D189" i="13"/>
  <c r="E188" i="13"/>
  <c r="D188" i="13"/>
  <c r="E187" i="13"/>
  <c r="D187" i="13"/>
  <c r="E186" i="13"/>
  <c r="D186" i="13"/>
  <c r="E185" i="13"/>
  <c r="D185" i="13"/>
  <c r="E184" i="13"/>
  <c r="D184" i="13"/>
  <c r="E183" i="13"/>
  <c r="D183" i="13"/>
  <c r="E182" i="13"/>
  <c r="D182" i="13"/>
  <c r="E181" i="13"/>
  <c r="D181" i="13"/>
  <c r="E180" i="13"/>
  <c r="D180" i="13"/>
  <c r="E179" i="13"/>
  <c r="D179" i="13"/>
  <c r="E178" i="13"/>
  <c r="D178" i="13"/>
  <c r="E177" i="13"/>
  <c r="D177" i="13"/>
  <c r="E176" i="13"/>
  <c r="D176" i="13"/>
  <c r="E175" i="13"/>
  <c r="D175" i="13"/>
  <c r="E174" i="13"/>
  <c r="D174" i="13"/>
  <c r="E173" i="13"/>
  <c r="D173" i="13"/>
  <c r="E172" i="13"/>
  <c r="D172" i="13"/>
  <c r="E171" i="13"/>
  <c r="D171" i="13"/>
  <c r="E170" i="13"/>
  <c r="D170" i="13"/>
  <c r="E169" i="13"/>
  <c r="D169" i="13"/>
  <c r="E168" i="13"/>
  <c r="D168" i="13"/>
  <c r="E167" i="13"/>
  <c r="D167" i="13"/>
  <c r="E166" i="13"/>
  <c r="D166" i="13"/>
  <c r="E165" i="13"/>
  <c r="D165" i="13"/>
  <c r="E164" i="13"/>
  <c r="D164" i="13"/>
  <c r="E163" i="13"/>
  <c r="D163" i="13"/>
  <c r="E162" i="13"/>
  <c r="D162" i="13"/>
  <c r="E161" i="13"/>
  <c r="D161" i="13"/>
  <c r="E160" i="13"/>
  <c r="D160" i="13"/>
  <c r="E159" i="13"/>
  <c r="D159" i="13"/>
  <c r="E158" i="13"/>
  <c r="D158" i="13"/>
  <c r="E157" i="13"/>
  <c r="D157" i="13"/>
  <c r="E156" i="13"/>
  <c r="D156" i="13"/>
  <c r="E155" i="13"/>
  <c r="D155" i="13"/>
  <c r="E154" i="13"/>
  <c r="D154" i="13"/>
  <c r="E153" i="13"/>
  <c r="D153" i="13"/>
  <c r="E152" i="13"/>
  <c r="D152" i="13"/>
  <c r="E151" i="13"/>
  <c r="D151" i="13"/>
  <c r="E150" i="13"/>
  <c r="D150" i="13"/>
  <c r="E149" i="13"/>
  <c r="D149" i="13"/>
  <c r="E148" i="13"/>
  <c r="D148" i="13"/>
  <c r="E147" i="13"/>
  <c r="D147" i="13"/>
  <c r="E146" i="13"/>
  <c r="D146" i="13"/>
  <c r="E145" i="13"/>
  <c r="D145" i="13"/>
  <c r="E144" i="13"/>
  <c r="D144" i="13"/>
  <c r="E143" i="13"/>
  <c r="D143" i="13"/>
  <c r="E142" i="13"/>
  <c r="D142" i="13"/>
  <c r="E141" i="13"/>
  <c r="D141" i="13"/>
  <c r="E140" i="13"/>
  <c r="D140" i="13"/>
  <c r="E139" i="13"/>
  <c r="D139" i="13"/>
  <c r="E138" i="13"/>
  <c r="D138" i="13"/>
  <c r="E137" i="13"/>
  <c r="D137" i="13"/>
  <c r="E136" i="13"/>
  <c r="D136" i="13"/>
  <c r="E135" i="13"/>
  <c r="D135" i="13"/>
  <c r="E134" i="13"/>
  <c r="D134" i="13"/>
  <c r="E133" i="13"/>
  <c r="D133" i="13"/>
  <c r="E132" i="13"/>
  <c r="D132" i="13"/>
  <c r="E131" i="13"/>
  <c r="D131" i="13"/>
  <c r="E130" i="13"/>
  <c r="D130" i="13"/>
  <c r="E129" i="13"/>
  <c r="D129" i="13"/>
  <c r="E128" i="13"/>
  <c r="D128" i="13"/>
  <c r="E127" i="13"/>
  <c r="D127" i="13"/>
  <c r="E126" i="13"/>
  <c r="D126" i="13"/>
  <c r="E125" i="13"/>
  <c r="D125" i="13"/>
  <c r="E124" i="13"/>
  <c r="D124" i="13"/>
  <c r="E123" i="13"/>
  <c r="D123" i="13"/>
  <c r="E122" i="13"/>
  <c r="D122" i="13"/>
  <c r="E121" i="13"/>
  <c r="D121" i="13"/>
  <c r="E120" i="13"/>
  <c r="D120" i="13"/>
  <c r="E119" i="13"/>
  <c r="D119" i="13"/>
  <c r="E118" i="13"/>
  <c r="D118" i="13"/>
  <c r="E117" i="13"/>
  <c r="D117" i="13"/>
  <c r="E116" i="13"/>
  <c r="D116" i="13"/>
  <c r="E115" i="13"/>
  <c r="D115" i="13"/>
  <c r="E114" i="13"/>
  <c r="D114" i="13"/>
  <c r="E113" i="13"/>
  <c r="D113" i="13"/>
  <c r="E112" i="13"/>
  <c r="D112" i="13"/>
  <c r="E111" i="13"/>
  <c r="D111" i="13"/>
  <c r="E110" i="13"/>
  <c r="D110" i="13"/>
  <c r="E109" i="13"/>
  <c r="D109" i="13"/>
  <c r="E108" i="13"/>
  <c r="D108" i="13"/>
  <c r="E107" i="13"/>
  <c r="D107" i="13"/>
  <c r="E106" i="13"/>
  <c r="D106" i="13"/>
  <c r="E105" i="13"/>
  <c r="D105" i="13"/>
  <c r="E104" i="13"/>
  <c r="D104" i="13"/>
  <c r="E103" i="13"/>
  <c r="D103" i="13"/>
  <c r="E102" i="13"/>
  <c r="D102" i="13"/>
  <c r="E101" i="13"/>
  <c r="D101" i="13"/>
  <c r="E100" i="13"/>
  <c r="D100" i="13"/>
  <c r="E99" i="13"/>
  <c r="D99" i="13"/>
  <c r="E98" i="13"/>
  <c r="D98" i="13"/>
  <c r="E97" i="13"/>
  <c r="D97" i="13"/>
  <c r="E96" i="13"/>
  <c r="D96" i="13"/>
  <c r="E95" i="13"/>
  <c r="D95" i="13"/>
  <c r="E94" i="13"/>
  <c r="D94" i="13"/>
  <c r="E93" i="13"/>
  <c r="D93" i="13"/>
  <c r="E92" i="13"/>
  <c r="D92" i="13"/>
  <c r="E91" i="13"/>
  <c r="D91" i="13"/>
  <c r="E90" i="13"/>
  <c r="D90" i="13"/>
  <c r="E89" i="13"/>
  <c r="D89" i="13"/>
  <c r="E88" i="13"/>
  <c r="D88" i="13"/>
  <c r="E87" i="13"/>
  <c r="D87" i="13"/>
  <c r="E86" i="13"/>
  <c r="D86" i="13"/>
  <c r="E85" i="13"/>
  <c r="D85" i="13"/>
  <c r="E84" i="13"/>
  <c r="D84" i="13"/>
  <c r="E83" i="13"/>
  <c r="D83" i="13"/>
  <c r="E82" i="13"/>
  <c r="D82" i="13"/>
  <c r="E81" i="13"/>
  <c r="D81" i="13"/>
  <c r="E80" i="13"/>
  <c r="D80" i="13"/>
  <c r="E79" i="13"/>
  <c r="D79" i="13"/>
  <c r="E78" i="13"/>
  <c r="D78" i="13"/>
  <c r="E77" i="13"/>
  <c r="D77" i="13"/>
  <c r="E76" i="13"/>
  <c r="D76" i="13"/>
  <c r="E75" i="13"/>
  <c r="D75" i="13"/>
  <c r="E74" i="13"/>
  <c r="D74" i="13"/>
  <c r="E73" i="13"/>
  <c r="D73" i="13"/>
  <c r="E72" i="13"/>
  <c r="D72" i="13"/>
  <c r="E71" i="13"/>
  <c r="D71" i="13"/>
  <c r="E70" i="13"/>
  <c r="D70" i="13"/>
  <c r="E69" i="13"/>
  <c r="D69" i="13"/>
  <c r="E68" i="13"/>
  <c r="D68" i="13"/>
  <c r="E67" i="13"/>
  <c r="D67" i="13"/>
  <c r="E66" i="13"/>
  <c r="D66" i="13"/>
  <c r="E65" i="13"/>
  <c r="D65" i="13"/>
  <c r="E64" i="13"/>
  <c r="D64" i="13"/>
  <c r="E63" i="13"/>
  <c r="D63" i="13"/>
  <c r="E62" i="13"/>
  <c r="D62" i="13"/>
  <c r="E61" i="13"/>
  <c r="D61" i="13"/>
  <c r="E60" i="13"/>
  <c r="D60" i="13"/>
  <c r="E59" i="13"/>
  <c r="D59" i="13"/>
  <c r="E58" i="13"/>
  <c r="D58" i="13"/>
  <c r="E57" i="13"/>
  <c r="D57" i="13"/>
  <c r="E56" i="13"/>
  <c r="D56" i="13"/>
  <c r="E55" i="13"/>
  <c r="D55" i="13"/>
  <c r="E54" i="13"/>
  <c r="D54" i="13"/>
  <c r="E53" i="13"/>
  <c r="D53" i="13"/>
  <c r="E52" i="13"/>
  <c r="D52" i="13"/>
  <c r="E51" i="13"/>
  <c r="D51" i="13"/>
  <c r="E50" i="13"/>
  <c r="D50" i="13"/>
  <c r="E49" i="13"/>
  <c r="D49" i="13"/>
  <c r="E48" i="13"/>
  <c r="D48" i="13"/>
  <c r="E47" i="13"/>
  <c r="D47" i="13"/>
  <c r="E46" i="13"/>
  <c r="D46" i="13"/>
  <c r="E45" i="13"/>
  <c r="D45" i="13"/>
  <c r="E44" i="13"/>
  <c r="D44" i="13"/>
  <c r="E43" i="13"/>
  <c r="D43" i="13"/>
  <c r="E42" i="13"/>
  <c r="D42" i="13"/>
  <c r="E41" i="13"/>
  <c r="D41" i="13"/>
  <c r="E40" i="13"/>
  <c r="D40" i="13"/>
  <c r="E39" i="13"/>
  <c r="D39" i="13"/>
  <c r="E38" i="13"/>
  <c r="D38" i="13"/>
  <c r="E37" i="13"/>
  <c r="D37" i="13"/>
  <c r="E36" i="13"/>
  <c r="D36" i="13"/>
  <c r="E35" i="13"/>
  <c r="D35" i="13"/>
  <c r="E34" i="13"/>
  <c r="D34" i="13"/>
  <c r="E33" i="13"/>
  <c r="D33" i="13"/>
  <c r="E32" i="13"/>
  <c r="D32" i="13"/>
  <c r="E31" i="13"/>
  <c r="D31" i="13"/>
  <c r="E30" i="13"/>
  <c r="D30" i="13"/>
  <c r="E29" i="13"/>
  <c r="D29" i="13"/>
  <c r="E28" i="13"/>
  <c r="D28" i="13"/>
  <c r="E27" i="13"/>
  <c r="D27" i="13"/>
  <c r="E26" i="13"/>
  <c r="D26" i="13"/>
  <c r="E25" i="13"/>
  <c r="D25" i="13"/>
  <c r="E24" i="13"/>
  <c r="D24" i="13"/>
  <c r="E23" i="13"/>
  <c r="D23" i="13"/>
  <c r="E22" i="13"/>
  <c r="D22" i="13"/>
  <c r="E21" i="13"/>
  <c r="D21" i="13"/>
  <c r="E20" i="13"/>
  <c r="D20" i="13"/>
  <c r="E19" i="13"/>
  <c r="D19" i="13"/>
  <c r="E18" i="13"/>
  <c r="D18" i="13"/>
  <c r="E17" i="13"/>
  <c r="D17" i="13"/>
  <c r="E16" i="13"/>
  <c r="D16" i="13"/>
  <c r="E15" i="13"/>
  <c r="D15" i="13"/>
  <c r="E14" i="13"/>
  <c r="D14" i="13"/>
  <c r="E13" i="13"/>
  <c r="D13" i="13"/>
  <c r="E12" i="13"/>
  <c r="D12" i="13"/>
  <c r="E11" i="13"/>
  <c r="D11" i="13"/>
  <c r="E10" i="13"/>
  <c r="D10" i="13"/>
  <c r="E9" i="13"/>
  <c r="D9" i="13"/>
  <c r="E8" i="13"/>
  <c r="D8" i="13"/>
  <c r="E7" i="13"/>
  <c r="D7" i="13"/>
  <c r="E6" i="13"/>
  <c r="D6" i="13"/>
  <c r="E5" i="13"/>
  <c r="D5" i="13"/>
  <c r="E4" i="13"/>
  <c r="D4" i="13"/>
  <c r="E3" i="13"/>
  <c r="D3" i="13"/>
  <c r="E2" i="13"/>
  <c r="D2" i="13"/>
  <c r="E452" i="12"/>
  <c r="D452" i="12"/>
  <c r="E451" i="12"/>
  <c r="D451" i="12"/>
  <c r="E450" i="12"/>
  <c r="D450" i="12"/>
  <c r="E449" i="12"/>
  <c r="D449" i="12"/>
  <c r="E448" i="12"/>
  <c r="D448" i="12"/>
  <c r="E447" i="12"/>
  <c r="D447" i="12"/>
  <c r="E446" i="12"/>
  <c r="D446" i="12"/>
  <c r="E445" i="12"/>
  <c r="D445" i="12"/>
  <c r="E444" i="12"/>
  <c r="D444" i="12"/>
  <c r="E443" i="12"/>
  <c r="D443" i="12"/>
  <c r="E442" i="12"/>
  <c r="D442" i="12"/>
  <c r="E441" i="12"/>
  <c r="D441" i="12"/>
  <c r="E440" i="12"/>
  <c r="D440" i="12"/>
  <c r="E439" i="12"/>
  <c r="D439" i="12"/>
  <c r="E438" i="12"/>
  <c r="D438" i="12"/>
  <c r="E437" i="12"/>
  <c r="D437" i="12"/>
  <c r="E436" i="12"/>
  <c r="D436" i="12"/>
  <c r="E435" i="12"/>
  <c r="D435" i="12"/>
  <c r="E434" i="12"/>
  <c r="D434" i="12"/>
  <c r="E433" i="12"/>
  <c r="D433" i="12"/>
  <c r="E432" i="12"/>
  <c r="D432" i="12"/>
  <c r="E431" i="12"/>
  <c r="D431" i="12"/>
  <c r="E430" i="12"/>
  <c r="D430" i="12"/>
  <c r="E429" i="12"/>
  <c r="D429" i="12"/>
  <c r="E428" i="12"/>
  <c r="D428" i="12"/>
  <c r="E427" i="12"/>
  <c r="D427" i="12"/>
  <c r="E426" i="12"/>
  <c r="D426" i="12"/>
  <c r="E425" i="12"/>
  <c r="D425" i="12"/>
  <c r="E424" i="12"/>
  <c r="D424" i="12"/>
  <c r="E423" i="12"/>
  <c r="D423" i="12"/>
  <c r="E422" i="12"/>
  <c r="D422" i="12"/>
  <c r="E421" i="12"/>
  <c r="D421" i="12"/>
  <c r="E420" i="12"/>
  <c r="D420" i="12"/>
  <c r="E419" i="12"/>
  <c r="D419" i="12"/>
  <c r="E418" i="12"/>
  <c r="D418" i="12"/>
  <c r="E417" i="12"/>
  <c r="D417" i="12"/>
  <c r="E416" i="12"/>
  <c r="D416" i="12"/>
  <c r="E415" i="12"/>
  <c r="D415" i="12"/>
  <c r="E414" i="12"/>
  <c r="D414" i="12"/>
  <c r="E413" i="12"/>
  <c r="D413" i="12"/>
  <c r="E412" i="12"/>
  <c r="D412" i="12"/>
  <c r="E411" i="12"/>
  <c r="D411" i="12"/>
  <c r="E410" i="12"/>
  <c r="D410" i="12"/>
  <c r="E409" i="12"/>
  <c r="D409" i="12"/>
  <c r="E408" i="12"/>
  <c r="D408" i="12"/>
  <c r="E407" i="12"/>
  <c r="D407" i="12"/>
  <c r="E406" i="12"/>
  <c r="D406" i="12"/>
  <c r="E405" i="12"/>
  <c r="D405" i="12"/>
  <c r="E404" i="12"/>
  <c r="D404" i="12"/>
  <c r="E403" i="12"/>
  <c r="D403" i="12"/>
  <c r="E402" i="12"/>
  <c r="D402" i="12"/>
  <c r="E401" i="12"/>
  <c r="D401" i="12"/>
  <c r="E400" i="12"/>
  <c r="D400" i="12"/>
  <c r="E399" i="12"/>
  <c r="D399" i="12"/>
  <c r="E398" i="12"/>
  <c r="D398" i="12"/>
  <c r="E397" i="12"/>
  <c r="D397" i="12"/>
  <c r="E396" i="12"/>
  <c r="D396" i="12"/>
  <c r="E395" i="12"/>
  <c r="D395" i="12"/>
  <c r="E394" i="12"/>
  <c r="D394" i="12"/>
  <c r="E393" i="12"/>
  <c r="D393" i="12"/>
  <c r="E392" i="12"/>
  <c r="D392" i="12"/>
  <c r="E391" i="12"/>
  <c r="D391" i="12"/>
  <c r="E390" i="12"/>
  <c r="D390" i="12"/>
  <c r="E389" i="12"/>
  <c r="D389" i="12"/>
  <c r="E388" i="12"/>
  <c r="D388" i="12"/>
  <c r="E387" i="12"/>
  <c r="D387" i="12"/>
  <c r="E386" i="12"/>
  <c r="D386" i="12"/>
  <c r="E385" i="12"/>
  <c r="D385" i="12"/>
  <c r="E384" i="12"/>
  <c r="D384" i="12"/>
  <c r="E383" i="12"/>
  <c r="D383" i="12"/>
  <c r="E382" i="12"/>
  <c r="D382" i="12"/>
  <c r="E381" i="12"/>
  <c r="D381" i="12"/>
  <c r="E380" i="12"/>
  <c r="D380" i="12"/>
  <c r="E379" i="12"/>
  <c r="D379" i="12"/>
  <c r="E378" i="12"/>
  <c r="D378" i="12"/>
  <c r="E377" i="12"/>
  <c r="D377" i="12"/>
  <c r="E376" i="12"/>
  <c r="D376" i="12"/>
  <c r="E375" i="12"/>
  <c r="D375" i="12"/>
  <c r="E374" i="12"/>
  <c r="D374" i="12"/>
  <c r="E373" i="12"/>
  <c r="D373" i="12"/>
  <c r="E372" i="12"/>
  <c r="D372" i="12"/>
  <c r="E371" i="12"/>
  <c r="D371" i="12"/>
  <c r="E370" i="12"/>
  <c r="D370" i="12"/>
  <c r="E369" i="12"/>
  <c r="D369" i="12"/>
  <c r="E368" i="12"/>
  <c r="D368" i="12"/>
  <c r="E367" i="12"/>
  <c r="D367" i="12"/>
  <c r="E366" i="12"/>
  <c r="D366" i="12"/>
  <c r="E365" i="12"/>
  <c r="D365" i="12"/>
  <c r="E364" i="12"/>
  <c r="D364" i="12"/>
  <c r="E363" i="12"/>
  <c r="D363" i="12"/>
  <c r="E362" i="12"/>
  <c r="D362" i="12"/>
  <c r="E361" i="12"/>
  <c r="D361" i="12"/>
  <c r="E360" i="12"/>
  <c r="D360" i="12"/>
  <c r="E359" i="12"/>
  <c r="D359" i="12"/>
  <c r="E358" i="12"/>
  <c r="D358" i="12"/>
  <c r="E357" i="12"/>
  <c r="D357" i="12"/>
  <c r="E356" i="12"/>
  <c r="D356" i="12"/>
  <c r="E355" i="12"/>
  <c r="D355" i="12"/>
  <c r="E354" i="12"/>
  <c r="D354" i="12"/>
  <c r="E353" i="12"/>
  <c r="D353" i="12"/>
  <c r="E352" i="12"/>
  <c r="D352" i="12"/>
  <c r="E351" i="12"/>
  <c r="D351" i="12"/>
  <c r="E350" i="12"/>
  <c r="D350" i="12"/>
  <c r="E349" i="12"/>
  <c r="D349" i="12"/>
  <c r="E348" i="12"/>
  <c r="D348" i="12"/>
  <c r="E347" i="12"/>
  <c r="D347" i="12"/>
  <c r="E346" i="12"/>
  <c r="D346" i="12"/>
  <c r="E345" i="12"/>
  <c r="D345" i="12"/>
  <c r="E344" i="12"/>
  <c r="D344" i="12"/>
  <c r="E343" i="12"/>
  <c r="D343" i="12"/>
  <c r="E342" i="12"/>
  <c r="D342" i="12"/>
  <c r="E341" i="12"/>
  <c r="D341" i="12"/>
  <c r="E340" i="12"/>
  <c r="D340" i="12"/>
  <c r="E339" i="12"/>
  <c r="D339" i="12"/>
  <c r="E338" i="12"/>
  <c r="D338" i="12"/>
  <c r="E337" i="12"/>
  <c r="D337" i="12"/>
  <c r="E336" i="12"/>
  <c r="D336" i="12"/>
  <c r="E335" i="12"/>
  <c r="D335" i="12"/>
  <c r="E334" i="12"/>
  <c r="D334" i="12"/>
  <c r="E333" i="12"/>
  <c r="D333" i="12"/>
  <c r="E332" i="12"/>
  <c r="D332" i="12"/>
  <c r="E331" i="12"/>
  <c r="D331" i="12"/>
  <c r="E330" i="12"/>
  <c r="D330" i="12"/>
  <c r="E329" i="12"/>
  <c r="D329" i="12"/>
  <c r="E328" i="12"/>
  <c r="D328" i="12"/>
  <c r="E327" i="12"/>
  <c r="D327" i="12"/>
  <c r="E326" i="12"/>
  <c r="D326" i="12"/>
  <c r="E325" i="12"/>
  <c r="D325" i="12"/>
  <c r="E324" i="12"/>
  <c r="D324" i="12"/>
  <c r="E323" i="12"/>
  <c r="D323" i="12"/>
  <c r="E322" i="12"/>
  <c r="D322" i="12"/>
  <c r="E321" i="12"/>
  <c r="D321" i="12"/>
  <c r="E320" i="12"/>
  <c r="D320" i="12"/>
  <c r="E319" i="12"/>
  <c r="D319" i="12"/>
  <c r="E318" i="12"/>
  <c r="D318" i="12"/>
  <c r="E317" i="12"/>
  <c r="D317" i="12"/>
  <c r="E316" i="12"/>
  <c r="D316" i="12"/>
  <c r="E315" i="12"/>
  <c r="D315" i="12"/>
  <c r="E314" i="12"/>
  <c r="D314" i="12"/>
  <c r="E313" i="12"/>
  <c r="D313" i="12"/>
  <c r="E312" i="12"/>
  <c r="D312" i="12"/>
  <c r="E311" i="12"/>
  <c r="D311" i="12"/>
  <c r="E310" i="12"/>
  <c r="D310" i="12"/>
  <c r="E309" i="12"/>
  <c r="D309" i="12"/>
  <c r="E308" i="12"/>
  <c r="D308" i="12"/>
  <c r="E307" i="12"/>
  <c r="D307" i="12"/>
  <c r="E306" i="12"/>
  <c r="D306" i="12"/>
  <c r="E305" i="12"/>
  <c r="D305" i="12"/>
  <c r="E304" i="12"/>
  <c r="D304" i="12"/>
  <c r="E303" i="12"/>
  <c r="D303" i="12"/>
  <c r="E302" i="12"/>
  <c r="D302" i="12"/>
  <c r="E301" i="12"/>
  <c r="D301" i="12"/>
  <c r="E300" i="12"/>
  <c r="D300" i="12"/>
  <c r="E299" i="12"/>
  <c r="D299" i="12"/>
  <c r="E298" i="12"/>
  <c r="D298" i="12"/>
  <c r="E297" i="12"/>
  <c r="D297" i="12"/>
  <c r="E296" i="12"/>
  <c r="D296" i="12"/>
  <c r="E295" i="12"/>
  <c r="D295" i="12"/>
  <c r="E294" i="12"/>
  <c r="D294" i="12"/>
  <c r="E293" i="12"/>
  <c r="D293" i="12"/>
  <c r="E292" i="12"/>
  <c r="D292" i="12"/>
  <c r="E291" i="12"/>
  <c r="D291" i="12"/>
  <c r="E290" i="12"/>
  <c r="D290" i="12"/>
  <c r="E289" i="12"/>
  <c r="D289" i="12"/>
  <c r="E288" i="12"/>
  <c r="D288" i="12"/>
  <c r="E287" i="12"/>
  <c r="D287" i="12"/>
  <c r="E286" i="12"/>
  <c r="D286" i="12"/>
  <c r="E285" i="12"/>
  <c r="D285" i="12"/>
  <c r="E284" i="12"/>
  <c r="D284" i="12"/>
  <c r="E283" i="12"/>
  <c r="D283" i="12"/>
  <c r="E282" i="12"/>
  <c r="D282" i="12"/>
  <c r="E281" i="12"/>
  <c r="D281" i="12"/>
  <c r="E280" i="12"/>
  <c r="D280" i="12"/>
  <c r="E279" i="12"/>
  <c r="D279" i="12"/>
  <c r="E278" i="12"/>
  <c r="D278" i="12"/>
  <c r="E277" i="12"/>
  <c r="D277" i="12"/>
  <c r="E276" i="12"/>
  <c r="D276" i="12"/>
  <c r="E275" i="12"/>
  <c r="D275" i="12"/>
  <c r="E274" i="12"/>
  <c r="D274" i="12"/>
  <c r="E273" i="12"/>
  <c r="D273" i="12"/>
  <c r="E272" i="12"/>
  <c r="D272" i="12"/>
  <c r="E271" i="12"/>
  <c r="D271" i="12"/>
  <c r="E270" i="12"/>
  <c r="D270" i="12"/>
  <c r="E269" i="12"/>
  <c r="D269" i="12"/>
  <c r="E268" i="12"/>
  <c r="D268" i="12"/>
  <c r="E267" i="12"/>
  <c r="D267" i="12"/>
  <c r="E266" i="12"/>
  <c r="D266" i="12"/>
  <c r="E265" i="12"/>
  <c r="D265" i="12"/>
  <c r="E264" i="12"/>
  <c r="D264" i="12"/>
  <c r="E263" i="12"/>
  <c r="D263" i="12"/>
  <c r="E262" i="12"/>
  <c r="D262" i="12"/>
  <c r="E261" i="12"/>
  <c r="D261" i="12"/>
  <c r="E260" i="12"/>
  <c r="D260" i="12"/>
  <c r="E259" i="12"/>
  <c r="D259" i="12"/>
  <c r="E258" i="12"/>
  <c r="D258" i="12"/>
  <c r="E257" i="12"/>
  <c r="D257" i="12"/>
  <c r="E256" i="12"/>
  <c r="D256" i="12"/>
  <c r="E255" i="12"/>
  <c r="D255" i="12"/>
  <c r="E254" i="12"/>
  <c r="D254" i="12"/>
  <c r="E253" i="12"/>
  <c r="D253" i="12"/>
  <c r="E252" i="12"/>
  <c r="D252" i="12"/>
  <c r="E251" i="12"/>
  <c r="D251" i="12"/>
  <c r="E250" i="12"/>
  <c r="D250" i="12"/>
  <c r="E249" i="12"/>
  <c r="D249" i="12"/>
  <c r="E248" i="12"/>
  <c r="D248" i="12"/>
  <c r="E247" i="12"/>
  <c r="D247" i="12"/>
  <c r="E246" i="12"/>
  <c r="D246" i="12"/>
  <c r="E245" i="12"/>
  <c r="D245" i="12"/>
  <c r="E244" i="12"/>
  <c r="D244" i="12"/>
  <c r="E243" i="12"/>
  <c r="D243" i="12"/>
  <c r="E242" i="12"/>
  <c r="D242" i="12"/>
  <c r="E241" i="12"/>
  <c r="D241" i="12"/>
  <c r="E240" i="12"/>
  <c r="D240" i="12"/>
  <c r="E239" i="12"/>
  <c r="D239" i="12"/>
  <c r="E238" i="12"/>
  <c r="D238" i="12"/>
  <c r="E237" i="12"/>
  <c r="D237" i="12"/>
  <c r="E236" i="12"/>
  <c r="D236" i="12"/>
  <c r="E235" i="12"/>
  <c r="D235" i="12"/>
  <c r="E234" i="12"/>
  <c r="D234" i="12"/>
  <c r="E233" i="12"/>
  <c r="D233" i="12"/>
  <c r="E232" i="12"/>
  <c r="D232" i="12"/>
  <c r="E231" i="12"/>
  <c r="D231" i="12"/>
  <c r="E230" i="12"/>
  <c r="D230" i="12"/>
  <c r="E229" i="12"/>
  <c r="D229" i="12"/>
  <c r="E228" i="12"/>
  <c r="D228" i="12"/>
  <c r="E227" i="12"/>
  <c r="D227" i="12"/>
  <c r="E226" i="12"/>
  <c r="D226" i="12"/>
  <c r="E225" i="12"/>
  <c r="D225" i="12"/>
  <c r="E224" i="12"/>
  <c r="D224" i="12"/>
  <c r="E223" i="12"/>
  <c r="D223" i="12"/>
  <c r="E222" i="12"/>
  <c r="D222" i="12"/>
  <c r="E221" i="12"/>
  <c r="D221" i="12"/>
  <c r="E220" i="12"/>
  <c r="D220" i="12"/>
  <c r="E219" i="12"/>
  <c r="D219" i="12"/>
  <c r="E218" i="12"/>
  <c r="D218" i="12"/>
  <c r="E217" i="12"/>
  <c r="D217" i="12"/>
  <c r="E216" i="12"/>
  <c r="D216" i="12"/>
  <c r="E215" i="12"/>
  <c r="D215" i="12"/>
  <c r="E214" i="12"/>
  <c r="D214" i="12"/>
  <c r="E213" i="12"/>
  <c r="D213" i="12"/>
  <c r="E212" i="12"/>
  <c r="D212" i="12"/>
  <c r="E211" i="12"/>
  <c r="D211" i="12"/>
  <c r="E210" i="12"/>
  <c r="D210" i="12"/>
  <c r="E209" i="12"/>
  <c r="D209" i="12"/>
  <c r="E208" i="12"/>
  <c r="D208" i="12"/>
  <c r="E207" i="12"/>
  <c r="D207" i="12"/>
  <c r="E206" i="12"/>
  <c r="D206" i="12"/>
  <c r="E205" i="12"/>
  <c r="D205" i="12"/>
  <c r="E204" i="12"/>
  <c r="D204" i="12"/>
  <c r="E203" i="12"/>
  <c r="D203" i="12"/>
  <c r="E202" i="12"/>
  <c r="D202" i="12"/>
  <c r="E201" i="12"/>
  <c r="D201" i="12"/>
  <c r="E200" i="12"/>
  <c r="D200" i="12"/>
  <c r="E199" i="12"/>
  <c r="D199" i="12"/>
  <c r="E198" i="12"/>
  <c r="D198" i="12"/>
  <c r="E197" i="12"/>
  <c r="D197" i="12"/>
  <c r="E196" i="12"/>
  <c r="D196" i="12"/>
  <c r="E195" i="12"/>
  <c r="D195" i="12"/>
  <c r="E194" i="12"/>
  <c r="D194" i="12"/>
  <c r="E193" i="12"/>
  <c r="D193" i="12"/>
  <c r="E192" i="12"/>
  <c r="D192" i="12"/>
  <c r="E191" i="12"/>
  <c r="D191" i="12"/>
  <c r="E190" i="12"/>
  <c r="D190" i="12"/>
  <c r="E189" i="12"/>
  <c r="D189" i="12"/>
  <c r="E188" i="12"/>
  <c r="D188" i="12"/>
  <c r="E187" i="12"/>
  <c r="D187" i="12"/>
  <c r="E186" i="12"/>
  <c r="D186" i="12"/>
  <c r="E185" i="12"/>
  <c r="D185" i="12"/>
  <c r="E184" i="12"/>
  <c r="D184" i="12"/>
  <c r="E183" i="12"/>
  <c r="D183" i="12"/>
  <c r="E182" i="12"/>
  <c r="D182" i="12"/>
  <c r="E181" i="12"/>
  <c r="D181" i="12"/>
  <c r="E180" i="12"/>
  <c r="D180" i="12"/>
  <c r="E179" i="12"/>
  <c r="D179" i="12"/>
  <c r="E178" i="12"/>
  <c r="D178" i="12"/>
  <c r="E177" i="12"/>
  <c r="D177" i="12"/>
  <c r="E176" i="12"/>
  <c r="D176" i="12"/>
  <c r="E175" i="12"/>
  <c r="D175" i="12"/>
  <c r="E174" i="12"/>
  <c r="D174" i="12"/>
  <c r="E173" i="12"/>
  <c r="D173" i="12"/>
  <c r="E172" i="12"/>
  <c r="D172" i="12"/>
  <c r="E171" i="12"/>
  <c r="D171" i="12"/>
  <c r="E170" i="12"/>
  <c r="D170" i="12"/>
  <c r="E169" i="12"/>
  <c r="D169" i="12"/>
  <c r="E168" i="12"/>
  <c r="D168" i="12"/>
  <c r="E167" i="12"/>
  <c r="D167" i="12"/>
  <c r="E166" i="12"/>
  <c r="D166" i="12"/>
  <c r="E165" i="12"/>
  <c r="D165" i="12"/>
  <c r="E164" i="12"/>
  <c r="D164" i="12"/>
  <c r="E163" i="12"/>
  <c r="D163" i="12"/>
  <c r="E162" i="12"/>
  <c r="D162" i="12"/>
  <c r="E161" i="12"/>
  <c r="D161" i="12"/>
  <c r="E160" i="12"/>
  <c r="D160" i="12"/>
  <c r="E159" i="12"/>
  <c r="D159" i="12"/>
  <c r="E158" i="12"/>
  <c r="D158" i="12"/>
  <c r="E157" i="12"/>
  <c r="D157" i="12"/>
  <c r="E156" i="12"/>
  <c r="D156" i="12"/>
  <c r="E155" i="12"/>
  <c r="D155" i="12"/>
  <c r="E154" i="12"/>
  <c r="D154" i="12"/>
  <c r="E153" i="12"/>
  <c r="D153" i="12"/>
  <c r="E152" i="12"/>
  <c r="D152" i="12"/>
  <c r="E151" i="12"/>
  <c r="D151" i="12"/>
  <c r="E150" i="12"/>
  <c r="D150" i="12"/>
  <c r="E149" i="12"/>
  <c r="D149" i="12"/>
  <c r="E148" i="12"/>
  <c r="D148" i="12"/>
  <c r="E147" i="12"/>
  <c r="D147" i="12"/>
  <c r="E146" i="12"/>
  <c r="D146" i="12"/>
  <c r="E145" i="12"/>
  <c r="D145" i="12"/>
  <c r="E144" i="12"/>
  <c r="D144" i="12"/>
  <c r="E143" i="12"/>
  <c r="D143" i="12"/>
  <c r="E142" i="12"/>
  <c r="D142" i="12"/>
  <c r="E141" i="12"/>
  <c r="D141" i="12"/>
  <c r="E140" i="12"/>
  <c r="D140" i="12"/>
  <c r="E139" i="12"/>
  <c r="D139" i="12"/>
  <c r="E138" i="12"/>
  <c r="D138" i="12"/>
  <c r="E137" i="12"/>
  <c r="D137" i="12"/>
  <c r="E136" i="12"/>
  <c r="D136" i="12"/>
  <c r="E135" i="12"/>
  <c r="D135" i="12"/>
  <c r="E134" i="12"/>
  <c r="D134" i="12"/>
  <c r="E133" i="12"/>
  <c r="D133" i="12"/>
  <c r="E132" i="12"/>
  <c r="D132" i="12"/>
  <c r="E131" i="12"/>
  <c r="D131" i="12"/>
  <c r="E130" i="12"/>
  <c r="D130" i="12"/>
  <c r="E129" i="12"/>
  <c r="D129" i="12"/>
  <c r="E128" i="12"/>
  <c r="D128" i="12"/>
  <c r="E127" i="12"/>
  <c r="D127" i="12"/>
  <c r="E126" i="12"/>
  <c r="D126" i="12"/>
  <c r="E125" i="12"/>
  <c r="D125" i="12"/>
  <c r="E124" i="12"/>
  <c r="D124" i="12"/>
  <c r="E123" i="12"/>
  <c r="D123" i="12"/>
  <c r="E122" i="12"/>
  <c r="D122" i="12"/>
  <c r="E121" i="12"/>
  <c r="D121" i="12"/>
  <c r="E120" i="12"/>
  <c r="D120" i="12"/>
  <c r="E119" i="12"/>
  <c r="D119" i="12"/>
  <c r="E118" i="12"/>
  <c r="D118" i="12"/>
  <c r="E117" i="12"/>
  <c r="D117" i="12"/>
  <c r="E116" i="12"/>
  <c r="D116" i="12"/>
  <c r="E115" i="12"/>
  <c r="D115" i="12"/>
  <c r="E114" i="12"/>
  <c r="D114" i="12"/>
  <c r="E113" i="12"/>
  <c r="D113" i="12"/>
  <c r="E112" i="12"/>
  <c r="D112" i="12"/>
  <c r="E111" i="12"/>
  <c r="D111" i="12"/>
  <c r="E110" i="12"/>
  <c r="D110" i="12"/>
  <c r="E109" i="12"/>
  <c r="D109" i="12"/>
  <c r="E108" i="12"/>
  <c r="D108" i="12"/>
  <c r="E107" i="12"/>
  <c r="D107" i="12"/>
  <c r="E106" i="12"/>
  <c r="D106" i="12"/>
  <c r="E105" i="12"/>
  <c r="D105" i="12"/>
  <c r="E104" i="12"/>
  <c r="D104" i="12"/>
  <c r="E103" i="12"/>
  <c r="D103" i="12"/>
  <c r="E102" i="12"/>
  <c r="D102" i="12"/>
  <c r="E101" i="12"/>
  <c r="D101" i="12"/>
  <c r="E100" i="12"/>
  <c r="D100" i="12"/>
  <c r="E99" i="12"/>
  <c r="D99" i="12"/>
  <c r="E98" i="12"/>
  <c r="D98" i="12"/>
  <c r="E97" i="12"/>
  <c r="D97" i="12"/>
  <c r="E96" i="12"/>
  <c r="D96" i="12"/>
  <c r="E95" i="12"/>
  <c r="D95" i="12"/>
  <c r="E94" i="12"/>
  <c r="D94" i="12"/>
  <c r="E93" i="12"/>
  <c r="D93" i="12"/>
  <c r="E92" i="12"/>
  <c r="D92" i="12"/>
  <c r="E91" i="12"/>
  <c r="D91" i="12"/>
  <c r="E90" i="12"/>
  <c r="D90" i="12"/>
  <c r="E89" i="12"/>
  <c r="D89" i="12"/>
  <c r="E88" i="12"/>
  <c r="D88" i="12"/>
  <c r="E87" i="12"/>
  <c r="D87" i="12"/>
  <c r="E86" i="12"/>
  <c r="D86" i="12"/>
  <c r="E85" i="12"/>
  <c r="D85" i="12"/>
  <c r="E84" i="12"/>
  <c r="D84" i="12"/>
  <c r="E83" i="12"/>
  <c r="D83" i="12"/>
  <c r="E82" i="12"/>
  <c r="D82" i="12"/>
  <c r="E81" i="12"/>
  <c r="D81" i="12"/>
  <c r="E80" i="12"/>
  <c r="D80" i="12"/>
  <c r="E79" i="12"/>
  <c r="D79" i="12"/>
  <c r="E78" i="12"/>
  <c r="D78" i="12"/>
  <c r="E77" i="12"/>
  <c r="D77" i="12"/>
  <c r="E76" i="12"/>
  <c r="D76" i="12"/>
  <c r="E75" i="12"/>
  <c r="D75" i="12"/>
  <c r="E74" i="12"/>
  <c r="D74" i="12"/>
  <c r="E73" i="12"/>
  <c r="D73" i="12"/>
  <c r="E72" i="12"/>
  <c r="D72" i="12"/>
  <c r="E71" i="12"/>
  <c r="D71" i="12"/>
  <c r="E70" i="12"/>
  <c r="D70" i="12"/>
  <c r="E69" i="12"/>
  <c r="D69" i="12"/>
  <c r="E68" i="12"/>
  <c r="D68" i="12"/>
  <c r="E67" i="12"/>
  <c r="D67" i="12"/>
  <c r="E66" i="12"/>
  <c r="D66" i="12"/>
  <c r="E65" i="12"/>
  <c r="D65" i="12"/>
  <c r="E64" i="12"/>
  <c r="D64" i="12"/>
  <c r="E63" i="12"/>
  <c r="D63" i="12"/>
  <c r="E62" i="12"/>
  <c r="D62" i="12"/>
  <c r="E61" i="12"/>
  <c r="D61" i="12"/>
  <c r="E60" i="12"/>
  <c r="D60" i="12"/>
  <c r="E59" i="12"/>
  <c r="D59" i="12"/>
  <c r="E58" i="12"/>
  <c r="D58" i="12"/>
  <c r="E57" i="12"/>
  <c r="D57" i="12"/>
  <c r="E56" i="12"/>
  <c r="D56" i="12"/>
  <c r="E55" i="12"/>
  <c r="D55" i="12"/>
  <c r="E54" i="12"/>
  <c r="D54" i="12"/>
  <c r="E53" i="12"/>
  <c r="D53" i="12"/>
  <c r="E52" i="12"/>
  <c r="D52" i="12"/>
  <c r="E51" i="12"/>
  <c r="D51" i="12"/>
  <c r="E50" i="12"/>
  <c r="D50" i="12"/>
  <c r="E49" i="12"/>
  <c r="D49" i="12"/>
  <c r="E48" i="12"/>
  <c r="D48" i="12"/>
  <c r="E47" i="12"/>
  <c r="D47" i="12"/>
  <c r="E46" i="12"/>
  <c r="D46" i="12"/>
  <c r="E45" i="12"/>
  <c r="D45" i="12"/>
  <c r="E44" i="12"/>
  <c r="D44" i="12"/>
  <c r="E43" i="12"/>
  <c r="D43" i="12"/>
  <c r="E42" i="12"/>
  <c r="D42" i="12"/>
  <c r="E41" i="12"/>
  <c r="D41" i="12"/>
  <c r="E40" i="12"/>
  <c r="D40" i="12"/>
  <c r="E39" i="12"/>
  <c r="D39" i="12"/>
  <c r="E38" i="12"/>
  <c r="D38" i="12"/>
  <c r="E37" i="12"/>
  <c r="D37" i="12"/>
  <c r="E36" i="12"/>
  <c r="D36" i="12"/>
  <c r="E35" i="12"/>
  <c r="D35" i="12"/>
  <c r="E34" i="12"/>
  <c r="D34" i="12"/>
  <c r="E33" i="12"/>
  <c r="D33" i="12"/>
  <c r="E32" i="12"/>
  <c r="D32" i="12"/>
  <c r="E31" i="12"/>
  <c r="D31" i="12"/>
  <c r="E30" i="12"/>
  <c r="D30" i="12"/>
  <c r="E29" i="12"/>
  <c r="D29" i="12"/>
  <c r="E28" i="12"/>
  <c r="D28" i="12"/>
  <c r="E27" i="12"/>
  <c r="D27" i="12"/>
  <c r="E26" i="12"/>
  <c r="D26" i="12"/>
  <c r="E25" i="12"/>
  <c r="D25" i="12"/>
  <c r="E24" i="12"/>
  <c r="D24" i="12"/>
  <c r="E23" i="12"/>
  <c r="D23" i="12"/>
  <c r="E22" i="12"/>
  <c r="D22" i="12"/>
  <c r="E21" i="12"/>
  <c r="D21" i="12"/>
  <c r="E20" i="12"/>
  <c r="D20" i="12"/>
  <c r="E19" i="12"/>
  <c r="D19" i="12"/>
  <c r="E18" i="12"/>
  <c r="D18" i="12"/>
  <c r="E17" i="12"/>
  <c r="D17" i="12"/>
  <c r="E16" i="12"/>
  <c r="D16" i="12"/>
  <c r="E15" i="12"/>
  <c r="D15" i="12"/>
  <c r="E14" i="12"/>
  <c r="D14" i="12"/>
  <c r="E13" i="12"/>
  <c r="D13" i="12"/>
  <c r="E12" i="12"/>
  <c r="D12" i="12"/>
  <c r="E11" i="12"/>
  <c r="D11" i="12"/>
  <c r="E10" i="12"/>
  <c r="D10" i="12"/>
  <c r="E9" i="12"/>
  <c r="D9" i="12"/>
  <c r="E8" i="12"/>
  <c r="D8" i="12"/>
  <c r="E7" i="12"/>
  <c r="D7" i="12"/>
  <c r="E6" i="12"/>
  <c r="D6" i="12"/>
  <c r="E5" i="12"/>
  <c r="D5" i="12"/>
  <c r="E4" i="12"/>
  <c r="D4" i="12"/>
  <c r="E3" i="12"/>
  <c r="D3" i="12"/>
  <c r="E2" i="12"/>
  <c r="D2" i="12"/>
  <c r="E315" i="11"/>
  <c r="D315" i="11"/>
  <c r="E314" i="11"/>
  <c r="D314" i="11"/>
  <c r="E313" i="11"/>
  <c r="D313" i="11"/>
  <c r="E312" i="11"/>
  <c r="D312" i="11"/>
  <c r="E311" i="11"/>
  <c r="D311" i="11"/>
  <c r="E310" i="11"/>
  <c r="D310" i="11"/>
  <c r="E309" i="11"/>
  <c r="D309" i="11"/>
  <c r="E308" i="11"/>
  <c r="D308" i="11"/>
  <c r="E307" i="11"/>
  <c r="D307" i="11"/>
  <c r="E306" i="11"/>
  <c r="D306" i="11"/>
  <c r="E305" i="11"/>
  <c r="D305" i="11"/>
  <c r="E304" i="11"/>
  <c r="D304" i="11"/>
  <c r="E303" i="11"/>
  <c r="D303" i="11"/>
  <c r="E302" i="11"/>
  <c r="D302" i="11"/>
  <c r="E301" i="11"/>
  <c r="D301" i="11"/>
  <c r="E300" i="11"/>
  <c r="D300" i="11"/>
  <c r="E299" i="11"/>
  <c r="D299" i="11"/>
  <c r="E298" i="11"/>
  <c r="D298" i="11"/>
  <c r="E297" i="11"/>
  <c r="D297" i="11"/>
  <c r="E296" i="11"/>
  <c r="D296" i="11"/>
  <c r="E295" i="11"/>
  <c r="D295" i="11"/>
  <c r="E294" i="11"/>
  <c r="D294" i="11"/>
  <c r="E293" i="11"/>
  <c r="D293" i="11"/>
  <c r="E292" i="11"/>
  <c r="D292" i="11"/>
  <c r="E291" i="11"/>
  <c r="D291" i="11"/>
  <c r="E290" i="11"/>
  <c r="D290" i="11"/>
  <c r="E289" i="11"/>
  <c r="D289" i="11"/>
  <c r="E288" i="11"/>
  <c r="D288" i="11"/>
  <c r="E287" i="11"/>
  <c r="D287" i="11"/>
  <c r="E286" i="11"/>
  <c r="D286" i="11"/>
  <c r="E285" i="11"/>
  <c r="D285" i="11"/>
  <c r="E284" i="11"/>
  <c r="D284" i="11"/>
  <c r="E283" i="11"/>
  <c r="D283" i="11"/>
  <c r="E282" i="11"/>
  <c r="D282" i="11"/>
  <c r="E281" i="11"/>
  <c r="D281" i="11"/>
  <c r="E280" i="11"/>
  <c r="D280" i="11"/>
  <c r="E279" i="11"/>
  <c r="D279" i="11"/>
  <c r="E278" i="11"/>
  <c r="D278" i="11"/>
  <c r="E277" i="11"/>
  <c r="D277" i="11"/>
  <c r="E276" i="11"/>
  <c r="D276" i="11"/>
  <c r="E275" i="11"/>
  <c r="D275" i="11"/>
  <c r="E274" i="11"/>
  <c r="D274" i="11"/>
  <c r="E273" i="11"/>
  <c r="D273" i="11"/>
  <c r="E272" i="11"/>
  <c r="D272" i="11"/>
  <c r="E271" i="11"/>
  <c r="D271" i="11"/>
  <c r="E270" i="11"/>
  <c r="D270" i="11"/>
  <c r="E269" i="11"/>
  <c r="D269" i="11"/>
  <c r="E268" i="11"/>
  <c r="D268" i="11"/>
  <c r="E267" i="11"/>
  <c r="D267" i="11"/>
  <c r="E266" i="11"/>
  <c r="D266" i="11"/>
  <c r="E265" i="11"/>
  <c r="D265" i="11"/>
  <c r="E264" i="11"/>
  <c r="D264" i="11"/>
  <c r="E263" i="11"/>
  <c r="D263" i="11"/>
  <c r="E262" i="11"/>
  <c r="D262" i="11"/>
  <c r="E261" i="11"/>
  <c r="D261" i="11"/>
  <c r="E260" i="11"/>
  <c r="D260" i="11"/>
  <c r="E259" i="11"/>
  <c r="D259" i="11"/>
  <c r="E258" i="11"/>
  <c r="D258" i="11"/>
  <c r="E257" i="11"/>
  <c r="D257" i="11"/>
  <c r="E256" i="11"/>
  <c r="D256" i="11"/>
  <c r="E255" i="11"/>
  <c r="D255" i="11"/>
  <c r="E254" i="11"/>
  <c r="D254" i="11"/>
  <c r="E253" i="11"/>
  <c r="D253" i="11"/>
  <c r="E252" i="11"/>
  <c r="D252" i="11"/>
  <c r="E251" i="11"/>
  <c r="D251" i="11"/>
  <c r="E250" i="11"/>
  <c r="D250" i="11"/>
  <c r="E249" i="11"/>
  <c r="D249" i="11"/>
  <c r="E248" i="11"/>
  <c r="D248" i="11"/>
  <c r="E247" i="11"/>
  <c r="D247" i="11"/>
  <c r="E246" i="11"/>
  <c r="D246" i="11"/>
  <c r="E245" i="11"/>
  <c r="D245" i="11"/>
  <c r="E244" i="11"/>
  <c r="D244" i="11"/>
  <c r="E243" i="11"/>
  <c r="D243" i="11"/>
  <c r="E242" i="11"/>
  <c r="D242" i="11"/>
  <c r="E241" i="11"/>
  <c r="D241" i="11"/>
  <c r="E240" i="11"/>
  <c r="D240" i="11"/>
  <c r="E239" i="11"/>
  <c r="D239" i="11"/>
  <c r="E238" i="11"/>
  <c r="D238" i="11"/>
  <c r="E237" i="11"/>
  <c r="D237" i="11"/>
  <c r="E236" i="11"/>
  <c r="D236" i="11"/>
  <c r="E235" i="11"/>
  <c r="D235" i="11"/>
  <c r="E234" i="11"/>
  <c r="D234" i="11"/>
  <c r="E233" i="11"/>
  <c r="D233" i="11"/>
  <c r="E232" i="11"/>
  <c r="D232" i="11"/>
  <c r="E231" i="11"/>
  <c r="D231" i="11"/>
  <c r="E230" i="11"/>
  <c r="D230" i="11"/>
  <c r="E229" i="11"/>
  <c r="D229" i="11"/>
  <c r="E228" i="11"/>
  <c r="D228" i="11"/>
  <c r="E227" i="11"/>
  <c r="D227" i="11"/>
  <c r="E226" i="11"/>
  <c r="D226" i="11"/>
  <c r="E225" i="11"/>
  <c r="D225" i="11"/>
  <c r="E224" i="11"/>
  <c r="D224" i="11"/>
  <c r="E223" i="11"/>
  <c r="D223" i="11"/>
  <c r="E222" i="11"/>
  <c r="D222" i="11"/>
  <c r="E221" i="11"/>
  <c r="D221" i="11"/>
  <c r="E220" i="11"/>
  <c r="D220" i="11"/>
  <c r="E219" i="11"/>
  <c r="D219" i="11"/>
  <c r="E218" i="11"/>
  <c r="D218" i="11"/>
  <c r="E217" i="11"/>
  <c r="D217" i="11"/>
  <c r="E216" i="11"/>
  <c r="D216" i="11"/>
  <c r="E215" i="11"/>
  <c r="D215" i="11"/>
  <c r="E214" i="11"/>
  <c r="D214" i="11"/>
  <c r="E213" i="11"/>
  <c r="D213" i="11"/>
  <c r="E212" i="11"/>
  <c r="D212" i="11"/>
  <c r="E211" i="11"/>
  <c r="D211" i="11"/>
  <c r="E210" i="11"/>
  <c r="D210" i="11"/>
  <c r="E209" i="11"/>
  <c r="D209" i="11"/>
  <c r="E208" i="11"/>
  <c r="D208" i="11"/>
  <c r="E207" i="11"/>
  <c r="D207" i="11"/>
  <c r="E206" i="11"/>
  <c r="D206" i="11"/>
  <c r="E205" i="11"/>
  <c r="D205" i="11"/>
  <c r="E204" i="11"/>
  <c r="D204" i="11"/>
  <c r="E203" i="11"/>
  <c r="D203" i="11"/>
  <c r="E202" i="11"/>
  <c r="D202" i="11"/>
  <c r="E201" i="11"/>
  <c r="D201" i="11"/>
  <c r="E200" i="11"/>
  <c r="D200" i="11"/>
  <c r="E199" i="11"/>
  <c r="D199" i="11"/>
  <c r="E198" i="11"/>
  <c r="D198" i="11"/>
  <c r="E197" i="11"/>
  <c r="D197" i="11"/>
  <c r="E196" i="11"/>
  <c r="D196" i="11"/>
  <c r="E195" i="11"/>
  <c r="D195" i="11"/>
  <c r="E194" i="11"/>
  <c r="D194" i="11"/>
  <c r="E193" i="11"/>
  <c r="D193" i="11"/>
  <c r="E192" i="11"/>
  <c r="D192" i="11"/>
  <c r="E191" i="11"/>
  <c r="D191" i="11"/>
  <c r="E190" i="11"/>
  <c r="D190" i="11"/>
  <c r="E189" i="11"/>
  <c r="D189" i="11"/>
  <c r="E188" i="11"/>
  <c r="D188" i="11"/>
  <c r="E187" i="11"/>
  <c r="D187" i="11"/>
  <c r="E186" i="11"/>
  <c r="D186" i="11"/>
  <c r="E185" i="11"/>
  <c r="D185" i="11"/>
  <c r="E184" i="11"/>
  <c r="D184" i="11"/>
  <c r="E183" i="11"/>
  <c r="D183" i="11"/>
  <c r="E182" i="11"/>
  <c r="D182" i="11"/>
  <c r="E181" i="11"/>
  <c r="D181" i="11"/>
  <c r="E180" i="11"/>
  <c r="D180" i="11"/>
  <c r="E179" i="11"/>
  <c r="D179" i="11"/>
  <c r="E178" i="11"/>
  <c r="D178" i="11"/>
  <c r="E177" i="11"/>
  <c r="D177" i="11"/>
  <c r="E176" i="11"/>
  <c r="D176" i="11"/>
  <c r="E175" i="11"/>
  <c r="D175" i="11"/>
  <c r="E174" i="11"/>
  <c r="D174" i="11"/>
  <c r="E173" i="11"/>
  <c r="D173" i="11"/>
  <c r="E172" i="11"/>
  <c r="D172" i="11"/>
  <c r="E171" i="11"/>
  <c r="D171" i="11"/>
  <c r="E170" i="11"/>
  <c r="D170" i="11"/>
  <c r="E169" i="11"/>
  <c r="D169" i="11"/>
  <c r="E168" i="11"/>
  <c r="D168" i="11"/>
  <c r="E167" i="11"/>
  <c r="D167" i="11"/>
  <c r="E166" i="11"/>
  <c r="D166" i="11"/>
  <c r="E165" i="11"/>
  <c r="D165" i="11"/>
  <c r="E164" i="11"/>
  <c r="D164" i="11"/>
  <c r="E163" i="11"/>
  <c r="D163" i="11"/>
  <c r="E162" i="11"/>
  <c r="D162" i="11"/>
  <c r="E161" i="11"/>
  <c r="D161" i="11"/>
  <c r="E160" i="11"/>
  <c r="D160" i="11"/>
  <c r="E159" i="11"/>
  <c r="D159" i="11"/>
  <c r="E158" i="11"/>
  <c r="D158" i="11"/>
  <c r="E157" i="11"/>
  <c r="D157" i="11"/>
  <c r="E156" i="11"/>
  <c r="D156" i="11"/>
  <c r="E155" i="11"/>
  <c r="D155" i="11"/>
  <c r="E154" i="11"/>
  <c r="D154" i="11"/>
  <c r="E153" i="11"/>
  <c r="D153" i="11"/>
  <c r="E152" i="11"/>
  <c r="D152" i="11"/>
  <c r="E151" i="11"/>
  <c r="D151" i="11"/>
  <c r="E150" i="11"/>
  <c r="D150" i="11"/>
  <c r="E149" i="11"/>
  <c r="D149" i="11"/>
  <c r="E148" i="11"/>
  <c r="D148" i="11"/>
  <c r="E147" i="11"/>
  <c r="D147" i="11"/>
  <c r="E146" i="11"/>
  <c r="D146" i="11"/>
  <c r="E145" i="11"/>
  <c r="D145" i="11"/>
  <c r="E144" i="11"/>
  <c r="D144" i="11"/>
  <c r="E143" i="11"/>
  <c r="D143" i="11"/>
  <c r="E142" i="11"/>
  <c r="D142" i="11"/>
  <c r="E141" i="11"/>
  <c r="D141" i="11"/>
  <c r="E140" i="11"/>
  <c r="D140" i="11"/>
  <c r="E139" i="11"/>
  <c r="D139" i="11"/>
  <c r="E138" i="11"/>
  <c r="D138" i="11"/>
  <c r="E137" i="11"/>
  <c r="D137" i="11"/>
  <c r="E136" i="11"/>
  <c r="D136" i="11"/>
  <c r="E135" i="11"/>
  <c r="D135" i="11"/>
  <c r="E134" i="11"/>
  <c r="D134" i="11"/>
  <c r="E133" i="11"/>
  <c r="D133" i="11"/>
  <c r="E132" i="11"/>
  <c r="D132" i="11"/>
  <c r="E131" i="11"/>
  <c r="D131" i="11"/>
  <c r="E130" i="11"/>
  <c r="D130" i="11"/>
  <c r="E129" i="11"/>
  <c r="D129" i="11"/>
  <c r="E128" i="11"/>
  <c r="D128" i="11"/>
  <c r="E127" i="11"/>
  <c r="D127" i="11"/>
  <c r="E126" i="11"/>
  <c r="D126" i="11"/>
  <c r="E125" i="11"/>
  <c r="D125" i="11"/>
  <c r="E124" i="11"/>
  <c r="D124" i="11"/>
  <c r="E123" i="11"/>
  <c r="D123" i="11"/>
  <c r="E122" i="11"/>
  <c r="D122" i="11"/>
  <c r="E121" i="11"/>
  <c r="D121" i="11"/>
  <c r="E120" i="11"/>
  <c r="D120" i="11"/>
  <c r="E119" i="11"/>
  <c r="D119" i="11"/>
  <c r="E118" i="11"/>
  <c r="D118" i="11"/>
  <c r="E117" i="11"/>
  <c r="D117" i="11"/>
  <c r="E116" i="11"/>
  <c r="D116" i="11"/>
  <c r="E115" i="11"/>
  <c r="D115" i="11"/>
  <c r="E114" i="11"/>
  <c r="D114" i="11"/>
  <c r="E113" i="11"/>
  <c r="D113" i="11"/>
  <c r="E112" i="11"/>
  <c r="D112" i="11"/>
  <c r="E111" i="11"/>
  <c r="D111" i="11"/>
  <c r="E110" i="11"/>
  <c r="D110" i="11"/>
  <c r="E109" i="11"/>
  <c r="D109" i="11"/>
  <c r="E108" i="11"/>
  <c r="D108" i="11"/>
  <c r="E107" i="11"/>
  <c r="D107" i="11"/>
  <c r="E106" i="11"/>
  <c r="D106" i="11"/>
  <c r="E105" i="11"/>
  <c r="D105" i="11"/>
  <c r="E104" i="11"/>
  <c r="D104" i="11"/>
  <c r="E103" i="11"/>
  <c r="D103" i="11"/>
  <c r="E102" i="11"/>
  <c r="D102" i="11"/>
  <c r="E101" i="11"/>
  <c r="D101" i="11"/>
  <c r="E100" i="11"/>
  <c r="D100" i="11"/>
  <c r="E99" i="11"/>
  <c r="D99" i="11"/>
  <c r="E98" i="11"/>
  <c r="D98" i="11"/>
  <c r="E97" i="11"/>
  <c r="D97" i="11"/>
  <c r="E96" i="11"/>
  <c r="D96" i="11"/>
  <c r="E95" i="11"/>
  <c r="D95" i="11"/>
  <c r="E94" i="11"/>
  <c r="D94" i="11"/>
  <c r="E93" i="11"/>
  <c r="D93" i="11"/>
  <c r="E92" i="11"/>
  <c r="D92" i="11"/>
  <c r="E91" i="11"/>
  <c r="D91" i="11"/>
  <c r="E90" i="11"/>
  <c r="D90" i="11"/>
  <c r="E89" i="11"/>
  <c r="D89" i="11"/>
  <c r="E88" i="11"/>
  <c r="D88" i="11"/>
  <c r="E87" i="11"/>
  <c r="D87" i="11"/>
  <c r="E86" i="11"/>
  <c r="D86" i="11"/>
  <c r="E85" i="11"/>
  <c r="D85" i="11"/>
  <c r="E84" i="11"/>
  <c r="D84" i="11"/>
  <c r="E83" i="11"/>
  <c r="D83" i="11"/>
  <c r="E82" i="11"/>
  <c r="D82" i="11"/>
  <c r="E81" i="11"/>
  <c r="D81" i="11"/>
  <c r="E80" i="11"/>
  <c r="D80" i="11"/>
  <c r="E79" i="11"/>
  <c r="D79" i="11"/>
  <c r="E78" i="11"/>
  <c r="D78" i="11"/>
  <c r="E77" i="11"/>
  <c r="D77" i="11"/>
  <c r="E76" i="11"/>
  <c r="D76" i="11"/>
  <c r="E75" i="11"/>
  <c r="D75" i="11"/>
  <c r="E74" i="11"/>
  <c r="D74" i="11"/>
  <c r="E73" i="11"/>
  <c r="D73" i="11"/>
  <c r="E72" i="11"/>
  <c r="D72" i="11"/>
  <c r="E71" i="11"/>
  <c r="D71" i="11"/>
  <c r="E70" i="11"/>
  <c r="D70" i="11"/>
  <c r="E69" i="11"/>
  <c r="D69" i="11"/>
  <c r="E68" i="11"/>
  <c r="D68" i="11"/>
  <c r="E67" i="11"/>
  <c r="D67" i="11"/>
  <c r="E66" i="11"/>
  <c r="D66" i="11"/>
  <c r="E65" i="11"/>
  <c r="D65" i="11"/>
  <c r="E64" i="11"/>
  <c r="D64" i="11"/>
  <c r="E63" i="11"/>
  <c r="D63" i="11"/>
  <c r="E62" i="11"/>
  <c r="D62" i="11"/>
  <c r="E61" i="11"/>
  <c r="D61" i="11"/>
  <c r="E60" i="11"/>
  <c r="D60" i="11"/>
  <c r="E59" i="11"/>
  <c r="D59" i="11"/>
  <c r="E58" i="11"/>
  <c r="D58" i="11"/>
  <c r="E57" i="11"/>
  <c r="D57" i="11"/>
  <c r="E56" i="11"/>
  <c r="D56" i="11"/>
  <c r="E55" i="11"/>
  <c r="D55" i="11"/>
  <c r="E54" i="11"/>
  <c r="D54" i="11"/>
  <c r="E53" i="11"/>
  <c r="D53" i="11"/>
  <c r="E52" i="11"/>
  <c r="D52" i="11"/>
  <c r="E51" i="11"/>
  <c r="D51" i="11"/>
  <c r="E50" i="11"/>
  <c r="D50" i="11"/>
  <c r="E49" i="11"/>
  <c r="D49" i="11"/>
  <c r="E48" i="11"/>
  <c r="D48" i="11"/>
  <c r="E47" i="11"/>
  <c r="D47" i="11"/>
  <c r="E46" i="11"/>
  <c r="D46" i="11"/>
  <c r="E45" i="11"/>
  <c r="D45" i="11"/>
  <c r="E44" i="11"/>
  <c r="D44" i="11"/>
  <c r="E43" i="11"/>
  <c r="D43" i="11"/>
  <c r="E42" i="11"/>
  <c r="D42" i="11"/>
  <c r="E41" i="11"/>
  <c r="D41" i="11"/>
  <c r="E40" i="11"/>
  <c r="D40" i="11"/>
  <c r="E39" i="11"/>
  <c r="D39" i="11"/>
  <c r="E38" i="11"/>
  <c r="D38" i="11"/>
  <c r="E37" i="11"/>
  <c r="D37" i="11"/>
  <c r="E36" i="11"/>
  <c r="D36" i="11"/>
  <c r="E35" i="11"/>
  <c r="D35" i="11"/>
  <c r="E34" i="11"/>
  <c r="D34" i="11"/>
  <c r="E33" i="11"/>
  <c r="D33" i="11"/>
  <c r="E32" i="11"/>
  <c r="D32" i="11"/>
  <c r="E31" i="11"/>
  <c r="D31" i="11"/>
  <c r="E30" i="11"/>
  <c r="D30" i="11"/>
  <c r="E29" i="11"/>
  <c r="D29" i="11"/>
  <c r="E28" i="11"/>
  <c r="D28" i="11"/>
  <c r="E27" i="11"/>
  <c r="D27" i="11"/>
  <c r="E26" i="11"/>
  <c r="D26" i="11"/>
  <c r="E25" i="11"/>
  <c r="D25" i="11"/>
  <c r="E24" i="11"/>
  <c r="D24" i="11"/>
  <c r="E23" i="11"/>
  <c r="D23" i="11"/>
  <c r="E22" i="11"/>
  <c r="D22" i="11"/>
  <c r="E21" i="11"/>
  <c r="D21" i="11"/>
  <c r="E20" i="11"/>
  <c r="D20" i="11"/>
  <c r="E19" i="11"/>
  <c r="D19" i="11"/>
  <c r="E18" i="11"/>
  <c r="D18" i="11"/>
  <c r="E17" i="11"/>
  <c r="D17" i="11"/>
  <c r="E16" i="11"/>
  <c r="D16" i="11"/>
  <c r="E15" i="11"/>
  <c r="D15" i="11"/>
  <c r="E14" i="11"/>
  <c r="D14" i="11"/>
  <c r="E13" i="11"/>
  <c r="D13" i="11"/>
  <c r="E12" i="11"/>
  <c r="D12" i="11"/>
  <c r="E11" i="11"/>
  <c r="D11" i="11"/>
  <c r="E10" i="11"/>
  <c r="D10" i="11"/>
  <c r="E9" i="11"/>
  <c r="D9" i="11"/>
  <c r="E8" i="11"/>
  <c r="D8" i="11"/>
  <c r="E7" i="11"/>
  <c r="D7" i="11"/>
  <c r="E6" i="11"/>
  <c r="D6" i="11"/>
  <c r="E5" i="11"/>
  <c r="D5" i="11"/>
  <c r="E4" i="11"/>
  <c r="D4" i="11"/>
  <c r="E3" i="11"/>
  <c r="D3" i="11"/>
  <c r="E2" i="11"/>
  <c r="D2" i="11"/>
  <c r="E260" i="10"/>
  <c r="D260" i="10"/>
  <c r="E259" i="10"/>
  <c r="D259" i="10"/>
  <c r="E258" i="10"/>
  <c r="D258" i="10"/>
  <c r="E257" i="10"/>
  <c r="D257" i="10"/>
  <c r="E256" i="10"/>
  <c r="D256" i="10"/>
  <c r="E255" i="10"/>
  <c r="D255" i="10"/>
  <c r="E254" i="10"/>
  <c r="D254" i="10"/>
  <c r="E253" i="10"/>
  <c r="D253" i="10"/>
  <c r="E252" i="10"/>
  <c r="D252" i="10"/>
  <c r="E251" i="10"/>
  <c r="D251" i="10"/>
  <c r="E250" i="10"/>
  <c r="D250" i="10"/>
  <c r="E249" i="10"/>
  <c r="D249" i="10"/>
  <c r="E248" i="10"/>
  <c r="D248" i="10"/>
  <c r="E247" i="10"/>
  <c r="D247" i="10"/>
  <c r="E246" i="10"/>
  <c r="D246" i="10"/>
  <c r="E245" i="10"/>
  <c r="D245" i="10"/>
  <c r="E244" i="10"/>
  <c r="D244" i="10"/>
  <c r="E243" i="10"/>
  <c r="D243" i="10"/>
  <c r="E242" i="10"/>
  <c r="D242" i="10"/>
  <c r="E241" i="10"/>
  <c r="D241" i="10"/>
  <c r="E240" i="10"/>
  <c r="D240" i="10"/>
  <c r="E239" i="10"/>
  <c r="D239" i="10"/>
  <c r="E238" i="10"/>
  <c r="D238" i="10"/>
  <c r="E237" i="10"/>
  <c r="D237" i="10"/>
  <c r="E236" i="10"/>
  <c r="D236" i="10"/>
  <c r="E235" i="10"/>
  <c r="D235" i="10"/>
  <c r="E234" i="10"/>
  <c r="D234" i="10"/>
  <c r="E233" i="10"/>
  <c r="D233" i="10"/>
  <c r="E232" i="10"/>
  <c r="D232" i="10"/>
  <c r="E231" i="10"/>
  <c r="D231" i="10"/>
  <c r="E230" i="10"/>
  <c r="D230" i="10"/>
  <c r="E229" i="10"/>
  <c r="D229" i="10"/>
  <c r="E228" i="10"/>
  <c r="D228" i="10"/>
  <c r="E227" i="10"/>
  <c r="D227" i="10"/>
  <c r="E226" i="10"/>
  <c r="D226" i="10"/>
  <c r="E225" i="10"/>
  <c r="D225" i="10"/>
  <c r="E224" i="10"/>
  <c r="D224" i="10"/>
  <c r="E223" i="10"/>
  <c r="D223" i="10"/>
  <c r="E222" i="10"/>
  <c r="D222" i="10"/>
  <c r="E221" i="10"/>
  <c r="D221" i="10"/>
  <c r="E220" i="10"/>
  <c r="D220" i="10"/>
  <c r="E219" i="10"/>
  <c r="D219" i="10"/>
  <c r="E218" i="10"/>
  <c r="D218" i="10"/>
  <c r="E217" i="10"/>
  <c r="D217" i="10"/>
  <c r="E216" i="10"/>
  <c r="D216" i="10"/>
  <c r="E215" i="10"/>
  <c r="D215" i="10"/>
  <c r="E214" i="10"/>
  <c r="D214" i="10"/>
  <c r="E213" i="10"/>
  <c r="D213" i="10"/>
  <c r="E212" i="10"/>
  <c r="D212" i="10"/>
  <c r="E211" i="10"/>
  <c r="D211" i="10"/>
  <c r="E210" i="10"/>
  <c r="D210" i="10"/>
  <c r="E209" i="10"/>
  <c r="D209" i="10"/>
  <c r="E208" i="10"/>
  <c r="D208" i="10"/>
  <c r="E207" i="10"/>
  <c r="D207" i="10"/>
  <c r="E206" i="10"/>
  <c r="D206" i="10"/>
  <c r="E205" i="10"/>
  <c r="D205" i="10"/>
  <c r="E204" i="10"/>
  <c r="D204" i="10"/>
  <c r="E203" i="10"/>
  <c r="D203" i="10"/>
  <c r="E202" i="10"/>
  <c r="D202" i="10"/>
  <c r="E201" i="10"/>
  <c r="D201" i="10"/>
  <c r="E200" i="10"/>
  <c r="D200" i="10"/>
  <c r="E199" i="10"/>
  <c r="D199" i="10"/>
  <c r="E198" i="10"/>
  <c r="D198" i="10"/>
  <c r="E197" i="10"/>
  <c r="D197" i="10"/>
  <c r="E196" i="10"/>
  <c r="D196" i="10"/>
  <c r="E195" i="10"/>
  <c r="D195" i="10"/>
  <c r="E194" i="10"/>
  <c r="D194" i="10"/>
  <c r="E193" i="10"/>
  <c r="D193" i="10"/>
  <c r="E192" i="10"/>
  <c r="D192" i="10"/>
  <c r="E191" i="10"/>
  <c r="D191" i="10"/>
  <c r="E190" i="10"/>
  <c r="D190" i="10"/>
  <c r="E189" i="10"/>
  <c r="D189" i="10"/>
  <c r="E188" i="10"/>
  <c r="D188" i="10"/>
  <c r="E187" i="10"/>
  <c r="D187" i="10"/>
  <c r="E186" i="10"/>
  <c r="D186" i="10"/>
  <c r="E185" i="10"/>
  <c r="D185" i="10"/>
  <c r="E184" i="10"/>
  <c r="D184" i="10"/>
  <c r="E183" i="10"/>
  <c r="D183" i="10"/>
  <c r="E182" i="10"/>
  <c r="D182" i="10"/>
  <c r="E181" i="10"/>
  <c r="D181" i="10"/>
  <c r="E180" i="10"/>
  <c r="D180" i="10"/>
  <c r="E179" i="10"/>
  <c r="D179" i="10"/>
  <c r="E178" i="10"/>
  <c r="D178" i="10"/>
  <c r="E177" i="10"/>
  <c r="D177" i="10"/>
  <c r="E176" i="10"/>
  <c r="D176" i="10"/>
  <c r="E175" i="10"/>
  <c r="D175" i="10"/>
  <c r="E174" i="10"/>
  <c r="D174" i="10"/>
  <c r="E173" i="10"/>
  <c r="D173" i="10"/>
  <c r="E172" i="10"/>
  <c r="D172" i="10"/>
  <c r="E171" i="10"/>
  <c r="D171" i="10"/>
  <c r="E170" i="10"/>
  <c r="D170" i="10"/>
  <c r="E169" i="10"/>
  <c r="D169" i="10"/>
  <c r="E168" i="10"/>
  <c r="D168" i="10"/>
  <c r="E167" i="10"/>
  <c r="D167" i="10"/>
  <c r="E166" i="10"/>
  <c r="D166" i="10"/>
  <c r="E165" i="10"/>
  <c r="D165" i="10"/>
  <c r="E164" i="10"/>
  <c r="D164" i="10"/>
  <c r="E163" i="10"/>
  <c r="D163" i="10"/>
  <c r="E162" i="10"/>
  <c r="D162" i="10"/>
  <c r="E161" i="10"/>
  <c r="D161" i="10"/>
  <c r="E160" i="10"/>
  <c r="D160" i="10"/>
  <c r="E159" i="10"/>
  <c r="D159" i="10"/>
  <c r="E158" i="10"/>
  <c r="D158" i="10"/>
  <c r="E157" i="10"/>
  <c r="D157" i="10"/>
  <c r="E156" i="10"/>
  <c r="D156" i="10"/>
  <c r="E155" i="10"/>
  <c r="D155" i="10"/>
  <c r="E154" i="10"/>
  <c r="D154" i="10"/>
  <c r="E153" i="10"/>
  <c r="D153" i="10"/>
  <c r="E152" i="10"/>
  <c r="D152" i="10"/>
  <c r="E151" i="10"/>
  <c r="D151" i="10"/>
  <c r="E150" i="10"/>
  <c r="D150" i="10"/>
  <c r="E149" i="10"/>
  <c r="D149" i="10"/>
  <c r="E148" i="10"/>
  <c r="D148" i="10"/>
  <c r="E147" i="10"/>
  <c r="D147" i="10"/>
  <c r="E146" i="10"/>
  <c r="D146" i="10"/>
  <c r="E145" i="10"/>
  <c r="D145" i="10"/>
  <c r="E144" i="10"/>
  <c r="D144" i="10"/>
  <c r="E143" i="10"/>
  <c r="D143" i="10"/>
  <c r="E142" i="10"/>
  <c r="D142" i="10"/>
  <c r="E141" i="10"/>
  <c r="D141" i="10"/>
  <c r="E140" i="10"/>
  <c r="D140" i="10"/>
  <c r="E139" i="10"/>
  <c r="D139" i="10"/>
  <c r="E138" i="10"/>
  <c r="D138" i="10"/>
  <c r="E137" i="10"/>
  <c r="D137" i="10"/>
  <c r="E136" i="10"/>
  <c r="D136" i="10"/>
  <c r="E135" i="10"/>
  <c r="D135" i="10"/>
  <c r="E134" i="10"/>
  <c r="D134" i="10"/>
  <c r="E133" i="10"/>
  <c r="D133" i="10"/>
  <c r="E132" i="10"/>
  <c r="D132" i="10"/>
  <c r="E131" i="10"/>
  <c r="D131" i="10"/>
  <c r="E130" i="10"/>
  <c r="D130" i="10"/>
  <c r="E129" i="10"/>
  <c r="D129" i="10"/>
  <c r="E128" i="10"/>
  <c r="D128" i="10"/>
  <c r="E127" i="10"/>
  <c r="D127" i="10"/>
  <c r="E126" i="10"/>
  <c r="D126" i="10"/>
  <c r="E125" i="10"/>
  <c r="D125" i="10"/>
  <c r="E124" i="10"/>
  <c r="D124" i="10"/>
  <c r="E123" i="10"/>
  <c r="D123" i="10"/>
  <c r="E122" i="10"/>
  <c r="D122" i="10"/>
  <c r="E121" i="10"/>
  <c r="D121" i="10"/>
  <c r="E120" i="10"/>
  <c r="D120" i="10"/>
  <c r="E119" i="10"/>
  <c r="D119" i="10"/>
  <c r="E118" i="10"/>
  <c r="D118" i="10"/>
  <c r="E117" i="10"/>
  <c r="D117" i="10"/>
  <c r="E116" i="10"/>
  <c r="D116" i="10"/>
  <c r="E115" i="10"/>
  <c r="D115" i="10"/>
  <c r="E114" i="10"/>
  <c r="D114" i="10"/>
  <c r="E113" i="10"/>
  <c r="D113" i="10"/>
  <c r="E112" i="10"/>
  <c r="D112" i="10"/>
  <c r="E111" i="10"/>
  <c r="D111" i="10"/>
  <c r="E110" i="10"/>
  <c r="D110" i="10"/>
  <c r="E109" i="10"/>
  <c r="D109" i="10"/>
  <c r="E108" i="10"/>
  <c r="D108" i="10"/>
  <c r="E107" i="10"/>
  <c r="D107" i="10"/>
  <c r="E106" i="10"/>
  <c r="D106" i="10"/>
  <c r="E105" i="10"/>
  <c r="D105" i="10"/>
  <c r="E104" i="10"/>
  <c r="D104" i="10"/>
  <c r="E103" i="10"/>
  <c r="D103" i="10"/>
  <c r="E102" i="10"/>
  <c r="D102" i="10"/>
  <c r="E101" i="10"/>
  <c r="D101" i="10"/>
  <c r="E100" i="10"/>
  <c r="D100" i="10"/>
  <c r="E99" i="10"/>
  <c r="D99" i="10"/>
  <c r="E98" i="10"/>
  <c r="D98" i="10"/>
  <c r="E97" i="10"/>
  <c r="D97" i="10"/>
  <c r="E96" i="10"/>
  <c r="D96" i="10"/>
  <c r="E95" i="10"/>
  <c r="D95" i="10"/>
  <c r="E94" i="10"/>
  <c r="D94" i="10"/>
  <c r="E93" i="10"/>
  <c r="D93" i="10"/>
  <c r="E92" i="10"/>
  <c r="D92" i="10"/>
  <c r="E91" i="10"/>
  <c r="E90" i="10"/>
  <c r="D90" i="10"/>
  <c r="E89" i="10"/>
  <c r="D89" i="10"/>
  <c r="E88" i="10"/>
  <c r="D88" i="10"/>
  <c r="E87" i="10"/>
  <c r="D87" i="10"/>
  <c r="E86" i="10"/>
  <c r="D86" i="10"/>
  <c r="E85" i="10"/>
  <c r="D85" i="10"/>
  <c r="E84" i="10"/>
  <c r="D84" i="10"/>
  <c r="E83" i="10"/>
  <c r="D83" i="10"/>
  <c r="E82" i="10"/>
  <c r="D82" i="10"/>
  <c r="E81" i="10"/>
  <c r="D81" i="10"/>
  <c r="E80" i="10"/>
  <c r="D80" i="10"/>
  <c r="E79" i="10"/>
  <c r="D79" i="10"/>
  <c r="E78" i="10"/>
  <c r="D78" i="10"/>
  <c r="E77" i="10"/>
  <c r="D77" i="10"/>
  <c r="E76" i="10"/>
  <c r="D76" i="10"/>
  <c r="E75" i="10"/>
  <c r="D75" i="10"/>
  <c r="E74" i="10"/>
  <c r="D74" i="10"/>
  <c r="E73" i="10"/>
  <c r="D73" i="10"/>
  <c r="E72" i="10"/>
  <c r="D72" i="10"/>
  <c r="E71" i="10"/>
  <c r="D71" i="10"/>
  <c r="E70" i="10"/>
  <c r="D70" i="10"/>
  <c r="E69" i="10"/>
  <c r="D69" i="10"/>
  <c r="E68" i="10"/>
  <c r="D68" i="10"/>
  <c r="E67" i="10"/>
  <c r="D67" i="10"/>
  <c r="E66" i="10"/>
  <c r="D66" i="10"/>
  <c r="E65" i="10"/>
  <c r="D65" i="10"/>
  <c r="E64" i="10"/>
  <c r="D64" i="10"/>
  <c r="E63" i="10"/>
  <c r="D63" i="10"/>
  <c r="E62" i="10"/>
  <c r="D62" i="10"/>
  <c r="E61" i="10"/>
  <c r="D61" i="10"/>
  <c r="E60" i="10"/>
  <c r="D60" i="10"/>
  <c r="E59" i="10"/>
  <c r="D59" i="10"/>
  <c r="E58" i="10"/>
  <c r="D58" i="10"/>
  <c r="E57" i="10"/>
  <c r="D57" i="10"/>
  <c r="E56" i="10"/>
  <c r="D56" i="10"/>
  <c r="E55" i="10"/>
  <c r="D55" i="10"/>
  <c r="E54" i="10"/>
  <c r="D54" i="10"/>
  <c r="E53" i="10"/>
  <c r="D53" i="10"/>
  <c r="E52" i="10"/>
  <c r="D52" i="10"/>
  <c r="E51" i="10"/>
  <c r="D51" i="10"/>
  <c r="E50" i="10"/>
  <c r="D50" i="10"/>
  <c r="E49" i="10"/>
  <c r="D49" i="10"/>
  <c r="E48" i="10"/>
  <c r="D48" i="10"/>
  <c r="E47" i="10"/>
  <c r="D47" i="10"/>
  <c r="E46" i="10"/>
  <c r="D46" i="10"/>
  <c r="E45" i="10"/>
  <c r="D45" i="10"/>
  <c r="E44" i="10"/>
  <c r="D44" i="10"/>
  <c r="E43" i="10"/>
  <c r="D43" i="10"/>
  <c r="E42" i="10"/>
  <c r="D42" i="10"/>
  <c r="E41" i="10"/>
  <c r="D41" i="10"/>
  <c r="E40" i="10"/>
  <c r="D40" i="10"/>
  <c r="E39" i="10"/>
  <c r="D39" i="10"/>
  <c r="E38" i="10"/>
  <c r="D38" i="10"/>
  <c r="E37" i="10"/>
  <c r="D37" i="10"/>
  <c r="E36" i="10"/>
  <c r="D36" i="10"/>
  <c r="E35" i="10"/>
  <c r="D35" i="10"/>
  <c r="E34" i="10"/>
  <c r="D34" i="10"/>
  <c r="E33" i="10"/>
  <c r="D33" i="10"/>
  <c r="E32" i="10"/>
  <c r="D32" i="10"/>
  <c r="E31" i="10"/>
  <c r="D31" i="10"/>
  <c r="E30" i="10"/>
  <c r="D30" i="10"/>
  <c r="E29" i="10"/>
  <c r="D29" i="10"/>
  <c r="E28" i="10"/>
  <c r="D28" i="10"/>
  <c r="E27" i="10"/>
  <c r="D27" i="10"/>
  <c r="E26" i="10"/>
  <c r="D26" i="10"/>
  <c r="E25" i="10"/>
  <c r="D25" i="10"/>
  <c r="E24" i="10"/>
  <c r="D24" i="10"/>
  <c r="E23" i="10"/>
  <c r="D23" i="10"/>
  <c r="E22" i="10"/>
  <c r="D22" i="10"/>
  <c r="E21" i="10"/>
  <c r="D21" i="10"/>
  <c r="E20" i="10"/>
  <c r="D20" i="10"/>
  <c r="E19" i="10"/>
  <c r="D19" i="10"/>
  <c r="E18" i="10"/>
  <c r="D18" i="10"/>
  <c r="E17" i="10"/>
  <c r="D17" i="10"/>
  <c r="E16" i="10"/>
  <c r="D16" i="10"/>
  <c r="E15" i="10"/>
  <c r="D15" i="10"/>
  <c r="E14" i="10"/>
  <c r="D14" i="10"/>
  <c r="E13" i="10"/>
  <c r="D13" i="10"/>
  <c r="E12" i="10"/>
  <c r="D12" i="10"/>
  <c r="E11" i="10"/>
  <c r="D11" i="10"/>
  <c r="E10" i="10"/>
  <c r="D10" i="10"/>
  <c r="E9" i="10"/>
  <c r="D9" i="10"/>
  <c r="E8" i="10"/>
  <c r="D8" i="10"/>
  <c r="E7" i="10"/>
  <c r="D7" i="10"/>
  <c r="E6" i="10"/>
  <c r="D6" i="10"/>
  <c r="E5" i="10"/>
  <c r="D5" i="10"/>
  <c r="E4" i="10"/>
  <c r="D4" i="10"/>
  <c r="E3" i="10"/>
  <c r="D3" i="10"/>
  <c r="E2" i="10"/>
  <c r="D2" i="10"/>
  <c r="E269" i="9"/>
  <c r="D269" i="9"/>
  <c r="E268" i="9"/>
  <c r="D268" i="9"/>
  <c r="E267" i="9"/>
  <c r="D267" i="9"/>
  <c r="E266" i="9"/>
  <c r="D266" i="9"/>
  <c r="E265" i="9"/>
  <c r="D265" i="9"/>
  <c r="E264" i="9"/>
  <c r="D264" i="9"/>
  <c r="E263" i="9"/>
  <c r="D263" i="9"/>
  <c r="E262" i="9"/>
  <c r="D262" i="9"/>
  <c r="E261" i="9"/>
  <c r="D261" i="9"/>
  <c r="E260" i="9"/>
  <c r="D260" i="9"/>
  <c r="E259" i="9"/>
  <c r="D259" i="9"/>
  <c r="E258" i="9"/>
  <c r="D258" i="9"/>
  <c r="E257" i="9"/>
  <c r="D257" i="9"/>
  <c r="E256" i="9"/>
  <c r="D256" i="9"/>
  <c r="E255" i="9"/>
  <c r="D255" i="9"/>
  <c r="E254" i="9"/>
  <c r="D254" i="9"/>
  <c r="E253" i="9"/>
  <c r="D253" i="9"/>
  <c r="E252" i="9"/>
  <c r="D252" i="9"/>
  <c r="E251" i="9"/>
  <c r="D251" i="9"/>
  <c r="E250" i="9"/>
  <c r="D250" i="9"/>
  <c r="E249" i="9"/>
  <c r="D249" i="9"/>
  <c r="E248" i="9"/>
  <c r="D248" i="9"/>
  <c r="E247" i="9"/>
  <c r="D247" i="9"/>
  <c r="E246" i="9"/>
  <c r="D246" i="9"/>
  <c r="E245" i="9"/>
  <c r="D245" i="9"/>
  <c r="E244" i="9"/>
  <c r="D244" i="9"/>
  <c r="E243" i="9"/>
  <c r="D243" i="9"/>
  <c r="E242" i="9"/>
  <c r="D242" i="9"/>
  <c r="E241" i="9"/>
  <c r="D241" i="9"/>
  <c r="E240" i="9"/>
  <c r="D240" i="9"/>
  <c r="E239" i="9"/>
  <c r="D239" i="9"/>
  <c r="E238" i="9"/>
  <c r="D238" i="9"/>
  <c r="E237" i="9"/>
  <c r="D237" i="9"/>
  <c r="E236" i="9"/>
  <c r="D236" i="9"/>
  <c r="E235" i="9"/>
  <c r="D235" i="9"/>
  <c r="E234" i="9"/>
  <c r="D234" i="9"/>
  <c r="E233" i="9"/>
  <c r="D233" i="9"/>
  <c r="E232" i="9"/>
  <c r="D232" i="9"/>
  <c r="E231" i="9"/>
  <c r="D231" i="9"/>
  <c r="E230" i="9"/>
  <c r="D230" i="9"/>
  <c r="E229" i="9"/>
  <c r="D229" i="9"/>
  <c r="E228" i="9"/>
  <c r="D228" i="9"/>
  <c r="E227" i="9"/>
  <c r="D227" i="9"/>
  <c r="E226" i="9"/>
  <c r="D226" i="9"/>
  <c r="E225" i="9"/>
  <c r="D225" i="9"/>
  <c r="E224" i="9"/>
  <c r="D224" i="9"/>
  <c r="E223" i="9"/>
  <c r="D223" i="9"/>
  <c r="E222" i="9"/>
  <c r="D222" i="9"/>
  <c r="E221" i="9"/>
  <c r="D221" i="9"/>
  <c r="E220" i="9"/>
  <c r="D220" i="9"/>
  <c r="E219" i="9"/>
  <c r="D219" i="9"/>
  <c r="E218" i="9"/>
  <c r="D218" i="9"/>
  <c r="E217" i="9"/>
  <c r="D217" i="9"/>
  <c r="E216" i="9"/>
  <c r="D216" i="9"/>
  <c r="E215" i="9"/>
  <c r="D215" i="9"/>
  <c r="E214" i="9"/>
  <c r="D214" i="9"/>
  <c r="E213" i="9"/>
  <c r="D213" i="9"/>
  <c r="E212" i="9"/>
  <c r="D212" i="9"/>
  <c r="E211" i="9"/>
  <c r="D211" i="9"/>
  <c r="E210" i="9"/>
  <c r="D210" i="9"/>
  <c r="E209" i="9"/>
  <c r="D209" i="9"/>
  <c r="E208" i="9"/>
  <c r="D208" i="9"/>
  <c r="E207" i="9"/>
  <c r="D207" i="9"/>
  <c r="E206" i="9"/>
  <c r="D206" i="9"/>
  <c r="E205" i="9"/>
  <c r="D205" i="9"/>
  <c r="E204" i="9"/>
  <c r="D204" i="9"/>
  <c r="E203" i="9"/>
  <c r="D203" i="9"/>
  <c r="E202" i="9"/>
  <c r="D202" i="9"/>
  <c r="E201" i="9"/>
  <c r="D201" i="9"/>
  <c r="E200" i="9"/>
  <c r="D200" i="9"/>
  <c r="E199" i="9"/>
  <c r="D199" i="9"/>
  <c r="E198" i="9"/>
  <c r="D198" i="9"/>
  <c r="E197" i="9"/>
  <c r="D197" i="9"/>
  <c r="E196" i="9"/>
  <c r="D196" i="9"/>
  <c r="E195" i="9"/>
  <c r="D195" i="9"/>
  <c r="E194" i="9"/>
  <c r="D194" i="9"/>
  <c r="E193" i="9"/>
  <c r="D193" i="9"/>
  <c r="E192" i="9"/>
  <c r="D192" i="9"/>
  <c r="E191" i="9"/>
  <c r="D191" i="9"/>
  <c r="E190" i="9"/>
  <c r="D190" i="9"/>
  <c r="E189" i="9"/>
  <c r="D189" i="9"/>
  <c r="E188" i="9"/>
  <c r="D188" i="9"/>
  <c r="E187" i="9"/>
  <c r="D187" i="9"/>
  <c r="E186" i="9"/>
  <c r="D186" i="9"/>
  <c r="E185" i="9"/>
  <c r="D185" i="9"/>
  <c r="E184" i="9"/>
  <c r="D184" i="9"/>
  <c r="E183" i="9"/>
  <c r="D183" i="9"/>
  <c r="E182" i="9"/>
  <c r="D182" i="9"/>
  <c r="E181" i="9"/>
  <c r="D181" i="9"/>
  <c r="E180" i="9"/>
  <c r="D180" i="9"/>
  <c r="E179" i="9"/>
  <c r="D179" i="9"/>
  <c r="E178" i="9"/>
  <c r="D178" i="9"/>
  <c r="E177" i="9"/>
  <c r="D177" i="9"/>
  <c r="E176" i="9"/>
  <c r="D176" i="9"/>
  <c r="E175" i="9"/>
  <c r="D175" i="9"/>
  <c r="E174" i="9"/>
  <c r="D174" i="9"/>
  <c r="E173" i="9"/>
  <c r="D173" i="9"/>
  <c r="E172" i="9"/>
  <c r="D172" i="9"/>
  <c r="E171" i="9"/>
  <c r="D171" i="9"/>
  <c r="E170" i="9"/>
  <c r="D170" i="9"/>
  <c r="E169" i="9"/>
  <c r="D169" i="9"/>
  <c r="E168" i="9"/>
  <c r="D168" i="9"/>
  <c r="E167" i="9"/>
  <c r="D167" i="9"/>
  <c r="E166" i="9"/>
  <c r="D166" i="9"/>
  <c r="E165" i="9"/>
  <c r="D165" i="9"/>
  <c r="E164" i="9"/>
  <c r="D164" i="9"/>
  <c r="E163" i="9"/>
  <c r="D163" i="9"/>
  <c r="E162" i="9"/>
  <c r="D162" i="9"/>
  <c r="E161" i="9"/>
  <c r="D161" i="9"/>
  <c r="E160" i="9"/>
  <c r="D160" i="9"/>
  <c r="E159" i="9"/>
  <c r="D159" i="9"/>
  <c r="E158" i="9"/>
  <c r="D158" i="9"/>
  <c r="E157" i="9"/>
  <c r="D157" i="9"/>
  <c r="E156" i="9"/>
  <c r="D156" i="9"/>
  <c r="E155" i="9"/>
  <c r="D155" i="9"/>
  <c r="E154" i="9"/>
  <c r="D154" i="9"/>
  <c r="E153" i="9"/>
  <c r="D153" i="9"/>
  <c r="E152" i="9"/>
  <c r="D152" i="9"/>
  <c r="E151" i="9"/>
  <c r="D151" i="9"/>
  <c r="E150" i="9"/>
  <c r="D150" i="9"/>
  <c r="E149" i="9"/>
  <c r="D149" i="9"/>
  <c r="E148" i="9"/>
  <c r="D148" i="9"/>
  <c r="E147" i="9"/>
  <c r="D147" i="9"/>
  <c r="E146" i="9"/>
  <c r="D146" i="9"/>
  <c r="E145" i="9"/>
  <c r="D145" i="9"/>
  <c r="E144" i="9"/>
  <c r="D144" i="9"/>
  <c r="E143" i="9"/>
  <c r="D143" i="9"/>
  <c r="E142" i="9"/>
  <c r="D142" i="9"/>
  <c r="E141" i="9"/>
  <c r="D141" i="9"/>
  <c r="E140" i="9"/>
  <c r="D140" i="9"/>
  <c r="E139" i="9"/>
  <c r="D139" i="9"/>
  <c r="E138" i="9"/>
  <c r="D138" i="9"/>
  <c r="E137" i="9"/>
  <c r="D137" i="9"/>
  <c r="E136" i="9"/>
  <c r="D136" i="9"/>
  <c r="E135" i="9"/>
  <c r="D135" i="9"/>
  <c r="E134" i="9"/>
  <c r="D134" i="9"/>
  <c r="E133" i="9"/>
  <c r="D133" i="9"/>
  <c r="E132" i="9"/>
  <c r="D132" i="9"/>
  <c r="E131" i="9"/>
  <c r="D131" i="9"/>
  <c r="E130" i="9"/>
  <c r="D130" i="9"/>
  <c r="E129" i="9"/>
  <c r="D129" i="9"/>
  <c r="E128" i="9"/>
  <c r="D128" i="9"/>
  <c r="E127" i="9"/>
  <c r="D127" i="9"/>
  <c r="E126" i="9"/>
  <c r="D126" i="9"/>
  <c r="E125" i="9"/>
  <c r="D125" i="9"/>
  <c r="E124" i="9"/>
  <c r="D124" i="9"/>
  <c r="E123" i="9"/>
  <c r="D123" i="9"/>
  <c r="E122" i="9"/>
  <c r="D122" i="9"/>
  <c r="E121" i="9"/>
  <c r="D121" i="9"/>
  <c r="E120" i="9"/>
  <c r="D120" i="9"/>
  <c r="E119" i="9"/>
  <c r="D119" i="9"/>
  <c r="E118" i="9"/>
  <c r="D118" i="9"/>
  <c r="E117" i="9"/>
  <c r="D117" i="9"/>
  <c r="E116" i="9"/>
  <c r="D116" i="9"/>
  <c r="E115" i="9"/>
  <c r="D115" i="9"/>
  <c r="E114" i="9"/>
  <c r="D114" i="9"/>
  <c r="E113" i="9"/>
  <c r="D113" i="9"/>
  <c r="E112" i="9"/>
  <c r="D112" i="9"/>
  <c r="E111" i="9"/>
  <c r="D111" i="9"/>
  <c r="E110" i="9"/>
  <c r="D110" i="9"/>
  <c r="E109" i="9"/>
  <c r="D109" i="9"/>
  <c r="E108" i="9"/>
  <c r="D108" i="9"/>
  <c r="E107" i="9"/>
  <c r="D107" i="9"/>
  <c r="E106" i="9"/>
  <c r="D106" i="9"/>
  <c r="E105" i="9"/>
  <c r="D105" i="9"/>
  <c r="E104" i="9"/>
  <c r="D104" i="9"/>
  <c r="E103" i="9"/>
  <c r="D103" i="9"/>
  <c r="E102" i="9"/>
  <c r="D102" i="9"/>
  <c r="E101" i="9"/>
  <c r="D101" i="9"/>
  <c r="E100" i="9"/>
  <c r="D100" i="9"/>
  <c r="E99" i="9"/>
  <c r="D99" i="9"/>
  <c r="E98" i="9"/>
  <c r="D98" i="9"/>
  <c r="E97" i="9"/>
  <c r="D97" i="9"/>
  <c r="E96" i="9"/>
  <c r="D96" i="9"/>
  <c r="E95" i="9"/>
  <c r="D95" i="9"/>
  <c r="E94" i="9"/>
  <c r="D94" i="9"/>
  <c r="E93" i="9"/>
  <c r="D93" i="9"/>
  <c r="E92" i="9"/>
  <c r="D92" i="9"/>
  <c r="E91" i="9"/>
  <c r="D91" i="9"/>
  <c r="E90" i="9"/>
  <c r="D90" i="9"/>
  <c r="E89" i="9"/>
  <c r="D89" i="9"/>
  <c r="E88" i="9"/>
  <c r="D88" i="9"/>
  <c r="E87" i="9"/>
  <c r="D87" i="9"/>
  <c r="E86" i="9"/>
  <c r="D86" i="9"/>
  <c r="E85" i="9"/>
  <c r="D85" i="9"/>
  <c r="E84" i="9"/>
  <c r="D84" i="9"/>
  <c r="E83" i="9"/>
  <c r="D83" i="9"/>
  <c r="E82" i="9"/>
  <c r="D82" i="9"/>
  <c r="E81" i="9"/>
  <c r="D81" i="9"/>
  <c r="E80" i="9"/>
  <c r="D80" i="9"/>
  <c r="E79" i="9"/>
  <c r="D79" i="9"/>
  <c r="E78" i="9"/>
  <c r="D78" i="9"/>
  <c r="E77" i="9"/>
  <c r="D77" i="9"/>
  <c r="E76" i="9"/>
  <c r="D76" i="9"/>
  <c r="E75" i="9"/>
  <c r="D75" i="9"/>
  <c r="E74" i="9"/>
  <c r="D74" i="9"/>
  <c r="E73" i="9"/>
  <c r="D73" i="9"/>
  <c r="E72" i="9"/>
  <c r="D72" i="9"/>
  <c r="E71" i="9"/>
  <c r="D71" i="9"/>
  <c r="E70" i="9"/>
  <c r="D70" i="9"/>
  <c r="E69" i="9"/>
  <c r="D69" i="9"/>
  <c r="E68" i="9"/>
  <c r="D68" i="9"/>
  <c r="E67" i="9"/>
  <c r="D67" i="9"/>
  <c r="E66" i="9"/>
  <c r="D66" i="9"/>
  <c r="E65" i="9"/>
  <c r="D65" i="9"/>
  <c r="E64" i="9"/>
  <c r="D64" i="9"/>
  <c r="E63" i="9"/>
  <c r="D63" i="9"/>
  <c r="E62" i="9"/>
  <c r="D62" i="9"/>
  <c r="E61" i="9"/>
  <c r="D61" i="9"/>
  <c r="E60" i="9"/>
  <c r="D60" i="9"/>
  <c r="E59" i="9"/>
  <c r="D59" i="9"/>
  <c r="E58" i="9"/>
  <c r="D58" i="9"/>
  <c r="E57" i="9"/>
  <c r="D57" i="9"/>
  <c r="E56" i="9"/>
  <c r="D56" i="9"/>
  <c r="E55" i="9"/>
  <c r="D55" i="9"/>
  <c r="E54" i="9"/>
  <c r="D54" i="9"/>
  <c r="E53" i="9"/>
  <c r="D53" i="9"/>
  <c r="E52" i="9"/>
  <c r="D52" i="9"/>
  <c r="E51" i="9"/>
  <c r="D51" i="9"/>
  <c r="E50" i="9"/>
  <c r="D50" i="9"/>
  <c r="E49" i="9"/>
  <c r="D49" i="9"/>
  <c r="E48" i="9"/>
  <c r="D48" i="9"/>
  <c r="E47" i="9"/>
  <c r="D47" i="9"/>
  <c r="E46" i="9"/>
  <c r="D46" i="9"/>
  <c r="E45" i="9"/>
  <c r="D45" i="9"/>
  <c r="E44" i="9"/>
  <c r="D44" i="9"/>
  <c r="E43" i="9"/>
  <c r="D43" i="9"/>
  <c r="E42" i="9"/>
  <c r="D42" i="9"/>
  <c r="E41" i="9"/>
  <c r="D41" i="9"/>
  <c r="E40" i="9"/>
  <c r="D40" i="9"/>
  <c r="E39" i="9"/>
  <c r="D39" i="9"/>
  <c r="E38" i="9"/>
  <c r="D38" i="9"/>
  <c r="E37" i="9"/>
  <c r="D37" i="9"/>
  <c r="E36" i="9"/>
  <c r="D36" i="9"/>
  <c r="E35" i="9"/>
  <c r="D35" i="9"/>
  <c r="E34" i="9"/>
  <c r="D34" i="9"/>
  <c r="E33" i="9"/>
  <c r="D33" i="9"/>
  <c r="E32" i="9"/>
  <c r="D32" i="9"/>
  <c r="E31" i="9"/>
  <c r="D31" i="9"/>
  <c r="E30" i="9"/>
  <c r="D30" i="9"/>
  <c r="E29" i="9"/>
  <c r="D29" i="9"/>
  <c r="E28" i="9"/>
  <c r="D28" i="9"/>
  <c r="E27" i="9"/>
  <c r="D27" i="9"/>
  <c r="E26" i="9"/>
  <c r="D26" i="9"/>
  <c r="E25" i="9"/>
  <c r="D25" i="9"/>
  <c r="E24" i="9"/>
  <c r="D24" i="9"/>
  <c r="E23" i="9"/>
  <c r="D23" i="9"/>
  <c r="E22" i="9"/>
  <c r="D22" i="9"/>
  <c r="E21" i="9"/>
  <c r="D21" i="9"/>
  <c r="E20" i="9"/>
  <c r="D20" i="9"/>
  <c r="E19" i="9"/>
  <c r="D19" i="9"/>
  <c r="E18" i="9"/>
  <c r="D18" i="9"/>
  <c r="E17" i="9"/>
  <c r="D17" i="9"/>
  <c r="E16" i="9"/>
  <c r="D16" i="9"/>
  <c r="E15" i="9"/>
  <c r="D15" i="9"/>
  <c r="E14" i="9"/>
  <c r="D14" i="9"/>
  <c r="E13" i="9"/>
  <c r="D13" i="9"/>
  <c r="E12" i="9"/>
  <c r="D12" i="9"/>
  <c r="E11" i="9"/>
  <c r="D11" i="9"/>
  <c r="E10" i="9"/>
  <c r="D10" i="9"/>
  <c r="E9" i="9"/>
  <c r="D9" i="9"/>
  <c r="E8" i="9"/>
  <c r="D8" i="9"/>
  <c r="E7" i="9"/>
  <c r="D7" i="9"/>
  <c r="E6" i="9"/>
  <c r="D6" i="9"/>
  <c r="E5" i="9"/>
  <c r="D5" i="9"/>
  <c r="E4" i="9"/>
  <c r="D4" i="9"/>
  <c r="E3" i="9"/>
  <c r="D3" i="9"/>
  <c r="E2" i="9"/>
  <c r="D2" i="9"/>
  <c r="E688" i="8"/>
  <c r="D688" i="8"/>
  <c r="E687" i="8"/>
  <c r="D687" i="8"/>
  <c r="E686" i="8"/>
  <c r="D686" i="8"/>
  <c r="E685" i="8"/>
  <c r="D685" i="8"/>
  <c r="E684" i="8"/>
  <c r="D684" i="8"/>
  <c r="E683" i="8"/>
  <c r="D683" i="8"/>
  <c r="E682" i="8"/>
  <c r="D682" i="8"/>
  <c r="E681" i="8"/>
  <c r="D681" i="8"/>
  <c r="E680" i="8"/>
  <c r="D680" i="8"/>
  <c r="E679" i="8"/>
  <c r="D679" i="8"/>
  <c r="E678" i="8"/>
  <c r="D678" i="8"/>
  <c r="E677" i="8"/>
  <c r="D677" i="8"/>
  <c r="E676" i="8"/>
  <c r="D676" i="8"/>
  <c r="E675" i="8"/>
  <c r="D675" i="8"/>
  <c r="E674" i="8"/>
  <c r="D674" i="8"/>
  <c r="E673" i="8"/>
  <c r="D673" i="8"/>
  <c r="E672" i="8"/>
  <c r="D672" i="8"/>
  <c r="E671" i="8"/>
  <c r="D671" i="8"/>
  <c r="E670" i="8"/>
  <c r="D670" i="8"/>
  <c r="E669" i="8"/>
  <c r="D669" i="8"/>
  <c r="E668" i="8"/>
  <c r="D668" i="8"/>
  <c r="E667" i="8"/>
  <c r="D667" i="8"/>
  <c r="E666" i="8"/>
  <c r="D666" i="8"/>
  <c r="E665" i="8"/>
  <c r="D665" i="8"/>
  <c r="E664" i="8"/>
  <c r="D664" i="8"/>
  <c r="E663" i="8"/>
  <c r="D663" i="8"/>
  <c r="E662" i="8"/>
  <c r="D662" i="8"/>
  <c r="E661" i="8"/>
  <c r="D661" i="8"/>
  <c r="E660" i="8"/>
  <c r="D660" i="8"/>
  <c r="E659" i="8"/>
  <c r="D659" i="8"/>
  <c r="E658" i="8"/>
  <c r="D658" i="8"/>
  <c r="E657" i="8"/>
  <c r="D657" i="8"/>
  <c r="E656" i="8"/>
  <c r="D656" i="8"/>
  <c r="E655" i="8"/>
  <c r="D655" i="8"/>
  <c r="E654" i="8"/>
  <c r="D654" i="8"/>
  <c r="E653" i="8"/>
  <c r="D653" i="8"/>
  <c r="E652" i="8"/>
  <c r="D652" i="8"/>
  <c r="E651" i="8"/>
  <c r="D651" i="8"/>
  <c r="E650" i="8"/>
  <c r="D650" i="8"/>
  <c r="E649" i="8"/>
  <c r="D649" i="8"/>
  <c r="E648" i="8"/>
  <c r="D648" i="8"/>
  <c r="E647" i="8"/>
  <c r="D647" i="8"/>
  <c r="E646" i="8"/>
  <c r="D646" i="8"/>
  <c r="E645" i="8"/>
  <c r="D645" i="8"/>
  <c r="E644" i="8"/>
  <c r="D644" i="8"/>
  <c r="E643" i="8"/>
  <c r="D643" i="8"/>
  <c r="E642" i="8"/>
  <c r="D642" i="8"/>
  <c r="E641" i="8"/>
  <c r="D641" i="8"/>
  <c r="E640" i="8"/>
  <c r="D640" i="8"/>
  <c r="E639" i="8"/>
  <c r="D639" i="8"/>
  <c r="E638" i="8"/>
  <c r="D638" i="8"/>
  <c r="E637" i="8"/>
  <c r="D637" i="8"/>
  <c r="E636" i="8"/>
  <c r="D636" i="8"/>
  <c r="E635" i="8"/>
  <c r="D635" i="8"/>
  <c r="E634" i="8"/>
  <c r="D634" i="8"/>
  <c r="E633" i="8"/>
  <c r="D633" i="8"/>
  <c r="E632" i="8"/>
  <c r="D632" i="8"/>
  <c r="E631" i="8"/>
  <c r="D631" i="8"/>
  <c r="E630" i="8"/>
  <c r="D630" i="8"/>
  <c r="E629" i="8"/>
  <c r="D629" i="8"/>
  <c r="E628" i="8"/>
  <c r="D628" i="8"/>
  <c r="E627" i="8"/>
  <c r="D627" i="8"/>
  <c r="E626" i="8"/>
  <c r="D626" i="8"/>
  <c r="E625" i="8"/>
  <c r="D625" i="8"/>
  <c r="E624" i="8"/>
  <c r="D624" i="8"/>
  <c r="E623" i="8"/>
  <c r="D623" i="8"/>
  <c r="E622" i="8"/>
  <c r="D622" i="8"/>
  <c r="E621" i="8"/>
  <c r="D621" i="8"/>
  <c r="E620" i="8"/>
  <c r="D620" i="8"/>
  <c r="E619" i="8"/>
  <c r="D619" i="8"/>
  <c r="E618" i="8"/>
  <c r="D618" i="8"/>
  <c r="E617" i="8"/>
  <c r="D617" i="8"/>
  <c r="E616" i="8"/>
  <c r="D616" i="8"/>
  <c r="E615" i="8"/>
  <c r="D615" i="8"/>
  <c r="E614" i="8"/>
  <c r="D614" i="8"/>
  <c r="E613" i="8"/>
  <c r="D613" i="8"/>
  <c r="E612" i="8"/>
  <c r="D612" i="8"/>
  <c r="E611" i="8"/>
  <c r="D611" i="8"/>
  <c r="E610" i="8"/>
  <c r="D610" i="8"/>
  <c r="E609" i="8"/>
  <c r="D609" i="8"/>
  <c r="E608" i="8"/>
  <c r="D608" i="8"/>
  <c r="E607" i="8"/>
  <c r="D607" i="8"/>
  <c r="E606" i="8"/>
  <c r="D606" i="8"/>
  <c r="E605" i="8"/>
  <c r="D605" i="8"/>
  <c r="E604" i="8"/>
  <c r="D604" i="8"/>
  <c r="E603" i="8"/>
  <c r="D603" i="8"/>
  <c r="E602" i="8"/>
  <c r="D602" i="8"/>
  <c r="E601" i="8"/>
  <c r="D601" i="8"/>
  <c r="E600" i="8"/>
  <c r="D600" i="8"/>
  <c r="E599" i="8"/>
  <c r="D599" i="8"/>
  <c r="E598" i="8"/>
  <c r="D598" i="8"/>
  <c r="E597" i="8"/>
  <c r="D597" i="8"/>
  <c r="E596" i="8"/>
  <c r="D596" i="8"/>
  <c r="E595" i="8"/>
  <c r="D595" i="8"/>
  <c r="E594" i="8"/>
  <c r="D594" i="8"/>
  <c r="E593" i="8"/>
  <c r="D593" i="8"/>
  <c r="E592" i="8"/>
  <c r="D592" i="8"/>
  <c r="E591" i="8"/>
  <c r="D591" i="8"/>
  <c r="E590" i="8"/>
  <c r="D590" i="8"/>
  <c r="E589" i="8"/>
  <c r="D589" i="8"/>
  <c r="E588" i="8"/>
  <c r="D588" i="8"/>
  <c r="E587" i="8"/>
  <c r="D587" i="8"/>
  <c r="E586" i="8"/>
  <c r="D586" i="8"/>
  <c r="E585" i="8"/>
  <c r="D585" i="8"/>
  <c r="E584" i="8"/>
  <c r="D584" i="8"/>
  <c r="E583" i="8"/>
  <c r="D583" i="8"/>
  <c r="E582" i="8"/>
  <c r="D582" i="8"/>
  <c r="E581" i="8"/>
  <c r="D581" i="8"/>
  <c r="E580" i="8"/>
  <c r="D580" i="8"/>
  <c r="E579" i="8"/>
  <c r="D579" i="8"/>
  <c r="E578" i="8"/>
  <c r="D578" i="8"/>
  <c r="E577" i="8"/>
  <c r="D577" i="8"/>
  <c r="E576" i="8"/>
  <c r="D576" i="8"/>
  <c r="E575" i="8"/>
  <c r="D575" i="8"/>
  <c r="E574" i="8"/>
  <c r="D574" i="8"/>
  <c r="E573" i="8"/>
  <c r="D573" i="8"/>
  <c r="E572" i="8"/>
  <c r="D572" i="8"/>
  <c r="E571" i="8"/>
  <c r="D571" i="8"/>
  <c r="E570" i="8"/>
  <c r="D570" i="8"/>
  <c r="E569" i="8"/>
  <c r="D569" i="8"/>
  <c r="E568" i="8"/>
  <c r="D568" i="8"/>
  <c r="E567" i="8"/>
  <c r="D567" i="8"/>
  <c r="E566" i="8"/>
  <c r="D566" i="8"/>
  <c r="E565" i="8"/>
  <c r="D565" i="8"/>
  <c r="E564" i="8"/>
  <c r="D564" i="8"/>
  <c r="E563" i="8"/>
  <c r="D563" i="8"/>
  <c r="E562" i="8"/>
  <c r="D562" i="8"/>
  <c r="E561" i="8"/>
  <c r="D561" i="8"/>
  <c r="E560" i="8"/>
  <c r="D560" i="8"/>
  <c r="E559" i="8"/>
  <c r="D559" i="8"/>
  <c r="E558" i="8"/>
  <c r="D558" i="8"/>
  <c r="E557" i="8"/>
  <c r="D557" i="8"/>
  <c r="E556" i="8"/>
  <c r="D556" i="8"/>
  <c r="E555" i="8"/>
  <c r="D555" i="8"/>
  <c r="E554" i="8"/>
  <c r="D554" i="8"/>
  <c r="E553" i="8"/>
  <c r="D553" i="8"/>
  <c r="E552" i="8"/>
  <c r="D552" i="8"/>
  <c r="E551" i="8"/>
  <c r="D551" i="8"/>
  <c r="E550" i="8"/>
  <c r="D550" i="8"/>
  <c r="E549" i="8"/>
  <c r="D549" i="8"/>
  <c r="E548" i="8"/>
  <c r="D548" i="8"/>
  <c r="E547" i="8"/>
  <c r="D547" i="8"/>
  <c r="E546" i="8"/>
  <c r="D546" i="8"/>
  <c r="E545" i="8"/>
  <c r="D545" i="8"/>
  <c r="E544" i="8"/>
  <c r="D544" i="8"/>
  <c r="E543" i="8"/>
  <c r="D543" i="8"/>
  <c r="E542" i="8"/>
  <c r="D542" i="8"/>
  <c r="E541" i="8"/>
  <c r="D541" i="8"/>
  <c r="E540" i="8"/>
  <c r="D540" i="8"/>
  <c r="E539" i="8"/>
  <c r="D539" i="8"/>
  <c r="E538" i="8"/>
  <c r="D538" i="8"/>
  <c r="E537" i="8"/>
  <c r="D537" i="8"/>
  <c r="E536" i="8"/>
  <c r="D536" i="8"/>
  <c r="E535" i="8"/>
  <c r="D535" i="8"/>
  <c r="E534" i="8"/>
  <c r="D534" i="8"/>
  <c r="E533" i="8"/>
  <c r="D533" i="8"/>
  <c r="E532" i="8"/>
  <c r="D532" i="8"/>
  <c r="E531" i="8"/>
  <c r="D531" i="8"/>
  <c r="E530" i="8"/>
  <c r="D530" i="8"/>
  <c r="E529" i="8"/>
  <c r="D529" i="8"/>
  <c r="E528" i="8"/>
  <c r="D528" i="8"/>
  <c r="E527" i="8"/>
  <c r="D527" i="8"/>
  <c r="E526" i="8"/>
  <c r="D526" i="8"/>
  <c r="E525" i="8"/>
  <c r="D525" i="8"/>
  <c r="E524" i="8"/>
  <c r="D524" i="8"/>
  <c r="E523" i="8"/>
  <c r="D523" i="8"/>
  <c r="E522" i="8"/>
  <c r="D522" i="8"/>
  <c r="E521" i="8"/>
  <c r="D521" i="8"/>
  <c r="E520" i="8"/>
  <c r="D520" i="8"/>
  <c r="E519" i="8"/>
  <c r="D519" i="8"/>
  <c r="E518" i="8"/>
  <c r="D518" i="8"/>
  <c r="E517" i="8"/>
  <c r="D517" i="8"/>
  <c r="E516" i="8"/>
  <c r="D516" i="8"/>
  <c r="E515" i="8"/>
  <c r="D515" i="8"/>
  <c r="E514" i="8"/>
  <c r="D514" i="8"/>
  <c r="E513" i="8"/>
  <c r="D513" i="8"/>
  <c r="E512" i="8"/>
  <c r="D512" i="8"/>
  <c r="E511" i="8"/>
  <c r="D511" i="8"/>
  <c r="E510" i="8"/>
  <c r="D510" i="8"/>
  <c r="E509" i="8"/>
  <c r="D509" i="8"/>
  <c r="E508" i="8"/>
  <c r="D508" i="8"/>
  <c r="E507" i="8"/>
  <c r="D507" i="8"/>
  <c r="E506" i="8"/>
  <c r="D506" i="8"/>
  <c r="E505" i="8"/>
  <c r="D505" i="8"/>
  <c r="E504" i="8"/>
  <c r="D504" i="8"/>
  <c r="E503" i="8"/>
  <c r="D503" i="8"/>
  <c r="E502" i="8"/>
  <c r="D502" i="8"/>
  <c r="E501" i="8"/>
  <c r="D501" i="8"/>
  <c r="E500" i="8"/>
  <c r="D500" i="8"/>
  <c r="E499" i="8"/>
  <c r="D499" i="8"/>
  <c r="E498" i="8"/>
  <c r="D498" i="8"/>
  <c r="E497" i="8"/>
  <c r="D497" i="8"/>
  <c r="E496" i="8"/>
  <c r="D496" i="8"/>
  <c r="E495" i="8"/>
  <c r="D495" i="8"/>
  <c r="E494" i="8"/>
  <c r="D494" i="8"/>
  <c r="E493" i="8"/>
  <c r="D493" i="8"/>
  <c r="E492" i="8"/>
  <c r="D492" i="8"/>
  <c r="E491" i="8"/>
  <c r="D491" i="8"/>
  <c r="E490" i="8"/>
  <c r="D490" i="8"/>
  <c r="E489" i="8"/>
  <c r="D489" i="8"/>
  <c r="E488" i="8"/>
  <c r="D488" i="8"/>
  <c r="E487" i="8"/>
  <c r="D487" i="8"/>
  <c r="E486" i="8"/>
  <c r="D486" i="8"/>
  <c r="E485" i="8"/>
  <c r="D485" i="8"/>
  <c r="E484" i="8"/>
  <c r="D484" i="8"/>
  <c r="E483" i="8"/>
  <c r="D483" i="8"/>
  <c r="E482" i="8"/>
  <c r="D482" i="8"/>
  <c r="E481" i="8"/>
  <c r="D481" i="8"/>
  <c r="E480" i="8"/>
  <c r="D480" i="8"/>
  <c r="E479" i="8"/>
  <c r="D479" i="8"/>
  <c r="E478" i="8"/>
  <c r="D478" i="8"/>
  <c r="E477" i="8"/>
  <c r="D477" i="8"/>
  <c r="E476" i="8"/>
  <c r="D476" i="8"/>
  <c r="E475" i="8"/>
  <c r="D475" i="8"/>
  <c r="E474" i="8"/>
  <c r="D474" i="8"/>
  <c r="E473" i="8"/>
  <c r="D473" i="8"/>
  <c r="E472" i="8"/>
  <c r="D472" i="8"/>
  <c r="E471" i="8"/>
  <c r="D471" i="8"/>
  <c r="E470" i="8"/>
  <c r="D470" i="8"/>
  <c r="E469" i="8"/>
  <c r="D469" i="8"/>
  <c r="E468" i="8"/>
  <c r="D468" i="8"/>
  <c r="E467" i="8"/>
  <c r="D467" i="8"/>
  <c r="E466" i="8"/>
  <c r="D466" i="8"/>
  <c r="E465" i="8"/>
  <c r="D465" i="8"/>
  <c r="E464" i="8"/>
  <c r="D464" i="8"/>
  <c r="E463" i="8"/>
  <c r="D463" i="8"/>
  <c r="E462" i="8"/>
  <c r="D462" i="8"/>
  <c r="E461" i="8"/>
  <c r="D461" i="8"/>
  <c r="E460" i="8"/>
  <c r="D460" i="8"/>
  <c r="E459" i="8"/>
  <c r="D459" i="8"/>
  <c r="E458" i="8"/>
  <c r="D458" i="8"/>
  <c r="E457" i="8"/>
  <c r="D457" i="8"/>
  <c r="E456" i="8"/>
  <c r="D456" i="8"/>
  <c r="E455" i="8"/>
  <c r="D455" i="8"/>
  <c r="E454" i="8"/>
  <c r="D454" i="8"/>
  <c r="E453" i="8"/>
  <c r="D453" i="8"/>
  <c r="E452" i="8"/>
  <c r="D452" i="8"/>
  <c r="E451" i="8"/>
  <c r="D451" i="8"/>
  <c r="E450" i="8"/>
  <c r="D450" i="8"/>
  <c r="E449" i="8"/>
  <c r="D449" i="8"/>
  <c r="E448" i="8"/>
  <c r="D448" i="8"/>
  <c r="E447" i="8"/>
  <c r="D447" i="8"/>
  <c r="E446" i="8"/>
  <c r="D446" i="8"/>
  <c r="E445" i="8"/>
  <c r="D445" i="8"/>
  <c r="E444" i="8"/>
  <c r="D444" i="8"/>
  <c r="E443" i="8"/>
  <c r="D443" i="8"/>
  <c r="E442" i="8"/>
  <c r="D442" i="8"/>
  <c r="E441" i="8"/>
  <c r="D441" i="8"/>
  <c r="E440" i="8"/>
  <c r="D440" i="8"/>
  <c r="E439" i="8"/>
  <c r="D439" i="8"/>
  <c r="E438" i="8"/>
  <c r="D438" i="8"/>
  <c r="E437" i="8"/>
  <c r="D437" i="8"/>
  <c r="E436" i="8"/>
  <c r="D436" i="8"/>
  <c r="E435" i="8"/>
  <c r="D435" i="8"/>
  <c r="E434" i="8"/>
  <c r="D434" i="8"/>
  <c r="E433" i="8"/>
  <c r="D433" i="8"/>
  <c r="E432" i="8"/>
  <c r="D432" i="8"/>
  <c r="E431" i="8"/>
  <c r="D431" i="8"/>
  <c r="E430" i="8"/>
  <c r="D430" i="8"/>
  <c r="E429" i="8"/>
  <c r="D429" i="8"/>
  <c r="E428" i="8"/>
  <c r="D428" i="8"/>
  <c r="E427" i="8"/>
  <c r="D427" i="8"/>
  <c r="E426" i="8"/>
  <c r="D426" i="8"/>
  <c r="E425" i="8"/>
  <c r="D425" i="8"/>
  <c r="E424" i="8"/>
  <c r="D424" i="8"/>
  <c r="E423" i="8"/>
  <c r="D423" i="8"/>
  <c r="E422" i="8"/>
  <c r="D422" i="8"/>
  <c r="E421" i="8"/>
  <c r="D421" i="8"/>
  <c r="E420" i="8"/>
  <c r="D420" i="8"/>
  <c r="E419" i="8"/>
  <c r="D419" i="8"/>
  <c r="E418" i="8"/>
  <c r="D418" i="8"/>
  <c r="E417" i="8"/>
  <c r="D417" i="8"/>
  <c r="E416" i="8"/>
  <c r="D416" i="8"/>
  <c r="E415" i="8"/>
  <c r="D415" i="8"/>
  <c r="E414" i="8"/>
  <c r="D414" i="8"/>
  <c r="E413" i="8"/>
  <c r="D413" i="8"/>
  <c r="E412" i="8"/>
  <c r="D412" i="8"/>
  <c r="E411" i="8"/>
  <c r="D411" i="8"/>
  <c r="E410" i="8"/>
  <c r="D410" i="8"/>
  <c r="E409" i="8"/>
  <c r="D409" i="8"/>
  <c r="E408" i="8"/>
  <c r="D408" i="8"/>
  <c r="E407" i="8"/>
  <c r="D407" i="8"/>
  <c r="E406" i="8"/>
  <c r="D406" i="8"/>
  <c r="E405" i="8"/>
  <c r="D405" i="8"/>
  <c r="E404" i="8"/>
  <c r="D404" i="8"/>
  <c r="E403" i="8"/>
  <c r="D403" i="8"/>
  <c r="E402" i="8"/>
  <c r="D402" i="8"/>
  <c r="E401" i="8"/>
  <c r="D401" i="8"/>
  <c r="E400" i="8"/>
  <c r="D400" i="8"/>
  <c r="E399" i="8"/>
  <c r="D399" i="8"/>
  <c r="E398" i="8"/>
  <c r="D398" i="8"/>
  <c r="E397" i="8"/>
  <c r="D397" i="8"/>
  <c r="E396" i="8"/>
  <c r="D396" i="8"/>
  <c r="E395" i="8"/>
  <c r="D395" i="8"/>
  <c r="E394" i="8"/>
  <c r="D394" i="8"/>
  <c r="E393" i="8"/>
  <c r="D393" i="8"/>
  <c r="E392" i="8"/>
  <c r="D392" i="8"/>
  <c r="E391" i="8"/>
  <c r="D391" i="8"/>
  <c r="E390" i="8"/>
  <c r="D390" i="8"/>
  <c r="E389" i="8"/>
  <c r="D389" i="8"/>
  <c r="E388" i="8"/>
  <c r="D388" i="8"/>
  <c r="E387" i="8"/>
  <c r="D387" i="8"/>
  <c r="E386" i="8"/>
  <c r="D386" i="8"/>
  <c r="E385" i="8"/>
  <c r="D385" i="8"/>
  <c r="E384" i="8"/>
  <c r="D384" i="8"/>
  <c r="E383" i="8"/>
  <c r="D383" i="8"/>
  <c r="E382" i="8"/>
  <c r="D382" i="8"/>
  <c r="E381" i="8"/>
  <c r="D381" i="8"/>
  <c r="E380" i="8"/>
  <c r="D380" i="8"/>
  <c r="E379" i="8"/>
  <c r="D379" i="8"/>
  <c r="E378" i="8"/>
  <c r="D378" i="8"/>
  <c r="E377" i="8"/>
  <c r="D377" i="8"/>
  <c r="E376" i="8"/>
  <c r="D376" i="8"/>
  <c r="E375" i="8"/>
  <c r="D375" i="8"/>
  <c r="E374" i="8"/>
  <c r="D374" i="8"/>
  <c r="E373" i="8"/>
  <c r="D373" i="8"/>
  <c r="E372" i="8"/>
  <c r="D372" i="8"/>
  <c r="E371" i="8"/>
  <c r="D371" i="8"/>
  <c r="E370" i="8"/>
  <c r="D370" i="8"/>
  <c r="E369" i="8"/>
  <c r="D369" i="8"/>
  <c r="E368" i="8"/>
  <c r="D368" i="8"/>
  <c r="E367" i="8"/>
  <c r="D367" i="8"/>
  <c r="E366" i="8"/>
  <c r="D366" i="8"/>
  <c r="E365" i="8"/>
  <c r="D365" i="8"/>
  <c r="E364" i="8"/>
  <c r="D364" i="8"/>
  <c r="E363" i="8"/>
  <c r="D363" i="8"/>
  <c r="E362" i="8"/>
  <c r="D362" i="8"/>
  <c r="E361" i="8"/>
  <c r="D361" i="8"/>
  <c r="E360" i="8"/>
  <c r="D360" i="8"/>
  <c r="E359" i="8"/>
  <c r="D359" i="8"/>
  <c r="E358" i="8"/>
  <c r="D358" i="8"/>
  <c r="E357" i="8"/>
  <c r="D357" i="8"/>
  <c r="E356" i="8"/>
  <c r="D356" i="8"/>
  <c r="E355" i="8"/>
  <c r="D355" i="8"/>
  <c r="E354" i="8"/>
  <c r="D354" i="8"/>
  <c r="E353" i="8"/>
  <c r="D353" i="8"/>
  <c r="E352" i="8"/>
  <c r="D352" i="8"/>
  <c r="E351" i="8"/>
  <c r="D351" i="8"/>
  <c r="E350" i="8"/>
  <c r="D350" i="8"/>
  <c r="E349" i="8"/>
  <c r="D349" i="8"/>
  <c r="E348" i="8"/>
  <c r="D348" i="8"/>
  <c r="E347" i="8"/>
  <c r="D347" i="8"/>
  <c r="E346" i="8"/>
  <c r="D346" i="8"/>
  <c r="E345" i="8"/>
  <c r="D345" i="8"/>
  <c r="E344" i="8"/>
  <c r="D344" i="8"/>
  <c r="E343" i="8"/>
  <c r="D343" i="8"/>
  <c r="E342" i="8"/>
  <c r="D342" i="8"/>
  <c r="E341" i="8"/>
  <c r="D341" i="8"/>
  <c r="E340" i="8"/>
  <c r="D340" i="8"/>
  <c r="E339" i="8"/>
  <c r="D339" i="8"/>
  <c r="E338" i="8"/>
  <c r="D338" i="8"/>
  <c r="E337" i="8"/>
  <c r="D337" i="8"/>
  <c r="E336" i="8"/>
  <c r="D336" i="8"/>
  <c r="E335" i="8"/>
  <c r="D335" i="8"/>
  <c r="E334" i="8"/>
  <c r="D334" i="8"/>
  <c r="E333" i="8"/>
  <c r="D333" i="8"/>
  <c r="E332" i="8"/>
  <c r="D332" i="8"/>
  <c r="E331" i="8"/>
  <c r="D331" i="8"/>
  <c r="E330" i="8"/>
  <c r="D330" i="8"/>
  <c r="E329" i="8"/>
  <c r="D329" i="8"/>
  <c r="E328" i="8"/>
  <c r="D328" i="8"/>
  <c r="E327" i="8"/>
  <c r="D327" i="8"/>
  <c r="E326" i="8"/>
  <c r="D326" i="8"/>
  <c r="E325" i="8"/>
  <c r="D325" i="8"/>
  <c r="E324" i="8"/>
  <c r="D324" i="8"/>
  <c r="E323" i="8"/>
  <c r="D323" i="8"/>
  <c r="E322" i="8"/>
  <c r="D322" i="8"/>
  <c r="E321" i="8"/>
  <c r="D321" i="8"/>
  <c r="E320" i="8"/>
  <c r="D320" i="8"/>
  <c r="E319" i="8"/>
  <c r="D319" i="8"/>
  <c r="E318" i="8"/>
  <c r="D318" i="8"/>
  <c r="E317" i="8"/>
  <c r="D317" i="8"/>
  <c r="E316" i="8"/>
  <c r="D316" i="8"/>
  <c r="E315" i="8"/>
  <c r="D315" i="8"/>
  <c r="E314" i="8"/>
  <c r="D314" i="8"/>
  <c r="E313" i="8"/>
  <c r="D313" i="8"/>
  <c r="E312" i="8"/>
  <c r="D312" i="8"/>
  <c r="E311" i="8"/>
  <c r="D311" i="8"/>
  <c r="E310" i="8"/>
  <c r="D310" i="8"/>
  <c r="E309" i="8"/>
  <c r="D309" i="8"/>
  <c r="E308" i="8"/>
  <c r="D308" i="8"/>
  <c r="E307" i="8"/>
  <c r="D307" i="8"/>
  <c r="E306" i="8"/>
  <c r="D306" i="8"/>
  <c r="E305" i="8"/>
  <c r="D305" i="8"/>
  <c r="E304" i="8"/>
  <c r="D304" i="8"/>
  <c r="E303" i="8"/>
  <c r="D303" i="8"/>
  <c r="E302" i="8"/>
  <c r="D302" i="8"/>
  <c r="E301" i="8"/>
  <c r="D301" i="8"/>
  <c r="E300" i="8"/>
  <c r="D300" i="8"/>
  <c r="E299" i="8"/>
  <c r="D299" i="8"/>
  <c r="E298" i="8"/>
  <c r="D298" i="8"/>
  <c r="E297" i="8"/>
  <c r="D297" i="8"/>
  <c r="E296" i="8"/>
  <c r="D296" i="8"/>
  <c r="E295" i="8"/>
  <c r="D295" i="8"/>
  <c r="E294" i="8"/>
  <c r="D294" i="8"/>
  <c r="E293" i="8"/>
  <c r="D293" i="8"/>
  <c r="E292" i="8"/>
  <c r="D292" i="8"/>
  <c r="E291" i="8"/>
  <c r="D291" i="8"/>
  <c r="E290" i="8"/>
  <c r="D290" i="8"/>
  <c r="E289" i="8"/>
  <c r="D289" i="8"/>
  <c r="E288" i="8"/>
  <c r="D288" i="8"/>
  <c r="E287" i="8"/>
  <c r="D287" i="8"/>
  <c r="E286" i="8"/>
  <c r="D286" i="8"/>
  <c r="E285" i="8"/>
  <c r="D285" i="8"/>
  <c r="E284" i="8"/>
  <c r="D284" i="8"/>
  <c r="E283" i="8"/>
  <c r="D283" i="8"/>
  <c r="E282" i="8"/>
  <c r="D282" i="8"/>
  <c r="E281" i="8"/>
  <c r="D281" i="8"/>
  <c r="E280" i="8"/>
  <c r="D280" i="8"/>
  <c r="E279" i="8"/>
  <c r="D279" i="8"/>
  <c r="E278" i="8"/>
  <c r="D278" i="8"/>
  <c r="E277" i="8"/>
  <c r="D277" i="8"/>
  <c r="E276" i="8"/>
  <c r="D276" i="8"/>
  <c r="E275" i="8"/>
  <c r="D275" i="8"/>
  <c r="E274" i="8"/>
  <c r="D274" i="8"/>
  <c r="E273" i="8"/>
  <c r="D273" i="8"/>
  <c r="E272" i="8"/>
  <c r="D272" i="8"/>
  <c r="E271" i="8"/>
  <c r="D271" i="8"/>
  <c r="E270" i="8"/>
  <c r="D270" i="8"/>
  <c r="E269" i="8"/>
  <c r="D269" i="8"/>
  <c r="E268" i="8"/>
  <c r="D268" i="8"/>
  <c r="E267" i="8"/>
  <c r="D267" i="8"/>
  <c r="E266" i="8"/>
  <c r="D266" i="8"/>
  <c r="E265" i="8"/>
  <c r="D265" i="8"/>
  <c r="E264" i="8"/>
  <c r="D264" i="8"/>
  <c r="E263" i="8"/>
  <c r="D263" i="8"/>
  <c r="E262" i="8"/>
  <c r="D262" i="8"/>
  <c r="E261" i="8"/>
  <c r="D261" i="8"/>
  <c r="E260" i="8"/>
  <c r="D260" i="8"/>
  <c r="E259" i="8"/>
  <c r="D259" i="8"/>
  <c r="E258" i="8"/>
  <c r="D258" i="8"/>
  <c r="E257" i="8"/>
  <c r="D257" i="8"/>
  <c r="E256" i="8"/>
  <c r="D256" i="8"/>
  <c r="E255" i="8"/>
  <c r="D255" i="8"/>
  <c r="E254" i="8"/>
  <c r="D254" i="8"/>
  <c r="E253" i="8"/>
  <c r="D253" i="8"/>
  <c r="E252" i="8"/>
  <c r="D252" i="8"/>
  <c r="E251" i="8"/>
  <c r="D251" i="8"/>
  <c r="E250" i="8"/>
  <c r="D250" i="8"/>
  <c r="E249" i="8"/>
  <c r="D249" i="8"/>
  <c r="E248" i="8"/>
  <c r="D248" i="8"/>
  <c r="E247" i="8"/>
  <c r="D247" i="8"/>
  <c r="E246" i="8"/>
  <c r="D246" i="8"/>
  <c r="E245" i="8"/>
  <c r="D245" i="8"/>
  <c r="E244" i="8"/>
  <c r="D244" i="8"/>
  <c r="E243" i="8"/>
  <c r="D243" i="8"/>
  <c r="E242" i="8"/>
  <c r="D242" i="8"/>
  <c r="E241" i="8"/>
  <c r="D241" i="8"/>
  <c r="E240" i="8"/>
  <c r="D240" i="8"/>
  <c r="E239" i="8"/>
  <c r="D239" i="8"/>
  <c r="E238" i="8"/>
  <c r="D238" i="8"/>
  <c r="E237" i="8"/>
  <c r="D237" i="8"/>
  <c r="E236" i="8"/>
  <c r="D236" i="8"/>
  <c r="E235" i="8"/>
  <c r="D235" i="8"/>
  <c r="E234" i="8"/>
  <c r="D234" i="8"/>
  <c r="E233" i="8"/>
  <c r="D233" i="8"/>
  <c r="E232" i="8"/>
  <c r="D232" i="8"/>
  <c r="E231" i="8"/>
  <c r="D231" i="8"/>
  <c r="E230" i="8"/>
  <c r="D230" i="8"/>
  <c r="E229" i="8"/>
  <c r="D229" i="8"/>
  <c r="E228" i="8"/>
  <c r="D228" i="8"/>
  <c r="E227" i="8"/>
  <c r="D227" i="8"/>
  <c r="E226" i="8"/>
  <c r="D226" i="8"/>
  <c r="E225" i="8"/>
  <c r="D225" i="8"/>
  <c r="E224" i="8"/>
  <c r="D224" i="8"/>
  <c r="E223" i="8"/>
  <c r="D223" i="8"/>
  <c r="E222" i="8"/>
  <c r="D222" i="8"/>
  <c r="E221" i="8"/>
  <c r="D221" i="8"/>
  <c r="E220" i="8"/>
  <c r="D220" i="8"/>
  <c r="E219" i="8"/>
  <c r="D219" i="8"/>
  <c r="E218" i="8"/>
  <c r="D218" i="8"/>
  <c r="E217" i="8"/>
  <c r="D217" i="8"/>
  <c r="E216" i="8"/>
  <c r="D216" i="8"/>
  <c r="E215" i="8"/>
  <c r="D215" i="8"/>
  <c r="E214" i="8"/>
  <c r="D214" i="8"/>
  <c r="E213" i="8"/>
  <c r="D213" i="8"/>
  <c r="E212" i="8"/>
  <c r="D212" i="8"/>
  <c r="E211" i="8"/>
  <c r="D211" i="8"/>
  <c r="E210" i="8"/>
  <c r="D210" i="8"/>
  <c r="E209" i="8"/>
  <c r="D209" i="8"/>
  <c r="E208" i="8"/>
  <c r="D208" i="8"/>
  <c r="E207" i="8"/>
  <c r="D207" i="8"/>
  <c r="E206" i="8"/>
  <c r="D206" i="8"/>
  <c r="E205" i="8"/>
  <c r="D205" i="8"/>
  <c r="E204" i="8"/>
  <c r="D204" i="8"/>
  <c r="E203" i="8"/>
  <c r="D203" i="8"/>
  <c r="E202" i="8"/>
  <c r="D202" i="8"/>
  <c r="E201" i="8"/>
  <c r="D201" i="8"/>
  <c r="E200" i="8"/>
  <c r="D200" i="8"/>
  <c r="E199" i="8"/>
  <c r="D199" i="8"/>
  <c r="E198" i="8"/>
  <c r="D198" i="8"/>
  <c r="E197" i="8"/>
  <c r="D197" i="8"/>
  <c r="E196" i="8"/>
  <c r="D196" i="8"/>
  <c r="E195" i="8"/>
  <c r="D195" i="8"/>
  <c r="E194" i="8"/>
  <c r="D194" i="8"/>
  <c r="E193" i="8"/>
  <c r="D193" i="8"/>
  <c r="E192" i="8"/>
  <c r="D192" i="8"/>
  <c r="E191" i="8"/>
  <c r="D191" i="8"/>
  <c r="E190" i="8"/>
  <c r="D190" i="8"/>
  <c r="E189" i="8"/>
  <c r="D189" i="8"/>
  <c r="E188" i="8"/>
  <c r="D188" i="8"/>
  <c r="E187" i="8"/>
  <c r="D187" i="8"/>
  <c r="E186" i="8"/>
  <c r="D186" i="8"/>
  <c r="E185" i="8"/>
  <c r="D185" i="8"/>
  <c r="E184" i="8"/>
  <c r="D184" i="8"/>
  <c r="E183" i="8"/>
  <c r="D183" i="8"/>
  <c r="E182" i="8"/>
  <c r="D182" i="8"/>
  <c r="E181" i="8"/>
  <c r="D181" i="8"/>
  <c r="E180" i="8"/>
  <c r="D180" i="8"/>
  <c r="E179" i="8"/>
  <c r="D179" i="8"/>
  <c r="E178" i="8"/>
  <c r="D178" i="8"/>
  <c r="E177" i="8"/>
  <c r="D177" i="8"/>
  <c r="E176" i="8"/>
  <c r="D176" i="8"/>
  <c r="E175" i="8"/>
  <c r="D175" i="8"/>
  <c r="E174" i="8"/>
  <c r="D174" i="8"/>
  <c r="E173" i="8"/>
  <c r="D173" i="8"/>
  <c r="E172" i="8"/>
  <c r="D172" i="8"/>
  <c r="E171" i="8"/>
  <c r="D171" i="8"/>
  <c r="E170" i="8"/>
  <c r="D170" i="8"/>
  <c r="E169" i="8"/>
  <c r="D169" i="8"/>
  <c r="E168" i="8"/>
  <c r="D168" i="8"/>
  <c r="E167" i="8"/>
  <c r="D167" i="8"/>
  <c r="E166" i="8"/>
  <c r="D166" i="8"/>
  <c r="E165" i="8"/>
  <c r="D165" i="8"/>
  <c r="E164" i="8"/>
  <c r="D164" i="8"/>
  <c r="E163" i="8"/>
  <c r="D163" i="8"/>
  <c r="E162" i="8"/>
  <c r="D162" i="8"/>
  <c r="E161" i="8"/>
  <c r="D161" i="8"/>
  <c r="E160" i="8"/>
  <c r="D160" i="8"/>
  <c r="E159" i="8"/>
  <c r="D159" i="8"/>
  <c r="E158" i="8"/>
  <c r="D158" i="8"/>
  <c r="E157" i="8"/>
  <c r="D157" i="8"/>
  <c r="E156" i="8"/>
  <c r="D156" i="8"/>
  <c r="E155" i="8"/>
  <c r="D155" i="8"/>
  <c r="E154" i="8"/>
  <c r="D154" i="8"/>
  <c r="E153" i="8"/>
  <c r="D153" i="8"/>
  <c r="E152" i="8"/>
  <c r="D152" i="8"/>
  <c r="E151" i="8"/>
  <c r="D151" i="8"/>
  <c r="E150" i="8"/>
  <c r="D150" i="8"/>
  <c r="E149" i="8"/>
  <c r="D149" i="8"/>
  <c r="E148" i="8"/>
  <c r="D148" i="8"/>
  <c r="E147" i="8"/>
  <c r="D147" i="8"/>
  <c r="E146" i="8"/>
  <c r="D146" i="8"/>
  <c r="E145" i="8"/>
  <c r="D145" i="8"/>
  <c r="E144" i="8"/>
  <c r="D144" i="8"/>
  <c r="E143" i="8"/>
  <c r="D143" i="8"/>
  <c r="E142" i="8"/>
  <c r="D142" i="8"/>
  <c r="E141" i="8"/>
  <c r="D141" i="8"/>
  <c r="E140" i="8"/>
  <c r="D140" i="8"/>
  <c r="E139" i="8"/>
  <c r="D139" i="8"/>
  <c r="E138" i="8"/>
  <c r="D138" i="8"/>
  <c r="E137" i="8"/>
  <c r="D137" i="8"/>
  <c r="E136" i="8"/>
  <c r="D136" i="8"/>
  <c r="E135" i="8"/>
  <c r="D135" i="8"/>
  <c r="E134" i="8"/>
  <c r="D134" i="8"/>
  <c r="E133" i="8"/>
  <c r="D133" i="8"/>
  <c r="E132" i="8"/>
  <c r="D132" i="8"/>
  <c r="E131" i="8"/>
  <c r="D131" i="8"/>
  <c r="E130" i="8"/>
  <c r="D130" i="8"/>
  <c r="E129" i="8"/>
  <c r="D129" i="8"/>
  <c r="E128" i="8"/>
  <c r="D128" i="8"/>
  <c r="E127" i="8"/>
  <c r="D127" i="8"/>
  <c r="E126" i="8"/>
  <c r="D126" i="8"/>
  <c r="E125" i="8"/>
  <c r="D125" i="8"/>
  <c r="E124" i="8"/>
  <c r="D124" i="8"/>
  <c r="E123" i="8"/>
  <c r="D123" i="8"/>
  <c r="E122" i="8"/>
  <c r="D122" i="8"/>
  <c r="E121" i="8"/>
  <c r="D121" i="8"/>
  <c r="E120" i="8"/>
  <c r="D120" i="8"/>
  <c r="E119" i="8"/>
  <c r="D119" i="8"/>
  <c r="E118" i="8"/>
  <c r="D118" i="8"/>
  <c r="E117" i="8"/>
  <c r="D117" i="8"/>
  <c r="E116" i="8"/>
  <c r="D116" i="8"/>
  <c r="E115" i="8"/>
  <c r="D115" i="8"/>
  <c r="E114" i="8"/>
  <c r="D114" i="8"/>
  <c r="E113" i="8"/>
  <c r="D113" i="8"/>
  <c r="E112" i="8"/>
  <c r="D112" i="8"/>
  <c r="E111" i="8"/>
  <c r="D111" i="8"/>
  <c r="E110" i="8"/>
  <c r="D110" i="8"/>
  <c r="E109" i="8"/>
  <c r="D109" i="8"/>
  <c r="E108" i="8"/>
  <c r="D108" i="8"/>
  <c r="E107" i="8"/>
  <c r="D107" i="8"/>
  <c r="E106" i="8"/>
  <c r="D106" i="8"/>
  <c r="E105" i="8"/>
  <c r="D105" i="8"/>
  <c r="E104" i="8"/>
  <c r="D104" i="8"/>
  <c r="E103" i="8"/>
  <c r="D103" i="8"/>
  <c r="E102" i="8"/>
  <c r="D102" i="8"/>
  <c r="E101" i="8"/>
  <c r="D101" i="8"/>
  <c r="E100" i="8"/>
  <c r="D100" i="8"/>
  <c r="E99" i="8"/>
  <c r="D99" i="8"/>
  <c r="E98" i="8"/>
  <c r="D98" i="8"/>
  <c r="E97" i="8"/>
  <c r="D97" i="8"/>
  <c r="E96" i="8"/>
  <c r="D96" i="8"/>
  <c r="E95" i="8"/>
  <c r="D95" i="8"/>
  <c r="E94" i="8"/>
  <c r="D94" i="8"/>
  <c r="E93" i="8"/>
  <c r="D93" i="8"/>
  <c r="E92" i="8"/>
  <c r="D92" i="8"/>
  <c r="E91" i="8"/>
  <c r="D91" i="8"/>
  <c r="E90" i="8"/>
  <c r="D90" i="8"/>
  <c r="E89" i="8"/>
  <c r="D89" i="8"/>
  <c r="E88" i="8"/>
  <c r="D88" i="8"/>
  <c r="E87" i="8"/>
  <c r="D87" i="8"/>
  <c r="E86" i="8"/>
  <c r="D86" i="8"/>
  <c r="E85" i="8"/>
  <c r="D85" i="8"/>
  <c r="E84" i="8"/>
  <c r="D84" i="8"/>
  <c r="E83" i="8"/>
  <c r="D83" i="8"/>
  <c r="E82" i="8"/>
  <c r="D82" i="8"/>
  <c r="E81" i="8"/>
  <c r="D81" i="8"/>
  <c r="E80" i="8"/>
  <c r="D80" i="8"/>
  <c r="E79" i="8"/>
  <c r="D79" i="8"/>
  <c r="E78" i="8"/>
  <c r="D78" i="8"/>
  <c r="E77" i="8"/>
  <c r="D77" i="8"/>
  <c r="E76" i="8"/>
  <c r="D76" i="8"/>
  <c r="E75" i="8"/>
  <c r="D75" i="8"/>
  <c r="E74" i="8"/>
  <c r="D74" i="8"/>
  <c r="E73" i="8"/>
  <c r="D73" i="8"/>
  <c r="E72" i="8"/>
  <c r="D72" i="8"/>
  <c r="E71" i="8"/>
  <c r="D71" i="8"/>
  <c r="E70" i="8"/>
  <c r="D70" i="8"/>
  <c r="E69" i="8"/>
  <c r="D69" i="8"/>
  <c r="E68" i="8"/>
  <c r="D68" i="8"/>
  <c r="E67" i="8"/>
  <c r="D67" i="8"/>
  <c r="E66" i="8"/>
  <c r="D66" i="8"/>
  <c r="E65" i="8"/>
  <c r="D65" i="8"/>
  <c r="E64" i="8"/>
  <c r="D64" i="8"/>
  <c r="E63" i="8"/>
  <c r="D63" i="8"/>
  <c r="E62" i="8"/>
  <c r="D62" i="8"/>
  <c r="E61" i="8"/>
  <c r="D61" i="8"/>
  <c r="E60" i="8"/>
  <c r="D60" i="8"/>
  <c r="E59" i="8"/>
  <c r="D59" i="8"/>
  <c r="E58" i="8"/>
  <c r="D58" i="8"/>
  <c r="E57" i="8"/>
  <c r="D57" i="8"/>
  <c r="E56" i="8"/>
  <c r="D56" i="8"/>
  <c r="E55" i="8"/>
  <c r="D55" i="8"/>
  <c r="E54" i="8"/>
  <c r="D54" i="8"/>
  <c r="E53" i="8"/>
  <c r="D53" i="8"/>
  <c r="E52" i="8"/>
  <c r="D52" i="8"/>
  <c r="E51" i="8"/>
  <c r="D51" i="8"/>
  <c r="E50" i="8"/>
  <c r="D50" i="8"/>
  <c r="E49" i="8"/>
  <c r="D49" i="8"/>
  <c r="E48" i="8"/>
  <c r="D48" i="8"/>
  <c r="E47" i="8"/>
  <c r="D47" i="8"/>
  <c r="E46" i="8"/>
  <c r="D46" i="8"/>
  <c r="E45" i="8"/>
  <c r="D45" i="8"/>
  <c r="E44" i="8"/>
  <c r="D44" i="8"/>
  <c r="E43" i="8"/>
  <c r="D43" i="8"/>
  <c r="E42" i="8"/>
  <c r="D42" i="8"/>
  <c r="E41" i="8"/>
  <c r="D41" i="8"/>
  <c r="E40" i="8"/>
  <c r="D40" i="8"/>
  <c r="E39" i="8"/>
  <c r="D39" i="8"/>
  <c r="E38" i="8"/>
  <c r="D38" i="8"/>
  <c r="E37" i="8"/>
  <c r="D37" i="8"/>
  <c r="E36" i="8"/>
  <c r="D36" i="8"/>
  <c r="E35" i="8"/>
  <c r="D35" i="8"/>
  <c r="E34" i="8"/>
  <c r="D34" i="8"/>
  <c r="E33" i="8"/>
  <c r="D33" i="8"/>
  <c r="E32" i="8"/>
  <c r="D32"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E11" i="8"/>
  <c r="D11" i="8"/>
  <c r="E10" i="8"/>
  <c r="D10" i="8"/>
  <c r="E9" i="8"/>
  <c r="D9" i="8"/>
  <c r="E8" i="8"/>
  <c r="D8" i="8"/>
  <c r="E7" i="8"/>
  <c r="D7" i="8"/>
  <c r="E6" i="8"/>
  <c r="D6" i="8"/>
  <c r="E5" i="8"/>
  <c r="D5" i="8"/>
  <c r="E4" i="8"/>
  <c r="D4" i="8"/>
  <c r="E3" i="8"/>
  <c r="D3" i="8"/>
  <c r="E2" i="8"/>
  <c r="D2" i="8"/>
  <c r="E711" i="7"/>
  <c r="D711" i="7"/>
  <c r="E710" i="7"/>
  <c r="D710" i="7"/>
  <c r="E709" i="7"/>
  <c r="D709" i="7"/>
  <c r="E708" i="7"/>
  <c r="D708" i="7"/>
  <c r="E707" i="7"/>
  <c r="D707" i="7"/>
  <c r="E706" i="7"/>
  <c r="D706" i="7"/>
  <c r="E705" i="7"/>
  <c r="D705" i="7"/>
  <c r="E704" i="7"/>
  <c r="D704" i="7"/>
  <c r="E703" i="7"/>
  <c r="D703" i="7"/>
  <c r="E702" i="7"/>
  <c r="D702" i="7"/>
  <c r="E701" i="7"/>
  <c r="D701" i="7"/>
  <c r="E700" i="7"/>
  <c r="D700" i="7"/>
  <c r="E699" i="7"/>
  <c r="D699" i="7"/>
  <c r="E698" i="7"/>
  <c r="D698" i="7"/>
  <c r="E697" i="7"/>
  <c r="D697" i="7"/>
  <c r="E696" i="7"/>
  <c r="D696" i="7"/>
  <c r="E695" i="7"/>
  <c r="D695" i="7"/>
  <c r="E694" i="7"/>
  <c r="D694" i="7"/>
  <c r="E693" i="7"/>
  <c r="D693" i="7"/>
  <c r="E692" i="7"/>
  <c r="D692" i="7"/>
  <c r="E691" i="7"/>
  <c r="D691" i="7"/>
  <c r="E690" i="7"/>
  <c r="D690" i="7"/>
  <c r="E689" i="7"/>
  <c r="D689" i="7"/>
  <c r="E688" i="7"/>
  <c r="D688" i="7"/>
  <c r="E687" i="7"/>
  <c r="D687" i="7"/>
  <c r="E686" i="7"/>
  <c r="D686" i="7"/>
  <c r="E685" i="7"/>
  <c r="D685" i="7"/>
  <c r="E684" i="7"/>
  <c r="D684" i="7"/>
  <c r="E683" i="7"/>
  <c r="D683" i="7"/>
  <c r="E682" i="7"/>
  <c r="D682" i="7"/>
  <c r="E681" i="7"/>
  <c r="D681" i="7"/>
  <c r="E680" i="7"/>
  <c r="D680" i="7"/>
  <c r="E679" i="7"/>
  <c r="D679" i="7"/>
  <c r="E678" i="7"/>
  <c r="D678" i="7"/>
  <c r="E677" i="7"/>
  <c r="D677" i="7"/>
  <c r="E676" i="7"/>
  <c r="D676" i="7"/>
  <c r="E675" i="7"/>
  <c r="D675" i="7"/>
  <c r="E674" i="7"/>
  <c r="D674" i="7"/>
  <c r="E673" i="7"/>
  <c r="D673" i="7"/>
  <c r="E672" i="7"/>
  <c r="D672" i="7"/>
  <c r="E671" i="7"/>
  <c r="D671" i="7"/>
  <c r="E670" i="7"/>
  <c r="D670" i="7"/>
  <c r="E669" i="7"/>
  <c r="D669" i="7"/>
  <c r="E668" i="7"/>
  <c r="D668" i="7"/>
  <c r="E667" i="7"/>
  <c r="D667" i="7"/>
  <c r="E666" i="7"/>
  <c r="D666" i="7"/>
  <c r="E665" i="7"/>
  <c r="D665" i="7"/>
  <c r="E664" i="7"/>
  <c r="D664" i="7"/>
  <c r="E663" i="7"/>
  <c r="D663" i="7"/>
  <c r="E662" i="7"/>
  <c r="D662" i="7"/>
  <c r="E661" i="7"/>
  <c r="D661" i="7"/>
  <c r="E660" i="7"/>
  <c r="D660" i="7"/>
  <c r="E659" i="7"/>
  <c r="D659" i="7"/>
  <c r="E658" i="7"/>
  <c r="D658" i="7"/>
  <c r="E657" i="7"/>
  <c r="D657" i="7"/>
  <c r="E656" i="7"/>
  <c r="D656" i="7"/>
  <c r="E655" i="7"/>
  <c r="D655" i="7"/>
  <c r="E654" i="7"/>
  <c r="D654" i="7"/>
  <c r="E653" i="7"/>
  <c r="D653" i="7"/>
  <c r="E652" i="7"/>
  <c r="D652" i="7"/>
  <c r="E651" i="7"/>
  <c r="D651" i="7"/>
  <c r="E650" i="7"/>
  <c r="D650" i="7"/>
  <c r="E649" i="7"/>
  <c r="D649" i="7"/>
  <c r="E648" i="7"/>
  <c r="D648" i="7"/>
  <c r="E647" i="7"/>
  <c r="D647" i="7"/>
  <c r="E646" i="7"/>
  <c r="D646" i="7"/>
  <c r="E645" i="7"/>
  <c r="D645" i="7"/>
  <c r="E644" i="7"/>
  <c r="D644" i="7"/>
  <c r="E643" i="7"/>
  <c r="D643" i="7"/>
  <c r="E642" i="7"/>
  <c r="D642" i="7"/>
  <c r="E641" i="7"/>
  <c r="D641" i="7"/>
  <c r="E640" i="7"/>
  <c r="D640" i="7"/>
  <c r="E639" i="7"/>
  <c r="D639" i="7"/>
  <c r="E638" i="7"/>
  <c r="D638" i="7"/>
  <c r="E637" i="7"/>
  <c r="D637" i="7"/>
  <c r="E636" i="7"/>
  <c r="D636" i="7"/>
  <c r="E635" i="7"/>
  <c r="D635" i="7"/>
  <c r="E634" i="7"/>
  <c r="D634" i="7"/>
  <c r="E633" i="7"/>
  <c r="D633" i="7"/>
  <c r="E632" i="7"/>
  <c r="D632" i="7"/>
  <c r="E631" i="7"/>
  <c r="D631" i="7"/>
  <c r="E630" i="7"/>
  <c r="D630" i="7"/>
  <c r="E629" i="7"/>
  <c r="D629" i="7"/>
  <c r="E628" i="7"/>
  <c r="D628" i="7"/>
  <c r="E627" i="7"/>
  <c r="D627" i="7"/>
  <c r="E626" i="7"/>
  <c r="D626" i="7"/>
  <c r="E625" i="7"/>
  <c r="D625" i="7"/>
  <c r="E624" i="7"/>
  <c r="D624" i="7"/>
  <c r="E623" i="7"/>
  <c r="D623" i="7"/>
  <c r="E622" i="7"/>
  <c r="D622" i="7"/>
  <c r="E621" i="7"/>
  <c r="D621" i="7"/>
  <c r="E620" i="7"/>
  <c r="D620" i="7"/>
  <c r="E619" i="7"/>
  <c r="D619" i="7"/>
  <c r="E618" i="7"/>
  <c r="D618" i="7"/>
  <c r="E617" i="7"/>
  <c r="D617" i="7"/>
  <c r="E616" i="7"/>
  <c r="D616" i="7"/>
  <c r="E615" i="7"/>
  <c r="D615" i="7"/>
  <c r="E614" i="7"/>
  <c r="D614" i="7"/>
  <c r="E613" i="7"/>
  <c r="D613" i="7"/>
  <c r="E612" i="7"/>
  <c r="D612" i="7"/>
  <c r="E611" i="7"/>
  <c r="D611" i="7"/>
  <c r="E610" i="7"/>
  <c r="D610" i="7"/>
  <c r="E609" i="7"/>
  <c r="D609" i="7"/>
  <c r="E608" i="7"/>
  <c r="D608" i="7"/>
  <c r="E607" i="7"/>
  <c r="D607" i="7"/>
  <c r="E606" i="7"/>
  <c r="D606" i="7"/>
  <c r="E605" i="7"/>
  <c r="D605" i="7"/>
  <c r="E604" i="7"/>
  <c r="D604" i="7"/>
  <c r="E603" i="7"/>
  <c r="D603" i="7"/>
  <c r="E602" i="7"/>
  <c r="D602" i="7"/>
  <c r="E601" i="7"/>
  <c r="D601" i="7"/>
  <c r="E600" i="7"/>
  <c r="D600" i="7"/>
  <c r="E599" i="7"/>
  <c r="D599" i="7"/>
  <c r="E598" i="7"/>
  <c r="D598" i="7"/>
  <c r="E597" i="7"/>
  <c r="D597" i="7"/>
  <c r="E596" i="7"/>
  <c r="D596" i="7"/>
  <c r="E595" i="7"/>
  <c r="D595" i="7"/>
  <c r="E594" i="7"/>
  <c r="D594" i="7"/>
  <c r="E593" i="7"/>
  <c r="D593" i="7"/>
  <c r="E592" i="7"/>
  <c r="D592" i="7"/>
  <c r="E591" i="7"/>
  <c r="D591" i="7"/>
  <c r="E590" i="7"/>
  <c r="D590" i="7"/>
  <c r="E589" i="7"/>
  <c r="D589" i="7"/>
  <c r="E588" i="7"/>
  <c r="D588" i="7"/>
  <c r="E587" i="7"/>
  <c r="D587" i="7"/>
  <c r="E586" i="7"/>
  <c r="D586" i="7"/>
  <c r="E585" i="7"/>
  <c r="D585" i="7"/>
  <c r="E584" i="7"/>
  <c r="D584" i="7"/>
  <c r="E583" i="7"/>
  <c r="D583" i="7"/>
  <c r="E582" i="7"/>
  <c r="D582" i="7"/>
  <c r="E581" i="7"/>
  <c r="D581" i="7"/>
  <c r="E580" i="7"/>
  <c r="D580" i="7"/>
  <c r="E579" i="7"/>
  <c r="D579" i="7"/>
  <c r="E578" i="7"/>
  <c r="D578" i="7"/>
  <c r="E577" i="7"/>
  <c r="D577" i="7"/>
  <c r="E576" i="7"/>
  <c r="D576" i="7"/>
  <c r="E575" i="7"/>
  <c r="D575" i="7"/>
  <c r="E574" i="7"/>
  <c r="D574" i="7"/>
  <c r="E573" i="7"/>
  <c r="D573" i="7"/>
  <c r="E572" i="7"/>
  <c r="D572" i="7"/>
  <c r="E571" i="7"/>
  <c r="D571" i="7"/>
  <c r="E570" i="7"/>
  <c r="D570" i="7"/>
  <c r="E569" i="7"/>
  <c r="D569" i="7"/>
  <c r="E568" i="7"/>
  <c r="D568" i="7"/>
  <c r="E567" i="7"/>
  <c r="D567" i="7"/>
  <c r="E566" i="7"/>
  <c r="D566" i="7"/>
  <c r="E565" i="7"/>
  <c r="D565" i="7"/>
  <c r="E564" i="7"/>
  <c r="D564" i="7"/>
  <c r="E563" i="7"/>
  <c r="D563" i="7"/>
  <c r="E562" i="7"/>
  <c r="D562" i="7"/>
  <c r="E561" i="7"/>
  <c r="D561" i="7"/>
  <c r="E560" i="7"/>
  <c r="D560" i="7"/>
  <c r="E559" i="7"/>
  <c r="D559" i="7"/>
  <c r="E558" i="7"/>
  <c r="D558" i="7"/>
  <c r="E557" i="7"/>
  <c r="D557" i="7"/>
  <c r="E556" i="7"/>
  <c r="D556" i="7"/>
  <c r="E555" i="7"/>
  <c r="D555" i="7"/>
  <c r="E554" i="7"/>
  <c r="D554" i="7"/>
  <c r="E553" i="7"/>
  <c r="D553" i="7"/>
  <c r="E552" i="7"/>
  <c r="D552" i="7"/>
  <c r="E551" i="7"/>
  <c r="D551" i="7"/>
  <c r="E550" i="7"/>
  <c r="D550" i="7"/>
  <c r="E549" i="7"/>
  <c r="D549" i="7"/>
  <c r="E548" i="7"/>
  <c r="D548" i="7"/>
  <c r="E547" i="7"/>
  <c r="D547" i="7"/>
  <c r="E546" i="7"/>
  <c r="D546" i="7"/>
  <c r="E545" i="7"/>
  <c r="D545" i="7"/>
  <c r="E544" i="7"/>
  <c r="D544" i="7"/>
  <c r="E543" i="7"/>
  <c r="D543" i="7"/>
  <c r="E542" i="7"/>
  <c r="D542" i="7"/>
  <c r="E541" i="7"/>
  <c r="D541" i="7"/>
  <c r="E540" i="7"/>
  <c r="D540" i="7"/>
  <c r="E539" i="7"/>
  <c r="D539" i="7"/>
  <c r="E538" i="7"/>
  <c r="D538" i="7"/>
  <c r="E537" i="7"/>
  <c r="D537" i="7"/>
  <c r="E536" i="7"/>
  <c r="D536" i="7"/>
  <c r="E535" i="7"/>
  <c r="D535" i="7"/>
  <c r="E534" i="7"/>
  <c r="D534" i="7"/>
  <c r="E533" i="7"/>
  <c r="D533" i="7"/>
  <c r="E532" i="7"/>
  <c r="D532" i="7"/>
  <c r="E531" i="7"/>
  <c r="D531" i="7"/>
  <c r="E530" i="7"/>
  <c r="D530" i="7"/>
  <c r="E529" i="7"/>
  <c r="D529" i="7"/>
  <c r="E528" i="7"/>
  <c r="D528" i="7"/>
  <c r="E527" i="7"/>
  <c r="D527" i="7"/>
  <c r="E526" i="7"/>
  <c r="D526" i="7"/>
  <c r="E525" i="7"/>
  <c r="D525" i="7"/>
  <c r="E524" i="7"/>
  <c r="D524" i="7"/>
  <c r="E523" i="7"/>
  <c r="D523" i="7"/>
  <c r="E522" i="7"/>
  <c r="D522" i="7"/>
  <c r="E521" i="7"/>
  <c r="D521" i="7"/>
  <c r="E520" i="7"/>
  <c r="D520" i="7"/>
  <c r="E519" i="7"/>
  <c r="D519" i="7"/>
  <c r="E518" i="7"/>
  <c r="D518" i="7"/>
  <c r="E517" i="7"/>
  <c r="D517" i="7"/>
  <c r="E516" i="7"/>
  <c r="D516" i="7"/>
  <c r="E515" i="7"/>
  <c r="D515" i="7"/>
  <c r="E514" i="7"/>
  <c r="D514" i="7"/>
  <c r="E513" i="7"/>
  <c r="D513" i="7"/>
  <c r="E512" i="7"/>
  <c r="D512" i="7"/>
  <c r="E511" i="7"/>
  <c r="D511" i="7"/>
  <c r="E510" i="7"/>
  <c r="D510" i="7"/>
  <c r="E509" i="7"/>
  <c r="D509" i="7"/>
  <c r="E508" i="7"/>
  <c r="D508" i="7"/>
  <c r="E507" i="7"/>
  <c r="D507" i="7"/>
  <c r="E506" i="7"/>
  <c r="D506" i="7"/>
  <c r="E505" i="7"/>
  <c r="D505" i="7"/>
  <c r="E504" i="7"/>
  <c r="D504" i="7"/>
  <c r="E503" i="7"/>
  <c r="D503" i="7"/>
  <c r="E502" i="7"/>
  <c r="D502" i="7"/>
  <c r="E501" i="7"/>
  <c r="D501" i="7"/>
  <c r="E500" i="7"/>
  <c r="D500" i="7"/>
  <c r="E499" i="7"/>
  <c r="D499" i="7"/>
  <c r="E498" i="7"/>
  <c r="D498" i="7"/>
  <c r="E497" i="7"/>
  <c r="D497" i="7"/>
  <c r="E496" i="7"/>
  <c r="D496" i="7"/>
  <c r="E495" i="7"/>
  <c r="D495" i="7"/>
  <c r="E494" i="7"/>
  <c r="D494" i="7"/>
  <c r="E493" i="7"/>
  <c r="D493" i="7"/>
  <c r="E492" i="7"/>
  <c r="D492" i="7"/>
  <c r="E491" i="7"/>
  <c r="D491" i="7"/>
  <c r="E490" i="7"/>
  <c r="D490" i="7"/>
  <c r="E489" i="7"/>
  <c r="D489" i="7"/>
  <c r="E488" i="7"/>
  <c r="D488" i="7"/>
  <c r="E487" i="7"/>
  <c r="D487" i="7"/>
  <c r="E486" i="7"/>
  <c r="D486" i="7"/>
  <c r="E485" i="7"/>
  <c r="D485" i="7"/>
  <c r="E484" i="7"/>
  <c r="D484" i="7"/>
  <c r="E483" i="7"/>
  <c r="D483" i="7"/>
  <c r="E482" i="7"/>
  <c r="D482" i="7"/>
  <c r="E481" i="7"/>
  <c r="D481" i="7"/>
  <c r="E480" i="7"/>
  <c r="D480" i="7"/>
  <c r="E479" i="7"/>
  <c r="D479" i="7"/>
  <c r="E478" i="7"/>
  <c r="D478" i="7"/>
  <c r="E477" i="7"/>
  <c r="D477" i="7"/>
  <c r="E476" i="7"/>
  <c r="D476" i="7"/>
  <c r="E475" i="7"/>
  <c r="D475" i="7"/>
  <c r="E474" i="7"/>
  <c r="D474" i="7"/>
  <c r="E473" i="7"/>
  <c r="D473" i="7"/>
  <c r="E472" i="7"/>
  <c r="D472" i="7"/>
  <c r="E471" i="7"/>
  <c r="D471" i="7"/>
  <c r="E470" i="7"/>
  <c r="D470" i="7"/>
  <c r="E469" i="7"/>
  <c r="D469" i="7"/>
  <c r="E468" i="7"/>
  <c r="D468" i="7"/>
  <c r="E467" i="7"/>
  <c r="D467" i="7"/>
  <c r="E466" i="7"/>
  <c r="D466" i="7"/>
  <c r="E465" i="7"/>
  <c r="D465" i="7"/>
  <c r="E464" i="7"/>
  <c r="D464" i="7"/>
  <c r="E463" i="7"/>
  <c r="D463" i="7"/>
  <c r="E462" i="7"/>
  <c r="D462" i="7"/>
  <c r="E461" i="7"/>
  <c r="D461" i="7"/>
  <c r="E460" i="7"/>
  <c r="D460" i="7"/>
  <c r="E459" i="7"/>
  <c r="D459" i="7"/>
  <c r="E458" i="7"/>
  <c r="D458" i="7"/>
  <c r="E457" i="7"/>
  <c r="D457" i="7"/>
  <c r="E456" i="7"/>
  <c r="D456" i="7"/>
  <c r="E455" i="7"/>
  <c r="D455" i="7"/>
  <c r="E454" i="7"/>
  <c r="D454" i="7"/>
  <c r="E453" i="7"/>
  <c r="D453" i="7"/>
  <c r="E452" i="7"/>
  <c r="D452" i="7"/>
  <c r="E451" i="7"/>
  <c r="D451" i="7"/>
  <c r="E450" i="7"/>
  <c r="D450" i="7"/>
  <c r="E449" i="7"/>
  <c r="D449" i="7"/>
  <c r="E448" i="7"/>
  <c r="D448" i="7"/>
  <c r="E447" i="7"/>
  <c r="D447" i="7"/>
  <c r="E446" i="7"/>
  <c r="D446" i="7"/>
  <c r="E445" i="7"/>
  <c r="D445" i="7"/>
  <c r="E444" i="7"/>
  <c r="D444" i="7"/>
  <c r="E443" i="7"/>
  <c r="D443" i="7"/>
  <c r="E442" i="7"/>
  <c r="D442" i="7"/>
  <c r="E441" i="7"/>
  <c r="D441" i="7"/>
  <c r="E440" i="7"/>
  <c r="D440" i="7"/>
  <c r="E439" i="7"/>
  <c r="D439" i="7"/>
  <c r="E438" i="7"/>
  <c r="D438" i="7"/>
  <c r="E437" i="7"/>
  <c r="D437" i="7"/>
  <c r="E436" i="7"/>
  <c r="D436" i="7"/>
  <c r="E435" i="7"/>
  <c r="D435" i="7"/>
  <c r="E434" i="7"/>
  <c r="D434" i="7"/>
  <c r="E433" i="7"/>
  <c r="D433" i="7"/>
  <c r="E432" i="7"/>
  <c r="D432" i="7"/>
  <c r="E431" i="7"/>
  <c r="D431" i="7"/>
  <c r="E430" i="7"/>
  <c r="D430" i="7"/>
  <c r="E429" i="7"/>
  <c r="D429" i="7"/>
  <c r="E428" i="7"/>
  <c r="D428" i="7"/>
  <c r="E427" i="7"/>
  <c r="D427" i="7"/>
  <c r="E426" i="7"/>
  <c r="D426" i="7"/>
  <c r="E425" i="7"/>
  <c r="D425" i="7"/>
  <c r="E424" i="7"/>
  <c r="D424" i="7"/>
  <c r="E423" i="7"/>
  <c r="D423" i="7"/>
  <c r="E422" i="7"/>
  <c r="D422" i="7"/>
  <c r="E421" i="7"/>
  <c r="D421" i="7"/>
  <c r="E420" i="7"/>
  <c r="D420" i="7"/>
  <c r="E419" i="7"/>
  <c r="D419" i="7"/>
  <c r="E418" i="7"/>
  <c r="D418" i="7"/>
  <c r="E417" i="7"/>
  <c r="D417" i="7"/>
  <c r="E416" i="7"/>
  <c r="D416" i="7"/>
  <c r="E415" i="7"/>
  <c r="D415" i="7"/>
  <c r="E414" i="7"/>
  <c r="D414" i="7"/>
  <c r="E413" i="7"/>
  <c r="D413" i="7"/>
  <c r="E412" i="7"/>
  <c r="D412" i="7"/>
  <c r="E411" i="7"/>
  <c r="D411" i="7"/>
  <c r="E410" i="7"/>
  <c r="D410" i="7"/>
  <c r="E409" i="7"/>
  <c r="D409" i="7"/>
  <c r="E408" i="7"/>
  <c r="D408" i="7"/>
  <c r="E407" i="7"/>
  <c r="D407" i="7"/>
  <c r="E406" i="7"/>
  <c r="D406" i="7"/>
  <c r="E405" i="7"/>
  <c r="D405" i="7"/>
  <c r="E404" i="7"/>
  <c r="D404" i="7"/>
  <c r="E403" i="7"/>
  <c r="D403" i="7"/>
  <c r="E402" i="7"/>
  <c r="D402" i="7"/>
  <c r="E401" i="7"/>
  <c r="D401" i="7"/>
  <c r="E400" i="7"/>
  <c r="D400" i="7"/>
  <c r="E399" i="7"/>
  <c r="D399" i="7"/>
  <c r="E398" i="7"/>
  <c r="D398" i="7"/>
  <c r="E397" i="7"/>
  <c r="D397" i="7"/>
  <c r="E396" i="7"/>
  <c r="D396" i="7"/>
  <c r="E395" i="7"/>
  <c r="D395" i="7"/>
  <c r="E394" i="7"/>
  <c r="D394" i="7"/>
  <c r="E393" i="7"/>
  <c r="D393" i="7"/>
  <c r="E392" i="7"/>
  <c r="D392" i="7"/>
  <c r="E391" i="7"/>
  <c r="D391" i="7"/>
  <c r="E390" i="7"/>
  <c r="D390" i="7"/>
  <c r="E389" i="7"/>
  <c r="D389" i="7"/>
  <c r="E388" i="7"/>
  <c r="D388" i="7"/>
  <c r="E387" i="7"/>
  <c r="D387" i="7"/>
  <c r="E386" i="7"/>
  <c r="D386" i="7"/>
  <c r="E385" i="7"/>
  <c r="D385" i="7"/>
  <c r="E384" i="7"/>
  <c r="D384" i="7"/>
  <c r="E383" i="7"/>
  <c r="D383" i="7"/>
  <c r="E382" i="7"/>
  <c r="D382" i="7"/>
  <c r="E381" i="7"/>
  <c r="D381" i="7"/>
  <c r="E380" i="7"/>
  <c r="D380" i="7"/>
  <c r="E379" i="7"/>
  <c r="D379" i="7"/>
  <c r="E378" i="7"/>
  <c r="D378" i="7"/>
  <c r="E377" i="7"/>
  <c r="D377" i="7"/>
  <c r="E376" i="7"/>
  <c r="D376" i="7"/>
  <c r="E375" i="7"/>
  <c r="D375" i="7"/>
  <c r="E374" i="7"/>
  <c r="D374" i="7"/>
  <c r="E373" i="7"/>
  <c r="D373" i="7"/>
  <c r="E372" i="7"/>
  <c r="D372" i="7"/>
  <c r="E371" i="7"/>
  <c r="D371" i="7"/>
  <c r="E370" i="7"/>
  <c r="D370" i="7"/>
  <c r="E369" i="7"/>
  <c r="D369" i="7"/>
  <c r="E368" i="7"/>
  <c r="D368" i="7"/>
  <c r="E367" i="7"/>
  <c r="D367" i="7"/>
  <c r="E366" i="7"/>
  <c r="D366" i="7"/>
  <c r="E365" i="7"/>
  <c r="D365" i="7"/>
  <c r="E364" i="7"/>
  <c r="D364" i="7"/>
  <c r="E363" i="7"/>
  <c r="D363" i="7"/>
  <c r="E362" i="7"/>
  <c r="D362" i="7"/>
  <c r="E361" i="7"/>
  <c r="D361" i="7"/>
  <c r="E360" i="7"/>
  <c r="D360" i="7"/>
  <c r="E359" i="7"/>
  <c r="D359" i="7"/>
  <c r="E358" i="7"/>
  <c r="D358" i="7"/>
  <c r="E357" i="7"/>
  <c r="D357" i="7"/>
  <c r="E356" i="7"/>
  <c r="D356" i="7"/>
  <c r="E355" i="7"/>
  <c r="D355" i="7"/>
  <c r="E354" i="7"/>
  <c r="D354" i="7"/>
  <c r="E353" i="7"/>
  <c r="D353" i="7"/>
  <c r="E352" i="7"/>
  <c r="D352" i="7"/>
  <c r="E351" i="7"/>
  <c r="D351" i="7"/>
  <c r="E350" i="7"/>
  <c r="D350" i="7"/>
  <c r="E349" i="7"/>
  <c r="D349" i="7"/>
  <c r="E348" i="7"/>
  <c r="D348" i="7"/>
  <c r="E347" i="7"/>
  <c r="D347" i="7"/>
  <c r="E346" i="7"/>
  <c r="D346" i="7"/>
  <c r="E345" i="7"/>
  <c r="D345" i="7"/>
  <c r="E344" i="7"/>
  <c r="D344" i="7"/>
  <c r="E343" i="7"/>
  <c r="D343" i="7"/>
  <c r="E342" i="7"/>
  <c r="D342" i="7"/>
  <c r="E341" i="7"/>
  <c r="D341" i="7"/>
  <c r="E340" i="7"/>
  <c r="D340" i="7"/>
  <c r="E339" i="7"/>
  <c r="D339" i="7"/>
  <c r="E338" i="7"/>
  <c r="D338" i="7"/>
  <c r="E337" i="7"/>
  <c r="D337" i="7"/>
  <c r="E336" i="7"/>
  <c r="D336" i="7"/>
  <c r="E335" i="7"/>
  <c r="D335" i="7"/>
  <c r="E334" i="7"/>
  <c r="D334" i="7"/>
  <c r="E333" i="7"/>
  <c r="D333" i="7"/>
  <c r="E332" i="7"/>
  <c r="D332" i="7"/>
  <c r="E331" i="7"/>
  <c r="D331" i="7"/>
  <c r="E330" i="7"/>
  <c r="D330" i="7"/>
  <c r="E329" i="7"/>
  <c r="D329" i="7"/>
  <c r="E328" i="7"/>
  <c r="D328" i="7"/>
  <c r="E327" i="7"/>
  <c r="D327" i="7"/>
  <c r="E326" i="7"/>
  <c r="D326" i="7"/>
  <c r="E325" i="7"/>
  <c r="D325" i="7"/>
  <c r="E324" i="7"/>
  <c r="D324" i="7"/>
  <c r="E323" i="7"/>
  <c r="D323" i="7"/>
  <c r="E322" i="7"/>
  <c r="D322" i="7"/>
  <c r="E321" i="7"/>
  <c r="D321" i="7"/>
  <c r="E320" i="7"/>
  <c r="D320" i="7"/>
  <c r="E319" i="7"/>
  <c r="D319" i="7"/>
  <c r="E318" i="7"/>
  <c r="D318" i="7"/>
  <c r="E317" i="7"/>
  <c r="D317" i="7"/>
  <c r="E316" i="7"/>
  <c r="D316" i="7"/>
  <c r="E315" i="7"/>
  <c r="D315" i="7"/>
  <c r="E314" i="7"/>
  <c r="D314" i="7"/>
  <c r="E313" i="7"/>
  <c r="D313" i="7"/>
  <c r="E312" i="7"/>
  <c r="D312" i="7"/>
  <c r="E311" i="7"/>
  <c r="D311" i="7"/>
  <c r="E310" i="7"/>
  <c r="D310" i="7"/>
  <c r="E309" i="7"/>
  <c r="D309" i="7"/>
  <c r="E308" i="7"/>
  <c r="D308" i="7"/>
  <c r="E307" i="7"/>
  <c r="D307" i="7"/>
  <c r="E306" i="7"/>
  <c r="D306" i="7"/>
  <c r="E305" i="7"/>
  <c r="D305" i="7"/>
  <c r="E304" i="7"/>
  <c r="D304" i="7"/>
  <c r="E303" i="7"/>
  <c r="D303" i="7"/>
  <c r="E302" i="7"/>
  <c r="D302" i="7"/>
  <c r="E301" i="7"/>
  <c r="D301" i="7"/>
  <c r="E300" i="7"/>
  <c r="D300" i="7"/>
  <c r="E299" i="7"/>
  <c r="D299" i="7"/>
  <c r="E298" i="7"/>
  <c r="D298" i="7"/>
  <c r="E297" i="7"/>
  <c r="D297" i="7"/>
  <c r="E296" i="7"/>
  <c r="D296" i="7"/>
  <c r="E295" i="7"/>
  <c r="D295" i="7"/>
  <c r="E294" i="7"/>
  <c r="D294" i="7"/>
  <c r="E293" i="7"/>
  <c r="D293" i="7"/>
  <c r="E292" i="7"/>
  <c r="D292" i="7"/>
  <c r="E291" i="7"/>
  <c r="D291" i="7"/>
  <c r="E290" i="7"/>
  <c r="D290" i="7"/>
  <c r="E289" i="7"/>
  <c r="D289" i="7"/>
  <c r="E288" i="7"/>
  <c r="D288" i="7"/>
  <c r="E287" i="7"/>
  <c r="D287" i="7"/>
  <c r="E286" i="7"/>
  <c r="D286" i="7"/>
  <c r="E285" i="7"/>
  <c r="D285" i="7"/>
  <c r="E284" i="7"/>
  <c r="D284" i="7"/>
  <c r="E283" i="7"/>
  <c r="D283" i="7"/>
  <c r="E282" i="7"/>
  <c r="D282" i="7"/>
  <c r="E281" i="7"/>
  <c r="D281" i="7"/>
  <c r="E280" i="7"/>
  <c r="D280" i="7"/>
  <c r="E279" i="7"/>
  <c r="D279" i="7"/>
  <c r="E278" i="7"/>
  <c r="D278" i="7"/>
  <c r="E277" i="7"/>
  <c r="D277" i="7"/>
  <c r="E276" i="7"/>
  <c r="D276" i="7"/>
  <c r="E275" i="7"/>
  <c r="D275" i="7"/>
  <c r="E274" i="7"/>
  <c r="D274" i="7"/>
  <c r="E273" i="7"/>
  <c r="D273" i="7"/>
  <c r="E272" i="7"/>
  <c r="D272" i="7"/>
  <c r="E271" i="7"/>
  <c r="D271" i="7"/>
  <c r="E270" i="7"/>
  <c r="D270" i="7"/>
  <c r="E269" i="7"/>
  <c r="D269" i="7"/>
  <c r="E268" i="7"/>
  <c r="D268" i="7"/>
  <c r="E267" i="7"/>
  <c r="D267" i="7"/>
  <c r="E266" i="7"/>
  <c r="D266" i="7"/>
  <c r="E265" i="7"/>
  <c r="D265" i="7"/>
  <c r="E264" i="7"/>
  <c r="D264" i="7"/>
  <c r="E263" i="7"/>
  <c r="D263" i="7"/>
  <c r="E262" i="7"/>
  <c r="D262" i="7"/>
  <c r="E261" i="7"/>
  <c r="D261" i="7"/>
  <c r="E260" i="7"/>
  <c r="D260" i="7"/>
  <c r="E259" i="7"/>
  <c r="D259" i="7"/>
  <c r="E258" i="7"/>
  <c r="D258" i="7"/>
  <c r="E257" i="7"/>
  <c r="D257" i="7"/>
  <c r="E256" i="7"/>
  <c r="D256" i="7"/>
  <c r="E255" i="7"/>
  <c r="D255" i="7"/>
  <c r="E254" i="7"/>
  <c r="D254" i="7"/>
  <c r="E253" i="7"/>
  <c r="D253" i="7"/>
  <c r="E252" i="7"/>
  <c r="D252" i="7"/>
  <c r="E251" i="7"/>
  <c r="D251" i="7"/>
  <c r="E250" i="7"/>
  <c r="D250" i="7"/>
  <c r="E249" i="7"/>
  <c r="D249" i="7"/>
  <c r="E248" i="7"/>
  <c r="D248" i="7"/>
  <c r="E247" i="7"/>
  <c r="D247" i="7"/>
  <c r="E246" i="7"/>
  <c r="D246" i="7"/>
  <c r="E245" i="7"/>
  <c r="D245" i="7"/>
  <c r="E244" i="7"/>
  <c r="D244" i="7"/>
  <c r="E243" i="7"/>
  <c r="D243" i="7"/>
  <c r="E242" i="7"/>
  <c r="D242" i="7"/>
  <c r="E241" i="7"/>
  <c r="D241" i="7"/>
  <c r="E240" i="7"/>
  <c r="D240" i="7"/>
  <c r="E239" i="7"/>
  <c r="D239" i="7"/>
  <c r="E238" i="7"/>
  <c r="D238" i="7"/>
  <c r="E237" i="7"/>
  <c r="D237" i="7"/>
  <c r="E236" i="7"/>
  <c r="D236" i="7"/>
  <c r="E235" i="7"/>
  <c r="D235" i="7"/>
  <c r="E234" i="7"/>
  <c r="D234" i="7"/>
  <c r="E233" i="7"/>
  <c r="D233" i="7"/>
  <c r="E232" i="7"/>
  <c r="D232" i="7"/>
  <c r="E231" i="7"/>
  <c r="D231" i="7"/>
  <c r="E230" i="7"/>
  <c r="D230" i="7"/>
  <c r="E229" i="7"/>
  <c r="D229" i="7"/>
  <c r="E228" i="7"/>
  <c r="D228" i="7"/>
  <c r="E227" i="7"/>
  <c r="D227" i="7"/>
  <c r="E226" i="7"/>
  <c r="D226" i="7"/>
  <c r="E225" i="7"/>
  <c r="D225" i="7"/>
  <c r="E224" i="7"/>
  <c r="D224" i="7"/>
  <c r="E223" i="7"/>
  <c r="D223" i="7"/>
  <c r="E222" i="7"/>
  <c r="D222" i="7"/>
  <c r="E221" i="7"/>
  <c r="D221" i="7"/>
  <c r="E220" i="7"/>
  <c r="D220" i="7"/>
  <c r="E219" i="7"/>
  <c r="D219" i="7"/>
  <c r="E218" i="7"/>
  <c r="D218" i="7"/>
  <c r="E217" i="7"/>
  <c r="D217" i="7"/>
  <c r="E216" i="7"/>
  <c r="D216" i="7"/>
  <c r="E215" i="7"/>
  <c r="D215" i="7"/>
  <c r="E214" i="7"/>
  <c r="D214" i="7"/>
  <c r="E213" i="7"/>
  <c r="D213" i="7"/>
  <c r="E212" i="7"/>
  <c r="D212" i="7"/>
  <c r="E211" i="7"/>
  <c r="D211" i="7"/>
  <c r="E210" i="7"/>
  <c r="D210" i="7"/>
  <c r="E209" i="7"/>
  <c r="D209" i="7"/>
  <c r="E208" i="7"/>
  <c r="D208" i="7"/>
  <c r="E207" i="7"/>
  <c r="D207" i="7"/>
  <c r="E206" i="7"/>
  <c r="D206" i="7"/>
  <c r="E205" i="7"/>
  <c r="D205" i="7"/>
  <c r="E204" i="7"/>
  <c r="D204" i="7"/>
  <c r="E203" i="7"/>
  <c r="D203" i="7"/>
  <c r="E202" i="7"/>
  <c r="D202" i="7"/>
  <c r="E201" i="7"/>
  <c r="D201" i="7"/>
  <c r="E200" i="7"/>
  <c r="D200" i="7"/>
  <c r="E199" i="7"/>
  <c r="D199" i="7"/>
  <c r="E198" i="7"/>
  <c r="D198" i="7"/>
  <c r="E197" i="7"/>
  <c r="D197" i="7"/>
  <c r="E196" i="7"/>
  <c r="D196" i="7"/>
  <c r="E195" i="7"/>
  <c r="D195" i="7"/>
  <c r="E194" i="7"/>
  <c r="D194" i="7"/>
  <c r="E193" i="7"/>
  <c r="D193" i="7"/>
  <c r="E192" i="7"/>
  <c r="D192" i="7"/>
  <c r="E191" i="7"/>
  <c r="D191" i="7"/>
  <c r="E190" i="7"/>
  <c r="D190" i="7"/>
  <c r="E189" i="7"/>
  <c r="D189" i="7"/>
  <c r="E188" i="7"/>
  <c r="D188" i="7"/>
  <c r="E187" i="7"/>
  <c r="D187" i="7"/>
  <c r="E186" i="7"/>
  <c r="D186" i="7"/>
  <c r="E185" i="7"/>
  <c r="D185" i="7"/>
  <c r="E184" i="7"/>
  <c r="D184" i="7"/>
  <c r="E183" i="7"/>
  <c r="D183" i="7"/>
  <c r="E182" i="7"/>
  <c r="D182" i="7"/>
  <c r="E181" i="7"/>
  <c r="D181" i="7"/>
  <c r="E180" i="7"/>
  <c r="D180" i="7"/>
  <c r="E179" i="7"/>
  <c r="D179" i="7"/>
  <c r="E178" i="7"/>
  <c r="D178" i="7"/>
  <c r="E177" i="7"/>
  <c r="D177" i="7"/>
  <c r="E176" i="7"/>
  <c r="D176" i="7"/>
  <c r="E175" i="7"/>
  <c r="D175" i="7"/>
  <c r="E174" i="7"/>
  <c r="D174" i="7"/>
  <c r="E173" i="7"/>
  <c r="D173" i="7"/>
  <c r="E172" i="7"/>
  <c r="D172" i="7"/>
  <c r="E171" i="7"/>
  <c r="D171" i="7"/>
  <c r="E170" i="7"/>
  <c r="D170" i="7"/>
  <c r="E169" i="7"/>
  <c r="D169" i="7"/>
  <c r="E168" i="7"/>
  <c r="D168" i="7"/>
  <c r="E167" i="7"/>
  <c r="D167" i="7"/>
  <c r="E166" i="7"/>
  <c r="D166" i="7"/>
  <c r="E165" i="7"/>
  <c r="D165" i="7"/>
  <c r="E164" i="7"/>
  <c r="D164" i="7"/>
  <c r="E163" i="7"/>
  <c r="D163" i="7"/>
  <c r="E162" i="7"/>
  <c r="D162" i="7"/>
  <c r="E161" i="7"/>
  <c r="D161" i="7"/>
  <c r="E160" i="7"/>
  <c r="D160" i="7"/>
  <c r="E159" i="7"/>
  <c r="D159" i="7"/>
  <c r="E158" i="7"/>
  <c r="D158" i="7"/>
  <c r="E157" i="7"/>
  <c r="D157" i="7"/>
  <c r="E156" i="7"/>
  <c r="D156" i="7"/>
  <c r="E155" i="7"/>
  <c r="D155" i="7"/>
  <c r="E154" i="7"/>
  <c r="D154" i="7"/>
  <c r="E153" i="7"/>
  <c r="D153" i="7"/>
  <c r="E152" i="7"/>
  <c r="D152" i="7"/>
  <c r="E151" i="7"/>
  <c r="D151" i="7"/>
  <c r="E150" i="7"/>
  <c r="D150" i="7"/>
  <c r="E149" i="7"/>
  <c r="D149" i="7"/>
  <c r="E148" i="7"/>
  <c r="D148" i="7"/>
  <c r="E147" i="7"/>
  <c r="D147" i="7"/>
  <c r="E146" i="7"/>
  <c r="D146" i="7"/>
  <c r="E145" i="7"/>
  <c r="D145" i="7"/>
  <c r="E144" i="7"/>
  <c r="D144" i="7"/>
  <c r="E143" i="7"/>
  <c r="D143" i="7"/>
  <c r="E142" i="7"/>
  <c r="D142" i="7"/>
  <c r="E141" i="7"/>
  <c r="D141" i="7"/>
  <c r="E140" i="7"/>
  <c r="D140" i="7"/>
  <c r="E139" i="7"/>
  <c r="D139" i="7"/>
  <c r="E138" i="7"/>
  <c r="D138" i="7"/>
  <c r="E137" i="7"/>
  <c r="D137" i="7"/>
  <c r="E136" i="7"/>
  <c r="D136" i="7"/>
  <c r="E135" i="7"/>
  <c r="D135" i="7"/>
  <c r="E134" i="7"/>
  <c r="D134" i="7"/>
  <c r="E133" i="7"/>
  <c r="D133" i="7"/>
  <c r="E132" i="7"/>
  <c r="D132" i="7"/>
  <c r="E131" i="7"/>
  <c r="D131" i="7"/>
  <c r="E130" i="7"/>
  <c r="D130" i="7"/>
  <c r="E129" i="7"/>
  <c r="D129" i="7"/>
  <c r="E128" i="7"/>
  <c r="D128" i="7"/>
  <c r="E127" i="7"/>
  <c r="D127" i="7"/>
  <c r="E126" i="7"/>
  <c r="D126" i="7"/>
  <c r="E125" i="7"/>
  <c r="D125" i="7"/>
  <c r="E124" i="7"/>
  <c r="D124" i="7"/>
  <c r="E123" i="7"/>
  <c r="D123" i="7"/>
  <c r="E122" i="7"/>
  <c r="D122" i="7"/>
  <c r="E121" i="7"/>
  <c r="D121" i="7"/>
  <c r="E120" i="7"/>
  <c r="D120" i="7"/>
  <c r="E119" i="7"/>
  <c r="D119" i="7"/>
  <c r="E118" i="7"/>
  <c r="D118" i="7"/>
  <c r="E117" i="7"/>
  <c r="D117" i="7"/>
  <c r="E116" i="7"/>
  <c r="D116" i="7"/>
  <c r="E115" i="7"/>
  <c r="D115" i="7"/>
  <c r="E114" i="7"/>
  <c r="D114" i="7"/>
  <c r="E113" i="7"/>
  <c r="D113" i="7"/>
  <c r="E112" i="7"/>
  <c r="D112" i="7"/>
  <c r="E111" i="7"/>
  <c r="D111" i="7"/>
  <c r="E110" i="7"/>
  <c r="D110" i="7"/>
  <c r="E109" i="7"/>
  <c r="D109" i="7"/>
  <c r="E108" i="7"/>
  <c r="D108" i="7"/>
  <c r="E107" i="7"/>
  <c r="D107" i="7"/>
  <c r="E106" i="7"/>
  <c r="D106" i="7"/>
  <c r="E105" i="7"/>
  <c r="D105" i="7"/>
  <c r="E104" i="7"/>
  <c r="D104" i="7"/>
  <c r="E103" i="7"/>
  <c r="D103" i="7"/>
  <c r="E102" i="7"/>
  <c r="D102" i="7"/>
  <c r="E101" i="7"/>
  <c r="D101" i="7"/>
  <c r="E100" i="7"/>
  <c r="D100" i="7"/>
  <c r="E99" i="7"/>
  <c r="D99" i="7"/>
  <c r="E98" i="7"/>
  <c r="D98" i="7"/>
  <c r="E97" i="7"/>
  <c r="D97" i="7"/>
  <c r="E96" i="7"/>
  <c r="D96" i="7"/>
  <c r="E95" i="7"/>
  <c r="D95" i="7"/>
  <c r="E94" i="7"/>
  <c r="D94" i="7"/>
  <c r="E93" i="7"/>
  <c r="D93" i="7"/>
  <c r="E92" i="7"/>
  <c r="D92" i="7"/>
  <c r="E91" i="7"/>
  <c r="D91" i="7"/>
  <c r="E90" i="7"/>
  <c r="D90" i="7"/>
  <c r="E89" i="7"/>
  <c r="D89" i="7"/>
  <c r="E88" i="7"/>
  <c r="D88" i="7"/>
  <c r="E87" i="7"/>
  <c r="D87" i="7"/>
  <c r="E86" i="7"/>
  <c r="D86" i="7"/>
  <c r="E85" i="7"/>
  <c r="D85" i="7"/>
  <c r="E84" i="7"/>
  <c r="D84" i="7"/>
  <c r="E83" i="7"/>
  <c r="D83" i="7"/>
  <c r="E82" i="7"/>
  <c r="D82" i="7"/>
  <c r="E81" i="7"/>
  <c r="D81" i="7"/>
  <c r="E80" i="7"/>
  <c r="D80" i="7"/>
  <c r="E79" i="7"/>
  <c r="D79" i="7"/>
  <c r="E78" i="7"/>
  <c r="D78" i="7"/>
  <c r="E77" i="7"/>
  <c r="D77" i="7"/>
  <c r="E76" i="7"/>
  <c r="D76" i="7"/>
  <c r="E75" i="7"/>
  <c r="D75" i="7"/>
  <c r="E74" i="7"/>
  <c r="D74" i="7"/>
  <c r="E73" i="7"/>
  <c r="D73" i="7"/>
  <c r="E72" i="7"/>
  <c r="D72" i="7"/>
  <c r="E71" i="7"/>
  <c r="D71" i="7"/>
  <c r="E70" i="7"/>
  <c r="D70" i="7"/>
  <c r="E69" i="7"/>
  <c r="D69" i="7"/>
  <c r="E68" i="7"/>
  <c r="D68" i="7"/>
  <c r="E67" i="7"/>
  <c r="D67" i="7"/>
  <c r="E66" i="7"/>
  <c r="D66" i="7"/>
  <c r="E65" i="7"/>
  <c r="D65" i="7"/>
  <c r="E64" i="7"/>
  <c r="D64" i="7"/>
  <c r="E63" i="7"/>
  <c r="D63" i="7"/>
  <c r="E62" i="7"/>
  <c r="D62" i="7"/>
  <c r="E61" i="7"/>
  <c r="D61" i="7"/>
  <c r="E60" i="7"/>
  <c r="D60" i="7"/>
  <c r="E59" i="7"/>
  <c r="D59" i="7"/>
  <c r="E58" i="7"/>
  <c r="D58" i="7"/>
  <c r="E57" i="7"/>
  <c r="D57" i="7"/>
  <c r="E56" i="7"/>
  <c r="D56" i="7"/>
  <c r="E55" i="7"/>
  <c r="D55" i="7"/>
  <c r="E54" i="7"/>
  <c r="D54" i="7"/>
  <c r="E53" i="7"/>
  <c r="D53" i="7"/>
  <c r="E52" i="7"/>
  <c r="D52" i="7"/>
  <c r="E51" i="7"/>
  <c r="D51" i="7"/>
  <c r="E50" i="7"/>
  <c r="D50" i="7"/>
  <c r="E49" i="7"/>
  <c r="D49" i="7"/>
  <c r="E48" i="7"/>
  <c r="D48" i="7"/>
  <c r="E47" i="7"/>
  <c r="D47" i="7"/>
  <c r="E46" i="7"/>
  <c r="D46" i="7"/>
  <c r="E45" i="7"/>
  <c r="D45" i="7"/>
  <c r="E44" i="7"/>
  <c r="D44" i="7"/>
  <c r="E43" i="7"/>
  <c r="D43" i="7"/>
  <c r="E42" i="7"/>
  <c r="D42" i="7"/>
  <c r="E41" i="7"/>
  <c r="D41" i="7"/>
  <c r="E40" i="7"/>
  <c r="D40" i="7"/>
  <c r="E39" i="7"/>
  <c r="D39" i="7"/>
  <c r="E38" i="7"/>
  <c r="D38" i="7"/>
  <c r="E37" i="7"/>
  <c r="D37" i="7"/>
  <c r="E36" i="7"/>
  <c r="D36" i="7"/>
  <c r="E35" i="7"/>
  <c r="D35" i="7"/>
  <c r="E34" i="7"/>
  <c r="D34" i="7"/>
  <c r="E33" i="7"/>
  <c r="D33" i="7"/>
  <c r="E32" i="7"/>
  <c r="D32" i="7"/>
  <c r="E31" i="7"/>
  <c r="D31" i="7"/>
  <c r="E30" i="7"/>
  <c r="D30" i="7"/>
  <c r="E29" i="7"/>
  <c r="D29" i="7"/>
  <c r="E28" i="7"/>
  <c r="D28" i="7"/>
  <c r="E27" i="7"/>
  <c r="D27" i="7"/>
  <c r="E26" i="7"/>
  <c r="D26" i="7"/>
  <c r="E25" i="7"/>
  <c r="D25" i="7"/>
  <c r="E24" i="7"/>
  <c r="D24" i="7"/>
  <c r="E23" i="7"/>
  <c r="D23" i="7"/>
  <c r="E22" i="7"/>
  <c r="D22" i="7"/>
  <c r="E21" i="7"/>
  <c r="D21" i="7"/>
  <c r="E20" i="7"/>
  <c r="D20" i="7"/>
  <c r="E19" i="7"/>
  <c r="D19" i="7"/>
  <c r="E18" i="7"/>
  <c r="D18" i="7"/>
  <c r="E17" i="7"/>
  <c r="D17" i="7"/>
  <c r="E16" i="7"/>
  <c r="D16" i="7"/>
  <c r="E15" i="7"/>
  <c r="D15" i="7"/>
  <c r="E14" i="7"/>
  <c r="D14" i="7"/>
  <c r="E13" i="7"/>
  <c r="D13" i="7"/>
  <c r="E12" i="7"/>
  <c r="D12" i="7"/>
  <c r="E11" i="7"/>
  <c r="D11" i="7"/>
  <c r="E10" i="7"/>
  <c r="D10" i="7"/>
  <c r="E9" i="7"/>
  <c r="D9" i="7"/>
  <c r="E8" i="7"/>
  <c r="D8" i="7"/>
  <c r="E7" i="7"/>
  <c r="D7" i="7"/>
  <c r="E6" i="7"/>
  <c r="D6" i="7"/>
  <c r="E5" i="7"/>
  <c r="D5" i="7"/>
  <c r="E4" i="7"/>
  <c r="D4" i="7"/>
  <c r="E3" i="7"/>
  <c r="D3" i="7"/>
  <c r="E2" i="7"/>
  <c r="D2" i="7"/>
  <c r="E320" i="6"/>
  <c r="D320" i="6"/>
  <c r="E319" i="6"/>
  <c r="D319" i="6"/>
  <c r="E318" i="6"/>
  <c r="D318" i="6"/>
  <c r="E317" i="6"/>
  <c r="D317" i="6"/>
  <c r="E316" i="6"/>
  <c r="D316" i="6"/>
  <c r="E315" i="6"/>
  <c r="D315" i="6"/>
  <c r="E314" i="6"/>
  <c r="D314" i="6"/>
  <c r="E313" i="6"/>
  <c r="D313" i="6"/>
  <c r="E312" i="6"/>
  <c r="D312" i="6"/>
  <c r="E311" i="6"/>
  <c r="D311" i="6"/>
  <c r="E310" i="6"/>
  <c r="D310" i="6"/>
  <c r="E309" i="6"/>
  <c r="D309" i="6"/>
  <c r="E308" i="6"/>
  <c r="D308" i="6"/>
  <c r="E307" i="6"/>
  <c r="D307" i="6"/>
  <c r="E306" i="6"/>
  <c r="D306" i="6"/>
  <c r="E305" i="6"/>
  <c r="D305" i="6"/>
  <c r="E304" i="6"/>
  <c r="D304" i="6"/>
  <c r="E303" i="6"/>
  <c r="D303" i="6"/>
  <c r="E302" i="6"/>
  <c r="D302" i="6"/>
  <c r="E301" i="6"/>
  <c r="D301" i="6"/>
  <c r="E300" i="6"/>
  <c r="D300" i="6"/>
  <c r="E299" i="6"/>
  <c r="D299" i="6"/>
  <c r="E298" i="6"/>
  <c r="D298" i="6"/>
  <c r="E297" i="6"/>
  <c r="D297" i="6"/>
  <c r="E296" i="6"/>
  <c r="D296" i="6"/>
  <c r="E295" i="6"/>
  <c r="D295" i="6"/>
  <c r="E294" i="6"/>
  <c r="D294" i="6"/>
  <c r="E293" i="6"/>
  <c r="D293" i="6"/>
  <c r="E292" i="6"/>
  <c r="D292" i="6"/>
  <c r="E291" i="6"/>
  <c r="D291" i="6"/>
  <c r="E290" i="6"/>
  <c r="D290" i="6"/>
  <c r="E289" i="6"/>
  <c r="D289" i="6"/>
  <c r="E288" i="6"/>
  <c r="D288" i="6"/>
  <c r="E287" i="6"/>
  <c r="D287" i="6"/>
  <c r="E286" i="6"/>
  <c r="D286" i="6"/>
  <c r="E285" i="6"/>
  <c r="D285" i="6"/>
  <c r="E284" i="6"/>
  <c r="D284" i="6"/>
  <c r="E283" i="6"/>
  <c r="D283" i="6"/>
  <c r="E282" i="6"/>
  <c r="D282" i="6"/>
  <c r="E281" i="6"/>
  <c r="D281" i="6"/>
  <c r="E280" i="6"/>
  <c r="D280" i="6"/>
  <c r="E279" i="6"/>
  <c r="D279" i="6"/>
  <c r="E278" i="6"/>
  <c r="D278" i="6"/>
  <c r="E277" i="6"/>
  <c r="D277" i="6"/>
  <c r="E276" i="6"/>
  <c r="D276" i="6"/>
  <c r="E275" i="6"/>
  <c r="D275" i="6"/>
  <c r="E274" i="6"/>
  <c r="D274" i="6"/>
  <c r="E273" i="6"/>
  <c r="D273" i="6"/>
  <c r="E272" i="6"/>
  <c r="D272" i="6"/>
  <c r="E271" i="6"/>
  <c r="D271" i="6"/>
  <c r="E270" i="6"/>
  <c r="D270" i="6"/>
  <c r="E269" i="6"/>
  <c r="D269" i="6"/>
  <c r="E268" i="6"/>
  <c r="D268" i="6"/>
  <c r="E267" i="6"/>
  <c r="D267" i="6"/>
  <c r="E266" i="6"/>
  <c r="D266" i="6"/>
  <c r="E265" i="6"/>
  <c r="D265" i="6"/>
  <c r="E264" i="6"/>
  <c r="D264" i="6"/>
  <c r="E263" i="6"/>
  <c r="D263" i="6"/>
  <c r="E262" i="6"/>
  <c r="D262" i="6"/>
  <c r="E261" i="6"/>
  <c r="D261" i="6"/>
  <c r="E260" i="6"/>
  <c r="D260" i="6"/>
  <c r="E259" i="6"/>
  <c r="D259" i="6"/>
  <c r="E258" i="6"/>
  <c r="D258" i="6"/>
  <c r="E257" i="6"/>
  <c r="D257" i="6"/>
  <c r="E256" i="6"/>
  <c r="D256" i="6"/>
  <c r="E255" i="6"/>
  <c r="D255" i="6"/>
  <c r="E254" i="6"/>
  <c r="D254" i="6"/>
  <c r="E253" i="6"/>
  <c r="D253" i="6"/>
  <c r="E252" i="6"/>
  <c r="D252" i="6"/>
  <c r="E251" i="6"/>
  <c r="D251" i="6"/>
  <c r="E250" i="6"/>
  <c r="D250" i="6"/>
  <c r="E249" i="6"/>
  <c r="D249" i="6"/>
  <c r="E248" i="6"/>
  <c r="D248" i="6"/>
  <c r="E247" i="6"/>
  <c r="D247" i="6"/>
  <c r="E246" i="6"/>
  <c r="D246" i="6"/>
  <c r="E245" i="6"/>
  <c r="D245" i="6"/>
  <c r="E244" i="6"/>
  <c r="D244" i="6"/>
  <c r="E243" i="6"/>
  <c r="D243" i="6"/>
  <c r="E242" i="6"/>
  <c r="D242" i="6"/>
  <c r="E241" i="6"/>
  <c r="D241" i="6"/>
  <c r="E240" i="6"/>
  <c r="D240" i="6"/>
  <c r="E239" i="6"/>
  <c r="D239" i="6"/>
  <c r="E238" i="6"/>
  <c r="D238" i="6"/>
  <c r="E237" i="6"/>
  <c r="D237" i="6"/>
  <c r="E236" i="6"/>
  <c r="D236" i="6"/>
  <c r="E235" i="6"/>
  <c r="D235" i="6"/>
  <c r="E234" i="6"/>
  <c r="D234" i="6"/>
  <c r="E233" i="6"/>
  <c r="D233" i="6"/>
  <c r="E232" i="6"/>
  <c r="D232" i="6"/>
  <c r="E231" i="6"/>
  <c r="D231" i="6"/>
  <c r="E230" i="6"/>
  <c r="D230" i="6"/>
  <c r="E229" i="6"/>
  <c r="D229" i="6"/>
  <c r="E228" i="6"/>
  <c r="D228" i="6"/>
  <c r="E227" i="6"/>
  <c r="D227" i="6"/>
  <c r="E226" i="6"/>
  <c r="D226" i="6"/>
  <c r="E225" i="6"/>
  <c r="D225" i="6"/>
  <c r="E224" i="6"/>
  <c r="D224" i="6"/>
  <c r="E223" i="6"/>
  <c r="D223" i="6"/>
  <c r="E222" i="6"/>
  <c r="D222" i="6"/>
  <c r="E221" i="6"/>
  <c r="D221" i="6"/>
  <c r="E220" i="6"/>
  <c r="D220" i="6"/>
  <c r="E219" i="6"/>
  <c r="D219" i="6"/>
  <c r="E218" i="6"/>
  <c r="D218" i="6"/>
  <c r="E217" i="6"/>
  <c r="D217" i="6"/>
  <c r="E216" i="6"/>
  <c r="D216" i="6"/>
  <c r="E215" i="6"/>
  <c r="D215" i="6"/>
  <c r="E214" i="6"/>
  <c r="D214" i="6"/>
  <c r="E213" i="6"/>
  <c r="D213" i="6"/>
  <c r="E212" i="6"/>
  <c r="D212" i="6"/>
  <c r="E211" i="6"/>
  <c r="D211" i="6"/>
  <c r="E210" i="6"/>
  <c r="D210" i="6"/>
  <c r="E209" i="6"/>
  <c r="D209" i="6"/>
  <c r="E208" i="6"/>
  <c r="D208" i="6"/>
  <c r="E207" i="6"/>
  <c r="D207" i="6"/>
  <c r="E206" i="6"/>
  <c r="D206" i="6"/>
  <c r="E205" i="6"/>
  <c r="D205" i="6"/>
  <c r="E204" i="6"/>
  <c r="D204" i="6"/>
  <c r="E203" i="6"/>
  <c r="D203" i="6"/>
  <c r="E202" i="6"/>
  <c r="D202" i="6"/>
  <c r="E201" i="6"/>
  <c r="D201" i="6"/>
  <c r="E200" i="6"/>
  <c r="D200" i="6"/>
  <c r="E199" i="6"/>
  <c r="D199" i="6"/>
  <c r="E198" i="6"/>
  <c r="D198" i="6"/>
  <c r="E197" i="6"/>
  <c r="D197" i="6"/>
  <c r="E196" i="6"/>
  <c r="D196" i="6"/>
  <c r="E195" i="6"/>
  <c r="D195" i="6"/>
  <c r="E194" i="6"/>
  <c r="D194" i="6"/>
  <c r="E193" i="6"/>
  <c r="D193" i="6"/>
  <c r="E192" i="6"/>
  <c r="D192" i="6"/>
  <c r="E191" i="6"/>
  <c r="D191" i="6"/>
  <c r="E190" i="6"/>
  <c r="D190" i="6"/>
  <c r="E189" i="6"/>
  <c r="D189" i="6"/>
  <c r="E188" i="6"/>
  <c r="D188" i="6"/>
  <c r="E187" i="6"/>
  <c r="D187" i="6"/>
  <c r="E186" i="6"/>
  <c r="D186" i="6"/>
  <c r="E185" i="6"/>
  <c r="D185" i="6"/>
  <c r="E184" i="6"/>
  <c r="D184" i="6"/>
  <c r="E183" i="6"/>
  <c r="D183" i="6"/>
  <c r="E182" i="6"/>
  <c r="D182" i="6"/>
  <c r="E181" i="6"/>
  <c r="D181" i="6"/>
  <c r="E180" i="6"/>
  <c r="D180" i="6"/>
  <c r="E179" i="6"/>
  <c r="D179" i="6"/>
  <c r="E178" i="6"/>
  <c r="D178" i="6"/>
  <c r="E177" i="6"/>
  <c r="D177" i="6"/>
  <c r="E176" i="6"/>
  <c r="D176" i="6"/>
  <c r="E175" i="6"/>
  <c r="D175" i="6"/>
  <c r="E174" i="6"/>
  <c r="D174" i="6"/>
  <c r="E173" i="6"/>
  <c r="D173" i="6"/>
  <c r="E172" i="6"/>
  <c r="D172" i="6"/>
  <c r="E171" i="6"/>
  <c r="D171" i="6"/>
  <c r="E170" i="6"/>
  <c r="D170" i="6"/>
  <c r="E169" i="6"/>
  <c r="D169" i="6"/>
  <c r="E168" i="6"/>
  <c r="D168" i="6"/>
  <c r="E167" i="6"/>
  <c r="D167" i="6"/>
  <c r="E166" i="6"/>
  <c r="D166" i="6"/>
  <c r="E165" i="6"/>
  <c r="D165" i="6"/>
  <c r="E164" i="6"/>
  <c r="D164" i="6"/>
  <c r="E163" i="6"/>
  <c r="D163" i="6"/>
  <c r="E162" i="6"/>
  <c r="D162" i="6"/>
  <c r="E161" i="6"/>
  <c r="D161" i="6"/>
  <c r="E160" i="6"/>
  <c r="D160" i="6"/>
  <c r="E159" i="6"/>
  <c r="D159" i="6"/>
  <c r="E158" i="6"/>
  <c r="D158" i="6"/>
  <c r="E157" i="6"/>
  <c r="D157" i="6"/>
  <c r="E156" i="6"/>
  <c r="D156" i="6"/>
  <c r="E155" i="6"/>
  <c r="D155" i="6"/>
  <c r="E154" i="6"/>
  <c r="D154" i="6"/>
  <c r="E153" i="6"/>
  <c r="D153" i="6"/>
  <c r="E152" i="6"/>
  <c r="D152" i="6"/>
  <c r="E151" i="6"/>
  <c r="D151" i="6"/>
  <c r="E150" i="6"/>
  <c r="D150" i="6"/>
  <c r="E149" i="6"/>
  <c r="D149" i="6"/>
  <c r="E148" i="6"/>
  <c r="D148" i="6"/>
  <c r="E147" i="6"/>
  <c r="D147" i="6"/>
  <c r="E146" i="6"/>
  <c r="D146" i="6"/>
  <c r="E145" i="6"/>
  <c r="D145" i="6"/>
  <c r="E144" i="6"/>
  <c r="D144" i="6"/>
  <c r="E143" i="6"/>
  <c r="D143" i="6"/>
  <c r="E142" i="6"/>
  <c r="D142" i="6"/>
  <c r="E141" i="6"/>
  <c r="D141" i="6"/>
  <c r="E140" i="6"/>
  <c r="D140" i="6"/>
  <c r="E139" i="6"/>
  <c r="D139" i="6"/>
  <c r="E138" i="6"/>
  <c r="D138" i="6"/>
  <c r="E137" i="6"/>
  <c r="D137" i="6"/>
  <c r="E136" i="6"/>
  <c r="D136" i="6"/>
  <c r="E135" i="6"/>
  <c r="D135" i="6"/>
  <c r="E134" i="6"/>
  <c r="D134" i="6"/>
  <c r="E133" i="6"/>
  <c r="D133" i="6"/>
  <c r="E132" i="6"/>
  <c r="D132" i="6"/>
  <c r="E131" i="6"/>
  <c r="D131" i="6"/>
  <c r="E130" i="6"/>
  <c r="D130" i="6"/>
  <c r="E129" i="6"/>
  <c r="D129" i="6"/>
  <c r="E128" i="6"/>
  <c r="D128" i="6"/>
  <c r="E127" i="6"/>
  <c r="D127" i="6"/>
  <c r="E126" i="6"/>
  <c r="D126" i="6"/>
  <c r="E125" i="6"/>
  <c r="D125" i="6"/>
  <c r="E124" i="6"/>
  <c r="D124" i="6"/>
  <c r="E123" i="6"/>
  <c r="D123" i="6"/>
  <c r="E122" i="6"/>
  <c r="D122" i="6"/>
  <c r="E121" i="6"/>
  <c r="D121" i="6"/>
  <c r="E120" i="6"/>
  <c r="D120" i="6"/>
  <c r="E119" i="6"/>
  <c r="D119" i="6"/>
  <c r="E118" i="6"/>
  <c r="D118" i="6"/>
  <c r="E117" i="6"/>
  <c r="D117" i="6"/>
  <c r="E116" i="6"/>
  <c r="D116" i="6"/>
  <c r="E115" i="6"/>
  <c r="D115" i="6"/>
  <c r="E114" i="6"/>
  <c r="D114" i="6"/>
  <c r="E113" i="6"/>
  <c r="D113" i="6"/>
  <c r="E112" i="6"/>
  <c r="D112" i="6"/>
  <c r="E111" i="6"/>
  <c r="D111" i="6"/>
  <c r="E110" i="6"/>
  <c r="D110" i="6"/>
  <c r="E109" i="6"/>
  <c r="D109" i="6"/>
  <c r="E108" i="6"/>
  <c r="D108" i="6"/>
  <c r="E107" i="6"/>
  <c r="D107" i="6"/>
  <c r="E106" i="6"/>
  <c r="D106" i="6"/>
  <c r="E105" i="6"/>
  <c r="D105" i="6"/>
  <c r="E104" i="6"/>
  <c r="D104" i="6"/>
  <c r="E103" i="6"/>
  <c r="D103" i="6"/>
  <c r="E102" i="6"/>
  <c r="D102" i="6"/>
  <c r="E101" i="6"/>
  <c r="D101" i="6"/>
  <c r="E100" i="6"/>
  <c r="D100" i="6"/>
  <c r="E99" i="6"/>
  <c r="D99" i="6"/>
  <c r="E98" i="6"/>
  <c r="D98" i="6"/>
  <c r="E97" i="6"/>
  <c r="D97" i="6"/>
  <c r="E96" i="6"/>
  <c r="D96" i="6"/>
  <c r="E95" i="6"/>
  <c r="D95" i="6"/>
  <c r="E94" i="6"/>
  <c r="D94" i="6"/>
  <c r="E93" i="6"/>
  <c r="D93" i="6"/>
  <c r="E92" i="6"/>
  <c r="D92" i="6"/>
  <c r="E91" i="6"/>
  <c r="D91" i="6"/>
  <c r="E90" i="6"/>
  <c r="D90" i="6"/>
  <c r="E89" i="6"/>
  <c r="D89" i="6"/>
  <c r="E88" i="6"/>
  <c r="D88" i="6"/>
  <c r="E87" i="6"/>
  <c r="D87" i="6"/>
  <c r="E86" i="6"/>
  <c r="D86" i="6"/>
  <c r="E85" i="6"/>
  <c r="D85" i="6"/>
  <c r="E84" i="6"/>
  <c r="D84" i="6"/>
  <c r="E83" i="6"/>
  <c r="D83" i="6"/>
  <c r="E82" i="6"/>
  <c r="D82" i="6"/>
  <c r="E81" i="6"/>
  <c r="D81" i="6"/>
  <c r="E80" i="6"/>
  <c r="D80" i="6"/>
  <c r="E79" i="6"/>
  <c r="D79" i="6"/>
  <c r="E78" i="6"/>
  <c r="D78" i="6"/>
  <c r="E77" i="6"/>
  <c r="D77" i="6"/>
  <c r="E76" i="6"/>
  <c r="D76" i="6"/>
  <c r="E75" i="6"/>
  <c r="D75" i="6"/>
  <c r="E74" i="6"/>
  <c r="D74" i="6"/>
  <c r="E73" i="6"/>
  <c r="D73" i="6"/>
  <c r="E72" i="6"/>
  <c r="D72" i="6"/>
  <c r="E71" i="6"/>
  <c r="D71" i="6"/>
  <c r="E70" i="6"/>
  <c r="D70" i="6"/>
  <c r="E69" i="6"/>
  <c r="D69" i="6"/>
  <c r="E68" i="6"/>
  <c r="D68" i="6"/>
  <c r="E67" i="6"/>
  <c r="D67" i="6"/>
  <c r="E66" i="6"/>
  <c r="D66" i="6"/>
  <c r="E65" i="6"/>
  <c r="D65" i="6"/>
  <c r="E64" i="6"/>
  <c r="D64" i="6"/>
  <c r="E63" i="6"/>
  <c r="D63" i="6"/>
  <c r="E62" i="6"/>
  <c r="D62" i="6"/>
  <c r="E61" i="6"/>
  <c r="D61" i="6"/>
  <c r="E60" i="6"/>
  <c r="D60" i="6"/>
  <c r="E59" i="6"/>
  <c r="D59" i="6"/>
  <c r="E58" i="6"/>
  <c r="D58" i="6"/>
  <c r="E57" i="6"/>
  <c r="D57" i="6"/>
  <c r="E56" i="6"/>
  <c r="D56" i="6"/>
  <c r="E55" i="6"/>
  <c r="D55" i="6"/>
  <c r="E54" i="6"/>
  <c r="D54" i="6"/>
  <c r="E53" i="6"/>
  <c r="D53" i="6"/>
  <c r="E52" i="6"/>
  <c r="D52" i="6"/>
  <c r="E51" i="6"/>
  <c r="D51" i="6"/>
  <c r="E50" i="6"/>
  <c r="D50" i="6"/>
  <c r="E49" i="6"/>
  <c r="D49" i="6"/>
  <c r="E48" i="6"/>
  <c r="D48" i="6"/>
  <c r="E47" i="6"/>
  <c r="D47" i="6"/>
  <c r="E46" i="6"/>
  <c r="D46" i="6"/>
  <c r="E45" i="6"/>
  <c r="D45" i="6"/>
  <c r="E44" i="6"/>
  <c r="D44" i="6"/>
  <c r="E43" i="6"/>
  <c r="D43" i="6"/>
  <c r="E42" i="6"/>
  <c r="D42" i="6"/>
  <c r="E41" i="6"/>
  <c r="D41" i="6"/>
  <c r="E40" i="6"/>
  <c r="D40" i="6"/>
  <c r="E39" i="6"/>
  <c r="D39" i="6"/>
  <c r="E38" i="6"/>
  <c r="D38" i="6"/>
  <c r="E37" i="6"/>
  <c r="D37" i="6"/>
  <c r="E36" i="6"/>
  <c r="D36" i="6"/>
  <c r="E35" i="6"/>
  <c r="D35" i="6"/>
  <c r="E34" i="6"/>
  <c r="D34" i="6"/>
  <c r="E33" i="6"/>
  <c r="D33" i="6"/>
  <c r="E32" i="6"/>
  <c r="D32" i="6"/>
  <c r="E31" i="6"/>
  <c r="D31" i="6"/>
  <c r="E30" i="6"/>
  <c r="D30" i="6"/>
  <c r="E29" i="6"/>
  <c r="D29" i="6"/>
  <c r="E28" i="6"/>
  <c r="D28" i="6"/>
  <c r="E27" i="6"/>
  <c r="D27" i="6"/>
  <c r="E26" i="6"/>
  <c r="D26" i="6"/>
  <c r="E25" i="6"/>
  <c r="D25" i="6"/>
  <c r="E24" i="6"/>
  <c r="D24" i="6"/>
  <c r="E23" i="6"/>
  <c r="D23" i="6"/>
  <c r="E22" i="6"/>
  <c r="D22" i="6"/>
  <c r="E21" i="6"/>
  <c r="D21" i="6"/>
  <c r="E20" i="6"/>
  <c r="D20" i="6"/>
  <c r="E19" i="6"/>
  <c r="D19" i="6"/>
  <c r="E18" i="6"/>
  <c r="D18" i="6"/>
  <c r="E17" i="6"/>
  <c r="D17" i="6"/>
  <c r="E16" i="6"/>
  <c r="D16" i="6"/>
  <c r="E15" i="6"/>
  <c r="D15" i="6"/>
  <c r="E14" i="6"/>
  <c r="D14" i="6"/>
  <c r="E13" i="6"/>
  <c r="D13" i="6"/>
  <c r="E12" i="6"/>
  <c r="D12" i="6"/>
  <c r="E11" i="6"/>
  <c r="D11" i="6"/>
  <c r="E10" i="6"/>
  <c r="D10" i="6"/>
  <c r="E9" i="6"/>
  <c r="D9" i="6"/>
  <c r="E8" i="6"/>
  <c r="D8" i="6"/>
  <c r="E7" i="6"/>
  <c r="D7" i="6"/>
  <c r="E6" i="6"/>
  <c r="D6" i="6"/>
  <c r="E5" i="6"/>
  <c r="D5" i="6"/>
  <c r="E4" i="6"/>
  <c r="D4" i="6"/>
  <c r="E3" i="6"/>
  <c r="D3" i="6"/>
  <c r="E2" i="6"/>
  <c r="D2" i="6"/>
  <c r="E308" i="5"/>
  <c r="D308" i="5"/>
  <c r="E307" i="5"/>
  <c r="D307" i="5"/>
  <c r="E306" i="5"/>
  <c r="D306" i="5"/>
  <c r="E305" i="5"/>
  <c r="D305" i="5"/>
  <c r="E304" i="5"/>
  <c r="D304" i="5"/>
  <c r="E303" i="5"/>
  <c r="D303" i="5"/>
  <c r="E302" i="5"/>
  <c r="D302" i="5"/>
  <c r="E301" i="5"/>
  <c r="D301" i="5"/>
  <c r="E300" i="5"/>
  <c r="D300" i="5"/>
  <c r="E299" i="5"/>
  <c r="D299" i="5"/>
  <c r="E298" i="5"/>
  <c r="D298" i="5"/>
  <c r="E297" i="5"/>
  <c r="D297" i="5"/>
  <c r="E296" i="5"/>
  <c r="D296" i="5"/>
  <c r="E295" i="5"/>
  <c r="D295" i="5"/>
  <c r="E294" i="5"/>
  <c r="D294" i="5"/>
  <c r="E293" i="5"/>
  <c r="D293" i="5"/>
  <c r="E292" i="5"/>
  <c r="D292" i="5"/>
  <c r="E291" i="5"/>
  <c r="D291" i="5"/>
  <c r="E290" i="5"/>
  <c r="D290" i="5"/>
  <c r="E289" i="5"/>
  <c r="D289" i="5"/>
  <c r="E288" i="5"/>
  <c r="D288" i="5"/>
  <c r="E287" i="5"/>
  <c r="D287" i="5"/>
  <c r="E286" i="5"/>
  <c r="D286" i="5"/>
  <c r="E285" i="5"/>
  <c r="D285" i="5"/>
  <c r="E284" i="5"/>
  <c r="D284" i="5"/>
  <c r="E283" i="5"/>
  <c r="D283" i="5"/>
  <c r="E282" i="5"/>
  <c r="D282" i="5"/>
  <c r="E281" i="5"/>
  <c r="D281" i="5"/>
  <c r="E280" i="5"/>
  <c r="D280" i="5"/>
  <c r="E279" i="5"/>
  <c r="D279" i="5"/>
  <c r="E278" i="5"/>
  <c r="D278" i="5"/>
  <c r="E277" i="5"/>
  <c r="D277" i="5"/>
  <c r="E276" i="5"/>
  <c r="D276" i="5"/>
  <c r="E275" i="5"/>
  <c r="D275" i="5"/>
  <c r="E274" i="5"/>
  <c r="D274" i="5"/>
  <c r="E273" i="5"/>
  <c r="D273" i="5"/>
  <c r="E272" i="5"/>
  <c r="D272" i="5"/>
  <c r="E271" i="5"/>
  <c r="D271" i="5"/>
  <c r="E270" i="5"/>
  <c r="D270" i="5"/>
  <c r="E269" i="5"/>
  <c r="D269" i="5"/>
  <c r="E268" i="5"/>
  <c r="D268" i="5"/>
  <c r="E267" i="5"/>
  <c r="D267" i="5"/>
  <c r="E266" i="5"/>
  <c r="D266" i="5"/>
  <c r="E265" i="5"/>
  <c r="D265" i="5"/>
  <c r="E264" i="5"/>
  <c r="D264" i="5"/>
  <c r="E263" i="5"/>
  <c r="D263" i="5"/>
  <c r="E262" i="5"/>
  <c r="D262" i="5"/>
  <c r="E261" i="5"/>
  <c r="D261" i="5"/>
  <c r="E260" i="5"/>
  <c r="D260" i="5"/>
  <c r="E259" i="5"/>
  <c r="D259" i="5"/>
  <c r="E258" i="5"/>
  <c r="D258" i="5"/>
  <c r="E257" i="5"/>
  <c r="D257" i="5"/>
  <c r="E256" i="5"/>
  <c r="D256" i="5"/>
  <c r="E255" i="5"/>
  <c r="D255" i="5"/>
  <c r="E254" i="5"/>
  <c r="D254" i="5"/>
  <c r="E253" i="5"/>
  <c r="D253" i="5"/>
  <c r="E252" i="5"/>
  <c r="D252" i="5"/>
  <c r="E251" i="5"/>
  <c r="D251" i="5"/>
  <c r="E250" i="5"/>
  <c r="D250" i="5"/>
  <c r="E249" i="5"/>
  <c r="D249" i="5"/>
  <c r="E248" i="5"/>
  <c r="D248" i="5"/>
  <c r="E247" i="5"/>
  <c r="D247" i="5"/>
  <c r="E246" i="5"/>
  <c r="D246" i="5"/>
  <c r="E245" i="5"/>
  <c r="D245" i="5"/>
  <c r="E244" i="5"/>
  <c r="D244" i="5"/>
  <c r="E243" i="5"/>
  <c r="D243" i="5"/>
  <c r="E242" i="5"/>
  <c r="D242" i="5"/>
  <c r="E241" i="5"/>
  <c r="D241" i="5"/>
  <c r="E240" i="5"/>
  <c r="D240" i="5"/>
  <c r="E239" i="5"/>
  <c r="D239" i="5"/>
  <c r="E238" i="5"/>
  <c r="D238" i="5"/>
  <c r="E237" i="5"/>
  <c r="D237" i="5"/>
  <c r="E236" i="5"/>
  <c r="D236" i="5"/>
  <c r="E235" i="5"/>
  <c r="D235" i="5"/>
  <c r="E234" i="5"/>
  <c r="D234" i="5"/>
  <c r="E233" i="5"/>
  <c r="D233" i="5"/>
  <c r="E232" i="5"/>
  <c r="D232" i="5"/>
  <c r="E231" i="5"/>
  <c r="D231" i="5"/>
  <c r="E230" i="5"/>
  <c r="D230" i="5"/>
  <c r="E229" i="5"/>
  <c r="D229" i="5"/>
  <c r="E228" i="5"/>
  <c r="D228" i="5"/>
  <c r="E227" i="5"/>
  <c r="D227" i="5"/>
  <c r="E226" i="5"/>
  <c r="D226" i="5"/>
  <c r="E225" i="5"/>
  <c r="D225" i="5"/>
  <c r="E224" i="5"/>
  <c r="D224" i="5"/>
  <c r="E223" i="5"/>
  <c r="D223" i="5"/>
  <c r="E222" i="5"/>
  <c r="D222" i="5"/>
  <c r="E221" i="5"/>
  <c r="D221" i="5"/>
  <c r="E220" i="5"/>
  <c r="D220" i="5"/>
  <c r="E219" i="5"/>
  <c r="D219" i="5"/>
  <c r="E218" i="5"/>
  <c r="D218" i="5"/>
  <c r="E217" i="5"/>
  <c r="D217" i="5"/>
  <c r="E216" i="5"/>
  <c r="D216" i="5"/>
  <c r="E215" i="5"/>
  <c r="D215" i="5"/>
  <c r="E214" i="5"/>
  <c r="D214" i="5"/>
  <c r="E213" i="5"/>
  <c r="D213" i="5"/>
  <c r="E212" i="5"/>
  <c r="D212" i="5"/>
  <c r="E211" i="5"/>
  <c r="D211" i="5"/>
  <c r="E210" i="5"/>
  <c r="D210" i="5"/>
  <c r="E209" i="5"/>
  <c r="D209" i="5"/>
  <c r="E208" i="5"/>
  <c r="D208" i="5"/>
  <c r="E207" i="5"/>
  <c r="D207" i="5"/>
  <c r="E206" i="5"/>
  <c r="D206" i="5"/>
  <c r="E205" i="5"/>
  <c r="D205" i="5"/>
  <c r="E204" i="5"/>
  <c r="D204" i="5"/>
  <c r="E203" i="5"/>
  <c r="D203" i="5"/>
  <c r="E202" i="5"/>
  <c r="D202" i="5"/>
  <c r="E201" i="5"/>
  <c r="D201" i="5"/>
  <c r="E200" i="5"/>
  <c r="D200" i="5"/>
  <c r="E199" i="5"/>
  <c r="D199" i="5"/>
  <c r="E198" i="5"/>
  <c r="D198" i="5"/>
  <c r="E197" i="5"/>
  <c r="D197" i="5"/>
  <c r="E196" i="5"/>
  <c r="D196" i="5"/>
  <c r="E195" i="5"/>
  <c r="D195" i="5"/>
  <c r="E194" i="5"/>
  <c r="D194" i="5"/>
  <c r="E193" i="5"/>
  <c r="D193" i="5"/>
  <c r="E192" i="5"/>
  <c r="D192" i="5"/>
  <c r="E191" i="5"/>
  <c r="D191" i="5"/>
  <c r="E190" i="5"/>
  <c r="D190" i="5"/>
  <c r="E189" i="5"/>
  <c r="D189" i="5"/>
  <c r="E188" i="5"/>
  <c r="D188" i="5"/>
  <c r="E187" i="5"/>
  <c r="D187" i="5"/>
  <c r="E186" i="5"/>
  <c r="D186" i="5"/>
  <c r="E185" i="5"/>
  <c r="D185" i="5"/>
  <c r="E184" i="5"/>
  <c r="D184" i="5"/>
  <c r="E183" i="5"/>
  <c r="D183" i="5"/>
  <c r="E182" i="5"/>
  <c r="D182" i="5"/>
  <c r="E181" i="5"/>
  <c r="D181" i="5"/>
  <c r="E180" i="5"/>
  <c r="D180" i="5"/>
  <c r="E179" i="5"/>
  <c r="D179" i="5"/>
  <c r="E178" i="5"/>
  <c r="D178" i="5"/>
  <c r="E177" i="5"/>
  <c r="D177" i="5"/>
  <c r="E176" i="5"/>
  <c r="D176" i="5"/>
  <c r="E175" i="5"/>
  <c r="D175" i="5"/>
  <c r="E174" i="5"/>
  <c r="D174" i="5"/>
  <c r="E173" i="5"/>
  <c r="D173" i="5"/>
  <c r="E172" i="5"/>
  <c r="D172" i="5"/>
  <c r="E171" i="5"/>
  <c r="D171" i="5"/>
  <c r="E170" i="5"/>
  <c r="D170" i="5"/>
  <c r="E169" i="5"/>
  <c r="D169" i="5"/>
  <c r="E168" i="5"/>
  <c r="D168" i="5"/>
  <c r="E167" i="5"/>
  <c r="D167" i="5"/>
  <c r="E166" i="5"/>
  <c r="D166" i="5"/>
  <c r="E165" i="5"/>
  <c r="D165" i="5"/>
  <c r="E164" i="5"/>
  <c r="D164" i="5"/>
  <c r="E163" i="5"/>
  <c r="D163" i="5"/>
  <c r="E162" i="5"/>
  <c r="D162" i="5"/>
  <c r="E161" i="5"/>
  <c r="D161" i="5"/>
  <c r="E160" i="5"/>
  <c r="D160" i="5"/>
  <c r="E159" i="5"/>
  <c r="D159" i="5"/>
  <c r="E158" i="5"/>
  <c r="D158" i="5"/>
  <c r="E157" i="5"/>
  <c r="D157" i="5"/>
  <c r="E156" i="5"/>
  <c r="D156" i="5"/>
  <c r="E155" i="5"/>
  <c r="D155" i="5"/>
  <c r="E154" i="5"/>
  <c r="D154" i="5"/>
  <c r="E153" i="5"/>
  <c r="D153" i="5"/>
  <c r="E152" i="5"/>
  <c r="D152" i="5"/>
  <c r="E151" i="5"/>
  <c r="D151" i="5"/>
  <c r="E150" i="5"/>
  <c r="D150" i="5"/>
  <c r="E149" i="5"/>
  <c r="D149" i="5"/>
  <c r="E148" i="5"/>
  <c r="D148" i="5"/>
  <c r="E147" i="5"/>
  <c r="D147" i="5"/>
  <c r="E146" i="5"/>
  <c r="D146" i="5"/>
  <c r="E145" i="5"/>
  <c r="D145" i="5"/>
  <c r="E144" i="5"/>
  <c r="D144" i="5"/>
  <c r="E143" i="5"/>
  <c r="D143" i="5"/>
  <c r="E142" i="5"/>
  <c r="D142" i="5"/>
  <c r="E141" i="5"/>
  <c r="D141" i="5"/>
  <c r="E140" i="5"/>
  <c r="D140" i="5"/>
  <c r="E139" i="5"/>
  <c r="D139" i="5"/>
  <c r="E138" i="5"/>
  <c r="D138" i="5"/>
  <c r="E137" i="5"/>
  <c r="D137" i="5"/>
  <c r="E136" i="5"/>
  <c r="D136" i="5"/>
  <c r="E135" i="5"/>
  <c r="D135" i="5"/>
  <c r="E134" i="5"/>
  <c r="D134" i="5"/>
  <c r="E133" i="5"/>
  <c r="D133" i="5"/>
  <c r="E132" i="5"/>
  <c r="D132" i="5"/>
  <c r="E131" i="5"/>
  <c r="D131" i="5"/>
  <c r="E130" i="5"/>
  <c r="D130" i="5"/>
  <c r="E129" i="5"/>
  <c r="D129" i="5"/>
  <c r="E128" i="5"/>
  <c r="D128" i="5"/>
  <c r="E127" i="5"/>
  <c r="D127" i="5"/>
  <c r="E126" i="5"/>
  <c r="D126" i="5"/>
  <c r="E125" i="5"/>
  <c r="D125" i="5"/>
  <c r="E124" i="5"/>
  <c r="D124" i="5"/>
  <c r="E123" i="5"/>
  <c r="D123" i="5"/>
  <c r="E122" i="5"/>
  <c r="D122" i="5"/>
  <c r="E121" i="5"/>
  <c r="D121" i="5"/>
  <c r="E120" i="5"/>
  <c r="D120" i="5"/>
  <c r="E119" i="5"/>
  <c r="D119" i="5"/>
  <c r="E118" i="5"/>
  <c r="D118" i="5"/>
  <c r="E117" i="5"/>
  <c r="D117" i="5"/>
  <c r="E116" i="5"/>
  <c r="D116" i="5"/>
  <c r="E115" i="5"/>
  <c r="D115" i="5"/>
  <c r="E114" i="5"/>
  <c r="D114" i="5"/>
  <c r="E113" i="5"/>
  <c r="D113" i="5"/>
  <c r="E112" i="5"/>
  <c r="D112" i="5"/>
  <c r="E111" i="5"/>
  <c r="D111" i="5"/>
  <c r="E110" i="5"/>
  <c r="D110" i="5"/>
  <c r="E109" i="5"/>
  <c r="D109" i="5"/>
  <c r="E108" i="5"/>
  <c r="D108" i="5"/>
  <c r="E107" i="5"/>
  <c r="D107" i="5"/>
  <c r="E106" i="5"/>
  <c r="D106" i="5"/>
  <c r="E105" i="5"/>
  <c r="D105" i="5"/>
  <c r="E104" i="5"/>
  <c r="D104" i="5"/>
  <c r="E103" i="5"/>
  <c r="D103" i="5"/>
  <c r="E102" i="5"/>
  <c r="D102" i="5"/>
  <c r="E101" i="5"/>
  <c r="D101" i="5"/>
  <c r="E100" i="5"/>
  <c r="D100" i="5"/>
  <c r="E99" i="5"/>
  <c r="D99" i="5"/>
  <c r="E98" i="5"/>
  <c r="D98" i="5"/>
  <c r="E97" i="5"/>
  <c r="D97" i="5"/>
  <c r="E96" i="5"/>
  <c r="D96" i="5"/>
  <c r="E95" i="5"/>
  <c r="D95" i="5"/>
  <c r="E94" i="5"/>
  <c r="D94" i="5"/>
  <c r="E93" i="5"/>
  <c r="D93" i="5"/>
  <c r="E92" i="5"/>
  <c r="D92" i="5"/>
  <c r="E91" i="5"/>
  <c r="D91" i="5"/>
  <c r="E90" i="5"/>
  <c r="D90" i="5"/>
  <c r="E89" i="5"/>
  <c r="D89" i="5"/>
  <c r="E88" i="5"/>
  <c r="D88" i="5"/>
  <c r="E87" i="5"/>
  <c r="D87" i="5"/>
  <c r="E86" i="5"/>
  <c r="D86" i="5"/>
  <c r="E85" i="5"/>
  <c r="D85" i="5"/>
  <c r="E84" i="5"/>
  <c r="D84" i="5"/>
  <c r="E83" i="5"/>
  <c r="D83" i="5"/>
  <c r="E82" i="5"/>
  <c r="D82" i="5"/>
  <c r="E81" i="5"/>
  <c r="D81" i="5"/>
  <c r="E80" i="5"/>
  <c r="D80" i="5"/>
  <c r="E79" i="5"/>
  <c r="D79" i="5"/>
  <c r="E78" i="5"/>
  <c r="D78" i="5"/>
  <c r="E77" i="5"/>
  <c r="D77" i="5"/>
  <c r="E76" i="5"/>
  <c r="D76" i="5"/>
  <c r="E75" i="5"/>
  <c r="D75" i="5"/>
  <c r="E74" i="5"/>
  <c r="D74" i="5"/>
  <c r="E73" i="5"/>
  <c r="D73" i="5"/>
  <c r="E72" i="5"/>
  <c r="D72" i="5"/>
  <c r="E71" i="5"/>
  <c r="D71" i="5"/>
  <c r="E70" i="5"/>
  <c r="D70" i="5"/>
  <c r="E69" i="5"/>
  <c r="D69" i="5"/>
  <c r="E68" i="5"/>
  <c r="D68" i="5"/>
  <c r="E67" i="5"/>
  <c r="D67" i="5"/>
  <c r="E66" i="5"/>
  <c r="D66" i="5"/>
  <c r="E65" i="5"/>
  <c r="D65" i="5"/>
  <c r="E64" i="5"/>
  <c r="D64" i="5"/>
  <c r="E63" i="5"/>
  <c r="D63" i="5"/>
  <c r="E62" i="5"/>
  <c r="D62" i="5"/>
  <c r="E61" i="5"/>
  <c r="D61" i="5"/>
  <c r="E60" i="5"/>
  <c r="D60" i="5"/>
  <c r="E59" i="5"/>
  <c r="D59" i="5"/>
  <c r="E58" i="5"/>
  <c r="D58" i="5"/>
  <c r="E57" i="5"/>
  <c r="D57" i="5"/>
  <c r="E56" i="5"/>
  <c r="D56" i="5"/>
  <c r="E55" i="5"/>
  <c r="D55" i="5"/>
  <c r="E54" i="5"/>
  <c r="D54" i="5"/>
  <c r="E53" i="5"/>
  <c r="D53" i="5"/>
  <c r="E52" i="5"/>
  <c r="D52" i="5"/>
  <c r="E51" i="5"/>
  <c r="D51" i="5"/>
  <c r="E50" i="5"/>
  <c r="D50" i="5"/>
  <c r="E49" i="5"/>
  <c r="D49" i="5"/>
  <c r="E48" i="5"/>
  <c r="D48" i="5"/>
  <c r="E47" i="5"/>
  <c r="D47" i="5"/>
  <c r="E46" i="5"/>
  <c r="D46" i="5"/>
  <c r="E45" i="5"/>
  <c r="D45" i="5"/>
  <c r="E44" i="5"/>
  <c r="D44" i="5"/>
  <c r="E43" i="5"/>
  <c r="D43" i="5"/>
  <c r="E42" i="5"/>
  <c r="D42" i="5"/>
  <c r="E41" i="5"/>
  <c r="D41" i="5"/>
  <c r="E40" i="5"/>
  <c r="D40" i="5"/>
  <c r="E39" i="5"/>
  <c r="D39" i="5"/>
  <c r="E38" i="5"/>
  <c r="D38" i="5"/>
  <c r="E37" i="5"/>
  <c r="D37" i="5"/>
  <c r="E36" i="5"/>
  <c r="D36" i="5"/>
  <c r="E35" i="5"/>
  <c r="D35" i="5"/>
  <c r="E34" i="5"/>
  <c r="D34" i="5"/>
  <c r="E33" i="5"/>
  <c r="D33" i="5"/>
  <c r="E32" i="5"/>
  <c r="D32" i="5"/>
  <c r="E31" i="5"/>
  <c r="D31" i="5"/>
  <c r="E30" i="5"/>
  <c r="D30" i="5"/>
  <c r="E29" i="5"/>
  <c r="D29" i="5"/>
  <c r="E28" i="5"/>
  <c r="D28" i="5"/>
  <c r="E27" i="5"/>
  <c r="D27" i="5"/>
  <c r="E26" i="5"/>
  <c r="D26" i="5"/>
  <c r="E25" i="5"/>
  <c r="D25" i="5"/>
  <c r="E24" i="5"/>
  <c r="D24" i="5"/>
  <c r="E23" i="5"/>
  <c r="D23" i="5"/>
  <c r="E22" i="5"/>
  <c r="D22" i="5"/>
  <c r="E21" i="5"/>
  <c r="D21" i="5"/>
  <c r="E20" i="5"/>
  <c r="D20" i="5"/>
  <c r="E19" i="5"/>
  <c r="D19" i="5"/>
  <c r="E18" i="5"/>
  <c r="D18" i="5"/>
  <c r="E17" i="5"/>
  <c r="D17" i="5"/>
  <c r="E16" i="5"/>
  <c r="D16" i="5"/>
  <c r="E15" i="5"/>
  <c r="D15" i="5"/>
  <c r="E14" i="5"/>
  <c r="D14" i="5"/>
  <c r="E13" i="5"/>
  <c r="D13" i="5"/>
  <c r="E12" i="5"/>
  <c r="D12" i="5"/>
  <c r="E11" i="5"/>
  <c r="D11" i="5"/>
  <c r="E10" i="5"/>
  <c r="D10" i="5"/>
  <c r="E9" i="5"/>
  <c r="D9" i="5"/>
  <c r="E8" i="5"/>
  <c r="D8" i="5"/>
  <c r="E7" i="5"/>
  <c r="D7" i="5"/>
  <c r="E6" i="5"/>
  <c r="D6" i="5"/>
  <c r="E5" i="5"/>
  <c r="D5" i="5"/>
  <c r="E4" i="5"/>
  <c r="D4" i="5"/>
  <c r="E3" i="5"/>
  <c r="D3" i="5"/>
  <c r="E2" i="5"/>
  <c r="D2" i="5"/>
  <c r="E578" i="4"/>
  <c r="D578" i="4"/>
  <c r="E563" i="4"/>
  <c r="D563" i="4"/>
  <c r="E544" i="4"/>
  <c r="D544" i="4"/>
  <c r="E523" i="4"/>
  <c r="D523" i="4"/>
  <c r="E502" i="4"/>
  <c r="D502" i="4"/>
  <c r="E481" i="4"/>
  <c r="D481" i="4"/>
  <c r="E470" i="4"/>
  <c r="D470" i="4"/>
  <c r="E460" i="4"/>
  <c r="D460" i="4"/>
  <c r="E441" i="4"/>
  <c r="D441" i="4"/>
  <c r="E423" i="4"/>
  <c r="D423" i="4"/>
  <c r="E402" i="4"/>
  <c r="D402" i="4"/>
  <c r="E394" i="4"/>
  <c r="D394" i="4"/>
  <c r="E379" i="4"/>
  <c r="D379" i="4"/>
  <c r="E358" i="4"/>
  <c r="D358" i="4"/>
  <c r="E337" i="4"/>
  <c r="D337" i="4"/>
  <c r="E316" i="4"/>
  <c r="D316" i="4"/>
  <c r="E295" i="4"/>
  <c r="D295" i="4"/>
  <c r="E274" i="4"/>
  <c r="D274" i="4"/>
  <c r="E261" i="4"/>
  <c r="D261" i="4"/>
  <c r="E241" i="4"/>
  <c r="D241" i="4"/>
  <c r="E220" i="4"/>
  <c r="D220" i="4"/>
  <c r="E199" i="4"/>
  <c r="D199" i="4"/>
  <c r="E181" i="4"/>
  <c r="D181" i="4"/>
  <c r="E160" i="4"/>
  <c r="D160" i="4"/>
  <c r="E139" i="4"/>
  <c r="D139" i="4"/>
  <c r="E118" i="4"/>
  <c r="D118" i="4"/>
  <c r="E97" i="4"/>
  <c r="D97" i="4"/>
  <c r="E76" i="4"/>
  <c r="D76" i="4"/>
  <c r="E55" i="4"/>
  <c r="D55" i="4"/>
  <c r="E41" i="4"/>
  <c r="D41" i="4"/>
  <c r="E22" i="4"/>
  <c r="D22" i="4"/>
  <c r="E577" i="4"/>
  <c r="D577" i="4"/>
  <c r="E562" i="4"/>
  <c r="D562" i="4"/>
  <c r="E543" i="4"/>
  <c r="D543" i="4"/>
  <c r="E522" i="4"/>
  <c r="D522" i="4"/>
  <c r="E501" i="4"/>
  <c r="D501" i="4"/>
  <c r="E480" i="4"/>
  <c r="D480" i="4"/>
  <c r="E469" i="4"/>
  <c r="D469" i="4"/>
  <c r="E459" i="4"/>
  <c r="D459" i="4"/>
  <c r="E440" i="4"/>
  <c r="D440" i="4"/>
  <c r="E422" i="4"/>
  <c r="D422" i="4"/>
  <c r="E401" i="4"/>
  <c r="D401" i="4"/>
  <c r="E393" i="4"/>
  <c r="D393" i="4"/>
  <c r="E378" i="4"/>
  <c r="D378" i="4"/>
  <c r="E357" i="4"/>
  <c r="D357" i="4"/>
  <c r="E336" i="4"/>
  <c r="D336" i="4"/>
  <c r="E315" i="4"/>
  <c r="D315" i="4"/>
  <c r="E294" i="4"/>
  <c r="D294" i="4"/>
  <c r="E273" i="4"/>
  <c r="D273" i="4"/>
  <c r="E260" i="4"/>
  <c r="D260" i="4"/>
  <c r="E240" i="4"/>
  <c r="D240" i="4"/>
  <c r="E219" i="4"/>
  <c r="D219" i="4"/>
  <c r="E198" i="4"/>
  <c r="D198" i="4"/>
  <c r="E180" i="4"/>
  <c r="D180" i="4"/>
  <c r="E159" i="4"/>
  <c r="D159" i="4"/>
  <c r="E138" i="4"/>
  <c r="D138" i="4"/>
  <c r="E96" i="4"/>
  <c r="D96" i="4"/>
  <c r="E75" i="4"/>
  <c r="D75" i="4"/>
  <c r="E54" i="4"/>
  <c r="D54" i="4"/>
  <c r="E40" i="4"/>
  <c r="D40" i="4"/>
  <c r="E21" i="4"/>
  <c r="D21" i="4"/>
  <c r="E576" i="4"/>
  <c r="D576" i="4"/>
  <c r="E561" i="4"/>
  <c r="D561" i="4"/>
  <c r="E542" i="4"/>
  <c r="D542" i="4"/>
  <c r="E521" i="4"/>
  <c r="D521" i="4"/>
  <c r="E500" i="4"/>
  <c r="D500" i="4"/>
  <c r="E479" i="4"/>
  <c r="D479" i="4"/>
  <c r="E468" i="4"/>
  <c r="D468" i="4"/>
  <c r="E458" i="4"/>
  <c r="D458" i="4"/>
  <c r="E439" i="4"/>
  <c r="D439" i="4"/>
  <c r="E421" i="4"/>
  <c r="D421" i="4"/>
  <c r="E400" i="4"/>
  <c r="D400" i="4"/>
  <c r="E392" i="4"/>
  <c r="D392" i="4"/>
  <c r="E377" i="4"/>
  <c r="D377" i="4"/>
  <c r="E356" i="4"/>
  <c r="D356" i="4"/>
  <c r="E335" i="4"/>
  <c r="D335" i="4"/>
  <c r="E314" i="4"/>
  <c r="D314" i="4"/>
  <c r="E293" i="4"/>
  <c r="D293" i="4"/>
  <c r="E272" i="4"/>
  <c r="D272" i="4"/>
  <c r="E259" i="4"/>
  <c r="D259" i="4"/>
  <c r="E239" i="4"/>
  <c r="D239" i="4"/>
  <c r="E218" i="4"/>
  <c r="D218" i="4"/>
  <c r="E197" i="4"/>
  <c r="D197" i="4"/>
  <c r="E179" i="4"/>
  <c r="D179" i="4"/>
  <c r="E158" i="4"/>
  <c r="D158" i="4"/>
  <c r="E137" i="4"/>
  <c r="D137" i="4"/>
  <c r="E95" i="4"/>
  <c r="D95" i="4"/>
  <c r="E74" i="4"/>
  <c r="D74" i="4"/>
  <c r="E53" i="4"/>
  <c r="D53" i="4"/>
  <c r="E39" i="4"/>
  <c r="D39" i="4"/>
  <c r="E20" i="4"/>
  <c r="D20" i="4"/>
  <c r="E575" i="4"/>
  <c r="D575" i="4"/>
  <c r="E560" i="4"/>
  <c r="D560" i="4"/>
  <c r="E541" i="4"/>
  <c r="D541" i="4"/>
  <c r="E520" i="4"/>
  <c r="D520" i="4"/>
  <c r="E499" i="4"/>
  <c r="D499" i="4"/>
  <c r="E478" i="4"/>
  <c r="D478" i="4"/>
  <c r="E467" i="4"/>
  <c r="D467" i="4"/>
  <c r="E457" i="4"/>
  <c r="D457" i="4"/>
  <c r="E438" i="4"/>
  <c r="D438" i="4"/>
  <c r="E420" i="4"/>
  <c r="D420" i="4"/>
  <c r="E399" i="4"/>
  <c r="D399" i="4"/>
  <c r="E391" i="4"/>
  <c r="D391" i="4"/>
  <c r="E376" i="4"/>
  <c r="D376" i="4"/>
  <c r="E355" i="4"/>
  <c r="D355" i="4"/>
  <c r="E334" i="4"/>
  <c r="D334" i="4"/>
  <c r="E313" i="4"/>
  <c r="D313" i="4"/>
  <c r="E292" i="4"/>
  <c r="D292" i="4"/>
  <c r="E271" i="4"/>
  <c r="D271" i="4"/>
  <c r="E258" i="4"/>
  <c r="D258" i="4"/>
  <c r="E238" i="4"/>
  <c r="D238" i="4"/>
  <c r="E217" i="4"/>
  <c r="D217" i="4"/>
  <c r="E196" i="4"/>
  <c r="D196" i="4"/>
  <c r="E178" i="4"/>
  <c r="D178" i="4"/>
  <c r="E157" i="4"/>
  <c r="D157" i="4"/>
  <c r="E136" i="4"/>
  <c r="D136" i="4"/>
  <c r="E94" i="4"/>
  <c r="D94" i="4"/>
  <c r="E73" i="4"/>
  <c r="D73" i="4"/>
  <c r="E52" i="4"/>
  <c r="D52" i="4"/>
  <c r="E38" i="4"/>
  <c r="D38" i="4"/>
  <c r="E19" i="4"/>
  <c r="D19" i="4"/>
  <c r="E574" i="4"/>
  <c r="D574" i="4"/>
  <c r="E559" i="4"/>
  <c r="D559" i="4"/>
  <c r="E540" i="4"/>
  <c r="D540" i="4"/>
  <c r="E519" i="4"/>
  <c r="D519" i="4"/>
  <c r="E498" i="4"/>
  <c r="D498" i="4"/>
  <c r="E477" i="4"/>
  <c r="D477" i="4"/>
  <c r="E466" i="4"/>
  <c r="D466" i="4"/>
  <c r="E456" i="4"/>
  <c r="D456" i="4"/>
  <c r="E437" i="4"/>
  <c r="D437" i="4"/>
  <c r="E419" i="4"/>
  <c r="D419" i="4"/>
  <c r="E398" i="4"/>
  <c r="D398" i="4"/>
  <c r="E390" i="4"/>
  <c r="D390" i="4"/>
  <c r="E375" i="4"/>
  <c r="D375" i="4"/>
  <c r="E354" i="4"/>
  <c r="D354" i="4"/>
  <c r="E333" i="4"/>
  <c r="D333" i="4"/>
  <c r="E312" i="4"/>
  <c r="D312" i="4"/>
  <c r="E291" i="4"/>
  <c r="D291" i="4"/>
  <c r="E270" i="4"/>
  <c r="D270" i="4"/>
  <c r="E257" i="4"/>
  <c r="D257" i="4"/>
  <c r="E237" i="4"/>
  <c r="D237" i="4"/>
  <c r="E216" i="4"/>
  <c r="D216" i="4"/>
  <c r="E195" i="4"/>
  <c r="D195" i="4"/>
  <c r="E177" i="4"/>
  <c r="D177" i="4"/>
  <c r="E156" i="4"/>
  <c r="D156" i="4"/>
  <c r="E135" i="4"/>
  <c r="D135" i="4"/>
  <c r="E93" i="4"/>
  <c r="D93" i="4"/>
  <c r="E72" i="4"/>
  <c r="D72" i="4"/>
  <c r="E51" i="4"/>
  <c r="D51" i="4"/>
  <c r="E37" i="4"/>
  <c r="D37" i="4"/>
  <c r="E18" i="4"/>
  <c r="D18" i="4"/>
  <c r="E573" i="4"/>
  <c r="D573" i="4"/>
  <c r="E558" i="4"/>
  <c r="D558" i="4"/>
  <c r="E539" i="4"/>
  <c r="D539" i="4"/>
  <c r="E518" i="4"/>
  <c r="D518" i="4"/>
  <c r="E497" i="4"/>
  <c r="D497" i="4"/>
  <c r="E476" i="4"/>
  <c r="D476" i="4"/>
  <c r="E465" i="4"/>
  <c r="D465" i="4"/>
  <c r="E455" i="4"/>
  <c r="D455" i="4"/>
  <c r="E436" i="4"/>
  <c r="D436" i="4"/>
  <c r="E418" i="4"/>
  <c r="D418" i="4"/>
  <c r="E397" i="4"/>
  <c r="D397" i="4"/>
  <c r="E389" i="4"/>
  <c r="D389" i="4"/>
  <c r="E374" i="4"/>
  <c r="D374" i="4"/>
  <c r="E353" i="4"/>
  <c r="D353" i="4"/>
  <c r="E332" i="4"/>
  <c r="D332" i="4"/>
  <c r="E311" i="4"/>
  <c r="D311" i="4"/>
  <c r="E290" i="4"/>
  <c r="D290" i="4"/>
  <c r="E269" i="4"/>
  <c r="D269" i="4"/>
  <c r="E256" i="4"/>
  <c r="D256" i="4"/>
  <c r="E236" i="4"/>
  <c r="D236" i="4"/>
  <c r="E215" i="4"/>
  <c r="D215" i="4"/>
  <c r="E194" i="4"/>
  <c r="D194" i="4"/>
  <c r="E176" i="4"/>
  <c r="D176" i="4"/>
  <c r="E155" i="4"/>
  <c r="D155" i="4"/>
  <c r="E134" i="4"/>
  <c r="D134" i="4"/>
  <c r="E92" i="4"/>
  <c r="D92" i="4"/>
  <c r="E71" i="4"/>
  <c r="D71" i="4"/>
  <c r="E50" i="4"/>
  <c r="D50" i="4"/>
  <c r="E36" i="4"/>
  <c r="D36" i="4"/>
  <c r="E17" i="4"/>
  <c r="D17" i="4"/>
  <c r="E572" i="4"/>
  <c r="D572" i="4"/>
  <c r="E557" i="4"/>
  <c r="D557" i="4"/>
  <c r="E538" i="4"/>
  <c r="D538" i="4"/>
  <c r="E517" i="4"/>
  <c r="D517" i="4"/>
  <c r="E496" i="4"/>
  <c r="D496" i="4"/>
  <c r="E475" i="4"/>
  <c r="D475" i="4"/>
  <c r="E464" i="4"/>
  <c r="D464" i="4"/>
  <c r="E454" i="4"/>
  <c r="D454" i="4"/>
  <c r="E435" i="4"/>
  <c r="D435" i="4"/>
  <c r="E417" i="4"/>
  <c r="D417" i="4"/>
  <c r="E396" i="4"/>
  <c r="D396" i="4"/>
  <c r="E388" i="4"/>
  <c r="D388" i="4"/>
  <c r="E373" i="4"/>
  <c r="D373" i="4"/>
  <c r="E352" i="4"/>
  <c r="D352" i="4"/>
  <c r="E331" i="4"/>
  <c r="D331" i="4"/>
  <c r="E310" i="4"/>
  <c r="D310" i="4"/>
  <c r="E289" i="4"/>
  <c r="D289" i="4"/>
  <c r="E268" i="4"/>
  <c r="D268" i="4"/>
  <c r="E255" i="4"/>
  <c r="D255" i="4"/>
  <c r="E235" i="4"/>
  <c r="D235" i="4"/>
  <c r="E214" i="4"/>
  <c r="D214" i="4"/>
  <c r="E193" i="4"/>
  <c r="D193" i="4"/>
  <c r="E175" i="4"/>
  <c r="D175" i="4"/>
  <c r="E154" i="4"/>
  <c r="D154" i="4"/>
  <c r="E133" i="4"/>
  <c r="D133" i="4"/>
  <c r="E91" i="4"/>
  <c r="D91" i="4"/>
  <c r="E70" i="4"/>
  <c r="D70" i="4"/>
  <c r="E49" i="4"/>
  <c r="D49" i="4"/>
  <c r="E35" i="4"/>
  <c r="D35" i="4"/>
  <c r="E16" i="4"/>
  <c r="D16" i="4"/>
  <c r="E571" i="4"/>
  <c r="D571" i="4"/>
  <c r="E556" i="4"/>
  <c r="D556" i="4"/>
  <c r="E537" i="4"/>
  <c r="D537" i="4"/>
  <c r="E516" i="4"/>
  <c r="D516" i="4"/>
  <c r="E495" i="4"/>
  <c r="D495" i="4"/>
  <c r="E474" i="4"/>
  <c r="D474" i="4"/>
  <c r="E463" i="4"/>
  <c r="D463" i="4"/>
  <c r="E453" i="4"/>
  <c r="D453" i="4"/>
  <c r="E434" i="4"/>
  <c r="D434" i="4"/>
  <c r="E416" i="4"/>
  <c r="D416" i="4"/>
  <c r="E395" i="4"/>
  <c r="D395" i="4"/>
  <c r="E387" i="4"/>
  <c r="D387" i="4"/>
  <c r="E372" i="4"/>
  <c r="D372" i="4"/>
  <c r="E351" i="4"/>
  <c r="D351" i="4"/>
  <c r="E330" i="4"/>
  <c r="D330" i="4"/>
  <c r="E309" i="4"/>
  <c r="D309" i="4"/>
  <c r="E288" i="4"/>
  <c r="D288" i="4"/>
  <c r="E267" i="4"/>
  <c r="D267" i="4"/>
  <c r="E254" i="4"/>
  <c r="D254" i="4"/>
  <c r="E234" i="4"/>
  <c r="D234" i="4"/>
  <c r="E213" i="4"/>
  <c r="D213" i="4"/>
  <c r="E192" i="4"/>
  <c r="D192" i="4"/>
  <c r="E174" i="4"/>
  <c r="D174" i="4"/>
  <c r="E153" i="4"/>
  <c r="D153" i="4"/>
  <c r="E132" i="4"/>
  <c r="D132" i="4"/>
  <c r="E90" i="4"/>
  <c r="D90" i="4"/>
  <c r="E69" i="4"/>
  <c r="D69" i="4"/>
  <c r="E48" i="4"/>
  <c r="D48" i="4"/>
  <c r="E34" i="4"/>
  <c r="D34" i="4"/>
  <c r="E15" i="4"/>
  <c r="D15" i="4"/>
  <c r="E570" i="4"/>
  <c r="D570" i="4"/>
  <c r="E555" i="4"/>
  <c r="D555" i="4"/>
  <c r="E536" i="4"/>
  <c r="D536" i="4"/>
  <c r="E515" i="4"/>
  <c r="D515" i="4"/>
  <c r="E494" i="4"/>
  <c r="D494" i="4"/>
  <c r="E473" i="4"/>
  <c r="D473" i="4"/>
  <c r="E462" i="4"/>
  <c r="D462" i="4"/>
  <c r="E452" i="4"/>
  <c r="D452" i="4"/>
  <c r="E433" i="4"/>
  <c r="D433" i="4"/>
  <c r="E415" i="4"/>
  <c r="D415" i="4"/>
  <c r="E386" i="4"/>
  <c r="D386" i="4"/>
  <c r="E371" i="4"/>
  <c r="D371" i="4"/>
  <c r="E350" i="4"/>
  <c r="D350" i="4"/>
  <c r="E329" i="4"/>
  <c r="D329" i="4"/>
  <c r="E308" i="4"/>
  <c r="D308" i="4"/>
  <c r="E287" i="4"/>
  <c r="D287" i="4"/>
  <c r="E266" i="4"/>
  <c r="D266" i="4"/>
  <c r="E253" i="4"/>
  <c r="D253" i="4"/>
  <c r="E233" i="4"/>
  <c r="D233" i="4"/>
  <c r="E212" i="4"/>
  <c r="D212" i="4"/>
  <c r="E191" i="4"/>
  <c r="D191" i="4"/>
  <c r="E173" i="4"/>
  <c r="D173" i="4"/>
  <c r="E152" i="4"/>
  <c r="D152" i="4"/>
  <c r="E131" i="4"/>
  <c r="D131" i="4"/>
  <c r="E89" i="4"/>
  <c r="D89" i="4"/>
  <c r="E68" i="4"/>
  <c r="D68" i="4"/>
  <c r="E47" i="4"/>
  <c r="D47" i="4"/>
  <c r="E33" i="4"/>
  <c r="D33" i="4"/>
  <c r="E14" i="4"/>
  <c r="D14" i="4"/>
  <c r="E569" i="4"/>
  <c r="D569" i="4"/>
  <c r="E554" i="4"/>
  <c r="D554" i="4"/>
  <c r="E535" i="4"/>
  <c r="D535" i="4"/>
  <c r="E514" i="4"/>
  <c r="D514" i="4"/>
  <c r="E493" i="4"/>
  <c r="D493" i="4"/>
  <c r="E472" i="4"/>
  <c r="D472" i="4"/>
  <c r="E461" i="4"/>
  <c r="D461" i="4"/>
  <c r="E451" i="4"/>
  <c r="D451" i="4"/>
  <c r="E432" i="4"/>
  <c r="D432" i="4"/>
  <c r="E414" i="4"/>
  <c r="D414" i="4"/>
  <c r="E385" i="4"/>
  <c r="D385" i="4"/>
  <c r="E370" i="4"/>
  <c r="D370" i="4"/>
  <c r="E349" i="4"/>
  <c r="D349" i="4"/>
  <c r="E328" i="4"/>
  <c r="D328" i="4"/>
  <c r="E307" i="4"/>
  <c r="D307" i="4"/>
  <c r="E286" i="4"/>
  <c r="D286" i="4"/>
  <c r="E265" i="4"/>
  <c r="D265" i="4"/>
  <c r="E252" i="4"/>
  <c r="D252" i="4"/>
  <c r="E232" i="4"/>
  <c r="D232" i="4"/>
  <c r="E211" i="4"/>
  <c r="D211" i="4"/>
  <c r="E190" i="4"/>
  <c r="D190" i="4"/>
  <c r="E172" i="4"/>
  <c r="D172" i="4"/>
  <c r="E151" i="4"/>
  <c r="D151" i="4"/>
  <c r="E130" i="4"/>
  <c r="D130" i="4"/>
  <c r="E88" i="4"/>
  <c r="D88" i="4"/>
  <c r="E67" i="4"/>
  <c r="D67" i="4"/>
  <c r="E46" i="4"/>
  <c r="D46" i="4"/>
  <c r="E32" i="4"/>
  <c r="D32" i="4"/>
  <c r="E13" i="4"/>
  <c r="D13" i="4"/>
  <c r="E568" i="4"/>
  <c r="D568" i="4"/>
  <c r="E553" i="4"/>
  <c r="D553" i="4"/>
  <c r="E534" i="4"/>
  <c r="D534" i="4"/>
  <c r="E513" i="4"/>
  <c r="D513" i="4"/>
  <c r="E492" i="4"/>
  <c r="D492" i="4"/>
  <c r="E471" i="4"/>
  <c r="D471" i="4"/>
  <c r="E450" i="4"/>
  <c r="D450" i="4"/>
  <c r="E431" i="4"/>
  <c r="D431" i="4"/>
  <c r="E413" i="4"/>
  <c r="D413" i="4"/>
  <c r="E384" i="4"/>
  <c r="D384" i="4"/>
  <c r="E369" i="4"/>
  <c r="D369" i="4"/>
  <c r="E348" i="4"/>
  <c r="D348" i="4"/>
  <c r="E327" i="4"/>
  <c r="D327" i="4"/>
  <c r="E306" i="4"/>
  <c r="D306" i="4"/>
  <c r="E285" i="4"/>
  <c r="D285" i="4"/>
  <c r="E264" i="4"/>
  <c r="D264" i="4"/>
  <c r="E251" i="4"/>
  <c r="D251" i="4"/>
  <c r="E231" i="4"/>
  <c r="D231" i="4"/>
  <c r="E210" i="4"/>
  <c r="D210" i="4"/>
  <c r="E189" i="4"/>
  <c r="D189" i="4"/>
  <c r="E171" i="4"/>
  <c r="D171" i="4"/>
  <c r="E150" i="4"/>
  <c r="D150" i="4"/>
  <c r="E129" i="4"/>
  <c r="D129" i="4"/>
  <c r="E87" i="4"/>
  <c r="D87" i="4"/>
  <c r="E66" i="4"/>
  <c r="D66" i="4"/>
  <c r="E45" i="4"/>
  <c r="D45" i="4"/>
  <c r="E12" i="4"/>
  <c r="D12" i="4"/>
  <c r="E567" i="4"/>
  <c r="D567" i="4"/>
  <c r="E552" i="4"/>
  <c r="D552" i="4"/>
  <c r="E533" i="4"/>
  <c r="D533" i="4"/>
  <c r="E512" i="4"/>
  <c r="D512" i="4"/>
  <c r="E491" i="4"/>
  <c r="D491" i="4"/>
  <c r="E449" i="4"/>
  <c r="D449" i="4"/>
  <c r="E430" i="4"/>
  <c r="D430" i="4"/>
  <c r="E412" i="4"/>
  <c r="D412" i="4"/>
  <c r="E383" i="4"/>
  <c r="D383" i="4"/>
  <c r="E368" i="4"/>
  <c r="D368" i="4"/>
  <c r="E347" i="4"/>
  <c r="D347" i="4"/>
  <c r="E326" i="4"/>
  <c r="D326" i="4"/>
  <c r="E305" i="4"/>
  <c r="D305" i="4"/>
  <c r="E284" i="4"/>
  <c r="D284" i="4"/>
  <c r="E263" i="4"/>
  <c r="D263" i="4"/>
  <c r="E250" i="4"/>
  <c r="D250" i="4"/>
  <c r="E230" i="4"/>
  <c r="D230" i="4"/>
  <c r="E209" i="4"/>
  <c r="D209" i="4"/>
  <c r="E188" i="4"/>
  <c r="D188" i="4"/>
  <c r="E170" i="4"/>
  <c r="D170" i="4"/>
  <c r="E149" i="4"/>
  <c r="D149" i="4"/>
  <c r="E128" i="4"/>
  <c r="D128" i="4"/>
  <c r="E86" i="4"/>
  <c r="D86" i="4"/>
  <c r="E65" i="4"/>
  <c r="D65" i="4"/>
  <c r="E44" i="4"/>
  <c r="D44" i="4"/>
  <c r="E31" i="4"/>
  <c r="D31" i="4"/>
  <c r="E11" i="4"/>
  <c r="D11" i="4"/>
  <c r="E566" i="4"/>
  <c r="D566" i="4"/>
  <c r="E551" i="4"/>
  <c r="D551" i="4"/>
  <c r="E532" i="4"/>
  <c r="D532" i="4"/>
  <c r="E511" i="4"/>
  <c r="D511" i="4"/>
  <c r="E490" i="4"/>
  <c r="D490" i="4"/>
  <c r="E448" i="4"/>
  <c r="D448" i="4"/>
  <c r="E429" i="4"/>
  <c r="D429" i="4"/>
  <c r="E411" i="4"/>
  <c r="D411" i="4"/>
  <c r="E382" i="4"/>
  <c r="D382" i="4"/>
  <c r="E367" i="4"/>
  <c r="D367" i="4"/>
  <c r="E346" i="4"/>
  <c r="D346" i="4"/>
  <c r="E325" i="4"/>
  <c r="D325" i="4"/>
  <c r="E304" i="4"/>
  <c r="D304" i="4"/>
  <c r="E283" i="4"/>
  <c r="D283" i="4"/>
  <c r="E262" i="4"/>
  <c r="D262" i="4"/>
  <c r="E249" i="4"/>
  <c r="D249" i="4"/>
  <c r="E229" i="4"/>
  <c r="D229" i="4"/>
  <c r="E208" i="4"/>
  <c r="D208" i="4"/>
  <c r="E187" i="4"/>
  <c r="D187" i="4"/>
  <c r="E169" i="4"/>
  <c r="D169" i="4"/>
  <c r="E148" i="4"/>
  <c r="D148" i="4"/>
  <c r="E127" i="4"/>
  <c r="D127" i="4"/>
  <c r="E85" i="4"/>
  <c r="D85" i="4"/>
  <c r="E64" i="4"/>
  <c r="D64" i="4"/>
  <c r="E43" i="4"/>
  <c r="D43" i="4"/>
  <c r="E30" i="4"/>
  <c r="D30" i="4"/>
  <c r="E10" i="4"/>
  <c r="D10" i="4"/>
  <c r="E565" i="4"/>
  <c r="D565" i="4"/>
  <c r="E550" i="4"/>
  <c r="D550" i="4"/>
  <c r="E531" i="4"/>
  <c r="D531" i="4"/>
  <c r="E510" i="4"/>
  <c r="D510" i="4"/>
  <c r="E489" i="4"/>
  <c r="D489" i="4"/>
  <c r="E447" i="4"/>
  <c r="D447" i="4"/>
  <c r="E428" i="4"/>
  <c r="D428" i="4"/>
  <c r="E410" i="4"/>
  <c r="D410" i="4"/>
  <c r="E381" i="4"/>
  <c r="D381" i="4"/>
  <c r="E366" i="4"/>
  <c r="D366" i="4"/>
  <c r="E345" i="4"/>
  <c r="D345" i="4"/>
  <c r="E324" i="4"/>
  <c r="D324" i="4"/>
  <c r="E303" i="4"/>
  <c r="D303" i="4"/>
  <c r="E282" i="4"/>
  <c r="D282" i="4"/>
  <c r="E248" i="4"/>
  <c r="D248" i="4"/>
  <c r="E228" i="4"/>
  <c r="D228" i="4"/>
  <c r="E207" i="4"/>
  <c r="D207" i="4"/>
  <c r="E186" i="4"/>
  <c r="D186" i="4"/>
  <c r="E168" i="4"/>
  <c r="D168" i="4"/>
  <c r="E147" i="4"/>
  <c r="D147" i="4"/>
  <c r="E126" i="4"/>
  <c r="D126" i="4"/>
  <c r="E84" i="4"/>
  <c r="D84" i="4"/>
  <c r="E63" i="4"/>
  <c r="D63" i="4"/>
  <c r="E42" i="4"/>
  <c r="D42" i="4"/>
  <c r="E29" i="4"/>
  <c r="D29" i="4"/>
  <c r="E9" i="4"/>
  <c r="D9" i="4"/>
  <c r="E564" i="4"/>
  <c r="D564" i="4"/>
  <c r="E549" i="4"/>
  <c r="D549" i="4"/>
  <c r="E530" i="4"/>
  <c r="D530" i="4"/>
  <c r="E509" i="4"/>
  <c r="D509" i="4"/>
  <c r="E488" i="4"/>
  <c r="D488" i="4"/>
  <c r="E446" i="4"/>
  <c r="D446" i="4"/>
  <c r="E427" i="4"/>
  <c r="D427" i="4"/>
  <c r="E409" i="4"/>
  <c r="D409" i="4"/>
  <c r="E380" i="4"/>
  <c r="D380" i="4"/>
  <c r="E365" i="4"/>
  <c r="D365" i="4"/>
  <c r="E344" i="4"/>
  <c r="D344" i="4"/>
  <c r="E323" i="4"/>
  <c r="D323" i="4"/>
  <c r="E302" i="4"/>
  <c r="D302" i="4"/>
  <c r="E281" i="4"/>
  <c r="D281" i="4"/>
  <c r="E247" i="4"/>
  <c r="D247" i="4"/>
  <c r="E227" i="4"/>
  <c r="D227" i="4"/>
  <c r="E206" i="4"/>
  <c r="D206" i="4"/>
  <c r="E185" i="4"/>
  <c r="D185" i="4"/>
  <c r="E167" i="4"/>
  <c r="D167" i="4"/>
  <c r="E146" i="4"/>
  <c r="D146" i="4"/>
  <c r="E125" i="4"/>
  <c r="D125" i="4"/>
  <c r="E83" i="4"/>
  <c r="D83" i="4"/>
  <c r="E62" i="4"/>
  <c r="D62" i="4"/>
  <c r="E28" i="4"/>
  <c r="D28" i="4"/>
  <c r="E8" i="4"/>
  <c r="D8" i="4"/>
  <c r="E548" i="4"/>
  <c r="D548" i="4"/>
  <c r="E529" i="4"/>
  <c r="D529" i="4"/>
  <c r="E508" i="4"/>
  <c r="D508" i="4"/>
  <c r="E487" i="4"/>
  <c r="D487" i="4"/>
  <c r="E445" i="4"/>
  <c r="D445" i="4"/>
  <c r="E426" i="4"/>
  <c r="D426" i="4"/>
  <c r="E408" i="4"/>
  <c r="D408" i="4"/>
  <c r="E364" i="4"/>
  <c r="D364" i="4"/>
  <c r="E343" i="4"/>
  <c r="D343" i="4"/>
  <c r="E322" i="4"/>
  <c r="D322" i="4"/>
  <c r="E301" i="4"/>
  <c r="D301" i="4"/>
  <c r="E280" i="4"/>
  <c r="D280" i="4"/>
  <c r="E246" i="4"/>
  <c r="D246" i="4"/>
  <c r="E226" i="4"/>
  <c r="D226" i="4"/>
  <c r="E205" i="4"/>
  <c r="D205" i="4"/>
  <c r="E184" i="4"/>
  <c r="D184" i="4"/>
  <c r="E166" i="4"/>
  <c r="D166" i="4"/>
  <c r="E145" i="4"/>
  <c r="D145" i="4"/>
  <c r="E124" i="4"/>
  <c r="D124" i="4"/>
  <c r="E82" i="4"/>
  <c r="D82" i="4"/>
  <c r="E61" i="4"/>
  <c r="D61" i="4"/>
  <c r="E27" i="4"/>
  <c r="D27" i="4"/>
  <c r="E7" i="4"/>
  <c r="D7" i="4"/>
  <c r="E547" i="4"/>
  <c r="D547" i="4"/>
  <c r="E528" i="4"/>
  <c r="D528" i="4"/>
  <c r="E507" i="4"/>
  <c r="D507" i="4"/>
  <c r="E486" i="4"/>
  <c r="D486" i="4"/>
  <c r="E444" i="4"/>
  <c r="D444" i="4"/>
  <c r="E425" i="4"/>
  <c r="D425" i="4"/>
  <c r="E407" i="4"/>
  <c r="D407" i="4"/>
  <c r="E363" i="4"/>
  <c r="D363" i="4"/>
  <c r="E342" i="4"/>
  <c r="D342" i="4"/>
  <c r="E321" i="4"/>
  <c r="D321" i="4"/>
  <c r="E300" i="4"/>
  <c r="D300" i="4"/>
  <c r="E279" i="4"/>
  <c r="D279" i="4"/>
  <c r="E245" i="4"/>
  <c r="D245" i="4"/>
  <c r="E225" i="4"/>
  <c r="D225" i="4"/>
  <c r="E204" i="4"/>
  <c r="D204" i="4"/>
  <c r="E183" i="4"/>
  <c r="D183" i="4"/>
  <c r="E165" i="4"/>
  <c r="D165" i="4"/>
  <c r="E144" i="4"/>
  <c r="D144" i="4"/>
  <c r="E123" i="4"/>
  <c r="D123" i="4"/>
  <c r="E81" i="4"/>
  <c r="D81" i="4"/>
  <c r="E60" i="4"/>
  <c r="D60" i="4"/>
  <c r="E26" i="4"/>
  <c r="D26" i="4"/>
  <c r="E6" i="4"/>
  <c r="D6" i="4"/>
  <c r="E546" i="4"/>
  <c r="D546" i="4"/>
  <c r="E527" i="4"/>
  <c r="D527" i="4"/>
  <c r="E506" i="4"/>
  <c r="D506" i="4"/>
  <c r="E485" i="4"/>
  <c r="D485" i="4"/>
  <c r="E443" i="4"/>
  <c r="D443" i="4"/>
  <c r="E424" i="4"/>
  <c r="D424" i="4"/>
  <c r="E406" i="4"/>
  <c r="D406" i="4"/>
  <c r="E362" i="4"/>
  <c r="D362" i="4"/>
  <c r="E341" i="4"/>
  <c r="D341" i="4"/>
  <c r="E320" i="4"/>
  <c r="D320" i="4"/>
  <c r="E299" i="4"/>
  <c r="D299" i="4"/>
  <c r="E278" i="4"/>
  <c r="D278" i="4"/>
  <c r="E244" i="4"/>
  <c r="D244" i="4"/>
  <c r="E224" i="4"/>
  <c r="D224" i="4"/>
  <c r="E203" i="4"/>
  <c r="D203" i="4"/>
  <c r="E182" i="4"/>
  <c r="D182" i="4"/>
  <c r="E164" i="4"/>
  <c r="D164" i="4"/>
  <c r="E143" i="4"/>
  <c r="D143" i="4"/>
  <c r="E122" i="4"/>
  <c r="D122" i="4"/>
  <c r="E80" i="4"/>
  <c r="D80" i="4"/>
  <c r="E59" i="4"/>
  <c r="D59" i="4"/>
  <c r="E25" i="4"/>
  <c r="D25" i="4"/>
  <c r="E5" i="4"/>
  <c r="D5" i="4"/>
  <c r="E545" i="4"/>
  <c r="D545" i="4"/>
  <c r="E526" i="4"/>
  <c r="D526" i="4"/>
  <c r="E505" i="4"/>
  <c r="D505" i="4"/>
  <c r="E484" i="4"/>
  <c r="D484" i="4"/>
  <c r="E442" i="4"/>
  <c r="D442" i="4"/>
  <c r="E405" i="4"/>
  <c r="D405" i="4"/>
  <c r="E361" i="4"/>
  <c r="D361" i="4"/>
  <c r="E340" i="4"/>
  <c r="D340" i="4"/>
  <c r="E319" i="4"/>
  <c r="D319" i="4"/>
  <c r="E298" i="4"/>
  <c r="D298" i="4"/>
  <c r="E277" i="4"/>
  <c r="D277" i="4"/>
  <c r="E243" i="4"/>
  <c r="D243" i="4"/>
  <c r="E223" i="4"/>
  <c r="D223" i="4"/>
  <c r="E202" i="4"/>
  <c r="D202" i="4"/>
  <c r="E163" i="4"/>
  <c r="D163" i="4"/>
  <c r="E142" i="4"/>
  <c r="D142" i="4"/>
  <c r="E121" i="4"/>
  <c r="D121" i="4"/>
  <c r="E79" i="4"/>
  <c r="D79" i="4"/>
  <c r="E58" i="4"/>
  <c r="D58" i="4"/>
  <c r="E24" i="4"/>
  <c r="D24" i="4"/>
  <c r="E4" i="4"/>
  <c r="D4" i="4"/>
  <c r="E525" i="4"/>
  <c r="D525" i="4"/>
  <c r="E504" i="4"/>
  <c r="D504" i="4"/>
  <c r="E483" i="4"/>
  <c r="D483" i="4"/>
  <c r="E404" i="4"/>
  <c r="D404" i="4"/>
  <c r="E360" i="4"/>
  <c r="D360" i="4"/>
  <c r="E339" i="4"/>
  <c r="D339" i="4"/>
  <c r="E318" i="4"/>
  <c r="D318" i="4"/>
  <c r="E297" i="4"/>
  <c r="D297" i="4"/>
  <c r="E276" i="4"/>
  <c r="D276" i="4"/>
  <c r="E242" i="4"/>
  <c r="D242" i="4"/>
  <c r="E222" i="4"/>
  <c r="D222" i="4"/>
  <c r="E201" i="4"/>
  <c r="D201" i="4"/>
  <c r="E162" i="4"/>
  <c r="D162" i="4"/>
  <c r="E141" i="4"/>
  <c r="D141" i="4"/>
  <c r="E120" i="4"/>
  <c r="D120" i="4"/>
  <c r="E78" i="4"/>
  <c r="D78" i="4"/>
  <c r="E57" i="4"/>
  <c r="D57" i="4"/>
  <c r="E3" i="4"/>
  <c r="D3" i="4"/>
  <c r="E524" i="4"/>
  <c r="D524" i="4"/>
  <c r="E503" i="4"/>
  <c r="D503" i="4"/>
  <c r="E482" i="4"/>
  <c r="D482" i="4"/>
  <c r="E403" i="4"/>
  <c r="D403" i="4"/>
  <c r="E359" i="4"/>
  <c r="D359" i="4"/>
  <c r="E338" i="4"/>
  <c r="D338" i="4"/>
  <c r="E317" i="4"/>
  <c r="D317" i="4"/>
  <c r="E296" i="4"/>
  <c r="D296" i="4"/>
  <c r="E275" i="4"/>
  <c r="D275" i="4"/>
  <c r="E221" i="4"/>
  <c r="D221" i="4"/>
  <c r="E200" i="4"/>
  <c r="D200" i="4"/>
  <c r="E161" i="4"/>
  <c r="D161" i="4"/>
  <c r="E140" i="4"/>
  <c r="D140" i="4"/>
  <c r="E119" i="4"/>
  <c r="D119" i="4"/>
  <c r="E77" i="4"/>
  <c r="D77" i="4"/>
  <c r="E56" i="4"/>
  <c r="D56" i="4"/>
  <c r="E2" i="4"/>
  <c r="D2" i="4"/>
  <c r="E117" i="4"/>
  <c r="D117" i="4"/>
  <c r="E116" i="4"/>
  <c r="D116" i="4"/>
  <c r="E115" i="4"/>
  <c r="D115" i="4"/>
  <c r="E114" i="4"/>
  <c r="D114" i="4"/>
  <c r="E113" i="4"/>
  <c r="D113" i="4"/>
  <c r="E112" i="4"/>
  <c r="D112" i="4"/>
  <c r="E111" i="4"/>
  <c r="D111" i="4"/>
  <c r="E110" i="4"/>
  <c r="D110" i="4"/>
  <c r="E109" i="4"/>
  <c r="D109" i="4"/>
  <c r="E108" i="4"/>
  <c r="D108" i="4"/>
  <c r="E23" i="4"/>
  <c r="D23" i="4"/>
  <c r="E107" i="4"/>
  <c r="D107" i="4"/>
  <c r="E106" i="4"/>
  <c r="D106" i="4"/>
  <c r="E105" i="4"/>
  <c r="D105" i="4"/>
  <c r="E104" i="4"/>
  <c r="D104" i="4"/>
  <c r="E103" i="4"/>
  <c r="D103" i="4"/>
  <c r="E102" i="4"/>
  <c r="D102" i="4"/>
  <c r="E101" i="4"/>
  <c r="D101" i="4"/>
  <c r="E100" i="4"/>
  <c r="D100" i="4"/>
  <c r="E99" i="4"/>
  <c r="D99" i="4"/>
  <c r="E98" i="4"/>
  <c r="D98" i="4"/>
  <c r="E179" i="3"/>
  <c r="D179" i="3"/>
  <c r="E178" i="3"/>
  <c r="D178" i="3"/>
  <c r="E177" i="3"/>
  <c r="D177" i="3"/>
  <c r="E176" i="3"/>
  <c r="D176" i="3"/>
  <c r="E175" i="3"/>
  <c r="D175" i="3"/>
  <c r="E174" i="3"/>
  <c r="D174" i="3"/>
  <c r="E173" i="3"/>
  <c r="D173" i="3"/>
  <c r="E172" i="3"/>
  <c r="D172" i="3"/>
  <c r="E171" i="3"/>
  <c r="D171" i="3"/>
  <c r="E170" i="3"/>
  <c r="D170" i="3"/>
  <c r="E169" i="3"/>
  <c r="D169" i="3"/>
  <c r="E168" i="3"/>
  <c r="D168" i="3"/>
  <c r="E167" i="3"/>
  <c r="D167" i="3"/>
  <c r="E166" i="3"/>
  <c r="D166" i="3"/>
  <c r="E165" i="3"/>
  <c r="D165" i="3"/>
  <c r="E164" i="3"/>
  <c r="D164" i="3"/>
  <c r="E163" i="3"/>
  <c r="D163" i="3"/>
  <c r="E162" i="3"/>
  <c r="D162" i="3"/>
  <c r="E161" i="3"/>
  <c r="D161" i="3"/>
  <c r="E160" i="3"/>
  <c r="D160" i="3"/>
  <c r="E159" i="3"/>
  <c r="D159" i="3"/>
  <c r="E158" i="3"/>
  <c r="D158" i="3"/>
  <c r="E157" i="3"/>
  <c r="D157" i="3"/>
  <c r="E156" i="3"/>
  <c r="D156" i="3"/>
  <c r="E155" i="3"/>
  <c r="D155" i="3"/>
  <c r="E154" i="3"/>
  <c r="D154" i="3"/>
  <c r="E153" i="3"/>
  <c r="D153" i="3"/>
  <c r="E152" i="3"/>
  <c r="D152" i="3"/>
  <c r="E151" i="3"/>
  <c r="D151" i="3"/>
  <c r="E150" i="3"/>
  <c r="D150" i="3"/>
  <c r="E149" i="3"/>
  <c r="D149" i="3"/>
  <c r="E148" i="3"/>
  <c r="D148" i="3"/>
  <c r="E147" i="3"/>
  <c r="D147" i="3"/>
  <c r="E146" i="3"/>
  <c r="D146" i="3"/>
  <c r="E145" i="3"/>
  <c r="D145" i="3"/>
  <c r="E144" i="3"/>
  <c r="D144" i="3"/>
  <c r="E143" i="3"/>
  <c r="D143" i="3"/>
  <c r="E142" i="3"/>
  <c r="D142" i="3"/>
  <c r="E141" i="3"/>
  <c r="D141" i="3"/>
  <c r="E140" i="3"/>
  <c r="D140" i="3"/>
  <c r="E139" i="3"/>
  <c r="D139" i="3"/>
  <c r="E138" i="3"/>
  <c r="D138" i="3"/>
  <c r="E137" i="3"/>
  <c r="D137" i="3"/>
  <c r="E136" i="3"/>
  <c r="D136" i="3"/>
  <c r="E135" i="3"/>
  <c r="D135" i="3"/>
  <c r="E134" i="3"/>
  <c r="D134" i="3"/>
  <c r="E133" i="3"/>
  <c r="D133" i="3"/>
  <c r="E132" i="3"/>
  <c r="D132" i="3"/>
  <c r="E131" i="3"/>
  <c r="D131" i="3"/>
  <c r="E130" i="3"/>
  <c r="D130" i="3"/>
  <c r="E129" i="3"/>
  <c r="D129" i="3"/>
  <c r="E128" i="3"/>
  <c r="D128" i="3"/>
  <c r="E127" i="3"/>
  <c r="D127" i="3"/>
  <c r="E126" i="3"/>
  <c r="D126" i="3"/>
  <c r="E125" i="3"/>
  <c r="D125" i="3"/>
  <c r="E124" i="3"/>
  <c r="D124" i="3"/>
  <c r="E123" i="3"/>
  <c r="D123" i="3"/>
  <c r="E122" i="3"/>
  <c r="D122" i="3"/>
  <c r="E121" i="3"/>
  <c r="D121" i="3"/>
  <c r="E120" i="3"/>
  <c r="D120" i="3"/>
  <c r="E119" i="3"/>
  <c r="D119" i="3"/>
  <c r="E118" i="3"/>
  <c r="D118" i="3"/>
  <c r="E117" i="3"/>
  <c r="D117" i="3"/>
  <c r="E116" i="3"/>
  <c r="D116" i="3"/>
  <c r="E115" i="3"/>
  <c r="D115" i="3"/>
  <c r="E114" i="3"/>
  <c r="D114" i="3"/>
  <c r="E113" i="3"/>
  <c r="D113" i="3"/>
  <c r="E112" i="3"/>
  <c r="D112" i="3"/>
  <c r="E111" i="3"/>
  <c r="D111" i="3"/>
  <c r="E110" i="3"/>
  <c r="D110" i="3"/>
  <c r="E109" i="3"/>
  <c r="D109" i="3"/>
  <c r="E108" i="3"/>
  <c r="D108" i="3"/>
  <c r="E107" i="3"/>
  <c r="D107" i="3"/>
  <c r="E106" i="3"/>
  <c r="D106" i="3"/>
  <c r="E105" i="3"/>
  <c r="D105" i="3"/>
  <c r="E104" i="3"/>
  <c r="D104" i="3"/>
  <c r="E103" i="3"/>
  <c r="D103" i="3"/>
  <c r="E102" i="3"/>
  <c r="D102" i="3"/>
  <c r="E101" i="3"/>
  <c r="D101" i="3"/>
  <c r="E100" i="3"/>
  <c r="D100" i="3"/>
  <c r="E99" i="3"/>
  <c r="D99" i="3"/>
  <c r="E98" i="3"/>
  <c r="D98" i="3"/>
  <c r="E97" i="3"/>
  <c r="D97" i="3"/>
  <c r="E96" i="3"/>
  <c r="D96" i="3"/>
  <c r="E95" i="3"/>
  <c r="D95" i="3"/>
  <c r="E94" i="3"/>
  <c r="D94" i="3"/>
  <c r="E93" i="3"/>
  <c r="D93" i="3"/>
  <c r="E92" i="3"/>
  <c r="D92" i="3"/>
  <c r="E91" i="3"/>
  <c r="D91" i="3"/>
  <c r="E90" i="3"/>
  <c r="D90" i="3"/>
  <c r="E89" i="3"/>
  <c r="D89" i="3"/>
  <c r="E88" i="3"/>
  <c r="D88" i="3"/>
  <c r="E87" i="3"/>
  <c r="D87" i="3"/>
  <c r="E86" i="3"/>
  <c r="D86" i="3"/>
  <c r="E85" i="3"/>
  <c r="D85" i="3"/>
  <c r="E84" i="3"/>
  <c r="D84" i="3"/>
  <c r="E83" i="3"/>
  <c r="D83" i="3"/>
  <c r="E82" i="3"/>
  <c r="D82" i="3"/>
  <c r="E81" i="3"/>
  <c r="D81" i="3"/>
  <c r="E80" i="3"/>
  <c r="D80" i="3"/>
  <c r="E79" i="3"/>
  <c r="D79" i="3"/>
  <c r="E78" i="3"/>
  <c r="D78" i="3"/>
  <c r="E77" i="3"/>
  <c r="D77" i="3"/>
  <c r="E76" i="3"/>
  <c r="D76" i="3"/>
  <c r="E75" i="3"/>
  <c r="D75" i="3"/>
  <c r="E74" i="3"/>
  <c r="D74" i="3"/>
  <c r="E73" i="3"/>
  <c r="D73" i="3"/>
  <c r="E72" i="3"/>
  <c r="D72" i="3"/>
  <c r="E71" i="3"/>
  <c r="D71" i="3"/>
  <c r="E70" i="3"/>
  <c r="D70" i="3"/>
  <c r="E69" i="3"/>
  <c r="D69" i="3"/>
  <c r="E68" i="3"/>
  <c r="D68" i="3"/>
  <c r="E67" i="3"/>
  <c r="D67" i="3"/>
  <c r="E66" i="3"/>
  <c r="D66" i="3"/>
  <c r="E65" i="3"/>
  <c r="D65" i="3"/>
  <c r="E64" i="3"/>
  <c r="D64" i="3"/>
  <c r="E63" i="3"/>
  <c r="D63" i="3"/>
  <c r="E62" i="3"/>
  <c r="D62" i="3"/>
  <c r="E61" i="3"/>
  <c r="D61" i="3"/>
  <c r="E60" i="3"/>
  <c r="D60" i="3"/>
  <c r="E59" i="3"/>
  <c r="D59" i="3"/>
  <c r="E58" i="3"/>
  <c r="D58" i="3"/>
  <c r="E57" i="3"/>
  <c r="D57" i="3"/>
  <c r="E56" i="3"/>
  <c r="D56" i="3"/>
  <c r="E55" i="3"/>
  <c r="D55" i="3"/>
  <c r="E54" i="3"/>
  <c r="D54" i="3"/>
  <c r="E53" i="3"/>
  <c r="D53" i="3"/>
  <c r="E52" i="3"/>
  <c r="D52" i="3"/>
  <c r="E51" i="3"/>
  <c r="D51" i="3"/>
  <c r="E50" i="3"/>
  <c r="D50" i="3"/>
  <c r="E49" i="3"/>
  <c r="D49" i="3"/>
  <c r="E48" i="3"/>
  <c r="D48" i="3"/>
  <c r="E47" i="3"/>
  <c r="D47" i="3"/>
  <c r="E46" i="3"/>
  <c r="D46" i="3"/>
  <c r="E45" i="3"/>
  <c r="D45" i="3"/>
  <c r="E44" i="3"/>
  <c r="D44" i="3"/>
  <c r="E43" i="3"/>
  <c r="D43" i="3"/>
  <c r="E42" i="3"/>
  <c r="D42" i="3"/>
  <c r="E41" i="3"/>
  <c r="D41" i="3"/>
  <c r="E40" i="3"/>
  <c r="D40" i="3"/>
  <c r="E39" i="3"/>
  <c r="D39" i="3"/>
  <c r="E38" i="3"/>
  <c r="D38" i="3"/>
  <c r="E37" i="3"/>
  <c r="D37" i="3"/>
  <c r="E36" i="3"/>
  <c r="D36" i="3"/>
  <c r="E35" i="3"/>
  <c r="D35" i="3"/>
  <c r="E34" i="3"/>
  <c r="D34" i="3"/>
  <c r="E33" i="3"/>
  <c r="D33" i="3"/>
  <c r="E32" i="3"/>
  <c r="D32" i="3"/>
  <c r="E31" i="3"/>
  <c r="D31" i="3"/>
  <c r="E30" i="3"/>
  <c r="D30" i="3"/>
  <c r="E29" i="3"/>
  <c r="D29" i="3"/>
  <c r="E28" i="3"/>
  <c r="D28" i="3"/>
  <c r="E27" i="3"/>
  <c r="D27" i="3"/>
  <c r="E26" i="3"/>
  <c r="D26" i="3"/>
  <c r="E25" i="3"/>
  <c r="D25" i="3"/>
  <c r="E24" i="3"/>
  <c r="D24" i="3"/>
  <c r="E23" i="3"/>
  <c r="D23" i="3"/>
  <c r="E22" i="3"/>
  <c r="D22" i="3"/>
  <c r="E21" i="3"/>
  <c r="D21" i="3"/>
  <c r="E20" i="3"/>
  <c r="D20" i="3"/>
  <c r="E19" i="3"/>
  <c r="D19" i="3"/>
  <c r="E18" i="3"/>
  <c r="D18" i="3"/>
  <c r="E17" i="3"/>
  <c r="D17" i="3"/>
  <c r="E16" i="3"/>
  <c r="D16" i="3"/>
  <c r="E15" i="3"/>
  <c r="D15" i="3"/>
  <c r="E14" i="3"/>
  <c r="D14" i="3"/>
  <c r="E13" i="3"/>
  <c r="D13" i="3"/>
  <c r="E12" i="3"/>
  <c r="D12" i="3"/>
  <c r="E11" i="3"/>
  <c r="D11" i="3"/>
  <c r="E10" i="3"/>
  <c r="D10" i="3"/>
  <c r="E9" i="3"/>
  <c r="D9" i="3"/>
  <c r="E8" i="3"/>
  <c r="D8" i="3"/>
  <c r="E7" i="3"/>
  <c r="D7" i="3"/>
  <c r="E6" i="3"/>
  <c r="D6" i="3"/>
  <c r="E5" i="3"/>
  <c r="D5" i="3"/>
  <c r="E4" i="3"/>
  <c r="D4" i="3"/>
  <c r="E3" i="3"/>
  <c r="D3" i="3"/>
  <c r="E2" i="3"/>
  <c r="D2" i="3"/>
  <c r="E229" i="2"/>
  <c r="D229" i="2"/>
  <c r="E228" i="2"/>
  <c r="D228" i="2"/>
  <c r="E227" i="2"/>
  <c r="D227" i="2"/>
  <c r="E226" i="2"/>
  <c r="D226" i="2"/>
  <c r="E225" i="2"/>
  <c r="D225" i="2"/>
  <c r="E224" i="2"/>
  <c r="D224" i="2"/>
  <c r="E223" i="2"/>
  <c r="D223" i="2"/>
  <c r="E222" i="2"/>
  <c r="D222" i="2"/>
  <c r="E221" i="2"/>
  <c r="D221" i="2"/>
  <c r="E220" i="2"/>
  <c r="D220" i="2"/>
  <c r="E219" i="2"/>
  <c r="D219" i="2"/>
  <c r="E218" i="2"/>
  <c r="D218" i="2"/>
  <c r="E217" i="2"/>
  <c r="D217" i="2"/>
  <c r="E216" i="2"/>
  <c r="D216" i="2"/>
  <c r="E215" i="2"/>
  <c r="D215" i="2"/>
  <c r="E214" i="2"/>
  <c r="D214" i="2"/>
  <c r="E213" i="2"/>
  <c r="D213" i="2"/>
  <c r="E212" i="2"/>
  <c r="D212" i="2"/>
  <c r="E211" i="2"/>
  <c r="D211" i="2"/>
  <c r="E210" i="2"/>
  <c r="D210" i="2"/>
  <c r="E209" i="2"/>
  <c r="D209" i="2"/>
  <c r="E208" i="2"/>
  <c r="D208" i="2"/>
  <c r="E207" i="2"/>
  <c r="D207" i="2"/>
  <c r="E206" i="2"/>
  <c r="D206" i="2"/>
  <c r="E205" i="2"/>
  <c r="D205" i="2"/>
  <c r="E204" i="2"/>
  <c r="D204" i="2"/>
  <c r="E203" i="2"/>
  <c r="D203" i="2"/>
  <c r="E202" i="2"/>
  <c r="D202" i="2"/>
  <c r="E201" i="2"/>
  <c r="D201" i="2"/>
  <c r="E200" i="2"/>
  <c r="D200" i="2"/>
  <c r="E199" i="2"/>
  <c r="D199" i="2"/>
  <c r="E198" i="2"/>
  <c r="D198" i="2"/>
  <c r="E197" i="2"/>
  <c r="D197" i="2"/>
  <c r="E196" i="2"/>
  <c r="D196" i="2"/>
  <c r="E195" i="2"/>
  <c r="D195" i="2"/>
  <c r="E194" i="2"/>
  <c r="D194" i="2"/>
  <c r="E193" i="2"/>
  <c r="D193" i="2"/>
  <c r="E192" i="2"/>
  <c r="D192" i="2"/>
  <c r="E191" i="2"/>
  <c r="D191" i="2"/>
  <c r="E190" i="2"/>
  <c r="D190" i="2"/>
  <c r="E189" i="2"/>
  <c r="D189" i="2"/>
  <c r="E188" i="2"/>
  <c r="D188" i="2"/>
  <c r="E187" i="2"/>
  <c r="D187" i="2"/>
  <c r="E186" i="2"/>
  <c r="D186" i="2"/>
  <c r="E185" i="2"/>
  <c r="D185" i="2"/>
  <c r="E184" i="2"/>
  <c r="D184" i="2"/>
  <c r="E183" i="2"/>
  <c r="D183" i="2"/>
  <c r="E182" i="2"/>
  <c r="D182" i="2"/>
  <c r="E181" i="2"/>
  <c r="D181" i="2"/>
  <c r="E180" i="2"/>
  <c r="D180" i="2"/>
  <c r="E179" i="2"/>
  <c r="D179" i="2"/>
  <c r="E178" i="2"/>
  <c r="D178" i="2"/>
  <c r="E177" i="2"/>
  <c r="D177" i="2"/>
  <c r="E176" i="2"/>
  <c r="D176" i="2"/>
  <c r="E175" i="2"/>
  <c r="D175" i="2"/>
  <c r="E174" i="2"/>
  <c r="D174" i="2"/>
  <c r="E173" i="2"/>
  <c r="D173" i="2"/>
  <c r="E172" i="2"/>
  <c r="D172" i="2"/>
  <c r="E171" i="2"/>
  <c r="D171" i="2"/>
  <c r="E170" i="2"/>
  <c r="D170" i="2"/>
  <c r="E169" i="2"/>
  <c r="D169" i="2"/>
  <c r="E168" i="2"/>
  <c r="D168" i="2"/>
  <c r="E167" i="2"/>
  <c r="D167" i="2"/>
  <c r="E166" i="2"/>
  <c r="D166" i="2"/>
  <c r="E165" i="2"/>
  <c r="D165" i="2"/>
  <c r="E164" i="2"/>
  <c r="D164" i="2"/>
  <c r="E163" i="2"/>
  <c r="D163" i="2"/>
  <c r="E162" i="2"/>
  <c r="D162" i="2"/>
  <c r="E161" i="2"/>
  <c r="D161" i="2"/>
  <c r="E160" i="2"/>
  <c r="D160" i="2"/>
  <c r="E159" i="2"/>
  <c r="D159" i="2"/>
  <c r="E158" i="2"/>
  <c r="D158" i="2"/>
  <c r="E157" i="2"/>
  <c r="D157" i="2"/>
  <c r="E156" i="2"/>
  <c r="D156" i="2"/>
  <c r="E155" i="2"/>
  <c r="D155" i="2"/>
  <c r="E154" i="2"/>
  <c r="D154" i="2"/>
  <c r="E153" i="2"/>
  <c r="D153" i="2"/>
  <c r="E152" i="2"/>
  <c r="D152" i="2"/>
  <c r="E151" i="2"/>
  <c r="D151" i="2"/>
  <c r="E150" i="2"/>
  <c r="D150" i="2"/>
  <c r="E149" i="2"/>
  <c r="D149" i="2"/>
  <c r="E148" i="2"/>
  <c r="D148" i="2"/>
  <c r="E147" i="2"/>
  <c r="D147" i="2"/>
  <c r="E146" i="2"/>
  <c r="D146" i="2"/>
  <c r="E145" i="2"/>
  <c r="D145" i="2"/>
  <c r="E144" i="2"/>
  <c r="D144" i="2"/>
  <c r="E143" i="2"/>
  <c r="D143" i="2"/>
  <c r="E142" i="2"/>
  <c r="D142" i="2"/>
  <c r="E141" i="2"/>
  <c r="D141" i="2"/>
  <c r="E140" i="2"/>
  <c r="D140" i="2"/>
  <c r="E139" i="2"/>
  <c r="D139" i="2"/>
  <c r="E138" i="2"/>
  <c r="D138" i="2"/>
  <c r="E137" i="2"/>
  <c r="D137" i="2"/>
  <c r="E136" i="2"/>
  <c r="D136" i="2"/>
  <c r="E135" i="2"/>
  <c r="D135" i="2"/>
  <c r="E134" i="2"/>
  <c r="D134" i="2"/>
  <c r="E133" i="2"/>
  <c r="D133" i="2"/>
  <c r="E132" i="2"/>
  <c r="D132" i="2"/>
  <c r="E131" i="2"/>
  <c r="D131" i="2"/>
  <c r="E130" i="2"/>
  <c r="D130" i="2"/>
  <c r="E129" i="2"/>
  <c r="D129" i="2"/>
  <c r="E128" i="2"/>
  <c r="D128" i="2"/>
  <c r="E127" i="2"/>
  <c r="D127" i="2"/>
  <c r="E126" i="2"/>
  <c r="D126" i="2"/>
  <c r="E125" i="2"/>
  <c r="D125" i="2"/>
  <c r="E124" i="2"/>
  <c r="D124" i="2"/>
  <c r="E123" i="2"/>
  <c r="D123" i="2"/>
  <c r="E122" i="2"/>
  <c r="D122" i="2"/>
  <c r="E121" i="2"/>
  <c r="D121" i="2"/>
  <c r="E120" i="2"/>
  <c r="D120" i="2"/>
  <c r="E119" i="2"/>
  <c r="D119" i="2"/>
  <c r="E118" i="2"/>
  <c r="D118" i="2"/>
  <c r="E117" i="2"/>
  <c r="D117" i="2"/>
  <c r="E116" i="2"/>
  <c r="D116" i="2"/>
  <c r="E115" i="2"/>
  <c r="D115" i="2"/>
  <c r="E114" i="2"/>
  <c r="D114" i="2"/>
  <c r="E113" i="2"/>
  <c r="D113" i="2"/>
  <c r="E112" i="2"/>
  <c r="D112" i="2"/>
  <c r="E111" i="2"/>
  <c r="D111" i="2"/>
  <c r="E110" i="2"/>
  <c r="D110" i="2"/>
  <c r="E109" i="2"/>
  <c r="D109" i="2"/>
  <c r="E108" i="2"/>
  <c r="D108" i="2"/>
  <c r="E107" i="2"/>
  <c r="D107" i="2"/>
  <c r="E106" i="2"/>
  <c r="D106" i="2"/>
  <c r="E105" i="2"/>
  <c r="D105" i="2"/>
  <c r="E104" i="2"/>
  <c r="D104" i="2"/>
  <c r="E103" i="2"/>
  <c r="D103" i="2"/>
  <c r="E102" i="2"/>
  <c r="D102" i="2"/>
  <c r="E101" i="2"/>
  <c r="D101" i="2"/>
  <c r="E100" i="2"/>
  <c r="D100" i="2"/>
  <c r="E99" i="2"/>
  <c r="D99" i="2"/>
  <c r="E98" i="2"/>
  <c r="D98" i="2"/>
  <c r="E97" i="2"/>
  <c r="D97" i="2"/>
  <c r="E96" i="2"/>
  <c r="D96" i="2"/>
  <c r="E95" i="2"/>
  <c r="D95" i="2"/>
  <c r="E94" i="2"/>
  <c r="D94" i="2"/>
  <c r="E93" i="2"/>
  <c r="D93" i="2"/>
  <c r="E92" i="2"/>
  <c r="D92" i="2"/>
  <c r="E91" i="2"/>
  <c r="D91" i="2"/>
  <c r="E90" i="2"/>
  <c r="D90" i="2"/>
  <c r="E89" i="2"/>
  <c r="D89" i="2"/>
  <c r="E88" i="2"/>
  <c r="D88" i="2"/>
  <c r="E87" i="2"/>
  <c r="D87" i="2"/>
  <c r="E86" i="2"/>
  <c r="D86" i="2"/>
  <c r="E85" i="2"/>
  <c r="D85" i="2"/>
  <c r="E84" i="2"/>
  <c r="D84" i="2"/>
  <c r="E83" i="2"/>
  <c r="D83" i="2"/>
  <c r="E82" i="2"/>
  <c r="D82" i="2"/>
  <c r="E81" i="2"/>
  <c r="D81" i="2"/>
  <c r="E80" i="2"/>
  <c r="D80" i="2"/>
  <c r="E79" i="2"/>
  <c r="D79" i="2"/>
  <c r="E78" i="2"/>
  <c r="D78" i="2"/>
  <c r="E77" i="2"/>
  <c r="D77" i="2"/>
  <c r="E76" i="2"/>
  <c r="D76" i="2"/>
  <c r="E75" i="2"/>
  <c r="D75" i="2"/>
  <c r="E74" i="2"/>
  <c r="D74" i="2"/>
  <c r="E73" i="2"/>
  <c r="D73" i="2"/>
  <c r="E72" i="2"/>
  <c r="D72" i="2"/>
  <c r="E71" i="2"/>
  <c r="D71" i="2"/>
  <c r="E70" i="2"/>
  <c r="D70" i="2"/>
  <c r="E69" i="2"/>
  <c r="D69" i="2"/>
  <c r="E68" i="2"/>
  <c r="D68" i="2"/>
  <c r="E67" i="2"/>
  <c r="D67" i="2"/>
  <c r="E66" i="2"/>
  <c r="D66" i="2"/>
  <c r="E65" i="2"/>
  <c r="D65" i="2"/>
  <c r="E64" i="2"/>
  <c r="D64" i="2"/>
  <c r="E63" i="2"/>
  <c r="D63" i="2"/>
  <c r="E62" i="2"/>
  <c r="D62" i="2"/>
  <c r="E61" i="2"/>
  <c r="D61" i="2"/>
  <c r="E60" i="2"/>
  <c r="D60" i="2"/>
  <c r="E59" i="2"/>
  <c r="D59" i="2"/>
  <c r="E58" i="2"/>
  <c r="D58" i="2"/>
  <c r="E57" i="2"/>
  <c r="D57" i="2"/>
  <c r="E56" i="2"/>
  <c r="D56" i="2"/>
  <c r="E55" i="2"/>
  <c r="D55" i="2"/>
  <c r="E54" i="2"/>
  <c r="D54" i="2"/>
  <c r="E53" i="2"/>
  <c r="D53" i="2"/>
  <c r="E52" i="2"/>
  <c r="D52" i="2"/>
  <c r="E51" i="2"/>
  <c r="D51" i="2"/>
  <c r="E50" i="2"/>
  <c r="D50" i="2"/>
  <c r="E49" i="2"/>
  <c r="D49" i="2"/>
  <c r="E48" i="2"/>
  <c r="D48" i="2"/>
  <c r="E47" i="2"/>
  <c r="D47" i="2"/>
  <c r="E46" i="2"/>
  <c r="D46" i="2"/>
  <c r="E45" i="2"/>
  <c r="D45" i="2"/>
  <c r="E44" i="2"/>
  <c r="D44" i="2"/>
  <c r="E43" i="2"/>
  <c r="D43" i="2"/>
  <c r="E42" i="2"/>
  <c r="D42" i="2"/>
  <c r="E41" i="2"/>
  <c r="D41" i="2"/>
  <c r="E40" i="2"/>
  <c r="D40" i="2"/>
  <c r="E39" i="2"/>
  <c r="D39" i="2"/>
  <c r="E38" i="2"/>
  <c r="D38" i="2"/>
  <c r="E37" i="2"/>
  <c r="D37" i="2"/>
  <c r="E36" i="2"/>
  <c r="D36" i="2"/>
  <c r="E35" i="2"/>
  <c r="D35" i="2"/>
  <c r="E34" i="2"/>
  <c r="D34" i="2"/>
  <c r="E33" i="2"/>
  <c r="D33" i="2"/>
  <c r="E32" i="2"/>
  <c r="D32" i="2"/>
  <c r="E31" i="2"/>
  <c r="D31" i="2"/>
  <c r="E30" i="2"/>
  <c r="D30" i="2"/>
  <c r="E29" i="2"/>
  <c r="D29" i="2"/>
  <c r="E28" i="2"/>
  <c r="D28" i="2"/>
  <c r="E27" i="2"/>
  <c r="D27" i="2"/>
  <c r="E26" i="2"/>
  <c r="D26" i="2"/>
  <c r="E25" i="2"/>
  <c r="D25" i="2"/>
  <c r="E24" i="2"/>
  <c r="D24" i="2"/>
  <c r="E23" i="2"/>
  <c r="D23" i="2"/>
  <c r="E22" i="2"/>
  <c r="D22" i="2"/>
  <c r="E21" i="2"/>
  <c r="D21" i="2"/>
  <c r="E20" i="2"/>
  <c r="D20" i="2"/>
  <c r="E19" i="2"/>
  <c r="D19" i="2"/>
  <c r="E18" i="2"/>
  <c r="D18" i="2"/>
  <c r="E17" i="2"/>
  <c r="D17" i="2"/>
  <c r="E16" i="2"/>
  <c r="D16" i="2"/>
  <c r="E15" i="2"/>
  <c r="D15" i="2"/>
  <c r="E14" i="2"/>
  <c r="D14" i="2"/>
  <c r="E13" i="2"/>
  <c r="D13" i="2"/>
  <c r="E12" i="2"/>
  <c r="D12" i="2"/>
  <c r="E11" i="2"/>
  <c r="D11" i="2"/>
  <c r="E10" i="2"/>
  <c r="D10" i="2"/>
  <c r="E9" i="2"/>
  <c r="D9" i="2"/>
  <c r="E8" i="2"/>
  <c r="D8" i="2"/>
  <c r="E7" i="2"/>
  <c r="D7" i="2"/>
  <c r="E6" i="2"/>
  <c r="D6" i="2"/>
  <c r="E5" i="2"/>
  <c r="D5" i="2"/>
  <c r="E4" i="2"/>
  <c r="D4" i="2"/>
  <c r="E3" i="2"/>
  <c r="D3" i="2"/>
  <c r="E2" i="2"/>
  <c r="D2" i="2"/>
  <c r="E331" i="1"/>
  <c r="D331" i="1"/>
  <c r="E323" i="1"/>
  <c r="D323" i="1"/>
  <c r="E313" i="1"/>
  <c r="D313" i="1"/>
  <c r="E302" i="1"/>
  <c r="D302" i="1"/>
  <c r="E289" i="1"/>
  <c r="D289" i="1"/>
  <c r="E276" i="1"/>
  <c r="D276" i="1"/>
  <c r="E270" i="1"/>
  <c r="D270" i="1"/>
  <c r="E264" i="1"/>
  <c r="D264" i="1"/>
  <c r="E254" i="1"/>
  <c r="D254" i="1"/>
  <c r="E245" i="1"/>
  <c r="D245" i="1"/>
  <c r="E232" i="1"/>
  <c r="D232" i="1"/>
  <c r="E227" i="1"/>
  <c r="D227" i="1"/>
  <c r="E219" i="1"/>
  <c r="D219" i="1"/>
  <c r="E206" i="1"/>
  <c r="D206" i="1"/>
  <c r="E193" i="1"/>
  <c r="D193" i="1"/>
  <c r="E180" i="1"/>
  <c r="D180" i="1"/>
  <c r="E167" i="1"/>
  <c r="D167" i="1"/>
  <c r="E154" i="1"/>
  <c r="D154" i="1"/>
  <c r="E147" i="1"/>
  <c r="D147" i="1"/>
  <c r="E137" i="1"/>
  <c r="D137" i="1"/>
  <c r="E126" i="1"/>
  <c r="D126" i="1"/>
  <c r="E116" i="1"/>
  <c r="D116" i="1"/>
  <c r="E107" i="1"/>
  <c r="D107" i="1"/>
  <c r="E94" i="1"/>
  <c r="D94" i="1"/>
  <c r="E81" i="1"/>
  <c r="D81" i="1"/>
  <c r="E68" i="1"/>
  <c r="D68" i="1"/>
  <c r="E55" i="1"/>
  <c r="D55" i="1"/>
  <c r="E42" i="1"/>
  <c r="D42" i="1"/>
  <c r="E30" i="1"/>
  <c r="D30" i="1"/>
  <c r="E19" i="1"/>
  <c r="D19" i="1"/>
  <c r="E11" i="1"/>
  <c r="D11" i="1"/>
  <c r="E330" i="1"/>
  <c r="D330" i="1"/>
  <c r="E322" i="1"/>
  <c r="D322" i="1"/>
  <c r="E312" i="1"/>
  <c r="D312" i="1"/>
  <c r="E301" i="1"/>
  <c r="D301" i="1"/>
  <c r="E288" i="1"/>
  <c r="D288" i="1"/>
  <c r="E275" i="1"/>
  <c r="D275" i="1"/>
  <c r="E269" i="1"/>
  <c r="D269" i="1"/>
  <c r="E263" i="1"/>
  <c r="D263" i="1"/>
  <c r="E253" i="1"/>
  <c r="D253" i="1"/>
  <c r="E244" i="1"/>
  <c r="D244" i="1"/>
  <c r="E231" i="1"/>
  <c r="D231" i="1"/>
  <c r="E226" i="1"/>
  <c r="D226" i="1"/>
  <c r="E218" i="1"/>
  <c r="D218" i="1"/>
  <c r="E205" i="1"/>
  <c r="D205" i="1"/>
  <c r="E192" i="1"/>
  <c r="D192" i="1"/>
  <c r="E179" i="1"/>
  <c r="D179" i="1"/>
  <c r="E166" i="1"/>
  <c r="D166" i="1"/>
  <c r="E153" i="1"/>
  <c r="D153" i="1"/>
  <c r="E146" i="1"/>
  <c r="D146" i="1"/>
  <c r="E136" i="1"/>
  <c r="D136" i="1"/>
  <c r="E125" i="1"/>
  <c r="D125" i="1"/>
  <c r="E115" i="1"/>
  <c r="D115" i="1"/>
  <c r="E106" i="1"/>
  <c r="D106" i="1"/>
  <c r="E93" i="1"/>
  <c r="D93" i="1"/>
  <c r="E80" i="1"/>
  <c r="D80" i="1"/>
  <c r="E67" i="1"/>
  <c r="D67" i="1"/>
  <c r="E178" i="1"/>
  <c r="D178" i="1"/>
  <c r="E41" i="1"/>
  <c r="D41" i="1"/>
  <c r="E29" i="1"/>
  <c r="D29" i="1"/>
  <c r="E18" i="1"/>
  <c r="D18" i="1"/>
  <c r="E10" i="1"/>
  <c r="D10" i="1"/>
  <c r="E329" i="1"/>
  <c r="D329" i="1"/>
  <c r="E321" i="1"/>
  <c r="D321" i="1"/>
  <c r="E311" i="1"/>
  <c r="D311" i="1"/>
  <c r="E300" i="1"/>
  <c r="D300" i="1"/>
  <c r="E287" i="1"/>
  <c r="D287" i="1"/>
  <c r="E274" i="1"/>
  <c r="D274" i="1"/>
  <c r="E268" i="1"/>
  <c r="D268" i="1"/>
  <c r="E262" i="1"/>
  <c r="D262" i="1"/>
  <c r="E252" i="1"/>
  <c r="D252" i="1"/>
  <c r="E243" i="1"/>
  <c r="D243" i="1"/>
  <c r="E230" i="1"/>
  <c r="D230" i="1"/>
  <c r="E225" i="1"/>
  <c r="D225" i="1"/>
  <c r="E217" i="1"/>
  <c r="D217" i="1"/>
  <c r="E204" i="1"/>
  <c r="D204" i="1"/>
  <c r="E191" i="1"/>
  <c r="D191" i="1"/>
  <c r="E177" i="1"/>
  <c r="D177" i="1"/>
  <c r="E165" i="1"/>
  <c r="D165" i="1"/>
  <c r="E152" i="1"/>
  <c r="D152" i="1"/>
  <c r="E145" i="1"/>
  <c r="D145" i="1"/>
  <c r="E135" i="1"/>
  <c r="D135" i="1"/>
  <c r="E124" i="1"/>
  <c r="D124" i="1"/>
  <c r="E114" i="1"/>
  <c r="D114" i="1"/>
  <c r="E105" i="1"/>
  <c r="D105" i="1"/>
  <c r="E92" i="1"/>
  <c r="D92" i="1"/>
  <c r="E79" i="1"/>
  <c r="D79" i="1"/>
  <c r="E66" i="1"/>
  <c r="D66" i="1"/>
  <c r="E54" i="1"/>
  <c r="D54" i="1"/>
  <c r="E40" i="1"/>
  <c r="D40" i="1"/>
  <c r="E28" i="1"/>
  <c r="D28" i="1"/>
  <c r="E17" i="1"/>
  <c r="D17" i="1"/>
  <c r="E9" i="1"/>
  <c r="D9" i="1"/>
  <c r="E328" i="1"/>
  <c r="D328" i="1"/>
  <c r="E320" i="1"/>
  <c r="D320" i="1"/>
  <c r="E310" i="1"/>
  <c r="D310" i="1"/>
  <c r="E299" i="1"/>
  <c r="D299" i="1"/>
  <c r="E286" i="1"/>
  <c r="D286" i="1"/>
  <c r="E273" i="1"/>
  <c r="D273" i="1"/>
  <c r="E267" i="1"/>
  <c r="D267" i="1"/>
  <c r="E261" i="1"/>
  <c r="D261" i="1"/>
  <c r="E251" i="1"/>
  <c r="D251" i="1"/>
  <c r="E242" i="1"/>
  <c r="D242" i="1"/>
  <c r="E229" i="1"/>
  <c r="D229" i="1"/>
  <c r="E224" i="1"/>
  <c r="D224" i="1"/>
  <c r="E216" i="1"/>
  <c r="D216" i="1"/>
  <c r="E203" i="1"/>
  <c r="D203" i="1"/>
  <c r="E190" i="1"/>
  <c r="D190" i="1"/>
  <c r="E176" i="1"/>
  <c r="D176" i="1"/>
  <c r="E164" i="1"/>
  <c r="D164" i="1"/>
  <c r="E151" i="1"/>
  <c r="D151" i="1"/>
  <c r="E144" i="1"/>
  <c r="D144" i="1"/>
  <c r="E134" i="1"/>
  <c r="D134" i="1"/>
  <c r="E123" i="1"/>
  <c r="D123" i="1"/>
  <c r="E113" i="1"/>
  <c r="D113" i="1"/>
  <c r="E104" i="1"/>
  <c r="D104" i="1"/>
  <c r="E91" i="1"/>
  <c r="D91" i="1"/>
  <c r="E78" i="1"/>
  <c r="D78" i="1"/>
  <c r="E65" i="1"/>
  <c r="D65" i="1"/>
  <c r="E53" i="1"/>
  <c r="D53" i="1"/>
  <c r="E39" i="1"/>
  <c r="D39" i="1"/>
  <c r="E27" i="1"/>
  <c r="D27" i="1"/>
  <c r="E16" i="1"/>
  <c r="D16" i="1"/>
  <c r="E8" i="1"/>
  <c r="D8" i="1"/>
  <c r="E327" i="1"/>
  <c r="D327" i="1"/>
  <c r="E319" i="1"/>
  <c r="D319" i="1"/>
  <c r="E309" i="1"/>
  <c r="D309" i="1"/>
  <c r="E298" i="1"/>
  <c r="D298" i="1"/>
  <c r="E285" i="1"/>
  <c r="D285" i="1"/>
  <c r="E272" i="1"/>
  <c r="D272" i="1"/>
  <c r="E266" i="1"/>
  <c r="D266" i="1"/>
  <c r="E260" i="1"/>
  <c r="D260" i="1"/>
  <c r="E250" i="1"/>
  <c r="D250" i="1"/>
  <c r="E241" i="1"/>
  <c r="D241" i="1"/>
  <c r="E228" i="1"/>
  <c r="D228" i="1"/>
  <c r="E223" i="1"/>
  <c r="D223" i="1"/>
  <c r="E215" i="1"/>
  <c r="D215" i="1"/>
  <c r="E202" i="1"/>
  <c r="D202" i="1"/>
  <c r="E189" i="1"/>
  <c r="D189" i="1"/>
  <c r="E175" i="1"/>
  <c r="D175" i="1"/>
  <c r="E163" i="1"/>
  <c r="D163" i="1"/>
  <c r="E150" i="1"/>
  <c r="D150" i="1"/>
  <c r="E143" i="1"/>
  <c r="D143" i="1"/>
  <c r="E133" i="1"/>
  <c r="D133" i="1"/>
  <c r="E122" i="1"/>
  <c r="D122" i="1"/>
  <c r="E112" i="1"/>
  <c r="D112" i="1"/>
  <c r="E103" i="1"/>
  <c r="D103" i="1"/>
  <c r="E90" i="1"/>
  <c r="D90" i="1"/>
  <c r="E77" i="1"/>
  <c r="D77" i="1"/>
  <c r="E64" i="1"/>
  <c r="D64" i="1"/>
  <c r="E52" i="1"/>
  <c r="D52" i="1"/>
  <c r="E38" i="1"/>
  <c r="D38" i="1"/>
  <c r="E26" i="1"/>
  <c r="D26" i="1"/>
  <c r="E15" i="1"/>
  <c r="D15" i="1"/>
  <c r="E7" i="1"/>
  <c r="D7" i="1"/>
  <c r="E326" i="1"/>
  <c r="D326" i="1"/>
  <c r="E318" i="1"/>
  <c r="D318" i="1"/>
  <c r="E308" i="1"/>
  <c r="D308" i="1"/>
  <c r="E297" i="1"/>
  <c r="D297" i="1"/>
  <c r="E284" i="1"/>
  <c r="D284" i="1"/>
  <c r="E271" i="1"/>
  <c r="D271" i="1"/>
  <c r="E265" i="1"/>
  <c r="D265" i="1"/>
  <c r="E259" i="1"/>
  <c r="D259" i="1"/>
  <c r="E249" i="1"/>
  <c r="D249" i="1"/>
  <c r="E240" i="1"/>
  <c r="D240" i="1"/>
  <c r="E222" i="1"/>
  <c r="D222" i="1"/>
  <c r="E214" i="1"/>
  <c r="D214" i="1"/>
  <c r="E201" i="1"/>
  <c r="D201" i="1"/>
  <c r="E188" i="1"/>
  <c r="D188" i="1"/>
  <c r="E174" i="1"/>
  <c r="D174" i="1"/>
  <c r="E162" i="1"/>
  <c r="D162" i="1"/>
  <c r="E149" i="1"/>
  <c r="D149" i="1"/>
  <c r="E142" i="1"/>
  <c r="D142" i="1"/>
  <c r="E132" i="1"/>
  <c r="D132" i="1"/>
  <c r="E121" i="1"/>
  <c r="D121" i="1"/>
  <c r="E111" i="1"/>
  <c r="D111" i="1"/>
  <c r="E102" i="1"/>
  <c r="D102" i="1"/>
  <c r="E89" i="1"/>
  <c r="D89" i="1"/>
  <c r="E76" i="1"/>
  <c r="D76" i="1"/>
  <c r="E63" i="1"/>
  <c r="D63" i="1"/>
  <c r="E51" i="1"/>
  <c r="D51" i="1"/>
  <c r="E37" i="1"/>
  <c r="D37" i="1"/>
  <c r="E25" i="1"/>
  <c r="D25" i="1"/>
  <c r="E14" i="1"/>
  <c r="D14" i="1"/>
  <c r="E6" i="1"/>
  <c r="D6" i="1"/>
  <c r="E325" i="1"/>
  <c r="D325" i="1"/>
  <c r="E317" i="1"/>
  <c r="D317" i="1"/>
  <c r="E307" i="1"/>
  <c r="D307" i="1"/>
  <c r="E296" i="1"/>
  <c r="D296" i="1"/>
  <c r="E283" i="1"/>
  <c r="D283" i="1"/>
  <c r="E258" i="1"/>
  <c r="D258" i="1"/>
  <c r="E248" i="1"/>
  <c r="D248" i="1"/>
  <c r="E239" i="1"/>
  <c r="D239" i="1"/>
  <c r="E221" i="1"/>
  <c r="D221" i="1"/>
  <c r="E213" i="1"/>
  <c r="D213" i="1"/>
  <c r="E200" i="1"/>
  <c r="D200" i="1"/>
  <c r="E187" i="1"/>
  <c r="D187" i="1"/>
  <c r="E173" i="1"/>
  <c r="D173" i="1"/>
  <c r="E161" i="1"/>
  <c r="D161" i="1"/>
  <c r="E148" i="1"/>
  <c r="D148" i="1"/>
  <c r="E141" i="1"/>
  <c r="D141" i="1"/>
  <c r="E131" i="1"/>
  <c r="D131" i="1"/>
  <c r="E120" i="1"/>
  <c r="D120" i="1"/>
  <c r="E110" i="1"/>
  <c r="D110" i="1"/>
  <c r="E101" i="1"/>
  <c r="D101" i="1"/>
  <c r="E88" i="1"/>
  <c r="D88" i="1"/>
  <c r="E75" i="1"/>
  <c r="D75" i="1"/>
  <c r="E62" i="1"/>
  <c r="D62" i="1"/>
  <c r="E50" i="1"/>
  <c r="D50" i="1"/>
  <c r="E36" i="1"/>
  <c r="D36" i="1"/>
  <c r="E24" i="1"/>
  <c r="D24" i="1"/>
  <c r="E13" i="1"/>
  <c r="D13" i="1"/>
  <c r="E5" i="1"/>
  <c r="D5" i="1"/>
  <c r="E324" i="1"/>
  <c r="D324" i="1"/>
  <c r="E316" i="1"/>
  <c r="D316" i="1"/>
  <c r="E306" i="1"/>
  <c r="D306" i="1"/>
  <c r="E295" i="1"/>
  <c r="D295" i="1"/>
  <c r="E282" i="1"/>
  <c r="D282" i="1"/>
  <c r="E257" i="1"/>
  <c r="D257" i="1"/>
  <c r="E247" i="1"/>
  <c r="D247" i="1"/>
  <c r="E238" i="1"/>
  <c r="D238" i="1"/>
  <c r="E220" i="1"/>
  <c r="D220" i="1"/>
  <c r="E212" i="1"/>
  <c r="D212" i="1"/>
  <c r="E199" i="1"/>
  <c r="D199" i="1"/>
  <c r="E186" i="1"/>
  <c r="D186" i="1"/>
  <c r="E172" i="1"/>
  <c r="D172" i="1"/>
  <c r="E160" i="1"/>
  <c r="D160" i="1"/>
  <c r="E140" i="1"/>
  <c r="D140" i="1"/>
  <c r="E130" i="1"/>
  <c r="D130" i="1"/>
  <c r="E119" i="1"/>
  <c r="D119" i="1"/>
  <c r="E109" i="1"/>
  <c r="D109" i="1"/>
  <c r="E100" i="1"/>
  <c r="D100" i="1"/>
  <c r="E87" i="1"/>
  <c r="D87" i="1"/>
  <c r="E74" i="1"/>
  <c r="D74" i="1"/>
  <c r="E61" i="1"/>
  <c r="D61" i="1"/>
  <c r="E171" i="1"/>
  <c r="D171" i="1"/>
  <c r="E35" i="1"/>
  <c r="D35" i="1"/>
  <c r="E49" i="1"/>
  <c r="D49" i="1"/>
  <c r="E48" i="1"/>
  <c r="D48" i="1"/>
  <c r="E4" i="1"/>
  <c r="D4" i="1"/>
  <c r="E315" i="1"/>
  <c r="D315" i="1"/>
  <c r="E305" i="1"/>
  <c r="D305" i="1"/>
  <c r="E294" i="1"/>
  <c r="D294" i="1"/>
  <c r="E281" i="1"/>
  <c r="D281" i="1"/>
  <c r="E256" i="1"/>
  <c r="D256" i="1"/>
  <c r="E246" i="1"/>
  <c r="D246" i="1"/>
  <c r="E237" i="1"/>
  <c r="D237" i="1"/>
  <c r="E211" i="1"/>
  <c r="D211" i="1"/>
  <c r="E198" i="1"/>
  <c r="D198" i="1"/>
  <c r="E185" i="1"/>
  <c r="D185" i="1"/>
  <c r="E170" i="1"/>
  <c r="D170" i="1"/>
  <c r="E159" i="1"/>
  <c r="D159" i="1"/>
  <c r="E139" i="1"/>
  <c r="D139" i="1"/>
  <c r="E129" i="1"/>
  <c r="D129" i="1"/>
  <c r="E118" i="1"/>
  <c r="D118" i="1"/>
  <c r="E108" i="1"/>
  <c r="D108" i="1"/>
  <c r="E99" i="1"/>
  <c r="D99" i="1"/>
  <c r="E86" i="1"/>
  <c r="D86" i="1"/>
  <c r="E73" i="1"/>
  <c r="D73" i="1"/>
  <c r="E60" i="1"/>
  <c r="D60" i="1"/>
  <c r="E47" i="1"/>
  <c r="D47" i="1"/>
  <c r="E34" i="1"/>
  <c r="D34" i="1"/>
  <c r="E23" i="1"/>
  <c r="D23" i="1"/>
  <c r="E3" i="1"/>
  <c r="D3" i="1"/>
  <c r="E314" i="1"/>
  <c r="D314" i="1"/>
  <c r="E304" i="1"/>
  <c r="D304" i="1"/>
  <c r="E293" i="1"/>
  <c r="D293" i="1"/>
  <c r="E280" i="1"/>
  <c r="D280" i="1"/>
  <c r="E255" i="1"/>
  <c r="D255" i="1"/>
  <c r="E236" i="1"/>
  <c r="D236" i="1"/>
  <c r="E210" i="1"/>
  <c r="D210" i="1"/>
  <c r="E197" i="1"/>
  <c r="D197" i="1"/>
  <c r="E184" i="1"/>
  <c r="D184" i="1"/>
  <c r="E169" i="1"/>
  <c r="D169" i="1"/>
  <c r="E158" i="1"/>
  <c r="D158" i="1"/>
  <c r="E138" i="1"/>
  <c r="D138" i="1"/>
  <c r="E128" i="1"/>
  <c r="D128" i="1"/>
  <c r="E117" i="1"/>
  <c r="D117" i="1"/>
  <c r="E98" i="1"/>
  <c r="D98" i="1"/>
  <c r="E85" i="1"/>
  <c r="D85" i="1"/>
  <c r="E72" i="1"/>
  <c r="D72" i="1"/>
  <c r="E59" i="1"/>
  <c r="D59" i="1"/>
  <c r="E46" i="1"/>
  <c r="D46" i="1"/>
  <c r="E33" i="1"/>
  <c r="D33" i="1"/>
  <c r="E22" i="1"/>
  <c r="D22" i="1"/>
  <c r="E2" i="1"/>
  <c r="D2" i="1"/>
  <c r="E303" i="1"/>
  <c r="D303" i="1"/>
  <c r="E292" i="1"/>
  <c r="D292" i="1"/>
  <c r="E279" i="1"/>
  <c r="D279" i="1"/>
  <c r="E235" i="1"/>
  <c r="D235" i="1"/>
  <c r="E209" i="1"/>
  <c r="D209" i="1"/>
  <c r="E196" i="1"/>
  <c r="D196" i="1"/>
  <c r="E183" i="1"/>
  <c r="D183" i="1"/>
  <c r="E168" i="1"/>
  <c r="D168" i="1"/>
  <c r="E157" i="1"/>
  <c r="D157" i="1"/>
  <c r="E127" i="1"/>
  <c r="D127" i="1"/>
  <c r="E97" i="1"/>
  <c r="D97" i="1"/>
  <c r="E84" i="1"/>
  <c r="D84" i="1"/>
  <c r="E71" i="1"/>
  <c r="D71" i="1"/>
  <c r="E58" i="1"/>
  <c r="D58" i="1"/>
  <c r="E45" i="1"/>
  <c r="D45" i="1"/>
  <c r="E32" i="1"/>
  <c r="D32" i="1"/>
  <c r="E21" i="1"/>
  <c r="D21" i="1"/>
  <c r="E291" i="1"/>
  <c r="D291" i="1"/>
  <c r="E278" i="1"/>
  <c r="D278" i="1"/>
  <c r="E234" i="1"/>
  <c r="D234" i="1"/>
  <c r="E208" i="1"/>
  <c r="D208" i="1"/>
  <c r="E195" i="1"/>
  <c r="D195" i="1"/>
  <c r="E182" i="1"/>
  <c r="D182" i="1"/>
  <c r="E20" i="1"/>
  <c r="D20" i="1"/>
  <c r="E156" i="1"/>
  <c r="D156" i="1"/>
  <c r="E96" i="1"/>
  <c r="D96" i="1"/>
  <c r="E83" i="1"/>
  <c r="D83" i="1"/>
  <c r="E70" i="1"/>
  <c r="D70" i="1"/>
  <c r="E57" i="1"/>
  <c r="D57" i="1"/>
  <c r="E44" i="1"/>
  <c r="D44" i="1"/>
  <c r="E31" i="1"/>
  <c r="D31" i="1"/>
  <c r="E290" i="1"/>
  <c r="D290" i="1"/>
  <c r="E277" i="1"/>
  <c r="D277" i="1"/>
  <c r="E233" i="1"/>
  <c r="D233" i="1"/>
  <c r="E207" i="1"/>
  <c r="D207" i="1"/>
  <c r="E194" i="1"/>
  <c r="D194" i="1"/>
  <c r="E181" i="1"/>
  <c r="D181" i="1"/>
  <c r="E12" i="1"/>
  <c r="D12" i="1"/>
  <c r="E155" i="1"/>
  <c r="D155" i="1"/>
  <c r="E95" i="1"/>
  <c r="D95" i="1"/>
  <c r="E82" i="1"/>
  <c r="D82" i="1"/>
  <c r="E69" i="1"/>
  <c r="D69" i="1"/>
  <c r="E56" i="1"/>
  <c r="D56" i="1"/>
  <c r="E43" i="1"/>
  <c r="D43" i="1"/>
</calcChain>
</file>

<file path=xl/sharedStrings.xml><?xml version="1.0" encoding="utf-8"?>
<sst xmlns="http://schemas.openxmlformats.org/spreadsheetml/2006/main" count="33785" uniqueCount="3901">
  <si>
    <t>IO1</t>
  </si>
  <si>
    <t>IO2</t>
  </si>
  <si>
    <t>Def.year</t>
  </si>
  <si>
    <t>Def.score.avg</t>
  </si>
  <si>
    <t>Def.score.max</t>
  </si>
  <si>
    <t>Def.score</t>
  </si>
  <si>
    <t>Def.description</t>
  </si>
  <si>
    <t>document</t>
  </si>
  <si>
    <t>AC</t>
  </si>
  <si>
    <t>CBD</t>
  </si>
  <si>
    <t>CCAMLR</t>
  </si>
  <si>
    <t>CCSBT</t>
  </si>
  <si>
    <t>CITES</t>
  </si>
  <si>
    <t>CMS</t>
  </si>
  <si>
    <t>ICCAT</t>
  </si>
  <si>
    <t>ACPB</t>
  </si>
  <si>
    <t>Welcome the results of the March 2009 meeting under the 1973 Agreement on the Conservation of Polar Bears and the commitment to continued co- operation under that Agreement, and recognize the need for adaptive management and conservation in response to climate change</t>
  </si>
  <si>
    <t>TROMSØ DECLARATION
On the occasion of the Sixth Ministerial Meeting of
The Arctic Council</t>
  </si>
  <si>
    <t>ISA</t>
  </si>
  <si>
    <t>NAFO</t>
  </si>
  <si>
    <t>NAMMCO</t>
  </si>
  <si>
    <t>OSPAR</t>
  </si>
  <si>
    <t>UNCLOS</t>
  </si>
  <si>
    <t>UNECE-Espoo Convention</t>
  </si>
  <si>
    <t>Barcelona Convention-SPA/BD Protocol</t>
  </si>
  <si>
    <t>ATS Environment Protocol</t>
  </si>
  <si>
    <t>Welcome the Edinburgh Declaration on the International Polar Year 2007-2008,
adopted by the Antarctic Treaty Consultative Meeting of 2006 proposing closer
collaboration with the Arctic Council and request the SAOs to explore ways and means
of promoting such collaboration</t>
  </si>
  <si>
    <t>SALEKHARD DECLARATION
On the occasion of the tenth Anniversary of the Arctic Council
the Fifth AC Ministerial Meeting</t>
  </si>
  <si>
    <t>HELCOM</t>
  </si>
  <si>
    <t>IMO</t>
  </si>
  <si>
    <t>UNFSA</t>
  </si>
  <si>
    <t>ACAP</t>
  </si>
  <si>
    <t>GFCM</t>
  </si>
  <si>
    <t>IAC</t>
  </si>
  <si>
    <t>SEAFO</t>
  </si>
  <si>
    <t>WCPFC</t>
  </si>
  <si>
    <t>Welcome the Washington Ministerial Declaration (Washington Ministerial Declaration on the International Polar Year and Polar Science adopted at the Antarctic Treaty Consultative Meeting-Arctic Council Joint Meeting, 6 April
2009) highlighting the International Polar Year (IPY) 2007-2008, an internationally coordinated scientific research and observation campaign in polar regions that for the first time considered the human dimension and concerns of local and indigenous peoples and engaged Arctic residents.</t>
  </si>
  <si>
    <t>FAO</t>
  </si>
  <si>
    <t>PIF/POF/PIROP</t>
  </si>
  <si>
    <t>Note that the ABA 2010 Arctic Highlights Report will be an Arctic Council contribution to the United Nations International Biodiversity Year in 2010 and to the Convention on Biological Diversity as a tool to measure progress towards the United Nations 2010 biodiversity target.</t>
  </si>
  <si>
    <t>Recognize the intrinsic value of biodiversity and its conservation as a common concern and underline its importance for the environmental, cultural, economic, and spiritual well-being of Arctic inhabitants, emphasize the importance of protecting Arctic ecosystems, promote nature based solutions, such as protected areas, Indigenous-led conservation efforts, and other effective area-based conservation measures, to conserve Arctic biodiversity, including Arctic species, and call for actions to promote an ecosystem approach to management and to mainstream biodiversity into relevant decision-making, and to continue to contribute to the Convention on Biological Diversity, as appropriate</t>
  </si>
  <si>
    <t>REYKJAVÍK
DECLARATION
2021
On the occasion of the 12th Ministerial
meeting of the Arctic Council</t>
  </si>
  <si>
    <t>Promote the application of the Arctic Offshore Oil and Gas Guidelines and recommend
theirreview in the year 2000; the assessment of current and potential shipping activities
to assist ni determining what, fi any, additional Arctic shipping measures are required,
including work on an International Code of Safety for Ships Operating ni Polar Waters
(Polar Code) under the auspices ofthe International Maritime Organization (IMO);</t>
  </si>
  <si>
    <t>The First Ministerial Meting of the Arctic Council</t>
  </si>
  <si>
    <t>take note of the work being done in the International Maritime Organization (MO) with respect to the IMO Guidelines for Ships Operating in Arctic Ice- Covered Waters, welcome further cooperation on those Guidelines, and welcome the snap shot analysis of maritime activities in the Arctic prepared by Norway for PAME as a useful contribution for determining what, if any, additional Arctic shipping measures are required;</t>
  </si>
  <si>
    <t>BARROW DECLARATION
on the occasion of the Second Ministerial Meeting
THE ARCTCI COUNCIL</t>
  </si>
  <si>
    <t>NEAFC</t>
  </si>
  <si>
    <t>WECAFC</t>
  </si>
  <si>
    <t>IATTC</t>
  </si>
  <si>
    <t>Encourage active cooperation within the International Maritime Organization
(IMO) on development of relevant measures to reduce the environmental
impacts of shipping in Arctic waters</t>
  </si>
  <si>
    <t>Urge that the ongoing work in the IMO to update the Guidelines for Ships
Operating in Arctic Ice-Covered Waters be completed, application of its
relevant parts be made mandatory, and global IMO ship safety and pollution
prevention conventions be augmented with specific mandatory requirements
or other provisions for ship construction, design, equipment, crewing, training,
and operations, aimed at safety and protection of the Arctic environment</t>
  </si>
  <si>
    <t>Urge the completion as soon as possible of work at the International Maritime Organization to develop a mandatory polar code for ships, https://www.imo.org/en/ourwork/safety/pages/polar-code.aspx</t>
  </si>
  <si>
    <t>NUUK DECLARATION
On the occasion of the Seventh Ministerial Meeting of The Arctic Council</t>
  </si>
  <si>
    <t>SIOFA</t>
  </si>
  <si>
    <t>SPREP-Noumea Convention</t>
  </si>
  <si>
    <t>Recognize the important ongoing work in the International Maritime Organization to develop a mandatory Polar Code on shipping and decide to strengthen our collaboration in that work toward its expeditious completion</t>
  </si>
  <si>
    <t>KIRUNA DECLARATION
On the occasion of the Eighth Ministerial
Meeting of the Arctic Council</t>
  </si>
  <si>
    <t>NPFC</t>
  </si>
  <si>
    <t>welcome the progress made on the Polar Code at the International Maritime Organization following extensive engagement by Arctic States</t>
  </si>
  <si>
    <t>IQALUIT DECLARATION</t>
  </si>
  <si>
    <t>Welcome the entry into force of the Polar Code to ensure safe and environmentally sound shipping in the harsh Arctic marine environment, and encourage continued engagement by Arctic States, including at the International Maritime Organization, to fa- cilitate harmonized implementation and enforcement of the Polar Code</t>
  </si>
  <si>
    <t>Fairbanks Declaration</t>
  </si>
  <si>
    <t>Note the discussions within the International Maritime Organi- zation on the use and carriage of heavy fuel oil by ships in Arctic waters and the assessment of associated risks, and decide to pro- vide expertise and information developed through the ongoing work of the Arctic Council for consideration by those involved in Arctic shipping matters, including at the International Maritime Organization</t>
  </si>
  <si>
    <t>The joint submission by all Arctic states to the International Maritime Organization on a proposal for regional arrangement for Arctic port waste reception facilities was welcomed, the operationalization of the Arctic Shipping Best Practice Infor- mation Forum was noted with satisfaction, and further efforts for harmonized implementation of the Polar Code were encouraged</t>
  </si>
  <si>
    <t>Rovaniemi Ministerial Statements</t>
  </si>
  <si>
    <t>The work to address the risks associated with the use and carriage of heavy fuel oil as fuel by ships in the Arctic, including within the IMO, was acknowledged, as well as the need to continue to provide relevant expertise and information, including on alternative fuels, to those involved in Arctic shipping matters,</t>
  </si>
  <si>
    <t>Welcome the amendments to the MARPOL Convention related
to the prohibition on use, and carriage for use as fuel, of heavy
fuel oil in Arctic waters, to protect the marine environment, and
support the development of a knowledge base on alternative
fuels and their characteristics, to understand their behavior in
cold waters to inform future oil spill prevention, preparedness,
and response activities in the Arctic</t>
  </si>
  <si>
    <t>Recognize that gaps in efficient waste management systems
around the globe contribute to marine litter in the ocean,
welcome the cooperation and efforts aimed at strengthening
capacity for environmentally sound management of solid waste
and marine litter in the Arctic, acknowledge the importance of
strengthening cooperation on Arctic shipping issues, including
within the framework of the International Maritime Organization
and welcome work on regional arrangements for port reception
facilities in the Arctic to facilitate effective management of ship-
generated wastes,</t>
  </si>
  <si>
    <t>description</t>
  </si>
  <si>
    <t>10.9 The first session of the Meeting of the Parties noted the content of CCAMLR Resolution 22/XXII (ScM1/ Inf. 4), relating to detailed information and activities desired as part of collaboration between Regional Fisheries Management Organisations to address issues relating to incidental mortality of seabirds associated with fishing. The Meeting of the Parties recognised that such intentions were relevant to agreed priority activities of the Advisory Committee and requested the Committee to maintain close liaison with CCAMLR and RFMOs in this regard.(p.15)</t>
  </si>
  <si>
    <t>10. COLLABORATION WITH OTHER INTER-GOVERNMENTAL AND NON GOVERNMENTAL ORGANISATIONS</t>
  </si>
  <si>
    <t>The meeting welcomed the resolutions adopted by some regional fishery management organisations (RFMOs) in respect of seabird bycatch, including:
• International Commission for the Conservation of Atlantic Tuna (ICCAT), 2002;
• Commission for the Conservation of Antarctic Marine Living Resources
(CCAMLR), 2004 and 2006;
• Inter-American Tropical Tuna Commission (IATTC), 2005;
• Commission for the Conservation and Management of Highly Migratory Fish
Stocks in the Western and Central Pacific (WCPFC), 2005;
• South East Atlantic Fisheries Organization (SEAFO), 2006;</t>
  </si>
  <si>
    <t>6.1 ADVISORY COMMITTEE WORK PROGRAMME</t>
  </si>
  <si>
    <t>The Meeting of the Parties considered the recommendations from the Secretariat set out in document MoP3 Doc 19 Rev 1 and concluded that the Secretariat should start discussions with the Latin American Organization for Fisheries Development (OLDEPESCA), the Commission for the Conservation of Antarctic Marine Living Resources (CCAMLR), the Commission for the Conservation of Southern Bluefin Tuna (CCSBT), the Inter-American Tropical Tuna Commission (IATTC), the International Commission for the Conservation of Atlantic Tunas (ICCAT), and the South-East Atlantic Fisheries Organisation (SEAFO) with a view to negotiating Memoranda of Understanding with them on the basis of the template.(p.18-19)</t>
  </si>
  <si>
    <t>7.1 REPORT ON THE IMPLEMENTATION OF THE AGREEMENT</t>
  </si>
  <si>
    <t>The Meeting of the Parties to the Agreement on the Conservation of Albatrosses and
Petrels
Decides that:
1. The Secretariat may renew the Memoranda of Understanding between ACAP and the
following bodies and organisations: a) the Commission for the Conservation of Antarctic Marine Living Resources
(CCAMLR), to facilitate cooperation to minimise the incidental bycatch of
albatrosses and petrels;</t>
  </si>
  <si>
    <t>Resolution 4.7
Authority of the Secretariat to Enter into Arrangements with Relevant
International Organisations</t>
  </si>
  <si>
    <t>Resolution 5.7
Authority of the Secretariat to Enter into Arrangements with Relevant
International Organisations</t>
  </si>
  <si>
    <t>Resolution 6.7 Authority of the Secretariat to Enter into Arrangements with Relevant
International Organisations</t>
  </si>
  <si>
    <t>Continue to implement the RFMO and CCAMLR
engagement strategy for ACAP (SBWG9 Doc 07
Rev 1) and review at each SBWG meeting.</t>
  </si>
  <si>
    <t>Resolution 6.9
Advisory Committee Work Programme 2019 –2022</t>
  </si>
  <si>
    <t>Key activities of the Advisory Committee included: the further development and
review of ACAP’s expert advice; communication and advocacy of ACAP advice;
development of indicators of the success of the Agreement; and reviewing
progress in the implementation of the Agreement. Communication and advocacy
activities included ACAP’s engagement with RFMOs and the Commission for the
Conservation of Antarctic Marine Living Resources (CCAMLR), and the
launching of World Albatross Day on 19 June 2020.</t>
  </si>
  <si>
    <t>6.1 Report of the Advisory Committee
RESOLUTION 7.4 APPENDIX A - ADVISORY COMMITTEE WORK PROGRAMME 2023 – 2025</t>
  </si>
  <si>
    <t xml:space="preserve">The Executive Secretary noted that in intersessional Resolution 6.11 the Parties (in May 2021) authorised the Secretariat to renew or amend existing arrangements if there were no significant changes in the text. Since then, the Secretariat had renewed the arrangements with CCAMLR and with the Commission for the Conservation of Southern Bluefin Tuna (CCSBT). </t>
  </si>
  <si>
    <t>7. OPERATION OF THE AGREEMENT
7.7 Arrangements with Other Organisations</t>
  </si>
  <si>
    <t>10.8 The first session of the Meeting of the Parties particularly welcomed input from and attendance by Regional Fisheries Management Organisations and commended CCAMLR and CCSBT for their work in addressing mitigation of seabird bycatch.</t>
  </si>
  <si>
    <t>MoP5 decided to adopt Resolution 5.7 (Annex 7) to authorise the Secretariat to renew MoUs with CCAMLR, IATTC and OLDEPESCA; to enter into negotiations for the development of a MoU with the One Health Institute (in appropriate terms) and the Southern Indian Ocean Fisheries Agreement (SIOFA); and to enter into a MoU with the IAC, using the template previously approved by MoP (Resolutions 3.7 and 4.7). It also encouraged the signing of the MoU with the Commission for the Conservation of Southern Bluefin Tuna (CCSBT) and the International Commission for the Conservation of Atlantic Tuna (ICCAT), authorised at MoP3.</t>
  </si>
  <si>
    <t>7.9 Development of Arrangements with Other International
Organisations</t>
  </si>
  <si>
    <t>Noting that ACAP is an Agreement under the auspices of the CMS, the meeting supported close liaison between the Secretariats of ACAP and CMS. The first session of the Meeting of the Parties welcomed the opportunity to benefit from CMS’ experience of establishing and operating Secretariats.</t>
  </si>
  <si>
    <t>4.1 ESTABLISHMENT OF AGREEMENT SECRETARIAT</t>
  </si>
  <si>
    <t>Noting that the ACAP is an AGREEMENT within the meaning of Article IV (3) of the Convention on the Conservation of Migratory Species of Wild Animals ("CMS"), and that the CMS was negotiated under the auspices of the UN Environment Programme and that its Secretariat is provided by UNEP officials. (p.74, Resolution 2.9 Nomenclature in relation to disputed territories)</t>
  </si>
  <si>
    <t>Resolution 2.9
Nomenclature in relation to disputed territories</t>
  </si>
  <si>
    <t>The meeting noted that the taxonomy used by ACAP has been adopted by the CMS as its standard nomenclature reference for albatrosses and large petrels and that a wide range of activities are undertaken by the CMS of relevance to and in support of the Agreement’s work. The meeting expressed its appreciation for the statement from the CMS and welcomed the offer to work together and collaborate in support of each other’s work.(p.6-7)</t>
  </si>
  <si>
    <t>3.3 Reports of Observers</t>
  </si>
  <si>
    <t>The Meeting of the Parties gave consideration to a proposal from the CMS
for ACAP to participate in Partnership Agreements it arranges with other
organisations. In light of some uncertainties about the implications of
participating in these agreements it was decided to not consider this proposal
until further information was available on which to base decisions.</t>
  </si>
  <si>
    <t>7.7 Development of Arrangements with Other International Organisations</t>
  </si>
  <si>
    <t xml:space="preserve">The Secretariat affirmed its willingness to work with CMS to support each other’s operations as far as possible. </t>
  </si>
  <si>
    <t>Advise regarding a taxonomic list to use for
candidate species and encourage harmonising
with CMS and IUCN</t>
  </si>
  <si>
    <t>Resolution 5.4 Advisory Committee Work Programme 2016 – 2018</t>
  </si>
  <si>
    <t>Encourage ongoing harmonisation with CMS and IUCN</t>
  </si>
  <si>
    <t>Resolution 6.4
Advisory Committee Work Programme 2019 – 2021</t>
  </si>
  <si>
    <t>Resolution 7.4
Advisory Committee Work Programme 2023 – 2025</t>
  </si>
  <si>
    <t>Assist in the preparation, adoption and implementation of FAO NPOA-Seabirds</t>
  </si>
  <si>
    <t>Resolution 2.6
Advisory Committee Work Programme</t>
  </si>
  <si>
    <t>Assist in the preparation, adoption and implementation of FAO NPOA-Seabirds or equivalent</t>
  </si>
  <si>
    <t>Resolution 3.4
Advisory Committee Work Programme</t>
  </si>
  <si>
    <t>Amendment to Annex 1
of the Agreement on the Conservation of Albatrosses and Petrels: Recalling that the Balearic Shearwater (Puffinus mauretanicus) is included in Appendix I of the Convention on the Conservation of Migratory Species of Wild Animals</t>
  </si>
  <si>
    <t>MoP2</t>
  </si>
  <si>
    <t>MoP5 decided to adopt Resolution 5.7 (Annex 7) to authorise the Secretariat to renew MoUs with CCAMLR, IATTC and OLDEPESCA; to enter into negotiations for the development of a MoU with the One Health Institute (in appropriate terms) and the Southern Indian Ocean Fisheries Agreement (SIOFA); and to enter into a MoU with the IAC, using the template previously approved by MoP (Resolutions 3.7 and 4.7)</t>
  </si>
  <si>
    <t>The Meeting of the Parties to the Agreement on the Conservation of Albatrosses and
Petrels
Decides that: 1. The Secretariat may renew or negotiate the Memoranda of Understanding
between ACAP and the following bodies and organisations:
a) the Commission for the Conservation of Antarctic Marine Living Resources
(CCAMLR), to facilitate cooperation to minimise the incidental bycatch of
albatrosses and petrels;
b) the Inter-American Tropical Tuna Commission (IATTC), to facilitate
cooperation to minimise the incidental bycatch of albatrosses and petrels;
c) the Organización Latinoamericana de Desarrollo Pesquero (OLDEPESCA),
to facilitate cooperation to minimise the incidental bycatch of albatrosses and
petrels; and
d) the Inter-American Sea Turtle Convention (IAC), to facilitate cooperation to
minimise the incidental bycatch of albatrosses and petrels.</t>
  </si>
  <si>
    <t>The Executive Secretary noted that in intersessional Resolution 6.11 the Parties (in May 2021) authorised the Secretariat to renew or amend existing arrangements if there were no significant changes in the text. Since then, the Secretariat had renewed the arrangements with CCAMLR and with the Commission for the Conservation of Southern Bluefin Tuna (CCSBT). The Secretariat was currently engaged in discussions about renewing arrangements with the International Commission for the Conservation of Atlantic Tunas (ICCAT), the IAC, and the Karen C. Drayer Wildlife Health Centre (UC Davis).</t>
  </si>
  <si>
    <t>7.7 Arrangements with Other Organisations</t>
  </si>
  <si>
    <t xml:space="preserve">MoP5 decided to adopt Resolution 5.7 (Annex 7) to authorise the Secretariat to renew MoUs with CCAMLR, IATTC and OLDEPESCA; to enter into negotiations for the development of a MoU with the One Health Institute (in appropriate terms) and the Southern Indian Ocean Fisheries Agreement (SIOFA); and to enter into a MoU with the IAC, using the template previously approved by MoP (Resolutions 3.7 and 4.7). It also encouraged the signing of the MoU with the Commission for the Conservation of Southern Bluefin Tuna (CCSBT) and the International Commission for the Conservation of Atlantic Tuna (ICCAT), authorised at MoP3. </t>
  </si>
  <si>
    <t>The Meeting of the Parties endorsed the Secretariat’s proposal to enter into
new Memoranda of Understanding with CCAMLR, IOTC and DEDTA as set
out in Annex A to Resolution 4.7 (Annex 7). It also encouraged the
finalisation of the MoU with the International Commission for the
Conservation of Atlantic Tuna (ICCAT), authorised at MoP3.</t>
  </si>
  <si>
    <t>MoP5 decided to adopt Resolution 5.7 (Annex 7) to authorise the
Secretariat to renew MoUs with CCAMLR, IATTC and OLDEPESCA; to enter
into negotiations for the development of a MoU with the One Health Institute
(in appropriate terms) and the Southern Indian Ocean Fisheries Agreement
(SIOFA); and to enter into a MoU with the IAC, using the template previously
approved by MoP (Resolutions 3.7 and 4.7). It also encouraged the signing
of the MoU with the Commission for the Conservation of Southern Bluefin
Tuna (CCSBT) and the International Commission for the Conservation of
Atlantic Tuna (ICCAT), authorised at MoP3.</t>
  </si>
  <si>
    <t>The Secretariat was currently engaged in discussions about renewing arrangements with the International Commission for the Conservation of Atlantic Tunas
(ICCAT), the IAC, and the Karen C. Drayer Wildlife Health Centre (UC Davis).
The Secretariat noted that it had also begun discussions with the Tasmanian
Department of State Growth about renewing the invaluable MOU with the
Government of Tasmania.</t>
  </si>
  <si>
    <t>The Secretariat may commence negotiations for the development of Memorandum of Understanding with the South-East Atlantic Fisheries Organisation (SEAFO) following the same template approved in Resolution 3.7 (ANNEX A).</t>
  </si>
  <si>
    <t>Resolution 6.7 Authority of the Secretariat to Enter into Arrangements with Relevant International Organisations</t>
  </si>
  <si>
    <t>3. The Secretariat may commence negotiations for the development of Memoranda of
Understanding with the One Health Institute and the Secretariat of the Southern Indian
Ocean Fisheries Agreement (SIOFA).</t>
  </si>
  <si>
    <t>The Meeting of the Parties to the Agreement on the Conservation of Albatrosses
and Petrels
Decides that:
1. The Secretariat may renew or negotiate the Memoranda of Understanding between
ACAP and the following bodies and organisations:
a) the Commission for the Conservation of Antarctic Marine Living Resources
(CCAMLR), to facilitate cooperation to minimise the incidental bycatch of
albatrosses and petrels;
b) the Indian Ocean Tuna Commission (IOTC), to facilitate cooperation to
minimise the incidental bycatch of albatrosses and petrels; and
c) the Southern Indian Ocean Fisheries Agreement (SIOFA), following the
approval already granted by Parties in Resolution 5.7, to facilitate
cooperation to minimise the incidental bycatch of albatrosses and petrels.</t>
  </si>
  <si>
    <t>RESOLUTION 6.7 ARRANGEMENTS WITH INTERNATIONAL
ORGANISATIONS</t>
  </si>
  <si>
    <t>Since the last Meeting of the Parties the Secretariat signed a Memorandum of Understanding with the Government of Tasmania for the provision of office accommodation and other support; and also entered into a formal arrangement with the Western and Central Pacific Fisheries Commission (WCPFC), to facilitate cooperation between the two organisations.</t>
  </si>
  <si>
    <t>4.1 REPORT OF THE SECRETARIAT</t>
  </si>
  <si>
    <t>Shipping scenarios and associated impact assessments have been developed through the Arctic Council (Arctic Marine Shipping Assessment). This assessment should be considered by the parties in their work to develop specific mitigation measures, including routing of traffic and other maritime safety measures; to identify monitoring and research priorities; and, to establish contingency plans to minimize impacts from shipping on polar bears.(p.4)</t>
  </si>
  <si>
    <t>Meeting of the parties to the
1973 Agreement on the Conservation of Polar Bears
Tromsø, Norway, 17 – 19 March 2009</t>
  </si>
  <si>
    <t>Recognizing that the Range States represents the primary forum for multilateral issues with regard to polar bear, Canada and Norway agree to draft a letter to the Arctic Council exploring opportunities for collaboration between the Range States and the Arctic Council.(p.5)</t>
  </si>
  <si>
    <t>Meeting of the parties to the 1973 Agreement on the Conservation of Polar Bears Moscow, Russian Federation, 05-06 December 2013
OUTCOME OF MEETING</t>
  </si>
  <si>
    <t xml:space="preserve">The Conservation of Arctic Flora and Fauna (CAFF) working group of the Arctic Council and the Convention on Migratory Species (CMS) were invited to discuss possible partnerships to provide Secretariat (administrative and logistical) support to the Range States. The PBRS welcomed the presentations and agreed to finalize a requirements document that describes the services the PBRS are seeking from a Secretariat and share with CAFF and CMS. </t>
  </si>
  <si>
    <t>Meeting of the Polar Bear Range States Fairbanks, Alaska, USA
February 2-4, 2018</t>
  </si>
  <si>
    <t>PBRS will explore with the CMS options for developing concerted action to benefit the Range States' work on the CAP. CMS may provide supplementary global perspectives to CAP implementation, and possible areas for collaboration were presented. All Range States are members of the Arctic Council and will continue cooperation with CAFF on biodiversity issues of mutual interest.</t>
  </si>
  <si>
    <t>The parties noted that the Convention on International Trade in Endangered Species (CITES) is the key regulatory mechanism for export and import in polar bear products and that all parties have adequate statutory authority for CITES. The parties acknowledged the significant progress made by Greenland in its implementation of CITES.(p.6)</t>
  </si>
  <si>
    <t>The Range States supported involvement of TRAFFIC International, World Conservation Monitoring Center, and law enforcement agencies in the working group. Recommendations will include consideration of how to best address enforcement challenges, and the feasibility of such efforts, such as a coordinated and integrated tagging system for polar bear hides to identify the time and place of harvest, efforts to understand dynamics of the supply chain for polar bear hides, coordination with ongoing efforts to monitor trade (e.g., Convention on the International Trade in Endangered Species of Flora and Fauna), establishment of common terminology for polar bear parts, development of a database, administrative procedures to facilitate verification of trade documents, and coordination and information sharing with and among national and international law enforcement programs. (p.3)</t>
  </si>
  <si>
    <t>Meeting of the parties to the 1973 Agreement on the Conservation of Polar Bears Moscow, Russian Federation, 05-06 December 2013</t>
  </si>
  <si>
    <t>Circumpolar Action Plan: Conservation Strategy for the Polar Bear 2015-2017 Implementation Table of Bilateral and Multilateral Actions
Best Management Practices
Countries Involved: The Range States and other CITES Parties
as appropriate. Canada to lead. Timeline: Ongoing
Outputs:
- Use the agreed Terms and Units used by the Polar Bear Range States in their CITES Annual Reports circulated to the CITES Parties for their use in their CITES annual reports.
- Use of the agreed Method to Estimate the Number of Polar Bears in International Trade for Range States when analyzing the CITES trade data.
- Use of the agreed Administrative Procedures to Verify CITES Export Permits for CITES Management Authorities.
- Develop a Polar Bear Range States Wildlife Enforcement Network for information sharing between the Range States.
- Implementation of agreed tagging procedures for harvested bears and bears taken in defense of life and property.
-Canada will post an online report of Canadian CITES Export Permits Issued for Bears Harvested in Canada annually.(p.8, Appendix I
2015-2017 Implementation Table of Bilateral and Multilateral Actions)</t>
  </si>
  <si>
    <t>Circumpolar Action Plan: Conservation Strategy for the Polar Bear
2015-2017 Implementation Table of Bilateral and Multilateral Actions</t>
  </si>
  <si>
    <t>Cooperation with Other Relevant Multilateral Structures
Last year the CMS listed polar bears on their Appendix II. Norway has received a letter from CMS offering assistance on the issue of polar bears and climate change. Implementation Team will consider this offer, confer with their Head of Delegations, and report back to the group. All the Range States are open to exploring how possible collaboration with CMS could facilitate implementation of components of the CAP.(p.4)</t>
  </si>
  <si>
    <t>Meeting of the Parties to the Agreement on the Conservation of Polar Bears
Ilulissat, Greenland, 1-3 September 2015</t>
  </si>
  <si>
    <t>The meeting also heard from Convention on Migratory Species (CMS) and discussed the potential of entering into a collaboration on concerted action.</t>
  </si>
  <si>
    <t>Meeting of the Polar Bear Range States
Longyearbyen, Svalbard, Norway
March 4-6, 2020</t>
  </si>
  <si>
    <t>Recommend that:
All parties to the Antarctic Treaty which are Party to the Convention on the Conservation of Antarctic Marine living Resources, but not yet members of its Commission, take steps to implement all relevant Conservation Measures adopted by CCAMLR, in particular Measures relating to the Dissostichus Catch Documentation Scheme; and
Parties to the Antarctic Treaty which are not Party to the Convention on the Conservation of Antarctic Marine Living Resources but which nevertheless are involved in the harvesting and trade of toothfish, consider acceding to the Convention and, in the meantime, agree voluntarily to implement the Dissostichus Catch Documentation Scheme.</t>
  </si>
  <si>
    <t>Resolution 3 (2002) Support for CCAMLR and action to combat Illegal, Unreported and Unregulated Fishing for Dissostichus spp (toothfish).</t>
  </si>
  <si>
    <t>Concerning matters covered by Annex V of the Protocol, the CEP proposed the adoption of a Measure on "Management Plan for Antarctic Specially Protected Areas" (CEP VI Appendix 4). It contained 2 new and 9 revised protected areas management plans (CEP VI paragraphs 120-129). It included areas with marine components (two of these plans were for solely marine areas), which had been considered by CCAMLR and the CEP in accordance with the guidelines developed by the Committee following Decision 4 (1998)</t>
  </si>
  <si>
    <t>Item 6: Report of the Committee for Environmental Protection</t>
  </si>
  <si>
    <t>Noting the requirements in Article 6(1) and 6(2) of Annex V to the Protocol of Environmental Protection to the Antarctic Treaty that the prior approval of the Commission of the Convention on the Conservation of Antarctic Marine Living Resources (CCAMLR) must be obtained on proposal for Antarctic Specially Protected Areas or Antarctic Specially Managed Areas which contain marine areas;
(...)
Decide:
1) That for the purpose of the implementation of Article 6.2 of the Environmental Protocol, draft management plans that contain marine areas which require a prior approval of CCAMLR are those:
a) in which there is actual harvesting or potential capability of harvesting of marine living resources which might be affected by site designation; or
b) for which there are provisions specified in a draft management plan which might prevent or restrict CCAMLR related activities.
(p.369, Decision 9 (2005) Marine Protected Areas and other areas of interest to CCAMLR)</t>
  </si>
  <si>
    <t>Decision 9: Marine Protected Areas and other areas of interest to CCAMLR</t>
  </si>
  <si>
    <t>The original goals for designating this Area are still relevant. The coastal areas host important bird colonies, marine mammal breeding areas and diverse vegetal species. Scientific research programs on the breeding ecology of elephant seals and birds have are being carried out in the area since 1982. These include the Commission for the Conservation of Antarctic Marine Living Resources (CCAMLR) Ecosystem Monitoring Program, as well as basic research that must be developed without interference from other activities. The anthropic disturbance could jeopardize the long term studies carried out there, especially during the breeding season.</t>
  </si>
  <si>
    <t>Management Plan for Antarctic Specially Protected Area No. 132
POTTER PENINSULA, KING GEORGE ISLAND (ISLA 25 DE MAYO), SOUTH SHETLAND ISLANDS</t>
  </si>
  <si>
    <t>Designation was on the grounds that the “presence of both Antarctic fur seal and penguin colonies, and of krill fisheries within the foraging range of these species, make this a critical site for inclusion in the ecosystem monitoring network being established to help meet the objectives of the Convention on the Conservation of Antarctic Marine Living Resources (CCAMLR).</t>
  </si>
  <si>
    <t>Management Plan for Antarctic Specially Protected Area No. 149
CAPE SHIRREFFAND SAN TELMO ISLAND, LIVINGSTON ISLAND, SOUTH SHETLAND ISLANDS</t>
  </si>
  <si>
    <t>The CEP should determine whether other authorities or organisations have a role in protective action and should consult accordingly (e.g. for species of interest to the Commission for the Conservation of Antarctic Marine Living Resources (CCAMLR) or the Agreement for the Conservation of Albatrosses and Petrels (ACAP) the CEP should forward the proposal and the draft Action Plan, and any advice from SCAR, to CCAMLR or ACAP for advice on practical measures to provide special protection).</t>
  </si>
  <si>
    <t>Guidelines for CEP Consideration of Proposals for New and Revised Designations of Antarctic Specially Protected Species
under Annex II of the Protocol</t>
  </si>
  <si>
    <t>It will address the following Terms of Reference:
1. Propose a preliminary list of environmental indicators and associated parameters which can best indicate the impact of human activities in Antarctica on populations, habitats and other sensitive areas directly, indirectly or cumulatively impacted. Special attention will be paid to thepreviousworksbyCEP/ATCMandCOMNAPonenvironmentalmonitoringinAntarctica and to the outputs of the recent SCAR / COMNAP / NSF workshop on the “Practical Biological Indicators of Human Impacts in Antarctica”.
2. Work with CCAMLR to examine the desirability of including marine debris and other data into CEP’s SAER system.</t>
  </si>
  <si>
    <t>Annex 9 Terms of Reference for ICG – “Environmental Monitoring and Reporting”</t>
  </si>
  <si>
    <t>Conscious that the Convention on the Conservation of Antarctic Marine Living Resources is an integral part of the Antarctic Treaty System;
Further recalling that the objective of the Convention is the conservation of Antarctic marine living resources, which includes rational use;
Noting the commitment of all Contracting Parties to the Convention on the Conservation of Antarctic Marine Living Resources that they will not engage in any activities in the Antarctic Treaty area contrary to the principles and purposes of the Treaty and their acceptance of the obligations contained in Articles I, IV, V and VI of the Treaty;
Further noting the desirability of ensuring representation by states at the Antarctic Treaty Consultative Meeting and meetings of the Commission for the Conservation of Antarctic Marine Living Resources that reflects appropriate expertise of the Antarctic Treaty System;</t>
  </si>
  <si>
    <t>Resolution 1 (2006) CCAMLR in the Antarctic Treaty System</t>
  </si>
  <si>
    <t>Recommend that 
(1) SCAR, in collaboration with ACAP, the Commission for the Conservation of Antarctic Marine Living Resources (CCAMLR) and other relevant bodies as appropriate, complete a review as soon as practical of the population status and trends of the southern giant petrel in the Antarctic Treaty area including an assessment of:
(3) the Chair of CEP contact the Secretariats of ACAP and CCAMLR to seek information on current conservation management measures for the southern giant petrel;</t>
  </si>
  <si>
    <t>Resolution 2 (2007) Conservation of Southern Giant Petrel
Macronectes giganteus</t>
  </si>
  <si>
    <t>Recommend that the Parties:
1. urge national Antarctic programmes to maintain and extend long-term scientific monitoring and sustained observations of environmental change in the physical, chemical, geological and biological components of the Antarctic environment;
2. contribute to a coordinated Antarctic observing system network initiated during the IPY in cooperation with SCAR, CCAMLR, WMO, GEO and other appropriate international bodies;</t>
  </si>
  <si>
    <t>Resolution 3 (2007) Long-term Scientific Monitoring and Sustained Environmental Observation in Antarctica</t>
  </si>
  <si>
    <t>For those areas that include a marine component, and which meet the criteria set out in Decision 9 (2005)10, draft Management Plans shall also be forwarded by the proponent(s) to CCAMLR for its consideration.
• The proponent(s) shall submit draft Management Plans to the CCAMLR Secretariat by mid-June to ensure that CCAMLR has adequate time to review the draft plans and provide comments within the timetable of the CEP’s own review. Draft Management Plan(s) may be submitted to CCAMLR ahead of submission to the CEP depending on the timing of the CEP meeting in any one year.</t>
  </si>
  <si>
    <t xml:space="preserve">Annex 1 Guidelines for CEP Consideration of New and Revised Draft ASPA and ASMA Management Plans </t>
  </si>
  <si>
    <t>The Committee had welcomed the proposal by CCAMLR’s Scientific Committee to hold a joint SC-CAMLR and CEP workshop in 2009, and had developed a proposed theme and agenda items for such a workshop and nominated its Chair and Vice- Chairs as representatives to the joint Steering Committee.</t>
  </si>
  <si>
    <t>CEP Agenda Item 14. Cooperation with Other Organizations</t>
  </si>
  <si>
    <t>(338) The Committee noted ATCM Resolution 1 (2006) on CCAMLR in the Antarctic Treaty System, which encourages increased cooperation between the ATCM and CCAMLR at a practical level in respect of the conservation and protection of the Antarctic environment.</t>
  </si>
  <si>
    <t>CEP XI REPORT</t>
  </si>
  <si>
    <t>Recalling Resolution 3 (2007) from ATCM XXX, New Delhi, urging national Antarctic programmes
(i) to maintain and extend long-term scientific monitoring and sustained observations of environmental change in the physical, chemical, geological and biological components of the Antarctic environment;
(ii) to contribute to a coordinated Antarctic observing system network initiated during the IPY (2007-08) in cooperation with SCAR, CCAMLR, WMO, GOOS and other appropriate international bodies; and</t>
  </si>
  <si>
    <t>Resolution 6 (2009)
Ensuring the legacy
of the International Polar Year (IPY)</t>
  </si>
  <si>
    <t xml:space="preserve">The Committee had discussed updated information about the status of the southern giant petrel, and had expressed its gratitude to SCAR and ACAP for their work to update the status of the bird and to ensure the best available data for the status assessment. </t>
  </si>
  <si>
    <t>Conservation of Antarctic Fauna and Flora: Specially Protected Species (CEP Agenda Item 8)</t>
  </si>
  <si>
    <t>Noting further that the Convention on the Conservation of Antarctic Marine Living Resources, per its Article I(1), applies to the Antarctic marine living resources of the area south of 60o south latitude and to the Antarctic marine living resources of the area between that latitude and the Antarctic Convergence;
2. the Commission on the Conservation of Antarctic Marine Living Resources (CCAMLR) be asked by the Chairman of the ATCM XXXII to provide its views to the ATCM on the possibility of asking the International Maritime Organization (IMO) to amend the Antarctic Special Area to extend its boundary northward to the Antarctic Convergence; and
3. the Parties at ATCM XXXIII consider the views of CCAMLR and whether to recommend that further steps be taken within the IMO to extend northward the Antarctic Special Area to the Antarctic Convergence.</t>
  </si>
  <si>
    <t>Resolution 1 (2009) Urging Parties to enhance environmental protection for the Antarctic ecosystem northward to the Antarctic Convergence</t>
  </si>
  <si>
    <t>The Committee recognised SC-CAMLR’s timetable for action towards developing a network of marine protected areas by the 2012 deadline, and mirrored the timetable in the CEP’s ¿ve-year work programme, noting that it would nominate observers to CCAMLR meetings and workshops as appropriate.</t>
  </si>
  <si>
    <t>CEP XIII Report</t>
  </si>
  <si>
    <t>The CEP further welcomed CCAMLR ́s progress in affording protection to a marine area in the South Orkney Islands and encouraged further areas to be identi¿ed in the 11 priority areas endorsed by both SC-CAMLR and the CEP.</t>
  </si>
  <si>
    <t>Area Protection and Management Plans (CEP Agenda Item 7)</t>
  </si>
  <si>
    <t>The Committee was informed about the CCAMLR MPA Workshop which will be held in Brest, France from 29 August to 2 September 2011. The Committee recalled its previous agreement to engage constructively with CCAMLR on these matters and noted that it looks forward to a report on the upcoming CCAMLR MPA Workshop in Brest.</t>
  </si>
  <si>
    <t>Area Protection and Management (CEP Agenda Item 7)</t>
  </si>
  <si>
    <t>Recalling the Protocol on Environmental Protection to the Antarctic Treaty and Resolution 1 (2004), which strongly supported “the progress achieved by CCAMLR Resolution 20/XXII urging its Members, which are harvesting in high Antarctic latitudes, to license only those fishing vessels with at least an ice classification standard of ICE-1C”;
4. remind the operators of their flagged fishing vessels of the IMO Global Search and Rescue Plan and, specifically, to urge Members of the Commission for the Conservation of Antarctic Marine Living Resources to provide or encourage fishing vessels under their flag to make available their contact details and other relevant information to the responsible Maritime Rescue Coordination Centre in advance of entering the Antarctic Treaty area in line with CCAMLR Resolution 33/XXX; and
5. encourage CCAMLR Members to implement CCAMLR Resolution 20/ XXII, which calls on Members to license only those fishing vessels with a minimum ice classification standard ICE-1C to operate within the Antarctic Treaty area.</t>
  </si>
  <si>
    <t>Resolution 7 (2012) Vessel Safety in the Antarctic Treaty Area</t>
  </si>
  <si>
    <t>The Committee also agreed that Germany would coordinate and lead an informal intersessional contact group on the topic of remote sensing as an additional tool for monitoring Antarctic penguin populations, which would liaise with CCAMLR and report to CEP XVI.</t>
  </si>
  <si>
    <t>Environmental Monitoring and Reporting (CEP Agenda Item 9)</t>
  </si>
  <si>
    <t>Noting that the Convention (Articles V and VIII) provides for close cooperation between CCAMLR and
the Antarctic Treaty,
Recalling that the competences of, and relationships between the ATCM and CCAMLR have been
clarified and affirmed in the Protocol itself and subsequently by Decision 4 (1998) – Marine Protected
Areas, and Decision 9 (2005) – Marine Protected Areas and Other Areas of Interest to CCAMLR,
respectively,</t>
  </si>
  <si>
    <t>CONSERVATION MEASURE 91-02 (2012) Protection of the values of Antarctic Specially Managed
and Protected Areas</t>
  </si>
  <si>
    <t>The Chair of the CEP advised that the Committee had noted the work towards the establishment of a representative system of Marine Protected Areas in CCAMLR and that the Committee had welcomed CCAMLR’s ongoing work on MPAs.</t>
  </si>
  <si>
    <t>Cooperation with Other Organisations (CEP Agenda Item 5)</t>
  </si>
  <si>
    <t>Recommend that the Parties:
invite the Commission for the Conservation of Antarctic Marine Living Resources (CCAMLR) to consider appropriate means within its jurisdiction to support SAR efforts and to improve fishing vessel safety within the CCAMLR Convention Area;</t>
  </si>
  <si>
    <t>Resolution 4 (2013)
Improved Collaboration on Search and Rescue (SAR) in Antarctica</t>
  </si>
  <si>
    <t>The biological and scientific values of the Area are vulnerable to human disturbance (e.g. oversampling, disturbance to wildlife, introduction of non-native species). Therefore, it is important that human activities in the Area are managed to minimize the risk of impacts. A small area of the introduced species Poa annua has been noted within the Area, and this is being given priority management attention. The Area is considered of sufficient size to protect the values for which special protection is required because it includes within the boundaries numerous examples of the features represented (e.g. plant and animal communities), which should ensure that the Area is able to withstand changes that could arise from local or regional pressures, particularly when considered in combination with other instruments that apply in the region such as Antarctic Specially Managed Area No.1 Admiralty Bay, the Convention on the Conservation of Antarctic Marine Living Resources (CCAMLR), and the Agreement on the Conservation of Albatrosses and Petrels (ACAP).</t>
  </si>
  <si>
    <t>Management Plan for
Antarctic Specially Protected Area No 128
WESTERN SHORE OF ADMIRALTY BAY, KING GEORGE ISLAND, SOUTH SHETLAND ISLANDS</t>
  </si>
  <si>
    <t>The Committee agreed to continue discussions on these matters, and established an ICG led by Belgium to work during the 2015/16 intersessional period with the following terms of reference:
(…)
Understanding the work of CCAMLR on systematic conservation planning, in order to avoid duplication of efforts, complement it and maintain separate roles, while using the appropriate tools available to the CEP’s work to implement Article 3 (2) of Annex 5 to the Protocol;</t>
  </si>
  <si>
    <t>CEP XVIII Report</t>
  </si>
  <si>
    <t xml:space="preserve"> Recommendation 6: Consider invitation of experts to CCAMLR Working Groups (particularly WG-EMM for discussions relating to climate change), including appropriate input from SCAR and programmes such as ICED and SOOS.
• Recommendation 7: Promote the development of young scientists by encouraging participation in the CCAMLR Scholarship and SCAR Fellowship programmes, with the specific aim of contributing research relevant to climate change.
• Recommendation 8: Encourage improved visibility of CCAMLR metadata to facilitate discoverability and exploration of data relevant to matters of mutual interest, particularly including CEMP data.
Recommendation 15: Recognise that research and monitoring within CCAMLR and ATCM protected area systems will benefit from coordinated and integrated programmes within the respective regions, including the wider community of interested scientists (SCAR, ICED, SOOS, and/or national programmes).</t>
  </si>
  <si>
    <t>Joint CEP/SC-CAMLR Workshop (Punta Arenas, Chile, 19-20 May 2016)</t>
  </si>
  <si>
    <t>Cooperate with CCAMLR on Southern Ocean bioregionalisation and other common interests and
agreed principles.</t>
  </si>
  <si>
    <t>CEP Five-Year Work Plan</t>
  </si>
  <si>
    <t>The following elements of the proposed activity and its alternatives should be clearly identified:
location of the activity with regard to areas with special management requirements (ASPA, ASMA, HSM, CCAMLR CEMP sites, proposed ASPAs and/or ASMAs, etc.) Such information is readily available in the Antarctic Protected Areas Database maintained by the Antarctic Treaty Secretariat.</t>
  </si>
  <si>
    <t>Revised Guidelines for Environmental Impact Assessment in Antarctica</t>
  </si>
  <si>
    <t xml:space="preserve">If the Area contains a marine component that meets the criteria outlined in Decision 9 (2005)
- Marine protected areas and other areas of interest to CCAMLR, the draft Management
Plan should also be submitted to CCAMLR for consideration. </t>
  </si>
  <si>
    <t>Annex B: Guidelines for the Preparation of ASMA Management Plans</t>
  </si>
  <si>
    <t>The Committee noted that an enhanced understanding of the state of Antarctic biodiversity would also contribute to global efforts to conserve
biodiversity, and emphasised that the Antarctic Treaty system was the appropriate framework for the conservation of biodiversity in the Antarctic Treaty area. It underlined that many measures were currently in place to ensure that all of Antarctica had a high level of protection and conservation in accordance with the provisions of the Environment Protocol and the CAMLR Convention. The Committee recalled that much of its work was directed to the protection and conservation of Antarctic biodiversity including actions identified in the Five-Year Work Plan and the CCRWP.</t>
  </si>
  <si>
    <t>CEP XX Report</t>
  </si>
  <si>
    <t>Recommend that
2. encourage Antarctic Treaty Parties that are not Members of the Commission
for the Conservation of Antarctic Marine Living Resources (“CCAMLR”)
to familiarise themselves with CCAMLR Conservation Measure 91-
05, including the Management Plan and the forthcoming Research and
Monitoring Plan for the RSRMPA, and to encourage, as appropriate,
compliance with relevant RSRMPA management measures;
3. invite the Committee on Environmental Protection to consider any
appropriate actions within the Antarctic Treaty Consultative Meeting’s
competence to contribute to the achievement of the specific objectives
set forth in CCAMLR Conservation Measure 91-05, particularly in the
designation and implementation of Antarctic Specially Protected Areas
and Antarctic Specially Managed Areas in the Ross Sea region and the
management of relevant human activities; and</t>
  </si>
  <si>
    <t>Resolution 5 (2017)
Establishment of the Ross Sea
Region Marine Protected Area</t>
  </si>
  <si>
    <t>CEP Five-Year Work Plan 2018</t>
  </si>
  <si>
    <t>Liaison with the CCAMLR Secretariat is also important for the Antarctic Treaty Secretariat, as many of its regulations are modelled after those of the CCAMLR Secretariat.</t>
  </si>
  <si>
    <t>Secretariat Programme for 2018/19</t>
  </si>
  <si>
    <t>encourage those Parties who are also Parties to the Convention on the Conservation of Antarctic Marine Living Resources (“CCAMLR”) to consider possible actions to ensure that fishing vessels and vessels undertaking CCAMLR research operating in the CCAMLR Convention area, which are under their respective jurisdiction, undertake hydrographic and bathymetric data collection on all their Antarctic voyages, as practicable.</t>
  </si>
  <si>
    <t>Resolution 6 (2019) Hydrographic Mapping of Antarctic Waters</t>
  </si>
  <si>
    <t>The CEP Chair reported that the Committee had considered a report on informal discussions held by interested Parties to develop a response to the ATCM request in Resolution 5 (2017) “to consider any appropriate actions within the Antarctic Treaty Consultative Meeting’s competence to contribute to the achievement of the specific objectives set forth in CCAMLR Conservation Measure 91-05” (WP 48).</t>
  </si>
  <si>
    <t>Area Protection and Management Plans (CEP Agenda Item 9)</t>
  </si>
  <si>
    <t>Noting further the approval of the Commission for the Conservation of Antarctic Marine Living Resources (“CCAMLR”), at its thirty-first meeting, of the draft Management Plan for a new ASPA at Cape Washington and Silverfish Bay, Terra Nova Bay, Ross Sea;</t>
  </si>
  <si>
    <t>Measure 9 (2019)
Antarctic Specially Protected Area No 173
(Cape Washington and Silverfish Bay, Terra Nova Bay, Ross Sea): Revised Management Plan</t>
  </si>
  <si>
    <t>Recognising the cumulative effect of the Antarctic Treaty system instruments to that end, in particular of the Antarctic Treaty, as well as the Convention for the Conservation of Antarctic Seals, 1972, the Convention on the Conservation of Antarctic Marine Living Resources, 1980, and the Environmental Protocol,
Reaffirm the importance of the Convention on the Conservation of Antarctic Marine Living Resources (CAMLR Convention) within the Antarctic Treaty system and aim to continue to cooperate closely with the Commission for the Conservation of Antarctic Marine Living Resources (CCAMLR), in particular to strengthen our joint efforts to conserve Antarctic marine living resources, in support of the objectives of the Antarctic Treaty system;</t>
  </si>
  <si>
    <t>Appendix 2 Paris Declaration on the occasion of the Sixtieth anniversary of the entry into force of the Antarctic Treaty and on the Thirtieth anniversary of the signing of the 1991 Madrid Protocol on Environmental Protection to the Antarctic Treaty</t>
  </si>
  <si>
    <t>UK also recalled the discussions at ATCM XXIV during which several Delegations stated a reference for using the Arctic shipping guidelines currently being developed by the IMO as a basis or Antarctic guidelines. The United Kingdom noted that IMO was aiming to complete the Arctic guidelines by the end of 2002, and therefore proposed that the matter be discussed thoroughly at ATCM XXVI on the basis of the anticipated IMO document.
The Meeting welcomed the two papers on this issue, decided to await completion of the IMO ocument and ot consider the issue ni detail at ATCM XXVI.</t>
  </si>
  <si>
    <t>UNECE-Espoo</t>
  </si>
  <si>
    <t>The ATCM requested COMNAP to report back to the XXVII ATCM, so that there could be a further examination of the IMO Artie Shipping Guidelines to evaluate their applicability to the Antarctic. Several delegations congratulated the United Kingdom for this document.</t>
  </si>
  <si>
    <t>ASOC encouraged the development of practical mechanisms ot give effect ot the formal capacity to designate marine areas as ASPA's or ASMA's under the Antarctic Protected Areas System. ASOC applauded the decision to place Biological Prospecting on the Agenda of the meeting. ASOC further applauded the ratification of the Agreement on the Conservation of Albatrosses and Petrels (ACAP) by five Parties and encouraged Parties to t</t>
  </si>
  <si>
    <t>Item 4</t>
  </si>
  <si>
    <t>urge their national representatives to take action at the IMO to secure the consideration of the Guildelines at the earliest opportunities.</t>
  </si>
  <si>
    <t>We will continue to uphold and to further the principles of the Antarctic Treaty. We will also champion the global importance of the polar regions in international forums. This will include: collaborating more closely with the Arctic Council, and promoting cooperation between scientists for the benefit of research in the Antarctic and the Arctic;</t>
  </si>
  <si>
    <t>Edinburgh Antarctic Declaration
on the International Polar Year 2007-2008</t>
  </si>
  <si>
    <t xml:space="preserve">(199) The Committee also noted ACAP’s suggestion to consider designating ASPAs in order to afford protection to breeding populations of southern giant petrels. </t>
  </si>
  <si>
    <t>CEP REPORT</t>
  </si>
  <si>
    <t>Table 1: The conservation status of southern giant petrels by various authorities using IUCN criteria.
Agreement on the Conservation of Albatrosses and Petrels (ACAP) Annex I</t>
  </si>
  <si>
    <t>Management Plan for Antarctic Specially Protected Area No. 167
HAWKER ISLAND, VESTFOLD HILLS, INGRID CHRISTENSEN COAST, PRINCESS ELIZABETH LAND, EAST ANTARCTICA</t>
  </si>
  <si>
    <t>Table 1: The conservation status of southern giant petrels by various authorities using IUCN criteria. Convention on the Conservation of Migratory Species of Wild Animals (Bonn Convention)</t>
  </si>
  <si>
    <t>The Representatives,
Having adopted Resolution 3 (2006);
Desiring to promote the implementation of an interim Ballast Water Regional Management Plan for Antarctica by all vessels entering the Antarctic Treaty area;
Considering that the International Maritime Organisation (IMO) is the competent organisation to deal with shipping regulations;
Decide to:
Request the Host Government of ATCM XXIX to forward the Practical Guidelines for Ballast Water Exchange in the Antarctic Treaty Area, adopted by the ATCM under Resolution 3 (2006), to the 55th session of the Marine Environment Protection Committee (MEPC) of the International Maritime Organisation, with a request that they be considered for appropriate action by the IMO.</t>
  </si>
  <si>
    <t>Decision 2 (2006) Ballast Water Exchange in the Antarctic Treaty Area</t>
  </si>
  <si>
    <t>Recommend that:
The Practical Guidelines for Ballast Water Exchange in the Antarctic Treaty area annexed to this Resolution be used by all ships in the Antarctic Treaty area except those referred to in Article 3, paragraph 2, of the International Convention for the Control and Management of Ships’Ballast Waters and Sediments, 2004 (IMO Ballast Water Management Convention).</t>
  </si>
  <si>
    <t>Resolution 3 (2006) Ballast Water Exchange in the Antarctic Treaty Area</t>
  </si>
  <si>
    <t>Noting that the Arctic Council Ministerial Meeting of 26 October 2005 urged all member countries of the Arctic Council to maintain and extend long-term monitoring of change in all parts of the Arctic as well as to create a coordinated Arctic observing network;</t>
  </si>
  <si>
    <t>Noting that the Agreement on the Conservation of Albatrosses and Petrels (ACAP) encourages the Antarctic Treaty system to further protect breeding sites of southern giant petrels;
Recommend that:
1. all Parties be encouraged to make available existing relevant scientific data and results to the Scientific Committee on Antarctic Research and to implement new research into the population biology of southern giant petrels;
2. SCAR, in collaboration with ACAP, the Commission for the Conservation of Antarctic Marine Living Resources (CCAMLR) and other relevant bodies as appropriate, complete a review as soon as practical of the population status and trends of the southern giant petrel in the Antarctic Treaty area including an assessment of:
3. the Chair of CEP contact the Secretariats of ACAP and CCAMLR to seek information on current conservation management measures for the southern giant petrel;</t>
  </si>
  <si>
    <t>Provisional Timetable for actions to be addressed at CEP meetings and during the Intersessional periods (subject to further review)
Review status of guidelines within IMO</t>
  </si>
  <si>
    <t>Provisional Five Year Work plan for the CEP</t>
  </si>
  <si>
    <t>The southern giant petrel is also listed in Annex 1 of the Agreement on the Conservation of Albatrosses and Petrels (ACAP), a multilateral agreement which seeks to conserve albatrosses and petrels by coordinating international activity to mitigate known threats to their populations, and in Appendix II of the Convention on the Conservation of Migratory Species of Wild Animals.</t>
  </si>
  <si>
    <t>Management Plan for Antarctic Specially Protected Area No 160
FRAZIER ISLANDS, WINDMILL ISLANDS, WILKES LAND, EAST ANTARCTICA</t>
  </si>
  <si>
    <t>Item 14: Cooperation with Other Organisations
(333) The Chair introduced WP 28 Report of the CEP Observer to the twenty-sixth meeting of the Scientific Committee to CCAMLR, 22 to 26 October 2007. The Chair drew the Committee’s attention to several matters arising from SC-CAMLR XXVI, noting in particular: the Scientific Committee’s encouragement for its members to use and promote ACAP resources and to work with Regional Fisheries Management Organisations (RFMOs) to reduce bird by-catch in fisheries adjacent to CCAMLR waters;</t>
  </si>
  <si>
    <t>Timetable for actions to be addressed at CEP meetings and during the Intersessional periods (subject to further review)
Review status of guidelines within IMO</t>
  </si>
  <si>
    <t>Five Year Work plan for the CEP</t>
  </si>
  <si>
    <t xml:space="preserve">Commit themselves to reviewing key issues related to scientific cooperation and recent scientific findings at the biennial Ministerial Meetings of the Arctic Council and annual Antarctic Treaty Consultative Meetings, and further commit to using science to help inform the cooperative development of measures to address the threats to the polar regions;
Support the analysis and use of scientific data and information collected from the polar regions as a result of IPY to contribute to future assessments by the Intergovernmental Panel on Climate Change, as well as other efforts to address climate change, and future Arctic Council assessments;
Call upon IPY participants to continue to make data collected under IPY 2007- 2008 and its legacy programmes available in an open and timely manner, recall the obligations related to exchange of scientific information to this effect in the Antarctic Treaty, and encourage the same spirit of scientific openness among Arctic researchers;
</t>
  </si>
  <si>
    <t>Appendix 2
Antarctic Treaty-Arctic Council Joint Meeting Washington Ministerial Declaration
on the International Polar Year and Polar Science</t>
  </si>
  <si>
    <t>Recalling the Ministerial Declaration on the IPY and Polar Science adopted at the Antarctic Treaty Arctic Council joint meeting in Washington on 6 April 2009;</t>
  </si>
  <si>
    <t>Noting that ACAP has assessed the global status of the southern giant petrel to be “Near Threatened” and has advised that it does not have sufficient information to determine a population trend for Antarctic breeding sites;
Recalling the Parties’ earlier recognition of the sensitivity of the southern giant petrel to human disturbance, particularly at breeding sites;
Welcoming advice from ACAP on a standardised methodology for population monitoring of southern giant petrels;
Recommend that the Parties:
1. encourage regular population counts at Antarctic breeding locations, using standardised methodology prepared by ACAP, with priority given to those locations where the current population data are insufficient for trend analysis;
2. encourage the submission of existing and any future southern giant petrel population data to ACAP;</t>
  </si>
  <si>
    <t>Resolution 5 (2009) Protection of the southern giant petrel</t>
  </si>
  <si>
    <t>The Committee had discussed updated information about the status of the southern giant petrel, and had expressed its gratitude to SCAR and ACAP for their work to update the status of the bird and to ensure the best available data for the status assessment.</t>
  </si>
  <si>
    <t>Recommend that the Chair of ATCM XXXII write to the International Maritime Organization to:
1. welcome the recent work of the Sub-Committee for Design and Equipment to develop Guidelines for Ships Operating in Polar Waters, and express the desire that these be adopted by IMO Assembly later this year; and
2. express the desire of the Antarctic Treaty Parties that the IMO would commence work as soon as practicable to develop mandatory requirements for ships operating in Antarctic waters, which would include inter alia matters relating to vessel design, construction, manning and equipment, including survival craft and lifesaving equipment, taking particular note of the types of vessels, especially passenger vessels, operating in Antarctica.</t>
  </si>
  <si>
    <t>Resolution 8 (2009) Mandatory shipping code for vessels operating in Antarctic waters</t>
  </si>
  <si>
    <t>Recommendation 28: The ATME recommends that CEP and SC-CA- MLR continue to develop means for collecting and sharing data and information on the status and trends of species of interest to both bodies (eg, seals, penguins and seabirds), including the need to cooperate with other experts bodies such as SCAR and ACAP.</t>
  </si>
  <si>
    <t>Appendix 3 Recommendations from the Antarctic Treaty Meeting of Experts on Climate Change</t>
  </si>
  <si>
    <t>Acknowledging the role of the International Maritime Organization (“IMO”) in aspects of maritime safety and security and the prevention of pollution from ships in the Antarctic Treaty area;
Recalling previous cooperation between the IMO and the Antarctic Treaty Consultative Meeting (“ATCM”), including requests by the ATCM for the IMO to take steps relating to Antarctic maritime matters;
Emphasising the desirability of IMO attendance at the ATCM and recalling the ATCM’s regular invitations to the IMO to attend as an expert;
Welcoming the adoption by the IMO of Guidelines for Ships Operating in Polar Waters and the work initiated in the IMO to develop a mandatory code for polar shipping and emphasising the valuable contribution the Parties can make to its development and expeditious conclusion;
Welcoming the adoption by the IMO of a ban on the use and carriage by vessels of heavy grades of oil in the Antarctic Treaty area, following requests by the ATCM;</t>
  </si>
  <si>
    <t>Resolution 5 (2010) Co-ordination among Antarctic Treaty Parties on Antarctic proposals under consideration in the IMO</t>
  </si>
  <si>
    <t>Recalling the work of the International Maritime Organization (IMO) in the ¿eld of maritime safety and rescue;
Recognising the value and importance of the search and rescue systems and procedures established under the auspices of the IMO, in particular as regards the network of Search and Rescue Regions and the corresponding Maritime Rescue Coordination Centres (MRCC);</t>
  </si>
  <si>
    <t>Resolution 6 (2010)
Improving the co-ordination of maritime search and rescue in the Antarctic Treaty area</t>
  </si>
  <si>
    <t>Noting the role of the International Maritime Organization (“IMO”) with regard to vessel safety internationally;
4. remind the operators of their flagged fishing vessels of the IMO Global Search and Rescue Plan and, specifically, to urge Members of the Commission for the Conservation of Antarctic Marine Living Resources to provide or encourage fishing vessels under their flag to make available their contact details and other relevant information to the responsible Maritime Rescue Coordination Centre in advance of entering the Antarctic Treaty area in line with CCAMLR Resolution 33/XXX;</t>
  </si>
  <si>
    <t>These checklist items for use by stakeholders do not replace, but rather supplement, the requirements of governmental authority, flag states or international regulations. All yachts are to comply with all relevant IMO regulations under SOLAS and MARPOL and with all relevant provisions under the Environmental Protocol and ATCM Resolutions and also appropriate national requirements.</t>
  </si>
  <si>
    <t>Resolution 10 (2012) Annex checklist of yacht specific items for preparing safe Antarctic voyages</t>
  </si>
  <si>
    <t>The southern giant petrel is listed in Annex 1 of the Agreement on the Conservation of Albatrosses
and Petrels (ACAP), a multilateral agreement which seeks to conserve albatrosses and petrels
by coordinating international activity to mitigate known threats to their populations, and in
Appendix II of the Convention on the Conservation of Migratory Species of Wild Animals.</t>
  </si>
  <si>
    <t>Management Plan for Antarctic Specially Protected
Area No 160
FRAZIER ISLANDS, WINDMILL ISLANDS, WILKES
LAND, EAST ANTARCTICA</t>
  </si>
  <si>
    <t>Parties supported further international cooperation on Antarctic science and logistics. The Meeting held a full day special session on Search and Rescue in Antarctica and Parties decided to continue to collaborate actively, to share best practices, to cooperate with the International Maritime Organisation (IMO) and the International Civil Aviation Organisation (ICAO) and to encourage the five Rescue Coordination Centers in the Antarctic region to conduct exercises with each other and other relevant entities.</t>
  </si>
  <si>
    <t>ATCM XXXVI Communique</t>
  </si>
  <si>
    <t>Recommend that the Parties:
1. continue to collaborate actively on search and rescue in the Antarctic Treaty
area;
2. commit to share best practices related to SAR in Antarctica, taking advantage of expertise developed by each of the five RCCs with Antarctic responsibilities;
3. cooperate as appropriate at the International Maritime Organization (IMO), the International Civil Aviation Organization (ICAO) and other relevant fora to promote the implementation of SAR protocols and practices that would be beneficial in the Antarctic context;
4. request that the Executive Secretary provide a copy of this Resolution and the section on the Special Working Group on Search and Rescue from the Final Report of ATCM XXXVI to the Secretaries General of the IMO and ICAO for information;</t>
  </si>
  <si>
    <t>Resolution 4 (2013) Improved Collaboration on Search and Rescue (SAR) in Antarctica</t>
  </si>
  <si>
    <t>Recommend that their Governments:
1. encourage IMO Member States to continue as a matter of priority the important work of finalising the Polar Code pertaining to ship safety and environmental protection; and
2. further encourage IMO Member States to consider additional safety and environmental protection matters in a second step, as to be determined by the IMO.</t>
  </si>
  <si>
    <t>Resolution 3 (2014) Supporting the Polar Code</t>
  </si>
  <si>
    <t>Following minor modifications to accommodate suggestions on references to application of the IUCN red list criteria, and to International Maritime Organization (IMO) biofouling guidelines, the Committee adopted the CCRWP (Appendix 2).</t>
  </si>
  <si>
    <t>CEP XVIII Report Item 7: Climate Change Implications for the Environment:
Strategic approach</t>
  </si>
  <si>
    <t>Discuss the intersessional work concerning the development of a response strategy for inclusion in the Non-native Species Manual, and the implementation of quarantine and biosecurity measures by COMNAP members. Review IMO report on biofouling guide- lines.</t>
  </si>
  <si>
    <t xml:space="preserve">CEP Five-Year Work Plan </t>
  </si>
  <si>
    <t>Discuss the intersessional work concerning the development of a
response strategy for inclusion in the Non-native Species Manual,
and the implementation of quarantine and biosecurity measures by
COMNAP members. Review IMO report on biofouling guidelines</t>
  </si>
  <si>
    <t>CEP Five-year Work Plan 2017</t>
  </si>
  <si>
    <t>Welcoming the entry into force of the International Code for Ships Operating in
Polar Waters (Polar Code);</t>
  </si>
  <si>
    <t>Resolution 6 (2017)
Guidelines on Contingency Planning,
Insurance and Other Matters for Tourist
and Other Non-Governmental Activities
in the Antarctic Treaty Area</t>
  </si>
  <si>
    <t>Discuss the intersessional work concerning the development of a response strategy for inclusion in the Non-native Species Manual, and the implementation of quarantine and biosecurity measures by COMNAP members. Review IMO report on biofouling guidelines</t>
  </si>
  <si>
    <t>To take note of the International Code for Ships Operating in Polar Waters; and to continue
to strengthen cooperation among Antarctic marine operators; and to take into account developments in the IMO</t>
  </si>
  <si>
    <t>Annex: ATCM Multi-Year Strategic Work Plan</t>
  </si>
  <si>
    <t>CEP Five-year Work Plan</t>
  </si>
  <si>
    <t>Def.avg</t>
  </si>
  <si>
    <t>Def.max</t>
  </si>
  <si>
    <t>Barcelona-SPA/BD Protocol</t>
  </si>
  <si>
    <t>Recommendations addressed to the Secretariat
1. To invite the Secretariat (MEDU and RACs) to further strengthen its cooperation with relevant United Nations Agencies, Environmental Convention Secretariats and other intergovernmental organizations:
with CBD, CCD and FCCC, the Ramsar Convention and other multi- lateral environmental agreements, in the establishment of operational linkage.</t>
  </si>
  <si>
    <t>RECOMMENDATIONS AND PROGRAMME BUDGET
AS APPROVED BY THE CONTRACTING PARTIES FOR THE 2000-2001 BIENNIUM</t>
  </si>
  <si>
    <t>He highlighted the ongoing cooperation between SPA/RAC and other conventions, organizations and bodies, particularly the Convention on Biological Diversity and the RAMSAR Convention, the ACCOBAMS Agreement, the Convention on the Conservation of Migratory Species of Wild Animals (CMS), the Berne Convention and IUCN (World Conservation Union)</t>
  </si>
  <si>
    <t>Implementation of the Strategic Action Programme to address Pollution of the Mediterranean Sea from Land-based Activities)</t>
  </si>
  <si>
    <t>There exist structural relations between MSSD, the Barcelona Convention and related Protocols, the other major regional initiatives (e.g. EuroMed Partnership, EU Sustainable Development Strategy, EU Marine Strategy) and the MEAs (particularly UNCCC, UNCBD, UNCCD), including the institutional arrangements that support their implementation.</t>
  </si>
  <si>
    <t>Synergies with other Sustainable Development networks, organisations, stakeholders and policy processes outside MAP</t>
  </si>
  <si>
    <t>Taking into account the recommendation adopted at the 14th Ordinary Meeting of the Contracting Parties to the Barcelona Convention (Portoroz, November 2005) which invited the Regional Activity Centre for Specially Protected Areas, hereinafter SPA/RAC, to elaborate a programme of work for the development of marine protected areas (MPAs) helping the Mediterranean countries to achieve the CBD’s 2012 targets by establishing a representative network of MPAs in the Mediterranean,</t>
  </si>
  <si>
    <t>Decision IG.19/13 Regarding a regional working programme for the coastal and marine protected areas in the Mediterranean including the High Sea</t>
  </si>
  <si>
    <t>Mediterranean Countries and National Institutions, CBD, Bonn Convention (CMS), Bern Convention, CGPM (FAO), IUCN Mediterranean, WWF- MedPo, BirdLife International, ACCOBAMS, MedPAN, Other NGOs (MEDASSET, GREEN PEACE, TETHYS).</t>
  </si>
  <si>
    <t>MAP COMPONENT PARTNERSHIP TABLE Partners and
Partnership</t>
  </si>
  <si>
    <t>Requests the Barcelona Convention Secretariat to contact the CBD Secretariat and present
the work carried out regarding EBSAs identification in the Mediterranean, as appears in
documents UNEP(DEPI)/MED WG.348/3rev.1 supported by WG.348/Inf.3 to Inf.6presented
to the SPA/RAC Focal Points , and without prejudice to the competence of the Contracting
Parties over marine areas that are or could be under their sovereignty or jurisdiction in
accordance with international law as reflected in UNCLOS, to adopt possible management
and conservation measures.</t>
  </si>
  <si>
    <t>Decision IG.20/7 Conservation of sites of particular ecological interest in the Mediterranean</t>
  </si>
  <si>
    <t>Growing recognition of the impacts of invasive alien species has led to a widespread
response to the issue, in the form of legal instruments as well as programmes aimed at developing
practical, technical solutions. The Convention on Biological Diversity, 1992, (CBD) provides the basis
for measures to protect biodiversity against invasive alien species (Article 8 h) and comprehensive
Guiding Principles in this field have been adopted under this Convention in 2002</t>
  </si>
  <si>
    <t>MEDITERRANEAN STRATEGY ON SHIPS’ BALLAST WATER MANAGEMENT</t>
  </si>
  <si>
    <t>To request the Secretariat, in prior consultation with the Bureau of the Contracting Parties,
to prepare formal collaboration with the GFCM, CBD, IUCN and UfM and, as stipulated in
article 11 of its ToR and to initiate cooperation and partnership with other relevant regional
and global Organizations, as appropriate, and to present the results for adoption by the
Parties;</t>
  </si>
  <si>
    <t>Decision IG.20/13
Governance</t>
  </si>
  <si>
    <t>Welcome the cooperation established between the Barcelona Convention/MAP
and relevant international and regional Organizations such as the GFCM, the
Secretariat of the Union for the Mediterranean (UfM) and the IUCN and ask the
Secretariat to extend cooperation with the CBD, the ACCOBAMS and other
relevant Organizations with whom synergy is needed for reaching the objectives
of the Barcelona Convention/MAP</t>
  </si>
  <si>
    <t>ISTANBUL DECLARATION</t>
  </si>
  <si>
    <t>Request the Secretariat with the assistance of SPA/RAC to cooperate with the CBD
Secretariat in organizing during 2014 a regional workshop in the Mediterranean on EBSAs, in
time for its report to be considered by the 18th meeting of the Subsidiary Body on Scientific,
Technical and Technological Advice (June 2014) prior to the twelfth meeting of the CBD
Conference of the Parties.</t>
  </si>
  <si>
    <t>Decision IG.21/5 Identification and Conservation of sites of particular ecological interest in the
Mediterranean</t>
  </si>
  <si>
    <t>Request the Secretariat in consultation with the Bureau of the Contracting Parties to the
Barcelona Convention to finalize agreement with the Secretariat of the CBD and the
ACCOBAMS and to prepare formal collaboration with neighboring seas;</t>
  </si>
  <si>
    <t>Decision IG.21/14 Cooperation Agreements</t>
  </si>
  <si>
    <t>Being committed under the Convention on Biological Diversity (CBD) to achieve the Aichi Targets, the Contracting Parties to the Barcelona Convention requested SPA/RAC to prepare a roadmap aimed at guiding and harmonizing their efforts towards achieving the Aichi Target 11 by 2020 (Decision IG.21/5)</t>
  </si>
  <si>
    <t>Roadmap for a Comprehensive Coherent Network of Well-Managed MPAs to Achieve Aichi Target 11 in the Mediterranean</t>
  </si>
  <si>
    <t>4.2.2 Cognisant that the potential for invasive aquatic species transferred through biofouling to cause harm had been recognised not only by IMO, but also by the Convention on Biological Diversity (CBD), several UNEP Regional Seas Conventions (e.g., the Barcelona Convention), the Asia Pacific Economic Cooperation forum (APEC), and the Secretariat of the Pacific Region Environmental Program (SPREP), the IMO ́s MEPC adopted the 2011 Guidelines for the control and management of ships' biofouling to minimise the transfer of invasive aquatic species, while requesting Member States to take urgent action in applying the Guidelines when adopting measures to minimise the risk of introducing invasive aquatic species via biofouling.</t>
  </si>
  <si>
    <t>Regional Strategy for Prevention of and Response to Marine Pollution from Ships (2016-2021)</t>
  </si>
  <si>
    <t>11. In the Convention on Biological Diversity Expert Workshop to Prepare Practical Guidance on Preventing and Mitigating the Significant Adverse Impacts of Marine Debris on Marine and Coastal Biodiversity and Habitats held in Baltimore, USA in December 2014, “Encourage fishing for litter initiatives” is included on the list of suggestions made for marine debris mitigation and management (predominantly plastic) of the Draft Background Document1. This document also provides an update to the review of the impacts of marine litter undertaken by the Scientific and Technical Advisory Panel of the GEF in collaboration with the Secretariat of the Convention on Biological Diversity, and jointly published as CBD Technical Series 67 in 2012.</t>
  </si>
  <si>
    <t>Annex I Fishing for Litter Guidelines</t>
  </si>
  <si>
    <t>57. Implementing Ecosystem approach (EcAp) to achieve and maintain Good environmental
status (GES)
58. The term Ecosystem approach (EcAp) was first applied in a policy context at the Earth
Summit in Rio in 1992, where it was adopted as an underpinning concept of the Convention on
Biological Diversity (CBD) (Beaumont et al. 2007, UNEP/MAP 2016) and defined as “a strategy for
the integrated management of land, water and living resources that promotes conservation and
sustainable use in an equitable way”. The EcAp requires several elements, based on the DPSIR
(driver, pressure, state, impact, response) conceptual framework (Farmer et al. 2012, Borja et al.
2016a, Borja et al. 2016b):</t>
  </si>
  <si>
    <t>Updated Guidelines on the Management of Desalination Activities</t>
  </si>
  <si>
    <t>NAPLES MINISTERIAL DECLARATION
We, Ministers and Heads of Delegation of the Contracting Parties to the Convention for the
Protection of the Marine Environment and the Coastal Region of the Mediterranean (the
Barcelona Convention) and its Protocols, meeting in Naples, Italy, on 4 December 2019,
Recalling that the global context includes important elements such as the 2030 Agenda for
Sustainable Development and its Sustainable Development Goals (SDGs), the UN Environment
Assembly resolutions, the Convention on Biological Diversity (CBD) and the post-2020 Global
Biodiversity Framework to be adopted, the Paris Agreement under the UN Framework Convention
on Climate Change (UNFCCC), and the UN Convention to Combat Desertification (UNCCD)
Strategic Framework 2018-2030 and its land degradation neutrality approach to tackle climate crisis
and enhance water supply, and other relevant developments and fora;</t>
  </si>
  <si>
    <t>NAPLES MINISTERIAL DECLARATION</t>
  </si>
  <si>
    <t>Stressing the importance of strengthening linkages with, building on and coordinating with
other Secretariats in relation to spatial-based management and conservation in the Mediterranean, as a key component of the governance mechanisms in the region, for contributing to the achievement of
SDG 14 and the CBD Aichi Target 11</t>
  </si>
  <si>
    <t>Decision IG.24/2
Governance</t>
  </si>
  <si>
    <t>The new MTS needs to be aligned with the global context of the UN 2030 Agenda
for Sustainable Development, the CBD post-2020 Biodiversity Framework, the
implementation of the Paris Agreement, the relevant UNEA resolutions and the
implementation of global Multilateral Environmental Agreements in the
Mediterranean region;</t>
  </si>
  <si>
    <t>Roadmap for the evaluation of the UNEP/MAP Mid-Term Strategy (MTS) 2016-2021 and the
preparation of the next MTS</t>
  </si>
  <si>
    <t>Request the Secretariat to prepare in 2020-2021 the “Post-2020 Strategic Action
Programme for the Conservation of Biodiversity and Sustainable Management of Natural Resources in
the Mediterranean Region” (Post-2020 SAP BIO), aligned with the Sustainable Development Goals,
harmonised with the CBD Post-2020 Global Biodiversity Framework through the optic of the
Mediterranean context, and following the recommendations and roadmap proposed in the evaluation
document2
, as set out in the Annex I to the present Decision, and submit it for consideration by the
Contracting Parties at their 22nd Meeting (COP 22);</t>
  </si>
  <si>
    <t>Decision IG.24/7
Strategies and Action Plans under the Protocol concerning Specially Protected Areas and
Biological Diversity in the Mediterranean, including the SAP BIO, the Strategy on Monk Seal,
and the Action Plans concerning Marine Turtles, Cartilaginous Fishes and Marine Vegetation;
Classification of Benthic Marine Habitat Types for the Mediterranean Region, and Reference
List of Marine and Coastal Habitat Types in the Mediterranean</t>
  </si>
  <si>
    <t>Recalling further the relevant United Nations Environment Assembly (UNEA) Resolutions, as
well as Multilateral Environmental Agreements and other international instruments, including the UN
Framework Convention on Climate Change (UNFCCC), the UN Convention on Biological Diversity
(CBD), and instruments regulated under the International Maritime Organization (IMO), Basel,
Rotterdam and Stockholm Conventions (BRS);
Welcoming the Kunming Declaration adopted by the CBD COP 15 part 1 (Kunming, China,
11-15 October 2021) towards the development, adoption and implementation of an effective post-2020
global biodiversity framework, as well as the Glasgow Climate Pact adopted by the UNFCCC COP 26
(Glasgow, UK, 31 October-13 November 2021) towards the implementation of the Paris Agreement
objectives as crucial milestones for addressing the threats of biodiversity loss and climate change
universally;</t>
  </si>
  <si>
    <t>ANTALYA MINISTERIAL DECLARATION</t>
  </si>
  <si>
    <t>Programme 2 directly contributes to a number global and regional objectives and targets
including the SDG’s and actions towards the UN Decade on Ecosystem Restoration as well as
multilateral environmental agreements such as the Convention on Biological Diversity and Post-2020
Global Diversity Framework, the Convention on the Conservation of Migratory Species of Wild Animals
(CMS) and its Strategic Plan for Migratory Species 2015-2023, the Convention on International Trade
in Endangered Species of Wild Fauna and Flora (CITES) and its Strategic Vision 2021-2030, the Ramsar
Convention on Wetlands of International Importance and its Strategic Plan 2016-2024, and the
Agreement on the Conservation of Cetaceans of the Black Sea, Mediterranean Sea and contiguous
Atlantic area (ACCOBAMS). It also contributes to European level policies such as the EU Green Deal,
the Marine Strategy Framework Directive, and Birds and Habitats Directives, where applicable.</t>
  </si>
  <si>
    <t>UNEP/MAP MEDIUM-TERM STRATEGY 2022-2027</t>
  </si>
  <si>
    <t>To adopt and implement the Action Plan for the Conservation of Cartilaginous Fish (Chondrichthyans) in the Mediterranean Sea and consider, as appropriate, the proposals for the conservation of these species by other relevant international bodies, CITES in particular, and the advice of the appropriate fisheries bodies.</t>
  </si>
  <si>
    <t>RECOMMENDATIONS FOR 2004 - 2005</t>
  </si>
  <si>
    <t>Strategic Outcome 3.6: Enhanced cooperation at regional, sub-regional and national levels to protect and conserve biodiversity and ecosystems
Joint strategies and programmes on biodiversity and ecosystem conservation developed, by taking into account NAPs in cooperation with relevant partner organizations at global and regional levels
2. Continue the implementation of existing cooperation agreements, update them and/or develop related joint technical action programmes, and develop new agreements as needed</t>
  </si>
  <si>
    <t>Decision IG.22/20 Programme of Work and Budget 2016-2017</t>
  </si>
  <si>
    <t>Recommendations addressed to the Secretariat: To invite the Secretariat (RAC/SPA) to convene the first Mediterranean Conference on marine turtles, to be jointly organized with the Secretariats of the Convention on Migratory Species of Wild Animals and of the Convention on the Conservation of European Wildlife and Natural Habitats, and in collaboration with other concerned Organizations.(p.11, Recommendations addressed to the Secretariat)</t>
  </si>
  <si>
    <t xml:space="preserve">It was recalled in this respect that the Bonn Convention on Migratory Species had signed a memorandum of understanding regarding the Atlantic population of the Monk Seal and it was time for MAP to take similar action for the Mediterranean. </t>
  </si>
  <si>
    <t>Agenda item 4.5: Conservation of the Monk Seal</t>
  </si>
  <si>
    <t>Mitigating the impact of underwater noise
- Pursue the development and the implementation of a basin-wide strategy for underwater noise monitoring in the Mediterranean, as proposed by the ACCOBAMS/ASCOBANS/CMS Joint Noise working group, under the Ecological Objective 11 of the EcAp process.</t>
  </si>
  <si>
    <t>ACTION PLAN FOR THE CONSERVATION OF CETACEANS IN THE MEDITERRANEAN SEA</t>
  </si>
  <si>
    <t>WHEREAS the Agreement on the Conservation of Cetaceans of the Black Sea, Mediterranean Sea and contiguous Atlantic Area (ACCOBAMS) was adopted in 1996 as a result of a consultation process involving the Secretariat of the 1979 Convention on the Conservation of European Wildlife and Natural Habitats (“Bern Convention”), the 1979 Convention on the Conservation of Migratory Species of wild animals (“Bonn Convention” or CMS) and the 1995 Convention for the Protection of the Marine Environment and the Coastal Region of the Mediterranean (“Barcelona Convention”) and its Protocols;</t>
  </si>
  <si>
    <t>MEMORANDUM OF UNDERSTANDING BETWEEN SECRETARIAT OF THE BARCELONA CONVENTION AND THE MEDITERRANEAN ACTION PLAN (UNEP/MAP-Barcelona Convention) AND THE PERMANENT SECRETARIAT OF THE AGREEMENT ON THE CONSERVATION OF CETACEANS OF THE BLACK SEA, MEDITERRANEAN SEA AND CONTIGUOUS ATLANTIC AREA (ACCOBAMS)</t>
  </si>
  <si>
    <t>The main functions of the co-ordinating structure shall consist in:
Encouraging complementary work, done by other international organisations with the same
objectives, and promoting co-ordination to avoid possible duplication of effort, such as the CMS Secretariat4, the Secretariat of AEWA, the Raptors MOU Coordinating Unit, the
African-Eurasian Migratory Land birds Action Plan (AEMLAP) and Birdlife International.</t>
  </si>
  <si>
    <t>Updated Action Plan for the Conservation of Marine and Coastal Bird Species listed in Annex II
of the Protocol concerning Specially Protected Areas and Biological Diversity in the
Mediterranean</t>
  </si>
  <si>
    <t>Request the Secretariat (SPA/RAC):
1. To assist countries in the implementation of the Action Plan for the Management of the Mediterranean Monk Seal through management plans, operational tools and capacity building; to this end, to make use of the report UNEP(DEC)/MED WG 232/Inf.6 of the group of experts convened by SPA/RAC in 2002, as already recommended by the Contracting Parties in 2003.
2. To support countries in the identification of existing or potential critical habitats of monk seals.
3. To assist countries in organizing awareness campaigns for target groups, with a view to ensuring their participation in efforts to reduce hostility and increase consensus for the implementation of conservation actions.
4. To strengthen collaboration with relevant bodies, in particular FAO/GFCM, in order to address effectively the problem of the interaction of fisheries with monk seals.</t>
  </si>
  <si>
    <t>The effective and sustainable protection of the Mediterranean marine turtles implies management of the Mediterranean as a whole, taking into account the ecosystem approach, and should take advantage of the actions of all the concerned stakeholders and be carried out in cooperation with organisations, programmes and plans, at the supranational and national level such as the Mediterranean Action Plan (MAP); Fisheries Management Plans (FAO/GFCM); the Marine Turtle Specialist Group (IUCN/SSC); International Commission for the Conservation of Atlantic Tunas (ICCAT); International Commission for the Scientific Exploration of the Mediterranean Sea (ICSEM); relevant NGOs, Research institutions, Universities etc.</t>
  </si>
  <si>
    <t>Action Plan for the conservation of Mediterranean Marine Turtles</t>
  </si>
  <si>
    <t>Increase efforts to comply with obligations to collect and submit species-specific data on commercial chondrichthyan fish catch and bycatch to FAO and GFCM, including through increased use of observers on fishing vessels.</t>
  </si>
  <si>
    <t>Action Plan for the Conservation of Cartilaginous Fish (Chondrichthyans) in the Mediterranean: Updated implementation timetable 2010–2013</t>
  </si>
  <si>
    <t>Food and Agriculture Organisation (FAO) Code of conduct for responsible fisheries: Fishing
gear as litter in the sea occurs either due to natural factors in the course of normal operations
(bad weather, entanglement etc..) or deliberately (abandoning illegal fishing nets or broken
gear). In either instance managing abandoned or lost fishing gear is an important avenue in
reducing marine litter. In the Mediterranean Region there are many types of fisheries which
require a different management approach, for example large scale commercial fishing can be
largely controlled by Port Authorities however small scale artisanal fishing have a social and
cultural dimension which requires a more integrated approach. In-line with FAOs ‘Code of
conduct for responsible fisheries’, the present strategic framework proposes a selection of
cost-effective activities to manage lost and abandoned fishing gear and an enforcement
system for reducing abandoned fishing gear. In addition, collaboration would also be
encouraged with the General Fisheries Commission for the Mediterranean (GFCM) of FAO.</t>
  </si>
  <si>
    <t>Proposed synergies with other United Nations Organisations and conventions</t>
  </si>
  <si>
    <t>Request the MCSD, with the support of the Secretariat, to review MCSD participation and its
composition, while retaining its focus on environmental sustainability (as agreed at COP 17
in Paris) and the interface between environment and development, with a view to ensuring
the sufficient membership and participation, as MCSD members, by the key regional
sustainable development stakeholders as described below, and presenting a final proposal
for adoption by the 19th COP in 2015:
 other UN specialized agencies and programs such as UNDP, UNIDO, FAO/ GFCM
and UNESCO;</t>
  </si>
  <si>
    <t>Decision IG.21/12 supporting the reforming of the Mediterranean Commission on Sustainable
Development (MCSD), proposed by the MCSD Steering Committee</t>
  </si>
  <si>
    <t>For future assessments within this indicator, the GFCM-FAO defined areas in the Mediterranean Sea (Area 37 and their subdivisions), could be selected and assessed under
different national strategies, although harmonized at a regional scale, to evaluate contaminants in
commercial species to assess CI20 under IMAP. A recent study with tuna (Thunnusthynnus) in
Mediterranean FAO areas, shown that residues of PCBs and PBDEs are present. The study
concludes that the Mediterranean area show the highest levels for these chemical compounds
compared to other evaluations in FAO areas worldwide (Chiesa et al., 2016).</t>
  </si>
  <si>
    <t>Key Findings of the 2017 Mediterranean Quality Status Report and Recommendations for the
Further Implementation of the Ecosystem Approach Roadmap</t>
  </si>
  <si>
    <t>They are partially based on those used in the last edition of the Mediterranean Reference List of
marine habitat types (1999 and take into consideration the FAO’s criteria7 for identification of VMEs
which were used by OCEANA in order to develop the list of VMEs in the GFCM context.</t>
  </si>
  <si>
    <t>Updated Reference List of Marine and Coastal Habitat Types in the Mediterranean</t>
  </si>
  <si>
    <t>We urge the implementation of cross-cutting flagship and pilot initiatives promoted
by Contracting Parties and partners as strategic generational and transformational trends for the
protection of the environment of the Mediterranean, contributing to its sustainable development,
e.g.:
a) the creation of specially protected areas or MPAs in line with the Barcelona Convention;
b) the strengthening of the cooperation of UNEP/MAP in common areas with other UN
programs or initiatives, such as the United Nations Educational, Scientific and Cultural
Organization (UNESCO) Man and the Biosphere Programme (MAB), the Food and
Agriculture Organization of the United Nations (FAO) General Fisheries Commission for
the Mediterranean (GFCM), the Agreement on the Conservation of Cetaceans of the
Black Sea, Mediterranean Sea and Contiguous Atlantic Area (ACCOBAMS), the UN
Regional Commissions for Africa, Europe and Western Asia (UN-ECA, UN-ECE, UN-
ESCWA) and Global Environment Facility (GEF);</t>
  </si>
  <si>
    <t>Recalling the Memorandum of Understanding between the United Nations Environment
Programme in its Capacity as Secretariat of the Mediterranean Action Plan (UNEP/MAP) and the
Food and Agriculture Organization of the United Nations (FAO) on behalf of the General Fisheries
Commission for the Mediterranean (GFCM), and underlining the need to implement measures to
avoid significant adverse impact of fisheries on threatened Coral Species under annex II to the
Protocol concerning Specially Protected Areas and Biological Diversity in the Mediterranean and to
comply with obligations under articles 11 and 12 of the Protocol,</t>
  </si>
  <si>
    <t>Decision IG.24/6
Identification and Conservation of Sites of Particular Ecological Interest in the Mediterranean,
including Specially Protected Areas of Mediterranean Importance</t>
  </si>
  <si>
    <t>Updated Action Plan for the Conservation of Marine Turtles in the Mediterranean</t>
  </si>
  <si>
    <t>The Action Plan for the Conservation of Chondrichthyan Fishes in the Mediterranean Sea is in line
with:
1) the Barcelona Convention adopted by the Mediterranean countries and the Protocol concerning
Specially Protected Areas and Biological Diversity in the Mediterranean;
2) the International Plan of Action for the Conservation and Management of Sharks (IPOA-
Sharks) proposed by FAO and adopted by the UN member states in 1999 [Note: in the FAO
documents ‘sharks’ is used for chondrichthyans];
3) the UN Fish Stocks Agreement (UN Agreement on Straddling Fish Stocks and Highly
Migratory Fish Stocks) in effect since 11th December 2001;
4) paragraph 31 of the Implementation Plan of the Resolution of the World Summit for Sustainable
Development adopted in Johannesburg in September 2002.</t>
  </si>
  <si>
    <t>Updated Action Plan for the Conservation of Cartilaginous Fishes (Chondrichtyans)
in the Mediterranean Sea</t>
  </si>
  <si>
    <t>3. Also approve the update of the Appendix of the Memorandum of Understanding (MoU)
between UNEP/MAP and the Food and Agriculture Organization of the United Nations / General Fisheries Commission for the Mediterranean (FAO/GFCM), set out in Annex III to this Decision;</t>
  </si>
  <si>
    <t>Decision IG.25/3 Governance</t>
  </si>
  <si>
    <t>MCPAs are widely considered to be one of the key tools to preserving and restoring
biodiversity and regular functioning of marine ecosystems13. A healthy and functioning marine
ecosystem is essential to provide food security, jobs, climate regulation and human wellbeing, and
therefore for achieving the Sustainable Development Goals (SDGs). The important role MCPAs play
in helping Contracting Parties to meet national, regional and global commitments is well recognized.
Mediterranean countries propose the enlargement of the marine protected area network, setting up
ecological corridors to prevent genetic isolation and to allow for species migration, while making it
more representative of the Mediterranean Sea ecoregions, particularly extending to the Southern and
Eastern coasts. Incorporating Other Effective Area Based Conservation Measures (OECMs), in line
with the CBD criteria, such as protected cultural areas, and military zones and expanding into the open
seas through Fisheries Restricted Areas (FRAs of GFCM) and candidate areas in Vulnerable Marine
Ecosystems (VME of FAO), Particularly Sea Sensitive Areas (PSSAs of IMO) while favouring their
setting within Ecologically or Biologically Significant Marine Areas (EBSAs listed in the CBD
repository), are also proposed.</t>
  </si>
  <si>
    <t>Post-2020 Regional Strategy for marine and coastal protected areas (MCPAs) and other
effective area-based conservation measures (OECMs) in the Mediterranean</t>
  </si>
  <si>
    <t>To request the Secretariat: 5. To establish collaboration with the General Fisheries Council for the Mediterranean (GFCM) of FAO to undertake educational campaigns for fishermen to haul, handle, release and record correctly turtles that are caught accidentally.</t>
  </si>
  <si>
    <t>RECOMMENDATIONS FOR 2006-2007</t>
  </si>
  <si>
    <t>To request the Secretariat to:
1. Prepare an integrated monitoring programme based on the agreed ecosystem
approach indicators with the participation of and contribution from all MAP components
and with a leadership role by MED POL and in cooperation with other regional
competent organisations such as the Secretariats of GFCM, ICAT and ACCOBAMS;.</t>
  </si>
  <si>
    <t>Decision IG.20/4 Implementing MAP ecosystem approach roadmap: Mediterranean Ecological and
Operational Objectives, Indicators and Timetable for implementing
the ecosystem approach roadmap</t>
  </si>
  <si>
    <t>Take the appropriate measures to enforce in cooperation with all relevant actors,
in particular General Fisheries Commission for the Mediterranean (GFCM) and
International Union for the Conservation of Nature (IUCN), the amendments of
Annexes II and III to the protocol concerning Special Protected Areas and
Biological Biodiversity in the Mediterranean, improving the protection of
biodiversity and contributing to the common goals at European Union (EU) and
UN level,</t>
  </si>
  <si>
    <t>Recalling Decision IG20/13 on Governance adopted by the 17th Meeting of Contracting
Parties to the Barcelona Convention in Paris (France) in 2012 calling on the Secretariat to
strengthen cooperation with regional and global initiatives, Multilateral Environmental
Agreements and international organizations in particular with the General Fisheries
Commission of the Mediterranean (GFCM), the Union for the Mediterranean (UfM), the
International Union for the Conservation of Nature (IUCN) and the Convention on Biological
Diversity (CBD) in close consultation with the Bureau of the Contracting Parties to the
Barcelona Convention as stipulated in article 11 of its Terms of Reference, and to strengthen
cooperation with other relevant regional and global organizations, as appropriate</t>
  </si>
  <si>
    <t>Reducing cetacean-fisheries interactions
- To assess the cetacean bycatch and depredation in their fisheries and adopt mitigation measures taking into account the requirements for cetacean conservation and the need for the development of sustainable and responsible fishing activities. In this context, the Contracting Parties are invited to conform to the recommendations from ACCOBAMS and GFCM on this issue.
- SPA/RAC should strengthen its collaboration with the Secretariats of ACCOBAMS and GFCM to provide assistance to the Mediterranean countries in mitigating the impacts of the interactions occurring between cetacean species and fishing activities, through investigating innovative and environmentally sound mitigation measures and by disseminating information on relevant best practices and successful initiatives.</t>
  </si>
  <si>
    <t>Furthermore, the following lists were taken into account:
• the European Red list of marine Habitats in the Mediterranean
• the list compiled by OCEANA, with the contribution of experts on Mediterranean deep-
sea habitats, in order to implement the UNGA Resolutions for the protection of
Vulnerable Marine Ecosystems (VMEs)6 in the GFCM context.</t>
  </si>
  <si>
    <t>14. We urge the implementation of cross-cutting flagship and pilot initiatives promoted
by Contracting Parties and partners as strategic generational and transformational trends for the
protection of the environment of the Mediterranean, contributing to its sustainable development,
e.g.:
a) the creation of specially protected areas or MPAs in line with the Barcelona Convention;
b) the strengthening of the cooperation of UNEP/MAP in common areas with other UN
programs or initiatives, such as the United Nations Educational, Scientific and Cultural
Organization (UNESCO) Man and the Biosphere Programme (MAB), the Food and
Agriculture Organization of the United Nations (FAO) General Fisheries Commission for
the Mediterranean (GFCM), the Agreement on the Conservation of Cetaceans of the
Black Sea, Mediterranean Sea and Contiguous Atlantic Area (ACCOBAMS), the UN
Regional Commissions for Africa, Europe and Western Asia (UN-ECA, UN-ECE, UN-
ESCWA) and Global Environment Facility (GEF);</t>
  </si>
  <si>
    <t>14. Following-up on the conclusions of the 14th Meeting of the Compliance Committee, in
consultation with the General Fisheries Commission for the Mediterranean (GFCM) and the Basel
Convention Secretariats, and in collaboration with Daniela Addis, a member of the Compliance
Committee, the Secretariat prepared a set of draft criteria for the identification of actual or potential cases of non-compliance. The said criteria cover four aspects to assess against the national
implementation reports of the Barcelona Convention and its Protocols: (1) submission, (2) timelines,
(3) completeness and (4) implementation, and take inspiration from the criteria developed by GFCM
and the Basel Convention.</t>
  </si>
  <si>
    <t>Activity Report of the Compliance Committee for the biennium 2018-2019</t>
  </si>
  <si>
    <t>Programme 2 is also coordinated with global and regional partners in particular the
Convention on Biological Diversity (CBD), the General Fisheries Commission for the Mediterranean
(GFCM), ACCOBAMS, relevant EU Directives and Strategies, including the European Green Deal, the EU
Biodiversity strategy for 2030 and the EU nature restoration targets under development, as well as to
MSFD where applicable, the International Union for Conservation of Nature (IUCN), the World Wide
Fund for Nature (WWF), Union for the Mediterranean (UfM), the Network of Marine Protected Areas
Managers in the Mediterranean (MedPAN), the Trust Fund for Mediterranean Marine Protected Areas
(The MedFund), OCEANA, etc. It is in line with UNEP’s Marine and Coastal Strategy 2020-2030 Strategic
Objective 3.</t>
  </si>
  <si>
    <t>Application of the Ecosystem Approach to the management of human activities
Internationally, the ecosystem approach has been evolving as a concept since first gaining prominence at the UNCED (Rio de Janeiro 1992). Key recognition was gained when adopted by the Fifth Meeting of the Contracting parties of the Convention on Biological Diversity (Nairobi 2000) and endorsed by the World Summit on Sustainable Development (Johannesburg 2002). In fact the Johannesburg Plan of Implementation encourages its application by the year 2010. In a marine context, the ecosystem approach has been adopted by the HELCOM and OSPAR Commissions and will be a keystone in the European Marine Strategy. Following recommendations from the meetings of the Contracting Parties to the Barcelona Convention (Catania, 2003 and Portoroz, 2005), the MED POL Programme on behalf of the Mediterranean Action Plan has initiated a project in cooperation with the European Commission to study the implications of its application on MAP and propose a road map.</t>
  </si>
  <si>
    <t>OPERATIONAL DOCUMENT OF MED POL PHASE IV (2006-2013)</t>
  </si>
  <si>
    <t>Organization of Joint
ICES (OSPAR)/MED
POL/HELCOM workshop on
biological effects</t>
  </si>
  <si>
    <t>Five-Year Programme of Work 2010-2014</t>
  </si>
  <si>
    <t>Conventions and Regional Seas Programmes : Marine litter is also a matter of concern for all
other Regional Seas Programmes and in particular for OSPAR and HELCOM that have
already implemented a number of related activities. Most of the Regional Seas Programmes
include marine litter management in their strategic approach. Collaboration in the areas of
common interest (methodology, monitoring, analysis of results, capacity building, policy, etc.)
would contribute to the implementation of the activities in the Mediterranean.</t>
  </si>
  <si>
    <t>Recognizing the dialogue established with other Regional Seas Agreements, in order to ensure
efficient handling of the issue of ships’ ballast water management and taking into consideration
that the General Guidance Document was adopted by the Contracting Parties to the OSPAR
Convention during their last Ministerial Meeting (September 2010), and by the Contracting
Parties to the Helsinki Convention during the 32nd Meeting of the HELCOM Commission (March
2011);</t>
  </si>
  <si>
    <t>Decision IG.20/11 Regional strategy addressing ship’s ballast water management and invasive species</t>
  </si>
  <si>
    <t>Strategic Priority 6. Consider other regional seas strategies and initiatives
25. Harmonization of approaches to ballast water management across regional seas is essential
to help achieve the goals of the BWM Convention. Communication and alignment with neighbouring
regions and their BWM structures (e.g. PERSGA Strategic Action Plan for the Red Sea and Gulf of
Aden, the Black Sea Strategy) is needed to ensure consistency between the regimes, and also to
promote sharing of information between these interlinked marine regions. A dialogue should also be
established with other relevant regional seas Secretariats such as the OSPAR Commission for the
North-East Atlantic, which agreed in June 2007 on “General Guidance on the Voluntary Interim
Application of the D1 Ballast Water Exchange Standards in the North-East Atlantic”, the Helsinki
Commission (HELCOM) for the Baltic Sea, which developed a roadmap towards a harmonised
implementation of the IMO BWM Convention, and the ROPME Sea Area which recently adopted
regional measures on ballast water management exchange.</t>
  </si>
  <si>
    <t>4.8.2 Although the subject is complex, much progress has been made within the framework of the Agreement for Cooperation in Dealing with Pollution of the North Sea by Oil and Other Harmful Substances (Bonn Agreement) and Baltic Marine Environment Protection Commission - Helsinki Commission (HELCOM) for dealing with such issues in the North and Baltic Seas, as well as in the part of the Mediterranean covered by Lion Plan and RAMOGE agreement, and there is considerable scope for other Mediterranean coastal States to benefit from this experience.</t>
  </si>
  <si>
    <t>REGIONAL STRATEGY FOR PREVENTION OF AND RESPONSE TO MARINE POLLUTION FROM SHIPS (2016-2021)</t>
  </si>
  <si>
    <t>The coastal states are currently formulating their criteria and the associated monitoring
protocols for determining GES. The monitoring guidance factsheets that have been developed for
all the IMAP Common Indicators significantly support these national endeavors, allowing for a
reduction of the inconsistencies in interpretations of the Ecological Objectives and Indicators (not
least in the ecological terminology used), as well as in their related national monitoring
programmes which suffer of the same. The harmonization of criteria for implanting GES has been
clarified with the adoption of a new EU legal act in 2017 (Decision 2017/848/EU) for most
European countries. It should be noted that a significant work has been also carried out for the
MSFD at the European level, through the OSPAR and HELCOM conventions notably, where
monitoring guidelines have been produced.</t>
  </si>
  <si>
    <t>To address the issue of pollution of the marine environment by ship-generated waste, some
regions have developed specific strategies, including binding measures. An example of such a regional
approach is the Helsinki Commission for the Baltic Sea (HELCOM), which approved the Strategy for
Port Reception Facilities for Ship-generated Wastes and Associated Issues, also known as the Baltic
Strategy. This strategy comprises a set of measures and regulations aiming to ensure ships' compliance
with global and regional discharge regulations, and to eliminate illegal discharges into the sea of all
wastes from all ships. In 2007 HELCOM approved its Recommendation 28/1 on the “Application of
the no-special-fee system to ship-generated wastes in the Baltic Sea”. As a result, all ports in the Baltic
apply the NSF.</t>
  </si>
  <si>
    <t>Guidance Document to Determine the Application of Charges at Reasonable Costs for the Use of
Port Reception Facilities or, when Applicable, Application of the No-Special-Fee System, in the
Mediterranean</t>
  </si>
  <si>
    <t>Furthermore, the collaboration with other regional seas, such as OSPAR, HELCOM and the
Black Sea Commission, has been strengthened; this collaboration is inter alia addressing the challenge
of marine litter and plastic pollution. On this issue, UNEP/MAP is also collaborating with the Basel
Convention and is actively engaged in its Plastic Waste Partnership (PWP), while the UNEP/MAP-
Barcelona Convention system has also initiated the Regional Cooperation Platform on Marine Litter.
Both initiatives aim to mobilize all relevant stakeholders, including the private sector.</t>
  </si>
  <si>
    <t>UNEP/MAP MEDIUM-TERM STRATEGY
2022-2027</t>
  </si>
  <si>
    <t>An effective and durable protection of the Mediterranean marine turtles implies management of the Mediterranean as a whole, and should take advantage of the action of all the concerned actors, notably NGOs, and be carried out in cooperation with existing programmes and plans, in particular:
- at the international level : the Mediterranean Action Plan (MAP); Fisheries Management Plans (FAO/GFCM); Global Strategy for the Conservation of Marine Turtles (IUCN/SSC); International Commission for the Conservation of Atlantic Tunas (ICCAT); International Commission for the Scientific Exploration of the Mediterranean Sea (ICSEM);
- at the national level : the plans established by the various countries.</t>
  </si>
  <si>
    <t>REVISED ACTION PLAN FOR THE CONSERVATION OF MEDITERRANEAN MARINES TURTLES</t>
  </si>
  <si>
    <t>The following recommendations apply to all, or most countries :
- Develop education and training programmes for fishermen on techniques for correctly hauling, handling, releasing and recording incidentally caught turtles, with possible support from and cooperation with GFCM and ICCAT. Involvement of existing rescue centres and aquariums should be sought.</t>
  </si>
  <si>
    <t>PRIORITY ACTIONS FOR THE IMPLEMENTATION OF THE ACTION PLAN FOR THE CONSERVATION OF MEDITERRANEAN MARINE TURTLES</t>
  </si>
  <si>
    <t>Recommendations to the Contracting Parties: 6. To support the implementation of the ban on driftnets proclaimed by ICCAT (2003) and GFCM (2005) by developing and executing specific reconversion plans.</t>
  </si>
  <si>
    <t>19. Comply with obligations under existing ICCAT/GFCM Recommendations to collect and submit data on pelagic shark catches.
21. Support the participation of relevant experts on the conservation of cartilaginous fishes in RFMO (e.g. ICCAT, GFCM) meetings and workshops, in order to share expertise and improve capacity to undertake data collection, stock assessment and bycatch mitigation.</t>
  </si>
  <si>
    <t>Calls on the MAP Secretariat and SPA/RAC to strengthen links with existing regional fisheries organizations (CGPM, ICCAT) and other relevant organizations in order to ensure sustainable management of resources, including on the high seas, as appropriate.</t>
  </si>
  <si>
    <t>Decision IG.19/13 "Regarding a regional working programme for the coastal and marine protected areas in the Mediterranean including the High Sea"</t>
  </si>
  <si>
    <t>To strengthen cooperation with the relevant United Nations agencies including IMO and their regional offices or commissions, as well as with the Secretariats of environmental conventions, such as the London Convention, and other intergovernmental organizations; by taking into consideration the outputs of the “Environment for Europe” process.</t>
  </si>
  <si>
    <t>g) To ensure the coherent implementation of the provisions of Annex I to MARPOL 73/78 related to the carriage of heavy grades of oil in single hull tankers and work within IMO to accelerate the phasing out of single hull tankers;
h) To identify appropriate procedures in order to facilitate the decision when designating a place of refuge for a ship in distress;
i) To study and identify the areas of the Mediterranean Sea where maritime safety and control of maritime traffic are in need of improvement;
j) To propose to IMO the establishment of additional Vessel Traffic Separation Schemes deemed necessary for improving the safety of navigation;
k) To set up additional Vessel Traffic Management and Information Systems (VTMIS) considered necessary as a complementary tool for improved control of maritime traffic, where agreed by all parties with a common interest, according to IMO guidelines;</t>
  </si>
  <si>
    <t>CATANIA DECLARATION</t>
  </si>
  <si>
    <t>Emphasis was placed on the need to strengthen cooperation and coordination with other Conventions, and other stakeholders, both bilaterally and multilaterally. The Barcelona Convention should not be considered in isolation. For example, the cooperation between IMO and REMPEC, , had been extremely productive for MAP, IMO and the region as a whole. Cooperation with the European Commission and EU countries should also be increased with a view to raising the profile of MAP throughout the region.</t>
  </si>
  <si>
    <t>Agenda item 4.2 Future orientation of the Mediterranean Action Plan</t>
  </si>
  <si>
    <t>Request the Secretariat (SPA/RAC):
1. To cooperate with competent institutions in this field at the Mediterranean level.
2. To carry out the actions provided for by the Action Plan in accordance with its implementation timetable and in collaboration with the relevant organizations.
3. To prepare an evaluation report of the implementation of the Action Plan, to be submitted to the Eighth Meeting of SPA/RAC National Focal Points.
4. To provide assistance to countries to carry out the actions provided for in the Action Plan at the national level.
5. To encourage regional cooperation to assess the impact of invasive species on local marine biodiversity and different marine habitats, in coordination with IMO and REMPEC.</t>
  </si>
  <si>
    <t>Authorities should, as far as possible, determine equivalent compliance with the BWC provisions for pleasure craft less than 50 metres in length overall and with a maximum ballast water capacity of 8 cubic metres, taking into account the Guidelines for ballast water management equivalent compliance (G3), adopted by IMO (MEPC resolution MEPC.123 (53) refer to Annex 1 of MEPC 53/24/Add.1).</t>
  </si>
  <si>
    <t>Guidelines Concerning Pleasure Craft Activities and the Protection of the Marine Environment in the Mediterranean</t>
  </si>
  <si>
    <t>The IMO has developed a number of conventions regulating the liability and compensation following a pollution incident. When applying these Guidelines, the coastal State should undertake a comprehensive review of which convention the State has acceded to and as a consequence which liability regime(s) apply. The relevant conventions all contain provisions detailing the geographical boundaries, within which the respective convention applies as well as the type of ship and / or cargo. Such convention would continue to apply if a pollution incident were to occur in a place of refuge.</t>
  </si>
  <si>
    <t>Decision IG 17/10: Guidelines on the decision making process for granting access to a place of refuge for ships in need of assistance</t>
  </si>
  <si>
    <t>Noting that the Mediterranean region is one of the six high priority regions included in the GEF/UNDP/IMO Project entitled “Building Partnerships to Assist Developing Countries to Reduce the Transfer of Harmful Aquatic Organisms in Ships’ Ballast Water” (“GloBallast Partnerships” Project),
Further noting that the Regional Marine Pollution Emergency Response Centre for the Mediterranean Sea (REMPEC) was designated as the Regional Coordination Organization for the implementation of the GloBallast Partnerships Project in the Mediterranean in collaboration with the Regional Activity Centre for Specially Protected Areas (RAC/SPA),</t>
  </si>
  <si>
    <t>Decision IG.19/11
“Regional strategy on ships’ ballast water management in the Mediterranean”</t>
  </si>
  <si>
    <t>Proposed synergies with other United Nations Organisations and conventions
International Convention for the Prevention of Pollution from Ships 1973 (MARPOL 73/78)
Annex V – The MARPOL Convention, was laid down as international law by the International
Maritime Organization (IMO) in 1973 and was amended by a Protocol in 1978. Known as
MARPOL 73/78 it regulates types and quantities of waste that ships may discharge into the
sea, taking into account the ecological sensitivity of different sea areas. Under MARPOL the
Mediterranean Sea is classified as a Special Area. Annex V is the main legislation covering
the prevention of pollution from garbage by ships; it deals with the different types of waste
disposed and the manner in which they are disposed of. The legislation prohibits the disposal
of all plastics and prohibits the disposal of garbage in Special Areas. The implementation and
enforcement is the responsibility of the contracting parties to Annex V. The provision of
waste reception facilities is the responsibility of port or local authorities, and sometimes this
is contracted out to the private sector. The latest information provided to the International
Maritime Organization (IMO) regarding reception facilities for garbage in the Mediterranean
region stated that these are available and cover all the relevant ports. As a result the IMO
agreed that MARPOL Annex V legislation will take effect as of 1st May 2009.</t>
  </si>
  <si>
    <t>Regional workshop. In
cooperation with IMO</t>
  </si>
  <si>
    <t>UNEP/MAP Programme Of Work 2014–2015</t>
  </si>
  <si>
    <t>Outputs relating to the Contracting Parties, in order to meet the Specific Objective of identifying PSSAs:
a) Maritime areas within their jurisdiction which need the protection afforded by their designation as PSSAs are ascertained, with medium priority, and the support of REMPEC and RAC/SPA and, if so ascertained, the process of requesting IMO to enable such designation is initiated;
Outputs relating to the Secretariat, depending on the availability of resources
b) Initiation, on the request of Contracting Parties and in conjunction with RAC/SPA, of the process of identification of those areas which, after examination by the REMPEC Focal Points, could be proposed for designation as PSSAs taking also into account, where appropriate, possible synergies with actions undertaken on the establishment of MSPs referred to under Specific Objective 10;
c) Assistance is provided, in cooperation with IMO, to the Mediterranean coastal States which so request, to conduct the necessary studies and to prepare the relevant submissions to IMO for the designation of PSSAs, if any, in strict compliance with the applicable IMO Guidelines16; and</t>
  </si>
  <si>
    <t>Requests the Secretariat to provide technical support to the Contracting Parties and mobilize adequate human and financial resources in cooperation with international bodies, including inter alia the United Nations Environment Programme (UNEP), the International Maritime Organization (IMO) and the International Seabed Authority (ISA), as well as European institutions and other relevant actors, including the oil and gas industry, to assist Mediterranean coastal States in carrying out the obligations arising from the Offshore Protocol.</t>
  </si>
  <si>
    <t>Decision IG.22/3 Mediterranean Offshore Action Plan in the framework of the Protocol for the Protection of the Mediterranean Sea against Pollution resulting from Exploration and Exploitation of the Continental Shelf and the Seabed and its Subsoil</t>
  </si>
  <si>
    <t>Requests the Secretariat (REMPEC) to provide assistance to Mediterranean coastal States in the context of implementing the Regional Strategy (2016-2021), aligning its priorities to those approved within the framework of sectorial Regional Strategies and Action Plans, such as the Mediterranean Strategy on Ships’ Ballast Water Management (the BWM Mediterranean Strategy) and the Mediterranean Offshore Protocol Action Plan and other relevant developments at the global level, such as the institutionalisation of the International Maritime Organization (IMO) Member State Audit Scheme (IMSAS) and to collaborate with relevant organisations, such as the European Maritime Safety Agency (EMSA), on current and future initiatives;</t>
  </si>
  <si>
    <t>Decision IG.22/4
Regional Strategy for Prevention of and Response to Marine Pollution from Ships (2016-2021)</t>
  </si>
  <si>
    <t>To this end, examples that could be examined include the introduction of a 1 Euro surcharge on
the ticket of passenger travelling on cruise ships in the Mediterranean in cooperation with the
International Maritime Organization (IMO),the establishment of partnerships with regional hotel
chains and tour operators to promote and distribute to their guests or clients a short promotional
material on UNEP/MAP, and the production of a pin or ocean blue bracelet with the MAP’s logo to be
given as a token of appreciation to the voluntary contributors or further employed as a marketing tool
to promote UNEP/MAP and expand its awareness to wider audiences.</t>
  </si>
  <si>
    <t>UPDATED RESOURCE MOBILIZATION STRATEGY</t>
  </si>
  <si>
    <t>IMO, as Co-operating Agency, has been entrusted by the “Conference of Plenipotentiaries of the
Coastal States of the Mediterranean Region for the Protection of the Mediterranean Sea” (Barcelona,
1976) with the responsibility for the establishment and operation of REMPEC.</t>
  </si>
  <si>
    <t>Mediterranean Guide on Cooperation and Mutual Assistance in
Responding to Marine Pollution Incidents</t>
  </si>
  <si>
    <t>Request the Secretariat to update the initial draft submission to the International
Maritime Organization (IMO) for a proposal for the possible designation of the Mediterranean Sea, as
a whole, as an Emission Control Area for sulfur oxides pursuant to MARPOL Annex VI, under the
guidance of the Mediterranean Action Plan (MAP) sulfur oxides (SOx) Emission Control Area
(ECA)(s) Technical Committee of Experts referred to in paragraph 4 above in line with the agreed
road map;</t>
  </si>
  <si>
    <t>Decision IG.24/8
Road Map for a Proposal for the Possible Designation of the Mediterranean Sea, as a whole, as
an Emission Control Area for Sulphur Oxides Pursuant to MARPOL Annex VI, within the
Framework of the Barcelona Convention</t>
  </si>
  <si>
    <t>Programme 1 directly contributes to a number of global and regional objectives and targets
including the SDG’s and multilateral environmental agreements (the Minamata Convention, the Basel,
Rotterdam and Stockholm Conventions, and the Montreal Protocol on Substances that Deplete the
Ozone Layer) and the International Maritime Organization (IMO) Conventions (e.g., MARPOL, OPRC
and Dumping Conventions). It also considers the resolutions of UNEA 3 (2017) and UNEA 4 (2019)
towards a pollution-free planet including with regards to innovative pathways to achieve Sustainable
Consumption and Production and environmental sound management, Marine Plastic Litter and
Microplastics and, Environmentally Sound Management of Waste and Sound Management of
Chemicals and Waste and Protection of the Marine Environment from Land-Based Activities. It also
contributes to the implementation of relevant EU Directives and Strategies, including the Green Deal
zero-pollution ambition, the Marine Strategy Framework Directive, where applicable, the Union for
the Mediterranean (UfM) and relevant UN regional priorities. Finally, Programme 1 is in line with
UNEP’s Marine and Coastal Strategy 2020-2030 Strategic Objective 2.</t>
  </si>
  <si>
    <t>Request the Secretariat (REMPEC) to provide technical support for the
implementation of the Mediterranean Strategy (2022-2031), in synergy with the IMO, through
technical cooperation and capacity building activities, including resource mobilisation (internal and
external);</t>
  </si>
  <si>
    <t>Decision IG.25/16
Mediterranean Strategy for the Prevention of, Preparedness, and Response to Marine Pollution
from Ships (2022-2031)</t>
  </si>
  <si>
    <t>Request the Secretariat (REMPEC and SPA/RAC) to provide technical support for
the implementation of the Mediterranean BWM Strategy (2022-2027), in synergy with the
International Maritime Organization (IMO), through technical cooperation and capacity building
activities, including resource mobilisation (internal and external).</t>
  </si>
  <si>
    <t>Decision IG.25/17
Ballast Water Management Strategy for the Mediterranean Sea (2022-2027)</t>
  </si>
  <si>
    <t>Contaminants
1. It is recommended to follow the OSPAR approach of a “traffic light” system for both contaminant concentrations and biological responses where there are two “thresholds” T0 and T1 to be defined (OSPAR, 2008; Davies et al., 2012);
2. It is recommended to adopt background concentrations (BCs) and background assessment concentrations (BACs) of contaminants (for naturally occurring substances) in sediments obtained from the analysis of pre-industrial layers of dated sediment cores established for the Mediterranean region (UNEP(DEPI)/MED WG. 365/Inf.8) where appropriate, based on data availability;
3. It is recommended to use for indicative purposes the existing environmental assessment criteria (EACs) of contaminants in sediments and biota and of biological responses established by ICES/OSPAR until new eco-toxicological information is available including for Mediterranean species, (OSPAR, 2008; Davies et al., 2012);</t>
  </si>
  <si>
    <t>Pollution/Litter related Assessment Criteria</t>
  </si>
  <si>
    <t>5. Requests SPA/RAC to test it and, on this basis, to further develop it in consultation with Focal Points of SPA/RAC for consideration by COP 20, by:
- Preparing an online version of the Revised Format and using it on a trial basis for the evaluation of SPAMIs of 2017, along with the old version of the Evaluation Format;
- Investigating options to further adapt the Evaluation Format to the case of transboundary SPAMIs or SPAMIs covering ANBJ zones;
- Preparing guidelines for evaluators, aiming to provide them with information and guidance on the methodology, assessment criteria and scoring system; and
- Exploring the possibility of harmonization of the SPAMI Review Format with relevant tools used in similar contexts of other regional seas, e.g. OSPAR, and other relevant regulatory initiatives;</t>
  </si>
  <si>
    <t>Decision IG.22/14
List of Specially Protected Areas of Mediterranean Importance (SPAMI List)</t>
  </si>
  <si>
    <t>Light emissions should be reduced as far as practicable in line with existing OSPAR Guidance
(Guidelines to reduce the impact of offshore installations lighting on birds in the OSPAR maritime
area (OSPAR Agreement, 2015-08)).</t>
  </si>
  <si>
    <t>Mediterranean Offshore Guidelines and Standards: Common Standards and Guidelines for
Special Restrictions or Conditions for Specially Protected Areas (SPAs) within the Framework
of the Mediterranean Offshore Action Plan</t>
  </si>
  <si>
    <t>Request the Secretariat to facilitate the work of the Contracting Parties for the
implementation of the Regional Plan on Marine Litter Management in the Mediterranean and its
associated Guidelines and ensure, for this purpose, synergies and regular coordination with other
regional organisations working on plastic waste and marine litter in the Mediterranean, with special
emphasis on regional processes of adjacent marine regions such as the Black Sea Commission and
OSPAR; and,</t>
  </si>
  <si>
    <t>Guidelines: Adopt-a-Beach; Phase-out of Single Use Plastic Bags; Provision of Reception
Facilities in Ports and the Delivery of Ship-Generated Wastes; Application of Charges at
Reasonable Costs for the Use of Port Reception Facilities</t>
  </si>
  <si>
    <t>The Contracting Parties to the Barcelona Convention agree to:
Develop a regional protocol for port surveys, taking into account the Guidance on Port
Biological Baseline Surveys31 that was developed within the framework of the GEF-UNDP-
IMO GloBallast Partnerships Programme, the regional guidance provided for standardisation
of survey and monitoring approaches through SPA/RAC via the EcAp roadmap and IMAP, as
well as the HELCOM-OSPAR Joint Harmonized Procedure for BWMC A-4 Exemptions32 that
includes a Port Survey Protocol</t>
  </si>
  <si>
    <t>BALLAST WATER MANAGEMENT STRATEGY
FOR THE MEDITERRANEAN SEA
(2022-2027)</t>
  </si>
  <si>
    <t>The Roadmap will be implemented within the legal framework provided by the Barcelona Convention and its Protocols and in line with the relevant provisions of the other international and regional instruments (agreements or conventions)[, such as CBD and the United Nations Convention on the Law of the Sea (UNCLOS)</t>
  </si>
  <si>
    <t>According to UNCLOS, coastal States are empowered to take and enforce measures within their
territorial waters and Exclusive Economic Zone (EEZ) to protect their coastline or related interests,
including from pollution or the threat of pollution following a maritime incident.</t>
  </si>
  <si>
    <t>Mediterranean Guide on
Cooperation and Mutual Assistance in
Responding to Marine Pollution Incidents</t>
  </si>
  <si>
    <t>The United Nations Convention on the Law of the Sea (UNCLOS, adopted in 1982) requires countries sharing an enclosed or semi-enclosed sea to cooperate with each other to coordinate the management, conservation, exploration, and exploitation of the living resources of the sea, and to protect and preserve the marine environment. Several agreements are in place in the Mediterranean region to protect the coastal and marine environment. The most important is the Convention for the Protection of the Mediterranean Sea against Pollution (the Barcelona Convention), signed in 1976 and revised in 1995 (Convention for the Protection of the Marine Environment and the Coastal Region of the Mediterranean), administrated by UNEP, aiming to prevent, abate, combat and, to the fullest extent possible, eliminate pollution of the Sea, and to protect and enhance the marine and coastal environment so as to contribute to its sustainable development. Seven Protocols to the Convention are in place, covering aspects such as the protection of the sea against pollution from both land- and sea-based sources (including from hazardous waste, and from the exploration and exploitation of the continental shelf), for fostering cooperation in preventing and combating pollution from ships, promoting Specially Protected Areas and Integrated Coastal Zone Management (ICZM).</t>
  </si>
  <si>
    <t>2019 Report on the State of the Environment and Development in the Mediterranean
(SoED 2019). Summary for Decision Makers</t>
  </si>
  <si>
    <t>The global context for the development of the MTS includes a number of processes, such as
the Convention on Biological Diversity (CBD) and the post-2020 Global Biodiversity Framework
currently under negotiation, the Paris Agreement under the UN Framework Convention on Climate
Change (UNFCCC), the ongoing UN Intergovernmental Conference on an international legally binding
instrument under the United Nations Convention on the Law of the Sea (UNCLOS) on the conservation
and sustainable use of marine biological diversity of areas beyond national jurisdiction (BBNJ) relevant
UNEA resolutions, and the implementation of global Multilateral Environmental Agreements of
relevance to the Mediterranean region.</t>
  </si>
  <si>
    <t>Take into account the need to benefit from the important relevant global and regional highlights, thus avoiding overlapping and ensuring where appropriate harmonization with
inter alia: the Minamata, Basel and Stockholm Conventions and the sustainable financial mechanism for chemicals established in the framework of UNEP;
Rio+20 and the reports of the Secretary-General of the United Nations to the General Assembly on Oceans and the Law of the Sea (2012 and 2011), which identify plastics and nutrient over-enrichment as emerging issues deserving global attention;
UNEA decision on Marine Litter, GPML, GP WW and GPSW;
IMO conventions (MARPOL, OPRC, Dumping);
LRTAP Convention (UNECE) with regards to air pollutant inventories, related tools and modelling to assess impacts on marine environment.</t>
  </si>
  <si>
    <t>UNEP/MAP Mid-Term Strategy 2016-2021</t>
  </si>
  <si>
    <t>Strategic Environmental Assessment is an important integral part of the preparation of the MSP plan,
providing a mechanism for the strategic consideration of environmental effects of the plan, assessment
of different planning alternatives and identification and evaluation of mitigation measures. It follows
that SEA is a process to be implemented in close connection and in parallel to the plan elaboration, as
it should be used to ensure the plan environmental sustainability. To this end, the SEA process should
start at the very beginning of the MSP process (within the Step 2) and be done in an interactive
manner. Espoo Convention and the related Protocol on Strategic Environmental Assessment (so called
Kiev Protocol) provide a common frame for SEA implementation.</t>
  </si>
  <si>
    <t>Conceptual Framework for MSP in the Mediterranean</t>
  </si>
  <si>
    <t>Cooperation is also continuous with other UN bodies, Agencies and Offices. To this end,
collaboration is ongoing with the relevant UN Economic Commissions (UNECA, UNECE and UNESCWA),
in relation to the Mediterranean Commission on Sustainable Development and beyond, as well as with
the UNEP Regional Offices of relevance to the Mediterranean Region.</t>
  </si>
  <si>
    <t>3. Invites the Arctic Council to provide relevant information and assessments of Arctic
biodiversity, in particular information generated through the Circumpolar Biodiversity Monitoring Program
(CBMP) of the Arctic Council‘s Conservation of Arctic Flora and Fauna Working Group, for
consideration by the Subsidiary Body on Scientific, Technical and Technological Advice;</t>
  </si>
  <si>
    <t>X/13. New and emerging issues</t>
  </si>
  <si>
    <t>Requests the Executive Secretary to develop, in collaboration with the Intergovernmental Oceanographic Commission of the United Nations Educational, Scientific and Cultural Organization (IOC/UNESCO), the Food and Agriculture Organization of the United Nations (FAO), the Secretariat of the United Nations Framework Convention of Climate Change (UNFCCC), the World Conservation Monitoring Centre of the United Nations Environment Programme (UNEP-WCMC), the International Coral Reef Initiative (ICRI), Ramsar Convention, Antarctic Treaty, the Arctic Council, and other relevant organizations and scientific groups, subject to the availability of financial resources, a series of joint expert review processes to monitor and assess the impacts of ocean acidification on marine and coastal biodiversity and widely disseminate the results of this assessment in order to raise awareness of Parties, other Governments and organizations, and also requests the Executive Secretary, given the relationship between atmospheric carbon dioxide concentration and ocean acidification, to transmit the results of these assessments to the Secretariat of the United Nations Framework Convention on Climate Change (UNFCCC);</t>
  </si>
  <si>
    <t>X/29. Marine and coastal biodiversity</t>
  </si>
  <si>
    <t>30. Recalling the Resolution of Cooperation between the Convention on Biological Diversity
and the Conservation of Arctic Flora and Fauna Working Group of the Arctic Council, encourages
continued collaboration between the Convention on Biological Diversity and the Working Group,
including with regard to monitoring and assessing status and trends, and to stressors on biodiversity;
31. Welcomes the report on Arctic biodiversity prepared by the Conservation of Arctic Flora
and Fauna Working Group of the Arctic Council for the fifteenth meeting of the Subsidiary Body on
Scientific, Technical and Technological Advice (UNEP/CBD/SBSTTA/15/14) and notes in particular its
key findings that:</t>
  </si>
  <si>
    <t>Collaboration on Arctic biodiversity</t>
  </si>
  <si>
    <t>Also requests the Executive Secretary, subject to availability of resources in carrying out
the tasks outlined in paragraph 2 above, to promote the full and effective participation of relevant
stakeholder groups, including, inter alia, indigenous and local communities, youth, women, business, and
local and subnational authorities, taking into account the particular needs of developing country Parties, in
particular the least developed countries and small island developing States, and Parties with economies in
transition, and with this in mind, to continue to work in cooperation with established partners and
initiatives, including the Commission for Education and Communication of the International Union for
Conservation of Nature, the World Association of Zoos and Aquariums, the Conservation of Arctic Flora
and Fauna Working Group of the Arctic Council, the United Nations Educational, Scientific and Cultural
Organization, other relevant agencies of the United Nations system and others, and to also work with
networks involving cities and their associated networks of partners, such as natural history museums,
botanical gardens, zoos and aquariums, as well as networks of citizen groups that encompass the above-
mentioned stakeholder groups;</t>
  </si>
  <si>
    <t>Communication, education and public awareness and the United Nations Decade
on Biodiversity</t>
  </si>
  <si>
    <t>Welcomes the entry into force of the Agreement on the Conservation of Albatrosses and Petrels, and notes the adoption of the International Convention for the Control and Management of Ships’ Ballast Water and Sediments under the International Maritime Organization and encourages Parties to the Convention on Biological Diversity and other Governments to consider ratifying these treaties;</t>
  </si>
  <si>
    <t>VII/5. Marine and coastal biological diversity</t>
  </si>
  <si>
    <t>Requests the Executive Secretary to consider the opportunities for:
(a) Establishing cooperation with the conventions relevant to biodiversity of the Antarctic Treaty System;
(b) Strengthening cooperation with the International Whaling Commission in areas of common interest and with the Basel, Rotterdam, Stockholm and Minamata conventions on issues related to chemicals and waste;
(c) Further strengthening cooperation with the United Nations Convention to Combat Desertification on issues related to land degradation and restoration and, in the framework of the Convention’s cooperation with the Convention on Migratory Species of Wild Animals, with other regional and thematic conventions such as the Inter-American Convention for the Protection and Conservation of Sea Turtles and the Agreement on the Conservation of Albatrosses and Petrels</t>
  </si>
  <si>
    <t>14/30. Cooperation with other conventions, international organizations and initiatives</t>
  </si>
  <si>
    <t>13. Requests the Executive Secretary, subject to the availability of financial resources, to
disseminate the reports referred to in paragraph 2 as widely as possible, including to the secretariats of
the treaties and organizations referred to in paragraph 12, as well as the Convention on the Prohibition of
Military or Any Other Hostile Use of Environmental Modification Techniques, the Convention on Long-
range Transboundary Air Pollution, the Outer Space Treaty, the Antarctic Treaty, the United Nations
Human Rights Council and the Office of the High Commissioner for Human Rights, the United Nations
Permanent Forum on Indigenous Issues, the Food and Agriculture Organization of the United Nations
and its Committee on World Food Security for their information;</t>
  </si>
  <si>
    <t>XI/20. Climate-related geoengineering</t>
  </si>
  <si>
    <t>Environmental impact assessment procedures should refer to other relevant national, regional and international legislation, regulations, guidelines and other policy documents such as the national biodiversity strategy and action plan documents, the Convention on Biological Diversity and biodiversity-related conventions and agreements including, in particular, the Convention on International Trade in Endangered Species of Wild Fauna and Flora (CITES), the Convention on the Conservation of Migratory Species of Wild Animals and the related agreements, the Convention on Wetlands (Ramsar, Iran, 1971), the Convention on Environmental Impact Assessment in a Transboundary Context; the United Nations Convention on the Law of the Sea; the European Union directives on environmental impact assessment, and the Protocol for the Protection of the Mediterranean Sea against Pollution from Land-based Sources.</t>
  </si>
  <si>
    <t>VI/7. Identification, monitoring, indicators and assessments
GUIDELINES FOR INCORPORATING BIODIVERSITY-RELATED ISSUES INTO ENVIRONMENTAL IMPACT ASSESSMENT LEGISLATION AND/OR PROCESS AND IN STRATEGIC ENVIRONMENTAL ASSESSMENT</t>
  </si>
  <si>
    <t>Noting that, during their 17th Ordinary Meeting, held in Paris from 8 to 10 February 2012, the Contracting Parties to the Barcelona Convention for the Protection of the Marine Environment and the Coastal Region of the Mediterranean and its Protocols adopted decision IG.20/7 regarding the conservation of sites of particular interest in the Mediterranean and requested the Secretariat of the Barcelona Convention to contact the Secretariat of the Convention on Biological Diversity in order to present the work carried out regarding the description of areas that could meet the criteria for ecologically or biologically significant marine areas in the Mediterranean, takes note of the Synthesis Report, as contained in document UNEP/CBD/SBSTTA/16/INF/8, and its conclusion regarding the continuation of the work in close cooperation with Mediterranean countries and relevant organizations, in order to finalize the description of areas that meet the criteria for ecologically or biologically significant marine areas in the Mediterranean region;</t>
  </si>
  <si>
    <t>Welcoming the progress made to date in the development of cooperative arrangements with relevant conventions, institutions and processes, as described in document UNEP/CBD/COP/3/29,
(...)
2. Endorses the memoranda of cooperation entered into by the Executive Secretary with the secretariats of the Convention on Wetlands of International Importance, especially as Waterfowl Habitat, the Convention on International Trade in Endangered Species of Wild Fauna and Flora and the Convention on the Conservation of Migratory Species of Wild Animals, and encourages the development of further such arrangements with relevant international biological diversity-related bodies, including regional conventions; (p.112, STATEMENT FROM THE CONFERENCE OF THE PARTIES TO THE CONVENTION ON BIOLOGICAL DIVERSITY TO THE SPECIAL SESSION OF THE UNITED NATIONS GENERAL ASSEMBLY)</t>
  </si>
  <si>
    <t>III/21. Relationship of the Convention with the Commission on
Sustainable Development and biodiversity-related
conventions, other international agreements,
institutions and processes of relevance</t>
  </si>
  <si>
    <t>Requests the Executive Secretary to integrate fully the issue of coral bleaching in the programme of work on the conservation and sustainable use of marine and coastal biological diversity and to develop and implement a specific work plan on coral bleaching, taking into account the recommendations set out in the annex to the present decision, as appropriate, and in cooperation with the United Nations Framework Convention on Climate Change, and invites Parties, other Governments and relevant bodies to contribute to its implementation. In conducting his work on coral bleaching, the Executive Secretary will also liaise with, inter alia, the Convention on Wetlands, the Convention on International Trade in Endangered Species of Wild Fauna and Flora, the United Nations Educational, Scientific and Cultural Organization (including the World Heritage Convention), the Food and Agriculture Organization of the United Nations, regional fisheries organizations, the Intergovernmental Panel on Climate Change and the Global International Waters Assessment and will formally liaise with the Global Coral Reef Monitoring Network and the International Coral Reef Initiative;</t>
  </si>
  <si>
    <t>V/4. Progress report on the implementation of the programme of
           work for forest biological diversity</t>
  </si>
  <si>
    <t>Noting the increased cooperation between the Convention on Biological Diversity, the United Nations Framework Convention on Climate Change, the United Nations Convention to Combat Desertification, the Convention on Wetlands (Ramsar, Iran, 1971), the Convention on International Trade in Endangered Species of Wild Fauna and Flora, the Convention on the Conservation of Migratory Species of Wild Animals, and other related agreements and the wide support for the implementation of the Convention’s programme of work among governments, international organizations, non-governmental organizations and the private sector through the provision of expertise, information and financial and human resources</t>
  </si>
  <si>
    <t>VI/29. Administration of the Convention and the budget for the programme of work for the biennium 2003-2004</t>
  </si>
  <si>
    <t>Continue to support and participate in the WCMC-led project on harmonizing information management between the five biodiversity-related Conventions (Convention on Biological Diversity, Ramsar Convention, CITES, CMS and the World Heritage Convention)</t>
  </si>
  <si>
    <t>PROGRAMME ELEMENT 2: INSTITUTIONAL AND SOCIO-ECONOMIC ENABLING ENVIRONMENT</t>
  </si>
  <si>
    <t>Welcomes the paper developed jointly by the secretariats of the Convention on Biological Diversity, the Convention on International Trade in Endangered Species of Wild Fauna and Flora, the Convention on Migratory Species of Wild Animals, the Convention on Wetlands (Ramsar, Iran, 1971) and the World Heritage Convention on options for enhanced cooperation among the biodiversity-related conventions (UNEP/CBD/WG-RI/1/7/Add.2), and encourages the liaison group of the biodiversity-related conventions to address concrete elements such as harmonization of national reporting, and applying the provisional framework of goals and targets for evaluating progress towards 2010, and indicators consistent with this framework, across the conventions;</t>
  </si>
  <si>
    <t>VIII/16. Cooperation with other conventions and international organizations and initiatives</t>
  </si>
  <si>
    <t>Underlining the important role of the Liaison Group of Biodiversity-related Conventions in exploring options for enhancing synergies, avoiding duplication of efforts and improving the coherent implementation of the biodiversity-related conventions, encourages the executive heads of the secretariats of the Convention on Biological Diversity, the Convention on Migratory Species, the Convention on International Trade in Endangered Species of Wild Fauna and Flora, the Ramsar Convention on Wetlands, the World Heritage Convention, and the International Treaty on Plant Genetic Resources for Food and Agriculture, to meet on a more regular basis</t>
  </si>
  <si>
    <t>IX/27. Cooperation among multilateral environmental agreements and other organizations</t>
  </si>
  <si>
    <t>11. Requests the Executive Secretary to continue to collaborate with the secretariats of the
International Plant Protection Convention, the World Organization for Animal Health, the Convention on
International Trade in Endangered Species (CITES) and the World Trade Organization, as well as other
international organizations, such as International Civil Aviation Organization and the International
Maritime Organization, with a view to filling gaps and promoting coherence in the regulatory framework,
reducing duplication, promoting other actions to address invasive alien species at the national level and
facilitating support to Parties including through capacity-building, and to prepare a report for the tenth
meeting of the Conference of the Parties;</t>
  </si>
  <si>
    <t>In-depth review of ongoing work on alien species that threaten ecosystems,
habitats or species</t>
  </si>
  <si>
    <t xml:space="preserve">Recalling resolution Conf. 10.4 (Rev. CoP14) of the Conference of the Parties to the Convention on International Trade in Endangered Species of Wild Fauna and Flora on cooperation and synergy with the Convention on Biological Diversity, requests the Executive Secretary, in collaboration with the Secretary-General of the Convention on International Trade in Endangered Species of Wild Fauna and Flora, to develop working arrangements that promote the coherent and mutually supportive implementation of the two conventions and their respective strategies; </t>
  </si>
  <si>
    <t>X/20. Cooperation with other conventions and international organizations and initiatives</t>
  </si>
  <si>
    <t>3. Requests the Executive Secretary:
(c) To explore further ways and means to improve the capacity of Parties to address invasive
alien species introduced as pets, aquarium and terrarium species, and as live bait and live food, including
through consultation with secretariats of relevant biodiversity-related conventions and relevant international
organizations such as the World Organisation for Animal Health (OIE), the Codex Alimentarius
Commission, the International Plant Protection Convention (IPPC) and the Convention on International
Trade in Endangered Species of Wild Fauna and Flora (CITES);</t>
  </si>
  <si>
    <t>X/38. Invasive alien species</t>
  </si>
  <si>
    <t xml:space="preserve">Recalling Resolution Conf. 13.10 (Rev. CoP14) of the Conference of the Parties to the Convention on International Trade in Endangered Species of Wild Fauna and Flora, on trade in alien invasive species, paragraph (a) of which recommends that Parties “consider the problems of invasive species when developing national legislation and regulations that deal with the trade in live animals or plants”, and paragraph (b) of which recommends that Parties “consult with the Management Authority of a proposed country of import, when possible and when applicable, when considering exports of potentially invasive species, to determine whether there are domestic measures regulating such imports”, acknowledges that implementation of this Resolution by Parties to the Convention on International Trade in Endangered Species will contribute to the implementation of Article 8(h) of the Convention on Biological Diversity; </t>
  </si>
  <si>
    <t xml:space="preserve">Notes that target 11 of the Global Strategy for Plant Conservation on flora endangered by international trade is aligned with the objectives and activities of the Convention on International Trade in Endangered Species of Wild Fauna and Flora (CITES) and therefore encourages Parties, as appropriate, to recognize the Plants Committee of CITES and relevant national CITES authorities as lead entities for the implementation of this target, bearing in mind CITES resolution 16.5; </t>
  </si>
  <si>
    <t xml:space="preserve">Welcomes the collaboration between the secretariats of the Convention on Biological Diversity and the Convention on International Trade in Endangered Species of Wild Flora and Fauna in organizing regional meetings to prepare for the thirteenth meeting of the Conference of the Parties to the former and the seventeenth meeting of the Conference of the Parties to the latter, requests the Executive Secretary to enhance similar collaboration with others, and invites donors to make a further financial contribution to enable the organization of such regional preparatory meetings. </t>
  </si>
  <si>
    <t>The information contained in the present guidance thus contributes to the achievement of objectives and commitments under the Convention on Biological Diversity and other conventions, including the Convention on the Conservation of Migratory Species of Wild Animals (CMS), the Convention on International Trade in Endangered Species of Wild Fauna and Flora (CITES), as well as the 2030 Agenda for Sustainable Development.</t>
  </si>
  <si>
    <t>Taking note with appreciation of the Thematic Assessment on the Sustainable Use of Wild Species
of the Intergovernmental Science-Policy Platform on Biodiversity and Ecosystem Services, 
(d) To further collaborate and enhance synergies in the field of sustainable use of wildlife with
the Convention on International Trade in Endangered Species of Wild Fauna and Flora, the Food and
Agriculture Organization of the United Nations, the Convention on the Conservation of Migratory Species
of Wild Animals, and other relevant multilateral environmental agreements;</t>
  </si>
  <si>
    <t>9. Notes the role of relevant global and regional bodies and initiatives, including, inter alia, the
United Nations Division on Ocean Affairs and the Law of the Sea, the United Nations Framework
Convention on Climate Change, the International Maritime Organization, the International Seabed Authority,
the Food and Agriculture Organization of the United Nations, the Intergovernmental Oceanographic
Commission of the United Nations Educational, Scientific and Cultural Organization, the Ramsar
Convention, the Convention on the Conservation of Migratory Species of Wild Animals, the Convention on
International Trade in Endangered Species of Wild Fauna and Flora, the World Meteorological Organization,
regional fishery bodies, regional seas conventions and action plans, the International Coral Reef Initiative,
as well as the United Nations Decade of Ocean Science for Sustainable Development and the United Nations
Decade on Ecosystem Restoration, in the conservation and sustainable use of marine and coastal biodiversity,
and invites them to support the implementation of the Kunming-Montreal Global Biodiversity Framework
with respect to marine and coastal biodiversity and to contribute to monitoring and reporting on the
implementation of the Framework, as appropriate;</t>
  </si>
  <si>
    <t>15/24. Conservation and sustainable use of marine and coastal biodiversity</t>
  </si>
  <si>
    <t>6.Encourages the Executive Secretary to initiate collaboration between the Convention and other international organizations and bodies with expertise in this field and to seek cooperation, in particular with the Convention on Wetlands of International Importance, especially as Waterfowl Habitat and the Bonn Convention on the Conservation of Migratory Species, with the World Conservation Union (IUCN) and the International Association for Impact Assessment, with a view to drawing on their networks of professional expertise and sources of information and advice;(p.68, IV/10. Measures for implementing the Convention on Biological Diversity)</t>
  </si>
  <si>
    <t>Impact assessment and minimizing adverse effects: consideration of measures for the implementation of Article 14</t>
  </si>
  <si>
    <t>Requests the Executive Secretary to take the study into consideration and, in collaboration with the Secretariat of the Convention on Migratory Species, to develop a proposal on how migratory species could be integrated into the work programme of the Convention on Biological Diversity, and the role the Convention on Migratory Species could play in the implementation of the Convention on Biological Diversity with regard to, inter alia, the ecosystem approach, the Global Taxonomy Initiative, indicators, assessments and monitoring, protected areas, public education and awareness, and sustainable use, including tourism;</t>
  </si>
  <si>
    <t>Part B: Targeted actions in response to identified needs</t>
  </si>
  <si>
    <t>Recognizes the Convention on Migratory Species as the lead partner in conserving and sustainably using migratory species over their entire range and also recognizes that the Convention on Migratory Species provides an international legal framework through which range States can cooperate on migratory species issues;</t>
  </si>
  <si>
    <t>VI/20. Cooperation with other organizations, initiatives and conventions</t>
  </si>
  <si>
    <t>In collaboration with the secretariats of the Convention on Migratory Species and the Ramsar Convention identify opportunities for collaborative work on protected area networks for migratory species dependent on inland water ecosystems, through the respective bilateral joint work plans.</t>
  </si>
  <si>
    <t>PROGRAMME ELEMENT 1: CONSERVATION, SUSTAINABLE USE AND BENEFIT-SHARING</t>
  </si>
  <si>
    <t>Noting the advice or guidance, including tools and approaches, contained in the note by the Executive Secretary prepared for the eleventh meeting of the Subsidiary Body on Scientific, Technical and Technological Advice (UNEP/CBD/SBSTTA/11/18), with the addition, as a new section IV, of section IV of the report of the Ad Hoc Technical Expert Group (AHTEG) on Biodiversity and Adaptation to Climate Change (UNEP/CBD/SBSTTA/11/INF/5), as an initial step in the design, implementation and monitoring of activities that interlink across biodiversity, climate-change, wetland ecosystems, and land degradation and desertification, while addressing the objectives of the Convention on Biological Diversity, the United Nations Framework Convention on Climate Change (UNFCCC) and the United Nations Convention to Combat Desertification (UNCCD), the Ramsar Convention on Wetlands, the World Heritage Convention (WHC), the Convention on the Conservation of Migratory Species of Wild Animals(CMS), and other relevant multilateral environmental agreements,</t>
  </si>
  <si>
    <t>VIII/30. Biodiversity and climate change: guidance to promote synergy among activities for biodiversity conservation, mitigating or adapting to climate change and combating land degradation</t>
  </si>
  <si>
    <t>Recalling that decision VI/20 recognizes the Convention on the Conservation of Migratory Species of Wild Animals as the lead partner in conserving and sustainably using migratory species over their entire range, requests the Executive Secretary, in collaboration with the Executive Secretary of the Convention on Migratory Species, to update the joint work programme between the two conventions and to collaborate on providing support and guidance to Parties on the integration of migratory species considerations in national biodiversity strategies and action plans;</t>
  </si>
  <si>
    <t>Welcomes the progress made under the Convention on Migratory Species, the International Treaty on Plant Genetic Resources for Food and Agriculture, the World Heritage Convention, the Ramsar Convention on Wetlands and the Convention on International Trade in Endangered Species of Wild Fauna and Flora to reflect the Strategic Plan for Biodiversity 2011-2020 and the Aichi Biodiversity Targets in their work;
Welcomes the fifth joint work plan (2011–2020) between the Convention on Biological Diversity and the Ramsar Convention and the joint work plan 2012-2014 between the Convention on Biological Diversity and the Convention on Migratory Species;
Welcomes also the work carried out under the Convention on Migratory Species and the Convention on International Trade in Endangered Species of Wild Fauna and Flora to support Parties in incorporating the objectives of these Conventions into the revision of their national biodiversity strategies and action plans;</t>
  </si>
  <si>
    <t>Invites competent intergovernmental organizations, including the International Maritime Organization, the Convention on the Conservation of Migratory Species of Wild Animals, and the International Whaling Commission, to take measures within their mandates, if applicable, and to assist States in taking measures, limited to those that are within the mandates of the respective competent intergovernmental organization, to avoid, minimize and mitigate the potential significant adverse impacts of anthropogenic underwater noise on marine and coastal biodiversity, including, where appropriate, giving consideration to the activities set out in paragraphs 3 (a) to 3 (n) above; (p.169, XII/23. Marine and coastal biodiversity: Impacts on marine and coastal biodiversity of anthropogenic underwater noise and ocean acidification, priority actions to achieve Aichi Biodiversity Target 10 for coral reefs and closely associated ecosystems, and marine spatial planning and training initiatives)</t>
  </si>
  <si>
    <t>Notes with satisfaction that the summary reports on the description of areas meeting the criteria for ecologically or biologically significant marine areas have informed the United Nations General Assembly, the Food and Agriculture Organization of the United Nations, the International Maritime Organization, the Convention on the Conservation of Migratory Species of Wild Animals, International Whaling Commission, the Intergovernmental Oceanographic Commission of the United Nations Educational, Scientific and Cultural Organization and the Ocean Biogeographic Information System, as well as a number of regional and subregional processes, and invites competent organizations to make use of the information on ecologically or biologically significant marine areas in their relevant activities;</t>
  </si>
  <si>
    <t>9. Welcomes ongoing cooperation with the Food and Agriculture Organization of the United Nations, particularly the Commission on Genetic Resources for Food and Agriculture, the International Treaty on Plant Genetic Resources for Food and Agriculture, the International Plant Protection Convention, as well as other FAO processes, on issues related to agriculture, fisheries, forests and other matters;</t>
  </si>
  <si>
    <t>Further requests the Executive Secretary to explore, with the Food and Agriculture
Organization of the United Nations (FAO), and the UNCCD, the means to strengthen collaboration in
pastoralism and agricultural use of dry and sub-humid lands in line with paragraph 11 (c) of
decision VIII/2, and to produce a report on the actions that have already been undertaken and actions that
need to be carried out, taking into account the specific features of dry and sub-humid lands and the needs
of the people living in these lands, for further consideration by the Subsidiary Body on Scientific,
Technical and Technological Advice prior to the tenth meeting of the Conference of the Parties;</t>
  </si>
  <si>
    <t>IX/17. Biodiversity of dry and sub-humid lands</t>
  </si>
  <si>
    <t>55. Urges Parties and other Governments to consider ratifying the Food and Agriculture
Organization of the United Nations agreement on Port States measures to prevent, deter and eliminate
illegal, unreported and unregulated (IUU) fishing and to implement, where applicable, the United Nations
Fish Stocks Agreement, particularly in relation to the application of the ecosystem and precautionary
approaches and the elimination of overcapacity, as well as relevant FAO‘s international plans of action
(IPOAs) and develop national or regional plans of action or equivalent in order to mitigate the impacts of
overcapacity of fishing fleets, destructive fishing practices, unsustainable fishing and illegal, unreported and
unregulated (IUU) fishing, including through their participation in regional fisheries management
organizations (RFMOs), as appropriate;</t>
  </si>
  <si>
    <t>Also recognizing the methodological limitations of existing approaches, such as of
existing valuation tools, welcomes the work of relevant international organizations, such as the Food and Agriculture Organization of the United Nations (FAO), the United Nations Conference on Trade and Development (UNCTAD), the United Nations Development Programme (UNDP), the United Nations Environment Programme (UNEP) and its initiative on the Economics of Ecosystems and Biodiversity (TEEB), the Organisation for Economic Co-operation and Development (OECD), the International Union for Conservation of Nature (IUCN), as well as other international organizations and initiatives, to support the efforts at global, regional and national levels in identifying and removing or mitigating perverse incentives, in promoting positive incentives for the conservation and sustainable use of biodiversity, and in assessing the values of biodiversity and associated ecosystem services, and invites them to continue and intensify this work with a view to raising awareness on, and promoting common understanding of, the removal or mitigation of perverse incentives, the promotion of positive incentive measures, and the assessment of the values of biodiversity and ecosystem services;</t>
  </si>
  <si>
    <t>X/44. Incentive measures</t>
  </si>
  <si>
    <t>16. Requests the Executive Secretary to further develop, subject to availability of financial
resources, the prototype repository and the information-sharing mechanism into a fully functional
repository and information-sharing mechanism so that they can fully serve the purpose called for in
paragraph 39 of decision X/29, in collaboration with Parties, other Governments, the Food and
Agriculture Organization of the United Nations (FAO), the United Nations Division for Ocean Affairs
and the Law of the Sea (UNDOALOS), the Intergovernmental Oceanographic Commission of the United
Nations Educational, Scientific and Cultural Organization (UNESCO-IOC), in particular the Ocean
Biogeographic Information System (OBIS), the United Nations Environment Programme World
Conservation Monitoring Centre (UNEP-WCMC), Global Ocean Biodiversity Initiative, and other
competent organizations, noting the need to have a clear distinction between the repository containing the
information included on the basis of decisions by the Conference of the Parties as called for in paragraph
39 of decision X/29 and other information entered in the information-sharing mechanism, and report on
progress to a meeting of the Subsidiary Body prior to twelfth meeting of the Conference of the Parties to
the Convention;</t>
  </si>
  <si>
    <t>XI/17. Marine and coastal biodiversity: ecologically or biologically significant marine
areas</t>
  </si>
  <si>
    <t>Taking note of the work under the Reviewed Strategic Framework of the Food and Agriculture
Organization of the United Nations for the period 2010-1966 and its strategic objectives, endorsed by the
FAO Conference in 2013, in particular as regards food security and nutrition,</t>
  </si>
  <si>
    <t>XII/5. Biodiversity for poverty eradication and sustainable development</t>
  </si>
  <si>
    <t>Recalls paragraph 55 of decision X/29, encourages Parties and invites other Governments to ratify and/or implement the 2009 FAO Agreement on Port States Measures to Prevent, Deter and Eliminate Illegal, Unreported and Unregulated Fishing, which provides a means of addressing such fishing activities;</t>
  </si>
  <si>
    <t>XIII/3. Strategic actions to enhance the implementation of the Strategic Plan for Biodiversity 2011-2020 and the achievement of the Aichi Biodiversity Targets, including with respect to mainstreaming and the integration of biodiversity within and across sectors</t>
  </si>
  <si>
    <t>9. For sea-based sources of pollution, the following actions are suggested, within the respective jurisdictions of Parties and other Governments and the mandates of intergovernmental organizations: (d) Apply guidelines on best practices, such as, inter alia, the 1995 FAO Code of Conduct for Responsible Fisheries the 2011 FAO International Guidelines for Bycatch Management and Reduction of Discards and the 2016 FAO Draft Guidelines for the Application of a System on the Marking of Fishing Gear,101 to reduce the input and impacts of abandoned, lost or discarded fishing gear from commercial and recreational fishing, as appropriate;</t>
  </si>
  <si>
    <t>XIII/10. Addressing impacts of marine debris and anthropogenic underwater noise on marine and coastal biodiversity
Annex
VOLUNTARY PRACTICAL GUIDANCE ON PREVENTING AND MITIGATING THE IMPACTS OF MARINE DEBRIS ON MARINE AND COASTAL BIODIVERSITY AND HABITATS</t>
  </si>
  <si>
    <t>5. Parties are encouraged to take the following actions, in accordance with national and international laws, using the best available scientific information:
5.2 Strengthen existing sectoral and cross-sectoral management to address stressors on cold-water biodiversity, including from overfishing and destructive fishing practices, pollution, shipping, seabed mining, by taking the following actions, as appropriate, and in accordance with national and international laws and circumstances:
(a) Strengthen fisheries management approaches, including the application of the ecosystem approach to fisheries, at national and regional scales, including through regional fishery bodies, to address unsustainable fishing practices, including overfishing, illegal, unreported and unregulated fishing and destructive fishing practices, and ensure effective enforcement, using relevant guidelines of the Food and Agriculture Organization of the United Nations, such as the FAO Code of Conduct for Responsible Fisheries and the International Guidelines for the Management of Deep-sea Fisheries in the High Seas;</t>
  </si>
  <si>
    <t>XIII/11. Voluntary specific workplan on biodiversity in cold-water areas within the jurisdictional scope of the Convention
Annex II
VOLUNTARY SPECIFIC WORKPLAN ON BIODIVERSITY IN COLDWATER AREAS WITHIN THE JURISDICTIONAL SCOPE OF THE CONVENTION</t>
  </si>
  <si>
    <t>64. United Nations agencies. A variety of United Nations actors play a key role in implementing the strategy, not only in seeking to link their messaging with the global biodiversity agenda, but also in identifying ways that the biodiversity agenda can provide messages and content for their activities. Further efforts should be made to carry out coordinated campaigns on communication for biodiversity, for instance:
(g) FAO: coordinate its messaging with the United Nations Decade on
Biodiversity as appropriate.</t>
  </si>
  <si>
    <t>XIII/22. Framework for a communications strategy Annex FRAMEWORK FOR A COMMUNICATIONS STRATEGY</t>
  </si>
  <si>
    <t>The purpose of this Plan of Action is to help Parties, other Governments, indigenous peoples and
local communities, relevant organizations and initiatives to implement decision XIII/15, in alignment with
the Strategic Plan for Biodiversity 2011-2020 and its Aichi Biodiversity Targets and the 2050 Vision for
Biodiversity, the FAO Strategic Framework 2010-2019, and relevant successor frameworks, and the 2030
Agenda for Sustainable Development, including the Sustainable Development Goals.</t>
  </si>
  <si>
    <t>14/6. Conservation and sustainable use of pollinators
Annex I
UPDATED PLAN OF ACTION 2018-2030 FOR THE INTERNATIONAL INITIATIVE ON THE
CONSERVATION AND SUSTAINABLE USE OF POLLINATORS</t>
  </si>
  <si>
    <t>45. Suggested steps for creating the enabling conditions for a legal, regulated and sustainable wild meat
sector:
(a) Increase international collaboration:
(i) Further enhance collaboration among the relevant conventions, platforms, and organizations
(in particular: the Convention on Biological Diversity, the Convention on International
Trade in Endangered Species of Wild Fauna and Flora (CITES), Convention on Migratory
Species (CMS), IPBES, the World Health Organization (WHO), the World Organization for Animal Health (OIE), and the Food and Agriculture Organization of the United Nations
(FAO), the International Consortium on Combating Wildlife Crime (ICCWC)), promoting
the recommendations of the Bushmeat Liaison Group under the Convention on Biological
Diversity;</t>
  </si>
  <si>
    <t>14/7. Sustainable wildlife management
Annex VOLUNTARY GUIDANCE FOR A SUSTAINABLE WILD MEAT SECTOR CONTEXT: WILD MEAT, FOOD SECURITY, AND LIVELIHOODS</t>
  </si>
  <si>
    <t>2. Taking into account decisions of the Conference of the Parties on sectoral and cross-sectoral
mainstreaming of biodiversity, as well as the work of other relevant international processes and
organizations, including the 2030 Agenda for Sustainable Development, the Food and Agriculture
Organization of the United Nations (FAO), the United Nations Development Programme, the United Nations
Environment Programme, the United Nations Industrial Development Organization, the World Trade
Organization, the World Bank, the World Health Organization, the United Nations Conference on Trade and
Development and the International Labour Organization, among others, and making use of available
information, including that of the clearing-house mechanism of the Convention, the Informal Advisory
Group shall provide the Executive Secretary and the Bureau with advice in the development of a long-term
strategic approach to mainstreaming of biodiversity. The Informal Advisory Group and the Bureau will
provide advice on all aspects of the long-term strategic approach.</t>
  </si>
  <si>
    <t>14/3. Mainstreaming of biodiversity in the energy and mining, infrastructure, manufacturing and
processing sectors</t>
  </si>
  <si>
    <t>The Plan of Action (2020–2030) for the International Initiative for the Conservation and
Sustainable Use of Soil Biodiversity is based on the review of the Initiative, the Status of the World’s Soil
Resources report3 and on the findings of the report on the State of Knowledge on Soil Biodiversity - Status,
Challenges and Potentialities,
4 prepared by the Food and Agriculture Organization of the United Nations
(FAO) and the Intergovernmental Technical Panel on Soils.</t>
  </si>
  <si>
    <t>15/28. Biodiversity and agriculture
Annex PLAN OF ACTION (2020–2030) FOR THE INTERNATIONAL INITIATIVE FOR THE
CONSERVATION AND SUSTAINABLE USE OF SOIL BIODIVERSITY</t>
  </si>
  <si>
    <t>Requests the Executive Secretary to collaborate with the Global Invasive Species Programme, the Food and Agriculture Organization of the United Nations, the International Maritime Organization, the World Health Organization and other relevant organizations, and other relevant internationally and regionally binding and non-binding instruments to assist the Parties to the Convention in:
(a) Developing standardized terminology on alien species;
(b) Developing criteria for assessing risks from introduction of
alien species;
(c) Developing processes for assessing the socio-economic implications of alien invasive species, particularly the implications for indigenous and local communities;
(d) Furthering research on the impact of alien invasive species on biological diversity;
(e) Developing means to enhance the capacity of ecosystems to resist or recover from alien species invasions;
(f) Developing a system for reporting new invasions of alien species and the spread of alien species into new areas;
Assessing priorities for taxonomic work;</t>
  </si>
  <si>
    <t>V/8. Alien species that threaten ecosystems, habitats or species</t>
  </si>
  <si>
    <t>The International Maritime Organization (IMO) should take the lead role in the taxonomic work in ballast water, under their GloBallast work programme, which would then be integrated with the activities foreseen under the invasive alien species work of the Convention on Biological Diversity, and the GTI programme of work.</t>
  </si>
  <si>
    <t>PROGRAMME OF WORK FOR THE GLOBAL TAXONOMY INTIATIVE</t>
  </si>
  <si>
    <t>(d) To develop close collaboration between national agencies responsible for development of controls on pathways for entry of alien species and national input into the work of the International Plant Protection Convention (IPPC), the Organization internationale des epizooties (OIE), IMO and other relevant international agreements.</t>
  </si>
  <si>
    <t>VII.5/ Marine and coastal biological diversity
Annex I ELABORATED PROGRAMME OF WORK ON MARINE AND COASTAL BIOLOGICAL DIVERSITY</t>
  </si>
  <si>
    <t>Solicit assistance from the International Maritime Organization (IMO) in the assessment and compilation of best practices, and in the development and implementation of regulatory measures for the management of ballast water and bio-fouling to prevent the spread of invasive alien species both internationally and intra-nationally.</t>
  </si>
  <si>
    <t>VIII/1. Island biodiversity Annex PROGRAMME OF WORK ON ISLAND BIODIVERSITY
Appendix LIST OF SUGGESTED SUPPORTING ACTIONS FOR PARTIES</t>
  </si>
  <si>
    <t>IX/4. In-depth review of ongoing work on alien species that threaten ecosystems,
habitats or species</t>
  </si>
  <si>
    <t>Invites Parties, other Governments and relevant organizations, including in the context of the United Nations Ad Hoc Open-ended Informal Working Group to study issues relating to the conservation and sustainable use of marine biological diversity beyond areas of national jurisdiction, to cooperate in further developing scientific and technical guidance for the implementation of environmental impact assessments and strategic environmental assessments for activities and processes under their jurisdiction and control which may have significant adverse impacts on marine biodiversity beyond national jurisdiction, taking into consideration the work of Food and Agriculture Organization of the United Nations, the International Maritime Organization, and other relevant organizations, with a view to ensuring such activities are regulated in such a way that they do not compromise ecosystem integrity, and
to report to the Conference of the Parties at its tenth meeting on progress made in that regard;</t>
  </si>
  <si>
    <t>IX/20. Marine and coastal biodiversity</t>
  </si>
  <si>
    <t>69. Requests the Executive Secretary to work with competent organizations which conduct
marine assessments, including the United Nations General Assembly Regular Process for Global
Reporting and Assessment of the State of Marine Environment including Socioeconomic Aspects, the
Food and Agriculture Organization of the United Nations, the United Nations Environment Programme,
the United Nations Educational, Scientific and Cultural Organization (UNESCO) -Intergovernmental
Oceanographic Commission (IOC), the International Maritime Organization (IMO) and International
Seabed Authority (ISA), and other relevant organizations and scientific groups, to ensure their
assessments adequately address biodiversity concerns in marine and coastal commercial activities and
management; and, as necessary, where gaps are found, work with these agencies to improve the
consideration of biodiversity in assessments; and report the progress of such collaboration at a future
meeting of the Subsidiary Body on Scientific, Technical and Technological Advice (SBSTTA) prior to the
eleventh meeting of the Conference of the Parties;</t>
  </si>
  <si>
    <t>The Ad Hoc Technical Expert Group will be established in accordance with the procedures
outlined in the consolidated modus operandi of SBSTTA (decision VIII/10, annex III) taking into account
the need to draw upon the experience of relevant international organizations, including the International
Plant Protection Convention (IPPC), the World Organization for Animal Health (OIE), the Committee on
Sanitary and Phytosanitary Measures of the World Trade Organization (WTO-SPS), the International Civil
Aviation Organization (ICAO), the Convention on International Trade in Endangered Species of Fauna
and Flora (CITES), the International Maritime Organization (IMO), the World Customs Organization; the
Food and Agriculture Organization of the United Nations and the International Union for Conservation of
Nature (IUCN), organizations managing databases on invasive alien species, industry organizations and
Global Invasive Species Programme (GISP).</t>
  </si>
  <si>
    <t>X/38. Invasive alien species Annex TERMS OF REFERENCE FOR THE AD HOC TECHNICAL EXPERT GROUP ON ADDRESSING THE RISKS ASSOCIATED WITH THE INTRODUCTION OF ALIEN SPECIES AS PETS, AQUARIUM AND TERRARIUM SPECIES, AND AS LIVE BAIT AND LIVE FOOD</t>
  </si>
  <si>
    <t>20. Noting the gaps and limitations in existing guidance, including the need to update it in
the light of improving scientific knowledge, and recognizing a range of complementary initiatives under
way, requests the Executive Secretary to collaborate with Parties, other Governments, and competent
organizations, including the International Maritime Organization, the Convention on Migratory Species,
the International Whaling Commission, indigenous and local communities and other relevant
stakeholders, to organize, subject to availability of financial resources, an expert workshop with a view to
improving and sharing knowledge on underwater noise and its impacts on marine and coastal
biodiversity, and to develop practical guidance and toolkits to minimize and mitigate the significant
adverse impacts of anthropogenic underwater noise on marine and coastal biodiversity, including marine
mammals, in order to assist Parties and other Governments in applying management measures, as
appropriate, and also requests the Executive Secretary to make the report of the workshop available for
consideration by a meeting of the Subsidiary Body prior to the twelfth meeting of the Conference of the
Parties. The workshop should cover issues such as the development of acoustic mapping of areas of
interest, among other things;</t>
  </si>
  <si>
    <t>XI/18. Marine and coastal biodiversity: sustainable fisheries and addressing adverse impacts of
human activities, voluntary guidelines for environmental assessment, and marine spatial
planning</t>
  </si>
  <si>
    <t>12. Requests the Executive Secretary to further collaborate with Parties, other Governments,
competent organizations, and global and regional initiatives, such as the United Nations General
Assembly Ad Hoc Working Group of the Whole on the Regular Process for Global Reporting and
Assessment of the State of the Marine Environment, including Socio-Economic Aspects, the
International Maritime Organization, the Food and Agriculture Organization of the United Nations,
regional seas conventions and action plans, and, where appropriate, regional fisheries management
organizations, with regard to fisheries management, and also including the participation of indigenous
and local communities, to facilitate the description of areas that meet the criteria for EBSAs through the
organization of additional regional or subregional workshops for the remaining regions or subregions
where Parties wish workshops to be held, and for the further description of the areas already described
where new information becomes available, as appropriate, subject to availability of financial resources,
and make the reports available for consideration by future meetings of the Subsidiary Body on Scientific,
Technical and Technological Advice. The summary reports from the Subsidiary Body will be made
available for future meetings of the Conference of the Parties for consideration with a view to including
the reports in the repository in line with the purpose and procedures set out in decision X/29 and this
decision;</t>
  </si>
  <si>
    <t>1. Expresses its gratitude to the European Commission for providing financial resources for,
to the Government of the United Kingdom of Great Britain and Northern Ireland for hosting, and to the
International Maritime Organization for collaborating in the organization of the Expert Workshop on
Underwater Noise and its Impacts on Marine and Coastal Biodiversity (IMO Headquarters, London,
25-27 February 2014);</t>
  </si>
  <si>
    <t>XII/23. Marine and coastal biodiversity: Impacts on marine and coastal
biodiversity of anthropogenic underwater noise and ocean
acidification, priority actions to achieve Aichi Biodiversity Target 10
for coral reefs and closely associated ecosystems, and marine spatial
planning and training initiatives</t>
  </si>
  <si>
    <t>6. Requests the Executive Secretary, in collaboration with Parties, other Governments and relevant organizations, to facilitate, promote and support the implementation of the workplan contained in annex II to the present decision by, among other things, facilitating capacity-building activities, subject to available financial resources, and the sharing of information on experiences and lessons learned from the implementation of the workplan, including through collaboration with the Food and Agriculture Organization of the United Nations, the International Maritime Organization, the International Seabed Authority, regional seas conventions and action plans, regional fishery bodies and other relevant organizations.</t>
  </si>
  <si>
    <t>XIII/11. Voluntary specific workplan on biodiversity in cold-water areas within the jurisdictional scope of the Convention</t>
  </si>
  <si>
    <t>(b) To pursue efforts to identify and explore options to protect areas of particular importance for biodiversity and ecosystem services, taking into account progress made in describing ecologically or biologically significant marine areas by the Convention on Biological Diversity and the Standards for the Identification of Key Biodiversity Areas adopted by the Council of the International Union for Conservation of Nature, the Vulnerable Marine Ecosystems included in the database of the Food and Agriculture Organization of the United Nations and the list of Particularly Sensitive Sea Areas maintained by the International Maritime Organization, as appropriate, and, in establishing new and/or expanding existing protected areas, or taking other effective areabased conservation measures, to give due consideration to areas that: (i) improve ecological representativeness; (ii) increase connectivity; (iii) promote the integration of protected areas into the wider landscape and seascape; (iv) protect the habitats of species, in particular threatened, endemic and migratory species, including through such mechanisms as important bird and marine mammal areas; (v) expand the coverage of areas important for biodiversity and ecosystem services; (vi) are identified as centres of origin or centres of genetic diversity; (vii) are managed under collective action by indigenous peoples and local communities and promote the integration of those areas into the wider landscapes and seascapes, as appropriate; and (viii) have involved the full and effective participation of indigenous peoples and local communities whose territories, areas and resources overlap wholly or partially with the proposed areas, in accordance with national legislation, in order to obtain their prior informed consent;</t>
  </si>
  <si>
    <t>XIII/2. Progress towards the achievement of Aichi Biodiversity Targets 11 and 12</t>
  </si>
  <si>
    <t>10. Requests the Executive Secretary, subject to the availability of resources:
(a) To facilitate collaboration among Parties, other Governments and relevant organizations, including the International Maritime Organization, the Food and Agriculture Organization of the United Nations, the United Nations Environment Programme, the United Nations Division on Ocean Affairs and the Law of the Sea, regional seas conventions and action plans and other competent bodies, including in the framework of regional action plans on marine litter and the Global Partnership for Marine Litter, on the application of measures within the respective jurisdictions of Parties and other Governments and the mandates of intergovernmental organizations, to prevent and mitigate the impacts of marine debris on marine and coastal biodiversity and habitats, including those in the voluntary practical guidance contained in the annex to the present draft decision, by facilitating the sharing of experiences, information, toolkits and best practices;</t>
  </si>
  <si>
    <t>XIII/10. Addressing impacts of marine debris and anthropogenic underwater noise on marine and coastal biodiversity</t>
  </si>
  <si>
    <t>Reducing the risk of invasive alien species moving with sea containers
10. Welcomes the revised International Maritime Organization/International Labour Organization/Economic Commission for Europe Code of Practice for Packing of Cargo Transport Units and the recommendations of the Commission on Phytosanitary Measures at its tenth session that are related to prevention and minimization of the risk of invasive alien species spreading with sea containers;</t>
  </si>
  <si>
    <t>XIII/13. Invasive alien species: addressing risks associated with trade, experiences in the use of biological control agents, and decision support tools</t>
  </si>
  <si>
    <t>Calls for further collaboration and information-sharing among the Secretariat of the
Convention on Biological Diversity, the Food and Agriculture Organization of the United Nations, the
International Maritime Organization and the International Seabed Authority, as well as regional fishery
bodies, regional seas conventions and actions plans, and other relevant international organizations, regarding
the use of scientific information on ecological and biological features related to ecologically or biologically
significant marine areas as one of the key pieces of information that can be used, inter alia, for guidance
regarding area-based management tools, with a view to contributing to the achievement of the Aichi
Biodiversity Targets and relevant Sustainable Development Goals;</t>
  </si>
  <si>
    <t>14/9. Marine and coastal biodiversity: ecologically or biologically significant marine areas</t>
  </si>
  <si>
    <t>10. Carrier conveyances for consignments of live organisms should meet existing international guidance
established under international organizations, such as the Code of Practice for Packing of Cargo Transport
Units (CTU Code) of the International Maritime Organization/International Labour Organization/United
Nations Economic Commission for Europe,4 but should not be limited to this.</t>
  </si>
  <si>
    <t>14/11. Invasive alien species</t>
  </si>
  <si>
    <t>2. There exist a number of different types of area-based conservation/management measures
that are applied in marine and coastal areas. Such measures can be categorized in different ways and are not
necessarily mutually exclusive. These area-based conservation/management measures can be generally
categorized as: (d) Other sectoral area-based management approaches: there are a range of area-based
measures applied in other sectors at different scales and for different purposes. These include, for example,
Particularly Sensitive Sea Areas (areas designated by the International Maritime Organization for protection
from damage by international maritime activities because of ecological, socioeconomic or scientific
significance), Areas of Particular Environmental Interest (areas of the seafloor designated by the
International Seabed Authority for protection from damage by deep-seabed mining because of biodiversity
and ecosystem structure and function), approaches within national work on marine spatial planning, as well
as conservation measures in other sectors.</t>
  </si>
  <si>
    <t>14/8. Protected areas and other effective area-based conservation measures
Annex IV
CONSIDERATIONS IN ACHIEVING AICHI BIODIVERSITY TARGET 11
IN MARINE AND COASTAL AREAS</t>
  </si>
  <si>
    <t>9. The ratification and application of relevant international maritime agreements (e.g. the International
Convention for the Control and Management of Ships’ Ballast Water and Sediments (BWM Convention),
mentioned in paragraph 25 of decision VIII/27, and the Guidelines for the control and management of biofouling mentioned in paragraphs 29 and 30 of decision VIII/27) should be promoted in order to diminish
the spread of invasive alien species through new shipping routes opening up as a result of climate change.
10. Regional cooperation among States should be enhanced on planning, monitoring and data exchange</t>
  </si>
  <si>
    <t>15/27. Invasive alien species
Annex VI
DRAFT ADDITIONAL ADVICE AND TECHNICAL GUIDANCE ON INVASIVE ALIEN
SPECIES MANAGEMENT</t>
  </si>
  <si>
    <t>Encourages further collaboration and information-sharing between the Secretariat of the
Convention on Biological Diversity and the Food and Agriculture Organization of the United Nations, the
International Maritime Organization, the International Seabed Authority, the Division for Ocean Affairs and
the Law of the Sea, the Intergovernmental Oceanographic Commission of the United Nations Educational,
Scientific and Cultural Organization and the secretariats of the Intergovernmental Science-Policy Platform
on Biodiversity and Ecosystem Services and the Intergovernmental Panel on Climate Change, as well as
regional fishery bodies, regional seas conventions and actions plans, and other relevant international
organizations, regarding the use of information on ecologically or biologically significant marine areas,
including the best available scientific information and the traditional knowledge of indigenous peoples and
local communities with their free, prior and informed consent6 as one of the key pieces of information that
can be used, inter alia, for guidance and cross-learning regarding the use of area-based management tools,
including vulnerable marine ecosystems, particularly sensitive sea areas, and areas of particular
environmental interest, important marine mammal areas, among other approaches, with a view to
contributing to the achievement of the Kunming-Montreal Global Biodiversity Framework and relevant
Sustainable Development Goals.</t>
  </si>
  <si>
    <t>15/26. Ecologically or biologically significant marine areas: further work</t>
  </si>
  <si>
    <t>Requests the Executive Secretary, in consultation with Parties and other Governments and the International Seabed Authority, and in collaboration with international organizations, such as the United Nations Division for Ocean Affairs and the Law of the Sea, the United Nations Environment Programme, and the Intergovernmental Oceanographic Commission of the United Nations Educational, Cultural and Scientific Organization, if appropriate, to compile information on the methods for the identification, assessment and monitoring of genetic resources of the seabed and ocean floor and subsoil thereof, in areas beyond the limits of national jurisdiction; compile and synthesize information on their status and trends including identification of threats to such genetic resources and the technical options for their protection; and report on the progress made to the Subsidiary Body on Scientific, Technical and Technological Advice;</t>
  </si>
  <si>
    <t>8. Reaffirms the need to facilitate the participation of developing countries, in particular the
least developed countries and small island developing States, as well as countries with economies in transition, including countries with upwelling systems, in targeted marine scientific research called for in
paragraphs 10, 20 (b) and 48 of decision X/29, including in oceanographic cruises as well as in marine
scientific research promoted by the International Seabed Authority;</t>
  </si>
  <si>
    <t xml:space="preserve">Calls for further collaboration and information-sharing among the Secretariat of the Convention on Biological Diversity, the Food and Agriculture Organization of the United Nations, the International Maritime Organization and the International Seabed Authority, as well as regional fishery bodies, regional seas conventions and actions plans, and other relevant international organizations, regarding the use of scientific information on ecological and biological features related to ecologically or biologically significant marine areas as one of the key pieces of information that can be used, inter alia, for guidance regarding area-based management tools, with a view to contributing to the achievement of the Aichi Biodiversity Targets and relevant Sustainable Development Goals; </t>
  </si>
  <si>
    <t>3. Welcomes the progress of the work of the International Seabed Authority, in particular on
draft regulations for exploitation of mineral resources in the Area;</t>
  </si>
  <si>
    <t>14/10. Other matters related to marine and coastal biodiversity</t>
  </si>
  <si>
    <t>9. Encourages further collaboration and information-sharing between the Secretariat of the
Convention on Biological Diversity and the Food and Agriculture Organization of the United Nations, the
International Maritime Organization, the International Seabed Authority, the Division for Ocean Affairs and
the Law of the Sea, the Intergovernmental Oceanographic Commission of the United Nations Educational,
Scientific and Cultural Organization and the secretariats of the Intergovernmental Science-Policy Platform
on Biodiversity and Ecosystem Services and the Intergovernmental Panel on Climate Change, as well as
regional fishery bodies, regional seas conventions and actions plans, and other relevant international
organizations, regarding the use of information on ecologically or biologically significant marine areas,
including the best available scientific information and the traditional knowledge of indigenous peoples and
local communities with their free, prior and informed consent6 as one of the key pieces of information that
can be used, inter alia, for guidance and cross-learning regarding the use of area-based management tools,
including vulnerable marine ecosystems, particularly sensitive sea areas, and areas of particular
environmental interest, important marine mammal areas, among other approaches, with a view to
contributing to the achievement of the Kunming-Montreal Global Biodiversity Framework and relevant
Sustainable Development Goals.</t>
  </si>
  <si>
    <t xml:space="preserve">Recalling the second preambular paragraph of decision IX/20,
1. Expresses its gratitude to the Government of Japan for funding, to the Secretariat of the Pacific Regional Environment Programme for hosting and co-organizing, and to the Government of Australia for providing technical support through the Commonwealth Scientific and Industrial Research Organisation to the Western South Pacific Regional Workshop to Facilitate the Description of Ecologically or Biologically Significant Marine Areas, held in Nadi, Fiji, from 22 to 25 November 2011; to the European Commission for funding, the Government of Brazil for hosting, and the UNEP/Caribbean Environment Programme for co-organizing the Wider Caribbean and Western Mid-Atlantic Regional Workshop, held in Recife, Brazil, from 28 February to 2 March 2012; and to the Government of France for hosting, OSPAR and NEAFC for convening, in collaboration with the Secretariat of the Convention on Biological Diversity, the Joint OSPAR/NEAFC/CBD Scientific Workshop on the Identification of Ecologically or Biologically Significant Marine Areas in the North- East Atlantic, held in Hyères, France, on 8 and 9 September 2011; </t>
  </si>
  <si>
    <t>Expresses its gratitude to the Government of Sweden for hosting the Regional Workshop to
Facilitate the Description of Ecologically or Biologically Significant Marine Areas in the North-East Atlantic
Ocean, as well as the Governments of Denmark, France, Germany and Sweden for providing financial
support for the workshop, and the Convention for the Protection of the Marine Environment of the North-
East Atlantic and the North-East Atlantic Fisheries Commission for providing valuable scientific and
technical input;</t>
  </si>
  <si>
    <t>15/25. Ecologically or biologically significant marine areas in the North-East Atlantic
Ocean and adjacent areas</t>
  </si>
  <si>
    <t>4. The precautionary approach, as set out in decision II/10, annex II, paragraph 3 (a), should be used as a guidance for all activities affecting marine and coastal biological diversity, being also relevant to many other international agreements, inter alia, the United Nations Agreement on Straddling Fish Stocks and Highly Migratory Fish Stocks and the Code of Conduct for Responsible Fisheries of the Food and Agriculture Organization of the United Nations, the Washington Global Programme of Action for the Protection of the Marine Environment from Land-based Activities and regional agreements such as OSPAR.</t>
  </si>
  <si>
    <t>IV/5. Conservation and sustainable use of marine and coastal biological diversity, including a programme of work
Annex PROGRAMME OF WORK ON MARINE AND COASTAL BIOLOGICAL DIVERSITY</t>
  </si>
  <si>
    <t>Understanding that regional progress has been made in analysing the impacts of underwater noise on marine and coastal biodiversity, such as under the Convention on Migratory Species, the Convention for the Protection of the Marine Environment of the North-East Atlantic (OSPAR Convention), the Agreement on the Conservation of Cetaceans in the Black Sea, Mediterranean Sea and contiguous Atlantic area (ACCOBAMS), the International Whaling Commission (IWC), and International Maritime Organization (IMO), and recognizing the role of the Convention on Biological Diversity in supporting global cooperation, requests the Executive Secretary, in collaboration with Parties, other Governments, and relevant organizations, to compile and synthesize available scientific information on anthropogenic underwater noise and its impacts on marine and coastal biodiversity and habitats, subject to availability of financial resources, and make such information available for consideration at a future meeting of the Subsidiary Body on Scientific, Technical and Technological Advice (SBSTTA) as well as other relevant organizations prior to the eleventh meeting of the Conference of the Parties;</t>
  </si>
  <si>
    <t>Possible Partner</t>
  </si>
  <si>
    <t>XIII/23. Capacity-building, technical and scientific cooperation, technology transfer and the clearing-house mechanism
Annex SHORT-TERM ACTION PLAN (2017-2020) TO ENHANCE AND SUPPORT CAPACITY-BUILDING FOR THE IMPLEMENTATION OF THE CONVENTION AND ITS PROTOCOLS</t>
  </si>
  <si>
    <t>Requests the Executive Secretary, in consultation with the United Nations Office for Ocean Affairs and the Law of the Sea, to undertake a study of the relationship between the Convention on Biological Diversity and the United Nations Convention on the Law of the Sea with regard to the conservation and sustainable use of genetic resources on the deep seabed, with a view to enabling the Subsidiary Body on Scientific, Technical and Technological Advice to address at future meetings, as appropriate, the scientific, technical, and technological issues relating to bio-prospecting of genetic resources on the deep seabed.(p.17, Decision II/10: CONSERVATION AND SUSTAINABLE USE OF MARINE AND COASTAL BIOLOGICAL DIVERSITY)
Takes note of the recently finalized Food and Agriculture Organization of the United Nations Code of Conduct for Responsible Fisheries, the Agreement for the Implementation of the Provisions of the
United Nations Convention on the Law of the Sea of 10 December 1982 Relating to the Conservation and Management of Straddling Fish Stocks and Highly Migratory Fish Stocks, and the Washington Declaration and Global Programme of Action for the Protection of the Marine Environment from Land-based Activities, and supports their implementation, including that by Parties, in ways that are consistent with, and conform to, the objectives of the Convention on Biological Diversity;</t>
  </si>
  <si>
    <t>Decision II/10: CONSERVATION AND SUSTAINABLE USE OF MARINE AND COASTAL BIOLOGICAL DIVERSITY</t>
  </si>
  <si>
    <t>To provide information on relevant legal and institutional issues, having regard to the United Nations Convention on the Law of the Sea</t>
  </si>
  <si>
    <t>IV/5. Conservation and sustainable use of marine and coastal biological diversity, including a programme of work
Programme element 1. Implementation of integrated marine and coastal area management (IMCAM)</t>
  </si>
  <si>
    <t>Agrees that the programme of work on marine and coastal biological diversity should be applied and interpreted consistently with national law, and where applicable, international law, including the United Nations Convention on the Law of the Sea;</t>
  </si>
  <si>
    <t>29. Suggests the following tasks need to be undertaken by the ad hoc open ended working group
(a) To explore options for cooperation for the establishment of marine protected areas in marine areas beyond the limits of national jurisdiction, consistent with international law, including the United Nations Convention on the Law of the Sea, and based on scientific information;</t>
  </si>
  <si>
    <t>VII/19. Access and benefit-sharing as related to genetic resources (Article 15)</t>
  </si>
  <si>
    <t>Recalling that United Nations General Assembly resolution 60/30 emphasized the universal and unified character of the United Nations Convention on the Law of the Sea, and reaffirmed that the United Nations Convention on the Law of the Sea sets out the legal framework within which all activities in the oceans and seas must be carried out, and that its integrity needs to be maintained, as recognized also by the United Nations Conference on Environment and Development in chapter 17 of Agenda 21</t>
  </si>
  <si>
    <t>VIII/24. Protected areas</t>
  </si>
  <si>
    <t>Encourage the establishment of transboundary marine protected areas where appropriate, consistent with the United Nations Convention on the Law of the Sea.</t>
  </si>
  <si>
    <t>VIII/1. Island biodiversity</t>
  </si>
  <si>
    <t>14. Requests the Executive Secretary to liaise with the secretariat of the United Nations Convention on the Law of the Sea;</t>
  </si>
  <si>
    <t>21. Urges Parties and other Governments to implement the Code of Practice on the Introduction and Transfers of Marine Organisms of the International Council for the Exploration of the Sea, the Code of Conduct on Responsible Fisheries of the Food and Agriculture Organization of the United Nations, and Article 196 of the United Nations Convention on the Law of the Sea;
22. Urges Parties and other Governments to ratify and implement the 1997 United Nations Convention on the Law of the Non-Navigational Uses of International Watercourses;</t>
  </si>
  <si>
    <t>VIII/27. Alien species that threaten ecosystems, habitats or species (Article 8 (h)): further consideration of gaps and inconsistencies in the international regulatory framework</t>
  </si>
  <si>
    <t>18. Urges Parties, and invites other Governments, and relevant organizations to apply, as
appropriate, the scientific criteria in annex I to the present decision, the scientific guidance in annex II,
and initial steps in annex III, to identify ecologically or biologically significant and/or vulnerable marine
areas in need of protection, with a view to assist the relevant processes within the General Assembly and
implement conservation and management measures, including the establishment of representative
networks of marine protected areas in accordance with international law, including the United Nations
Convention on the Law of the Sea, and recognizing that these criteria may require adaptation by Parties if
they choose to apply them within their national jurisdiction noting that they will do so with regard to
national policies and criteria;</t>
  </si>
  <si>
    <t>21. Encourages Parties, other Governments and competent international organizations to
cooperate, as appropriate, collectively or on a regional or subregional basis, to identify and adopt, according
to their competence, appropriate measures for conservation and sustainable use in relation to ecologically
or biologically significant areas, and in accordance with international law, including the United Nations
Convention on the Law of the Sea, including by establishing representative networks of marine protected
areas in accordance with international law and based on best scientific information available, and to
inform the relevant processes within the United Nations General Assembly;</t>
  </si>
  <si>
    <t>X/31. Protected areas</t>
  </si>
  <si>
    <t>10. Emphasizing that the world's oceans host most of the known phyla on Earth and contain
between 500,000 and 10 million species, and that new oceanic species are continuously being discovered,
particularly in the deep sea, encourages Parties, other Governments and organizations to further enhance
globally networked scientific efforts, such as the Census of Marine Life (CoML) and the Ocean
Biogeographic Information System (OBIS), to continue to update a comprehensive and accessible global
database of all forms of life in the sea, and further assess and map the distribution and abundance of
species in the sea, and encourages Parties and other Governments to foster further research activities, in
accordance with international law, including the United Nations Convention on the Law of the Sea, to
explore marine communities where the current level of knowledge is scarce or inexistent;</t>
  </si>
  <si>
    <t>In paragraph 26 of decision X/29, the Conference of Parties noted that the application of the criteria for ecologically or biologically significant marine areas is a scientific and technical exercise, that areas found to meet the criteria may require enhanced conservation and management measures, and that this can be achieved through a variety of means, including marine protected areas and impact assessments, and emphasized that the identification of ecologically or biologically significant marine areas and the selection of conservation and management measures is a matter for States and competent intergovernmental organizations, in accordance with international law, including the United Nations Convention on the Law of the Sea.</t>
  </si>
  <si>
    <t>6. Noting that, in accordance with decision X/29, the application of the scientific criteria
for ecologically or biologically significant marine areas is a scientific and technical exercise and
emphasizing that the identification of ecologically or biologically significant marine areas and the
selection of conservation and management measures is a matter for States and competent
intergovernmental organizations, in accordance with international law, including the United Nations
Convention on the Law of the Sea, as stated in paragraph 26 of decision X/29, requests the Executive
Secretary to include the summary reports on the description of areas that meet the criteria for
ecologically or biologically significant marine areas, prepared by the Subsidiary Body on Scientific,
Technical and Technological Advice at its sixteenth meeting and contained in the annex to this decision,
in the repository, as referred to in decision X/29 and this decision, and, for the purpose set out in decision
X/29, to submit them to the United Nations General Assembly and particularly its Ad Hoc Open-ended
Informal Working Group to Study Issues Relating to the Conservation and Sustainable Use of Marine
Biological Diversity Beyond Areas of National Jurisdiction, as well as to submit them to Parties, other
Governments and relevant international organizations, and further requests the Executive Secretary to
submit them to the Ad Hoc Working Group of the Whole on the Regular Process for Global Reporting
and Assessment of the State of the Marine Environment, including Socio-economic Aspects, as well as to
provide them as a source of information to United Nations specialized agencies;</t>
  </si>
  <si>
    <t>5. Recalls the sovereignty of coastal States over their territorial sea, as well as their
sovereign rights and jurisdiction in the exclusive economic zone and continental shelf, as well as the
rights of other States in these areas, in accordance with international law, including the United Nations
Convention on the Law of the Sea, and recognizes that the sharing of the outcomes of the EBSA process
does not prejudice the sovereignty, sovereign rights or jurisdiction of coastal States, or the rights of other
States;</t>
  </si>
  <si>
    <t>XII/22. Marine and coastal biodiversity: ecologically or biologically
significant marine areas (EBSAS)</t>
  </si>
  <si>
    <t>3. Reaffirms the sovereignty of coastal States over their territorial sea, as well as their sovereign rights and jurisdiction in the exclusive economic zone and continental shelf, as well as the rights of other States in these areas, in accordance with international law, including the United Nations Convention on the Law of the Sea, and recognizes that the sharing of the outcomes of the process under the Convention for the description of areas meeting the criteria for ecologically or biologically significant marine areas does not prejudice the sovereignty, sovereign rights or jurisdiction of coastal States, or the rights of other States;</t>
  </si>
  <si>
    <t>XIII/12. Marine and coastal biodiversity: ecologically or biologically significant marine areas</t>
  </si>
  <si>
    <t>64. Recognizes that various relevant international instruments, including the United Nations Convention on the Law of the Sea,47,48 the 1993 FAO Agreement to Promote Compliance with International Conservation and Management Measures by Fishing Vessels on the High Seas,49 the 1995 Agreement for the Implementation of the Provisions of the United Nations Convention on the Law of the Sea of 10 December 1982 relating to the Conservation and Management of Straddling Fish Stocks and Highly Migratory Fish Stocks,50 with respect to their Contracting Parties, and the 1995 FAO Code of Conduct for Responsible Fisheries, together with accompanying guidelines and plans of actions, including the 2014 FAO Voluntary Guidelines for Securing Small- Scale Fisheries in the Context of Food Security and Poverty Eradication, represent, for their Contracting Parties, contributions to a comprehensive global framework for fisheries policy and management and support the mainstreaming of biodiversity in fisheries and aquaculture;</t>
  </si>
  <si>
    <t>In decision X/29, paragraph 26, the Conference of Parties noted that the application of the EBSA criteria is a scientific and technical exercise, that areas found to meet the criteria may require enhanced conservation and management measures, and that this can be achieved through a variety of means, including marine spatial planning, marine protected areas, other effective area-based conservation measures and impact assessment. It also emphasized that the identification of ecologically or biologically significant areas and the selection of conservation and management measures is a matter for States and competent intergovernmental organizations, in accordance with international law, including the United Nations Convention on the Law of the Sea.</t>
  </si>
  <si>
    <t>14/9. Marine and coastal biodiversity: ecologically or biologically significant marine areas
Annex I SUMMARY REPORT ON THE DESCRIPTION OF AREAS MEETING THE SCIENTIFIC CRITERIA
FOR ECOLOGICALLY OR BIOLOGICALLY SIGNIFICANT MARINE AREAS</t>
  </si>
  <si>
    <t>Recalling United Nations General Assembly resolution 76/72 on oceans and the law of the sea and
its preambular paragraphs on the United Nations Convention on the Law of the Sea</t>
  </si>
  <si>
    <t>28. The importance of marine and coastal areas will also need to be captured, including synergy with
the United Nations Decade of Ocean Science for Sustainable Development12 and the United Nations
Convention on the Law of the Sea, for the conservation and sustainable use of marine biological diversity
of areas beyond national jurisdiction.</t>
  </si>
  <si>
    <t>15/14. Communication
Annex COMMUNICATIONS STRATEGY TO SUPPORT THE IMPLEMENTATION OF THE
KUNMING-MONTREAL GLOBAL BIODIVERSITY FRAMEWORK</t>
  </si>
  <si>
    <t>Encourages Parties and invites other Governments to ensure that, before deep seabed
mineral exploitation activities take place, the impacts on the marine environment and biodiversity are
sufficiently researched and the risks understood, the technologies and operational practices do not cause
harmful effects to the marine environment and biodiversity, and appropriate rules, regulations and
procedures are put in place by the International Seabed Authority, in accordance with the best available
science and the traditional knowledge of indigenous peoples and local communities with their free, prior and
informed consent, and the precautionary and ecosystem approaches, and in a manner that is consistent with
the United Nations Convention on the Law of the Sea and other relevant international law;</t>
  </si>
  <si>
    <t>In decision X/29, paragraph 26, the Conference of Parties noted that the application of the EBSA
criteria is a scientific and technical exercise, that areas found to meet the criteria may require enhanced
conservation and management measures, and that this can be achieved through a variety of means, including
marine spatial planning, marine protected areas, other effective area-based conservation measures and impact
assessment. It also emphasized that the identification of EBSAs and the selection of conservation and
management measures is a matter for States and competent intergovernmental organizations, in accordance
with international law, including the United Nations Convention on the Law of the Sea.</t>
  </si>
  <si>
    <t>Noting the entry into force of the Economic Commission for Europe Convention on Environmental Impact Assessment in a Transboundary Context (the
AEspoo Convention@), as an example of regional cooperation</t>
  </si>
  <si>
    <t>IV/10. Measures for implementing the Convention on Biological Diversity</t>
  </si>
  <si>
    <t>SHORT-TERM ACTION PLAN (2017-2020) TO ENHANCE AND SUPPORT CAPACITY-BUILDING FOR THE IMPLEMENTATION OF THE CONVENTION AND ITS PROTOCOLS</t>
  </si>
  <si>
    <t>37. Urges Parties and other Governments to fully cooperate in the preparation of the report of the Secretary General of the United Nations on the urgent action undertaken to give effect to paragraphs 66-69 of General Assembly resolution 59/25, in order to allow for an effective determination by the United Nations General Assembly at its sixty-first session, in line with paragraph 71 of resolution 59/25, of the adequacy of actions taken, and further urges Parties and other Governments to take full account of the outcome of this review exercise by making further recommendations, at United Nations General Assembly at its sixty-first session, taking into account the precautionary-approach provisions contained in the United Nations Fish Stocks Agreement, the Code of Conduct for Responsible Fisheries of the Food and Agriculture Organization of the United Nations and developed under the Convention on Biological Diversity;</t>
  </si>
  <si>
    <t>The Commission supported continuing close collaboration between CCAMLR and
ACAP. It noted that such collaboration already existed between WG-IMAF and the ACAP
Seabird Bycatch Working Group (SBWG). This provided a mechanism whereby CCAMLR
receives information on seabird mitigation from adjacent RFMOs.</t>
  </si>
  <si>
    <t>ASSESSMENT OF INCIDENTAL MORTALITY OF
ANTARCTIC MARINE LIVING RESOURCES</t>
  </si>
  <si>
    <t>The Commission endorsed the recommendation of the Scientific Committee in respect of the continued and enhanced engagement between the Secretariats of ACAP and CCAMLR</t>
  </si>
  <si>
    <t>REPORT OF THE THIRTIETH MEETING OF THE COMMISSION
ASSESSMENT OF INCIDENTAL MORTALITY OF ANTARCTIC MARINE LIVING RESOURCES</t>
  </si>
  <si>
    <t>The Commission commended ACAP’s work in reducing incidental mortality of
seabirds in fishing and recommended strengthening the links between CCAMLR and ACAP,
including renewing the existing MoU. France expressed its strong support for the cooperation
between CCAMLR and ACAP, with the view to address its concern about the level of seabird
mortalities in the fishing areas adjacent to the Convention Area.</t>
  </si>
  <si>
    <t>Reports of CCAMLR representatives at meetings
of international organisations in 2011/12</t>
  </si>
  <si>
    <t>9.1 The Commission noted the Executive Secretary’s summary report of the 36th
Antarctic Treaty Consultative Meeting (CCAMLR-XXXII/BG/02) held in Brussels, Belgium,
from 20 to 29 May 2013. Key points included:
(i) the status of the Antarctic Treaty, CCAMLR and the Convention for the
Conservation of Antarctic Seals (CCAS)
(ii) the status of ACAP</t>
  </si>
  <si>
    <t>COOPERATION WITH THE ANTARCTIC TREATY SYSTEM
AND INTERNATIONAL ORGANISATIONS</t>
  </si>
  <si>
    <t>9.1 The Commission noted the Executive Secretary’s summary report of the
37th Antarctic Treaty Consultative Meeting (CCAMLR-XXXIII/BG/05) held in Brasilia,
Brazil, from 28 April to 7 May 2014. Key points included:
(i) the status of the Antarctic Treaty, the Convention for the Conservation of
Antarctic Marine Living Resources (CCAMLR), the Convention for the
Conservation of Antarctic Seals (CCAS) and the Agreement for the
Conservation of Albatross and Petrels (ACAP)</t>
  </si>
  <si>
    <t>Cooperation with Antarctic Treaty Consultative Parties</t>
  </si>
  <si>
    <t>10.12 The Secretariat noted the consideration of renewal of the memorandum of
understanding (MoU) between ACAP and CCAMLR (CCAMLR-XXXIV/13). The
Commission endorsed the renewal of the MoU between ACAP and CCAMLR.</t>
  </si>
  <si>
    <t>Cooperation with the Antarctic Treaty System and international organisations</t>
  </si>
  <si>
    <t>10.2 The Commission noted ATCM XXXIX items of relevance, including:
(i) the status of the Antarctic Treaty, the Madrid Protocol, CCAMLR, the
Convention for the Conservation of Antarctic Seals (CCAS) and ACAP</t>
  </si>
  <si>
    <t>5.50 The Commission endorsed the recommendation to include seabird mortalities not associated with fishing gear as a prospective topic of mutual interest with the CEP and ACAP, noting CEP’s statement that it would consider how to assist in the development of this topic.
5.51 The Commission endorsed the conclusions of the Scientific Committee to retain the deployment of streamer lines on fishing vessels as reported in CM 25-02, as this was recognised as best-practice for mitigating seabird interactions, following the advice from ACAP.</t>
  </si>
  <si>
    <t>Report of the Scientific Committee</t>
  </si>
  <si>
    <t>The Commission agreed that the Executive Secretary would renew the MoU with ACAP .</t>
  </si>
  <si>
    <t>The Commission endorsed the Scientific Committee’s advice on the requirement for a one-season trial to be conducted on all krill vessels using a continuous trawling system with net monitoring cables paired with the trawl warp (as described in SC-CAMLR-38/18), in order to monitor and mitigate potential interactions with seabirds. The conditions for the trial are detailed in SC-CAMLR-38, paragraph 5.14, with all required seabird mitigation measures determined by ACAP best-practice guidelines.</t>
  </si>
  <si>
    <t>Management of marine resources</t>
  </si>
  <si>
    <t>The Commission noted the deliberations of the Scientific Committee on this topic
(SC-CAMLR-40, paragraphs 6.1 to 6.3) and endorsed the re-signing of the Arrangement with
the South Pacific Regional Fisheries Management Organisation (SPRFMO) and the MoU with
ACAP to extend both for an additional three years.</t>
  </si>
  <si>
    <t>4.77 The Commission noted the inclusion of ACAP guidelines for the safe handling and
release of live-caught seabirds hooked or entangled in longline fishing gear into the Scheme of
International Scientific Observation (SISO) manuals, and publication of the guideline sheets on
the CCAMLR website for Members to access (SC-CAMLR-41, paragraph 5.30).</t>
  </si>
  <si>
    <t>13.16 The Commission noted this text and also that a dialogue between CCAMLR and the ATCM was needed on how the category of Specially Protected Species under the Protocol might be applied to marine species that are under the purview of CCAMLR.</t>
  </si>
  <si>
    <t>COOPERATION WITH OTHER ELEMENTS OF THE ANTARCTIC TREATY SYSTEM</t>
  </si>
  <si>
    <t>4.26 The Commission endorsed the following terms of reference for the Scientific Committee’s Advisory Subgroup on Protected Areas:
(iii) to develop and keep under review, as appropriate, a methodology for assessment of proposals for marine protected areas forwarded in accordance with Article 6(2) of Annex V of the Protocol on Environmental Protection to the Antarctic Treaty;</t>
  </si>
  <si>
    <t>SCIENTIFIC COMMITTEE</t>
  </si>
  <si>
    <t>The Commission was supportive of this proposal. However, the Commission agreed
that further consideration was needed in relation to harmonising the environmental
requirements in CCAMLR fisheries with the requirements of MARPOL and the Madrid
Protocol. The Secretariat was tasked with further developing this concept during the
intersessional period.</t>
  </si>
  <si>
    <t>CONSERVATION MEASURES</t>
  </si>
  <si>
    <t>The Commission agreed that additional consideration was necessary, particularly in relation to harmonising
environmental requirements in CCAMLR fisheries with those of the International Convention
for the Prevention of Pollution from Ships (MARPOL) and the Madrid Protocol.</t>
  </si>
  <si>
    <t>Decide:
1. That for the purpose of the implementation of Article 6 (2) of the Environmental
Protocol, draft management plans that contain marine areas which require a prior
approval of CCAMLR are those:
(a) in which there is actual harvesting or potential capability of harvesting of marine
living resources which might be affected by site designation; or
(b) for which there are provisions specified in a dr</t>
  </si>
  <si>
    <t>ATCM DECISION 9 (2005)
‘MARINE PROTECTED AREAS AND
OTHER AREAS OF INTEREST TO CCAMLR’</t>
  </si>
  <si>
    <t>The Commission noted that under Annex V of the Protocol on Environmental
Protection to the Antarctic Treaty, ASMAs are not prohibited-access areas, but are intended to
provide a means to coordinating the range of activities occurring in such an area.</t>
  </si>
  <si>
    <t>Reaffirm their commitment to Article 7 of the Environmental Protocol, which prohibits
any activity relating to mineral resources, other than scientific research;</t>
  </si>
  <si>
    <t>WASHINGTON MINISTERIAL DECLARATIONS ON
THE FIFTIETH ANNIVERSARY OF THE ANTARCTIC TREATY
AND THE INTERNATIONAL POLAR YEAR AND POLAR SCIENCE</t>
  </si>
  <si>
    <t>13.2 The ATCM Parties expressed a range of views in relation to development of
mechanisms for the ATCM and CCAMLR to harmonise their approach to the protection of
the marine environment following the adoption of the MPA for the South Orkney Islands by
CCAMLR in 2009. These included:
(i) extending the provisions of CCAMLR MPAs to all non-fishing vessels within
designated areas would require review by the IMO;
(ii) that the proposed measure be submitted to the CEP for its review;
(iii) the relationship with the provisions of the Environment Protocol in respect of
ASPAs and ASMAs, as the statutory basis of the designation of any area for
environmental protection by the ATCM, noting that there was no definition of a
‘marine protected area’ in the Antarctic Treaty or the Environment Protocol;</t>
  </si>
  <si>
    <t>9.1 The Commission noted the Executive Secretary’s summary report of the 35th
Antarctic Treaty Consultative Meeting (CCAMLR-XXXI/BG/03) held in Hobart, Australia,
from 11 to 20 June 2012. Key points included:
(i) the efforts to increase the number of Parties to the Protocol on Environmental
Protection and the establishment of an intersessional contact group to examine
questions of jurisdiction in the Antarctica</t>
  </si>
  <si>
    <t>COOPERATION WITH THE ANTARCTIC TREATY SYSTEM AND INTERNATIONAL ORGANISATIONS</t>
  </si>
  <si>
    <t>9.1 The Commission noted the Executive Secretary’s summary report of the 36th
Antarctic Treaty Consultative Meeting (CCAMLR-XXXII/BG/02) held in Brussels, Belgium,
from 20 to 29 May 2013. Key points included:
(i) the status of the Antarctic Treaty, CCAMLR and the Convention for the
Conservation of Antarctic Seals (CCAS)
(ii) the status of ACAP
(iii) efforts to increase the number of Parties to the Protocol on Environmental
Protection</t>
  </si>
  <si>
    <t>10.2 The Commission noted ATCM 􏰝L items of relevance, including:
􏰉i􏰊 the status of the Antarctic Treat􏰋, the Madrid Protocol, CCAMLR, the Convention for the Conservation of Antarctic Seals 􏰉CCAS􏰊</t>
  </si>
  <si>
    <t>11.2 The Commission noted ATCM XLI items of relevance, including:
(i) the discussion on biological prospecting
(ii) reports of inspections under the Antarctic Treaty and Environmental Protocol
(iii) discussions at ATCM on tourism
(iv) organisational aspects of the ATCM.</t>
  </si>
  <si>
    <t>Confirm that the Antarctic Treaty and its Protocol on Environmental Protection ensure
the effective and enduring international governance of Antarctica, providing for
Antarctica’s use only for peaceful purposes, free from measures of a military nature,
guaranteeing freedom of scientific investigation and cooperation to that end, and
designating Antarctica as a natural reserve devoted to peace and science;</t>
  </si>
  <si>
    <t>Declaration on the Occasion of the Fortieth Meeting of the Commission for the
Conservation of Antarctic Marine Living Resources</t>
  </si>
  <si>
    <t>5.32 The Commission endorsed the decisions of the Scientific Committee with regard to
cooperation with CCSBT and especially with its Working Group on Ecologically Related Species
(ERS). In particular, it encouraged CCSBT to implement provisions to reduce by-catch of
seabirds in regions adjacent to the Convention Area (SC-CAMLR-XV, paragraph 3.37).</t>
  </si>
  <si>
    <t>ASSESSMENT AND AVOIDANCE OF INCIDENTAL MORTALITY OF ANTARCTIC MARINE LIVING RESOURCES</t>
  </si>
  <si>
    <t>The Commission recognised that there is an overlap between the responsibilities of
CCAMLR and CCSBT. The Convention for Antarctic Marine Living Resources applies to all
marine living resources within the CAMLR Convention Area while the Convention for the
Conservation of Southern Bluefin Tuna applies to southern bluefin tuna throughout its range,
including in the CAMLR Convention Area. The Commission therefore considered an
agreement should be concluded with CCSBT to define the respective responsibilities of
CCAMLR and CCSBT in relation to the fishing of southern bluefin tuna within the CAMLR
Convention Area.</t>
  </si>
  <si>
    <t>COOPERATION WITH OTHER INTERNATIONAL ORGANISATIONS</t>
  </si>
  <si>
    <t>16.37 Members were advised by the Executive Secretary that, following discussion last year
(CCAMLR-XXIV, paragraphs 15.20 to 15.23), there was an exchange of letters between
himself and the CCSBT Executive Secretary informing each other of the procedures regarding
vessels licensed under CCSBT which have been fishing in the CCAMLR Convention Area
and future cooperation between the two organisations. There has been little consideration of
the matter by CCSBT at its meetings this year. Members were updated accordingly on these
developments in COMM CIRC 06/46 and CCAMLR-XXV/33. Recent informal
correspondence with the CCSBT Executive Secretary had indicated that although little
progress of substance has been made, future cooperation between the two organisations
remains under consideration by CCSBT Members which are also Members of CCAMLR.</t>
  </si>
  <si>
    <t>The Executive Secretary advised that he was still awaiting a response to his letter of
4 November 2005 to CCSBT regarding cooperation with CCAMLR (CCAMLR-XXIV,
paragraphs 15.20 to 15.23; CCAMLR-XXV, paragraph 16.37; CCAMLR-XXVI,
paragraph 16.25). The Commission acknowledged that there had been a recent change of
Executive Secretary at CCSBT and requested the CCAMLR Executive Secretary to enter into
dialogue with the CCSBT Secretariat to determine when a response to the original letter could
be expected. Such contact would also take note of CCSBT’s introduction of non-binding
measures with respect to seabird mitigation, noting that similar measures introduced by the
IOTC had become binding.</t>
  </si>
  <si>
    <t>The Commission noted that a draft Memorandum of Understanding (MoU) in respect
of general cooperation, including on seabird by-catch mitigation, that had been forwarded by
CCAMLR three years ago was still under consideration by CCSBT and requested the
Executive Secretary to write to CCSBT to urge progress in this matter.</t>
  </si>
  <si>
    <t>ASSESSMENT OF INCIDENTAL MORTALITY
OF ANTARCTIC MARINE LIVING RESOURCES</t>
  </si>
  <si>
    <t>The Commission endorsed the cooperative arrangement between CCSBT and
CCAMLR (CCAMLR-XXXI/42). The Commission maintained that no fishing for southern
bluefin tuna should occur in the CAMLR Convention Area without the vessel fully complying
with CCAMLR conservation measures. It also noted the usefulness of CCAMLR sharing its
experience in the reduction of seabird mortality with both CCSBT and WCPFC.</t>
  </si>
  <si>
    <t>The Executive Secretary recalled the endorsement of the MoU between CCSBT and
CCAMLR in October 2015 (CCAMLR-XXXIV, paragraph 10.17) and noted that the MoU
has no fixed term.</t>
  </si>
  <si>
    <t>10.12 The Executive Secretary recalled the endorsement of the Memorandum of Understanding (MoU) between CCSBT and CCAMLR in October 2015 (CCAMLR-XXXIV, paragraph 10.17) and noted that the MoU expires in 2018.</t>
  </si>
  <si>
    <t>The Commission agreed to
renew the MoUs between CCAMLR and CCSBT and SPRFMO for a further three years.</t>
  </si>
  <si>
    <t>11.20 The Commission considered CCAMLR-41/11 Rev. 1, submitted by the CCAMLR
Secretariat, which presented arrangements for cooperation under the formal Arrangements and
MOUs that CCAMLR has signed with other regional organisations. The Secretariat
recommended that the Commission note the increasing level of cooperation with these
organisations (SIOFA, SPRFMO, SEAFO, WCPFC, CCSBT and ACAP), and authorise the
extension of the Arrangement with the CCSBT for another three years.</t>
  </si>
  <si>
    <t>With respect to ICCAT, the Commission welcomed the resolution adopted at its 2002 meeting (SC-CAMLR-XXII, paragraph 5.28(ii)) encouraging collection of information on seabird–fishery interactions, including incidental catches. However it noted that a voluntary activity, lacking a time frame for implementation, was unlikely to quickly produce relevant data. In the meantime it strongly encouraged CCAMLR Members who are also members of ICCAT to adopt mandatory regulations for the use of mitigation measures on all vessels fishing for tuna, swordfish and related species in waters south of 30°S, as was done last year by Spain (CCAMLR-XXI, paragraph 6.12) and as is required by Japan for its fisheries within CCSBT (SC-CAMLR-XXII, paragraph 5.30).</t>
  </si>
  <si>
    <t>5.25 Several measures were drawn from the experience of other organisations, in particular of NAFO and ICCAT. Other measures took into account recent developments in international law, in particular the 1995 UN Straddling Stocks Agreement and the 1993 FAO Compliance Agreement. The Commission encouraged all Members of CCAMLR to become Parties to these agreements as soon as possible. The Commission also urged Members to effectively implement and follow up measures recommended by SCOI.</t>
  </si>
  <si>
    <t>ILLEGAL, UNREPORTED AND UNREGULATED FISHING IN THE CONVENTION AREA</t>
  </si>
  <si>
    <t>1.46 A mechanism of dealing with vessels that appear to be without nationality (stateless) was discussed, using measures adopted by ICCAT regarding transhipment issues as a reference. In particular, the attention of the Committee was drawn to an ICCAT provision that, where there were reasonable grounds for suspecting that a fishing vessel targeting an ICCAT species on the high seas was stateless, a Contracting Party may board and inspect the vessel. The ICCAT measures also contain provision for information exchange between Contracting Parties and the ICCAT Secretariat regarding identification of those vessels.</t>
  </si>
  <si>
    <t>REPORT OF THE STANDING COMMITTEE ON OBSERVATION AND INSPECTION (SCOI)</t>
  </si>
  <si>
    <t>The Commission’s attention was drawn specifically to a number of recommendations and resolutions:
(i) prohibition of landing and transhipment from vessels of non-Contracting Parties which have committed serious infractions;
(ii) establishment of closed seasons and areas for the use of aggregation devices to reduce the capture of juvenile fish in purse-seine fisheries; and
(iii) establishment of a working group on criteria for the allocation of quotas under ICCAT.</t>
  </si>
  <si>
    <t>ICCAT is very active in combatting IUU fishing. In Marrakesh, the organisation adopted trade sanctions, consisting of an import ban for bigeye tuna, to five new countries (Belize, Cambodia, Equatorial Guinea, Honduras and St Vincent and the Grenadines), and several others were identified as fishing for bigeye tuna and swordfish without quotas. Also, and very much in line with the line taken by CCAMLR, ICCAT is addressing trade control issues, such as the establishment of statistical documents to control the trade of illegally caught bigeye tuna and swordfish.</t>
  </si>
  <si>
    <t>The Commission considered it was essential to cooperate, if appropriate, with present
and future RFMOs in assisting with the conservation and rational use of toothfish. It noted CCAMLR’s Article XXIII in this respect, and concluded that further cooperation with CITES would be welcome.
The Commission also welcomed the interest of CITES in the CDS and will invite the CITES Secretariat to send a representative to CCAMLR-XXII. An invitation to this effect will be forwarded to the CITES Secretariat by the CCAMLR Secretariat.</t>
  </si>
  <si>
    <t>PROPOSED CITES LISTING FOR TOOTHFISH</t>
  </si>
  <si>
    <t>In conclusion, the Executive Secretary indicated that it was the Secretariat’s understanding that, pending any formal cooperation with CITES on matters relating to Resolution 12.4, the exchange of information with the CITES Secretariat could be continued on:
(i) various steps taken by CITES on implementing the CDS by CITES Parties;
(ii) CCAMLR implementation of the CDS and other measures aimed at eliminating IUU fishing in the Convention Area;
(iii) communication of any other matters of relevance to the two organisations in the context of improving their cooperation.</t>
  </si>
  <si>
    <t>The Executive Secretary advised that paragraph 25 of CCAMLR-XXV/BG/12 suggested that if the Commission agreed, the Secretariat would prepare a paper, as set out in paragraphs 21 to 23, for submission to CITES CoP14. In addition, and considering the nomination of a CCAMLR observer to that meeting, the Commission might wish to consider any additional items under CoP Resolution 12.4 which would need to be brought to the attention of CITES again. Members agreed that the Secretariat should prepare a paper for CITES CoP14 and circulate a draft to Members for comment.</t>
  </si>
  <si>
    <t>The benefits to CCAMLR of joining the FIRMS partnership include:
• further development of cooperative working relationships, as appropriate, with the
FAO and with other specialised agencies in accordance with Article XXIII of the
Convention;</t>
  </si>
  <si>
    <t>15.28 The Commission noted that the Secretariat had been liaising with FAO on the question
of accessibility to special funds within the UN system to support participation of
non-Contracting Developing States at CCAMLR meetings.</t>
  </si>
  <si>
    <t>REPORT OF THE STANDING COMMITTEE
ON ADMINISTRATION AND FINANCE (SCAF)</t>
  </si>
  <si>
    <t>The Committee discussed the current situation with the CCAMLR Plan of Action on
IUU Fishing (POA-IUU) proposed in 2002 and the subsequently revised draft of the
CCAMLR plan (CCAMLR-XXIV/36). The Committee decided to currently suspend the
project but instead to analyse whether the current set of CCAMLR conservation measures
adequately meets all actions required by the FAO IPOA-IUU, and to identify potential gaps.
Chile agreed to conduct the required analysis and report to the next meeting of SCIC.</t>
  </si>
  <si>
    <t>REPORT OF THE STANDING COMMITTEE ON
IMPLEMENTATION AND COMPLIANCE (SCIC)</t>
  </si>
  <si>
    <t>The Commission noted that collaboration between the Arctic Council and CCAMLR,
possibly also involving the ATCM, may be useful.</t>
  </si>
  <si>
    <t>Support the analysis and use of scientific data and information collected from the polar
regions as a result of IPY to contribute to future assessments by the Intergovernmental
Panel on Climate Change, as well as other efforts to address climate change, and future
Arctic Council assessments;</t>
  </si>
  <si>
    <t>WASHINGTON MINISTERIAL DECLARATIONS ON THE FIFTIETH ANNIVERSARY OF THE ANTARCTIC TREATY
AND THE INTERNATIONAL POLAR YEAR AND POLAR SCIENCE</t>
  </si>
  <si>
    <t>16.17 The outcomes of the 27th meeting of the FAO Committee on Fisheries (COFI-27)
were brought to the Commission’s attention in the Executive Secretary’s report of that
meeting (CCAMLR-XXVI/BG/4). The following issues were of particular importance to
CCAMLR:
• the convening of an FAO Expert Consultation to further develop a comprehensive
record of fishing vessels;
• further FAO consideration, subject to funds, of developing criteria for assessing
Flag State performance and for possible actions when such criteria are not met;</t>
  </si>
  <si>
    <t>Extent to which CCAMLR Members are fulfilling their duties as
Flag States under the treaty establishing CCAMLR, pursuant to
measures adopted by CCAMLR, and under other international
instruments, including, inter alia, the 1982 Law of the Sea
Convention and the 1993 FAO Compliance Agreement, as
applicable.</t>
  </si>
  <si>
    <t>Criteria for Reviewing the Performance of CCAMLR</t>
  </si>
  <si>
    <t>3.5 ASOC introduced CCAMLR-XXX/BG/22 and called on CCAMLR Members to take
the following actions to more effectively combat IUU fishing:
(i) review CCAMLR’s conservation measures to streamline existing Port State
measures to systematise current overlaps between measures and increase clarity
in the regime
(ii) adopt a set of Port State measures aligned with those in the FAO Port State
Measures Agreement that are applicable to all vessels entering, or in ports of,
CCAMLR’s Contracting Parties, while not weakening any of its measures
currently applicable to toothfish vessels</t>
  </si>
  <si>
    <t>IUU FISHING IN THE CONVENTION AREA</t>
  </si>
  <si>
    <t>7.6 The Commission endorsed SCIC’s advice to revise CM 10-01 to reflect the text of the
FAO Standard Specifications and Guidelines for the Marking and Identification of Fishing
Vessels (Annex 6, paragraph 47). In addition to reflecting FAO standards, CM 10-01 was
further revised to reflect the operational reality of vessels in the Convention Area and provide
for the use of any contrasting colours for vessel markings. CM 10-01 (2014) was revised and
adopted.</t>
  </si>
  <si>
    <t>Conservation measures</t>
  </si>
  <si>
    <t>In response, the Executive Secretary noted that the ABNJ project is a five-year
initiative designed to enhance sustainability in the use of deep-sea living resources
and biodiversity conservation in the ABNJ through the application of an ecosystem approach.
The ABNJ is led by FAO in partnership with a range of other organisations, including
CCAMLR, RFMOs and NGOs.</t>
  </si>
  <si>
    <t>SCIC considered CCAMLR-XXXVI/06 and BG/05-Rev. 1, which reported on the analysis of the FAO GLOBEFISH trade data, to assess its utility to provide an accurate overview of the global trade of toothfish.</t>
  </si>
  <si>
    <t>Report of the Standing Committee of Implementation and Compliance</t>
  </si>
  <si>
    <t>The Commission noted that SCIC had considered the Secretariat’s analysis of toothfish
supply chains using CDS data and FAO GLOBEFISH trade data (Annex 6, paragraphs 8 to 10).</t>
  </si>
  <si>
    <t>Implementation and compliance</t>
  </si>
  <si>
    <t>8. SCIC considered CCAMLR-XXXVII/BG/03, BG/08 Rev. 1 and BG/14 Rev. 1
reporting on trends and supply chains in Catch Documentation Scheme for Dissostichus spp.
(CDS) data, global toothfish trade from the analysis of the FAO GLOBEFISH trade data, the
analysis of the CDS data and reconciliation of CDS data with fine-scale catch and effort data.
SCIC thanked the Secretariat for its work on the trade data analysis provided.</t>
  </si>
  <si>
    <t>6.31 The Commission also noted the comments and endorsed the recommendations of the Scientific Committee with respect to interactions with the secretariats of the Convention on the Conservation of Migratory Species of Wild Animals (CMS) and the Convention of Biodiversity (CBD) of CCAMLR’s work in relation to albatross conservation (SC-CAMLR-XVI, paragraphs 4.41 and 4.42).</t>
  </si>
  <si>
    <t>The Executive Secretary agreed to initiate consultations with SIOFA and SEAFO following CCAMLR-XXXV. Progress will be reported back to the Commission either in the intersessional period or to CCAMLR-XXXVI.</t>
  </si>
  <si>
    <t>The Commission recalled the request during CCAMLR-XXXV for the Executive Secretary to engage with SEAFO in the intersessional period (CCAMLR-XXXV, paragraph 10.24). The Executive Secretary noted that SEAFO had agreed to an arrangement with CCAMLR in June 2017.</t>
  </si>
  <si>
    <t>The Commission noted the discussion during SCIC-2019 on CCAMLR-38/19 submitted by the EU, proposing to promote the creation of a Southern Ocean Cooperation Platform (SOCP) to enhance cooperation between CCAMLR and neighbouring regional fisheries management organisations (RFMOs) (SEAFO, SIOFA and SPRFMO) and that there was no consensus (SCIC-2019 report, paragraphs 58 to 60).</t>
  </si>
  <si>
    <t>The Commission considered the draft and adopted a revised arrangement for SIOFA’s consideration. The Executive Secretary agreed to initiate consultations with SIOFA following CCAMLR-XXXVI. Progress will be reported back to the Commission either in the intersessional period or to CCAMLR-XXXVII.</t>
  </si>
  <si>
    <t>The Commission also endorsed the advice of the Scientific Committee concerning:
(i) improved training and education of fishing companies, vessel captains, fishing masters, crew, scientific observers and technical coordinators (SC-CAMLR-XVII, Annex 5, paragraph 7.194);
(ii) development of a range of national and international plans of action, e.g. those under FAO, the Convention on the Conservation of Migratory Species of Wild Animals (CMS) and the Australian Threat Abatement Plan (SC-CAMLR-XVII, Annex 5, paragraph 7.196)</t>
  </si>
  <si>
    <t>However, the Commission realised that due to the geographical range of distribution of most vulnerable species of seabirds, the problem of by-catch would persist in waters to the north of the Convention Area. A concentrated international effort is needed to eliminate this serious problem. In this connection, the Commission recalled its request to Members to implement by 2001 their own National Plans of Action in support of the FAO International Plan of Action on the Reduction of Incidental Catch of Seabirds in Longline Fisheries (IPOA–Seabirds) (CCAMLR-XVII, paragraph 6.27). The Commission also noted that the Valdivia Group has generated a program on albatross protection under the Bonn Convention.</t>
  </si>
  <si>
    <t>The Commission also encouraged Members to participate actively in the next meeting to develop a Regional Agreement for the Conservation of Albatrosses under the Convention on the Conservation of Migratory Species of Wild Animals (CMS) (South Africa, 2001) and in the meetings to be held in New Zealand (November 2000) and Uruguay (2001) to promote discussion with the fishing industry on finding solutions to the problem of seabird by-catch in longline fisheries (SC-CAMLR-XIX, paragraph 4.45).</t>
  </si>
  <si>
    <t>It was agreed that the Secretariat should undertake further work intersessionally to
finalise an MOU that would be presented to WCPFC once there is endorsement by the
Commission, taking into account the views of all Members.</t>
  </si>
  <si>
    <t>16.27 The Commission noted that the Secretariat had revised the Draft Memorandum of
Understanding (MOU) between CCAMLR and WCPFC (CCAMLR-XXVII/BG/7 and
CCAMLR-XXVI/BG/9) as instructed by the Commission (CCAMLR-XXVI,
paragraph 16.39).
16.28 The Commission endorsed an updated version of the Arrangement (Annex 6) and
requested the Secretariat to forward the update to WCPFC. With the agreement of the
WCPFC, the CCAMLR Chair would then be authorised to sign the Arrangement and notify
all Members through a Commission circular.</t>
  </si>
  <si>
    <t>The Commission noted that the interaction between CCAMLR and WCPFC during the
intersessional period included issues of sharing information and experience in relation to
seabird by-catch mitigation.</t>
  </si>
  <si>
    <t xml:space="preserve">Contact has been established with the Secretariats of the IWC, IOC, ICES, ICCAT, SCAR and SCOR and with the Fisheries Division of FAO. The flow of information into the CCAMLR Secretariat from these bodies has commenced. </t>
  </si>
  <si>
    <t>REPORT OF THE EXECUTIVE SECRETARY – 1983</t>
  </si>
  <si>
    <t>The Draft Agreement on the Flagging of Vessels Fishing on the High Seas to promote Compliance with Internationally Agreed Conservation and Management Measures was discussed at the COFI meeting in March 1993. The Secretariat has received a copy of the above mentioned Draft Agreement. The Secretariat also received and distributed to Members (COMM CIRC 93/12 of 26 February 1993) copies of documents from the International Commission for the Conservation of Atlantic Tunas (ICCAT) and the North Atlantic Salmon Conservation Organisation (NASCO) dealing with the problem of reflagging vessels in their respective Convention Areas.</t>
  </si>
  <si>
    <t>All vessels shall be prohibited from discharging in this area: oil or fuel products or oily residues into the sea, except as permitted in Annex I of MARPOL 73/78; disposal of garbage; food wastes not capable of passing through a screen with openings no greater than 25 mm; or sewage within 12 n miles of land or ice shelves; or sewerage while the ship is travelling at a speed of less than 4 knots.</t>
  </si>
  <si>
    <t>CONSERVATION MEASURE 210/XIX Exploratory Longline Fishery for Dissostichus spp. in Statistical Subarea 88.1 in the 2000/01 Season</t>
  </si>
  <si>
    <t>The Commission noted that the International Maritime Organization (IMO)’s Marine
Environment Protection Committee (MEPC) had clarified the prohibition on heavy grade oil
use in Antarctic waters and had agreed to clarify that this prohibition extended to the carriage
of heavy grade oil on board vessels as ballast (MARPOL, Annex I, regulation 43).</t>
  </si>
  <si>
    <t>The Commission adopted CM 26-01 to extend the requirements for environmental
protection while vessels are fishing in the Convention Area by prohibiting the discharge of
plastics and expanding restrictions on the dumping and discharging of oil or fuel products or
oily mixtures into the sea to the whole Convention Area in line with MARPOL.</t>
  </si>
  <si>
    <t>EPORT OF THE STANDING COMMITTEE ON OBSERVATION AND INSPECTION (SCOI)</t>
  </si>
  <si>
    <t>1.96 The Committee also noted that several international conventions and treaties referred to
VMS, for example: the United Nations Agreement for the Implementation of the Provisions of the UN Convention on the Law of the Sea of 10 December 1982 relating to the Conservation
and Management of Straddling Fish Stocks and Highly Migratory Fish Stocks (see
paragraphs 1.103 to 1.105); the Code of Conduct for Responsible Fisheries; the Bering Sea
Convention and NAFO.</t>
  </si>
  <si>
    <t>REPORT OF THE STANDING COMMITTEE
ON OBSERVATION AND INSPECTION (SCOI)</t>
  </si>
  <si>
    <t>The Committee noted information about the Northwest Atlantic Fisheries Organisation (NAFO) efforts to contact its non-Contracting Parties (SCOI-00/7).</t>
  </si>
  <si>
    <t>REPORT ON THE STANDING COMMITTEE ON OBSERVATION AND INSPECTION (SCOI)</t>
  </si>
  <si>
    <t>10.9 The Commission agreed that Contracting Parties and the Secretariat will transmit
VMS data and reports using secure Internet protocols SSL, DES or verified certificates
obtained from the Secretariat. The Commission noted that the technical specifications closely
followed those in use by NAFO.</t>
  </si>
  <si>
    <t>In future Commission meetings other issues which would require further consideration under Agenda Item 13 included:
(i) harmonisation of the legal regimes coexisting within the Convention, including harmonisation between CCAMLR measures and measures applicable in areas of national jurisdiction within the Convention Area;
(ii) the need to ensure the consistency and compatibility of this harmonisation process with the relevant provisions of the UN Convention on the Law of the Sea and other applicable international instruments;</t>
  </si>
  <si>
    <t>CONSIDERATION OF THE IMPLEMENTATION OF THE OBJECTIVE OF THE CONVENTION</t>
  </si>
  <si>
    <t>Having noted the important achievements of this Convention, it is now appropriate to focus on its future work and other challenges arising worldwide. Among these, and giving due consideration to UNCLOS, is the need to develop a more extensive network of international contacts among fisheries organisations and, if appropriate, particularly those with competence over marine living resources in areas bordering that of the CCAMLR Convention.</t>
  </si>
  <si>
    <t>STATEMENT FOR THE COMMEMORATION OF 20 YEARS OF CCAMLR</t>
  </si>
  <si>
    <t>The Commission agreed that Members should take steps with respect to the harvesting of D. eleginoides in areas adjacent to the Convention Area through:
taking measures necessary to conserve living resources on the high seas according to the obligations of States party to UNCLOS as specified in Articles 117 to 119 of that Convention.</t>
  </si>
  <si>
    <t>3.43 The Committee agreed that the proposed C-VMS should fully comply with international law. The Committee also agreed that the proposed system should not lead to any devolution of Flag State responsibility as established by the UN Convention on the Law of the Sea (UNCLOS).</t>
  </si>
  <si>
    <t>REVIEW OF COMPLIANCE AND IMPLEMENTATION-RELATED MEASURES AND POLICIES</t>
  </si>
  <si>
    <t>The Commission agreed that any CCAMLR POA should be consistent with the terms of UNCLOS and should
reflect the objectives of the Convention.</t>
  </si>
  <si>
    <t>IMPLEMENTATION AND COMPLIANCE</t>
  </si>
  <si>
    <t>The Committee considered the practice of some vessels continuing to fly their former
flags after deregistration and noted that such vessels are stateless in accordance with
UNCLOS. The Committee urged Members to exchange all relevant information in this
respect.</t>
  </si>
  <si>
    <t>73. Attachment C of CCSBT-EC/1010/17 detailed a draft Arrangement between
CCSBT and the Agreement on the Conservation of Albatrosses and Petrels
(ACAP).
74. Although some Members considered an Arrangement would be beneficial to allow
sharing of information and expertise, no consensus was reached on entering into
an Arrangement with ACAP. However the meeting noted that an Arrangement
might be possible once progress on ERS matters starts to be made within the next
ERSWG.</t>
  </si>
  <si>
    <t>Relationship with ACAP</t>
  </si>
  <si>
    <t>The Commission endorsed the recommendation of the Scientific Committee in respect of the continued and enhanced engagement between the Secretariats of Agreement on the Conservation of Albatrosses and Petrels (ACAP) and CCAMLR.</t>
  </si>
  <si>
    <t>Consideration of an MoU with ACAP
118. The Meeting considered the draft Memorandum of Understanding (MoU) between the
Secretariat of the Commission for the Conservation of Southern Bluefin Tuna and the
Secretariat for the Agreement on the Conservation of Albatrosses and Petrels, which is
provided at Attachment 17. The EC noted the valuable contributions of ACAP to the
CCSBT and approved the signing of the MoU.</t>
  </si>
  <si>
    <t>Agenda Item 16. Activities with Other Organisations</t>
  </si>
  <si>
    <t>Translate the ACAP seabird species
identification guide into key languages (e.g.
Indonesian, Japanese, Korean, and
Taiwanese) and by establishing a reference
library of seabird bycatch photographs to
assist observers in identifying bycaught
seabirds to specific levels.</t>
  </si>
  <si>
    <t>ERSWG 13 Workplan</t>
  </si>
  <si>
    <t>The ERSWG noted that ACAP has updated its advice concerning the most effective ways to reduce seabird bycatch in pelagic longline fisheries. This still includes the use of the following three best practice measures simultaneously: branch line weighting, night setting and bird scaring lines.</t>
  </si>
  <si>
    <t>Agenda Item 8. Report from the Ecologically Related Species Working Group</t>
  </si>
  <si>
    <t>More work needs to be done on consideration of an ecosystem-based approach and identification of potential impacts of the SBT fishery on the ecosystem in line with the Convention on Biological Diversity (CBD) requirements.</t>
  </si>
  <si>
    <t>Agenda Item 8: Performance Review of the CCSBT</t>
  </si>
  <si>
    <t>PR-2014-27: This recommendation refers to an international legal obligation. It could be maintained but cannot be usefully assessed unless it is made more specific (see next recommendation). New recommendations could, for example, call for explicit implementation of instruments that further the implementation of UNCLOS and UNFSA such as International Guidelines and Action Plans for management of fishing capacity, control of IUU, management of sharks, etc... or the CBD and WSSD requirements for Marine Protected Areas (e.g. to protect SBT spawners and juveniles or ERS) and other international agreements. It could also call for binding measures for CCSBT ERS conservation and management.</t>
  </si>
  <si>
    <t>Recommendations from the 2014 Performance Review of the CCSBT</t>
  </si>
  <si>
    <t>PR-2014-27: This recommendation refers to an
international legal obligation. It could be maintained but
cannot be usefully assessed unless it is made more
specific (see next recommendation). New
recommendations could, for example, call for explicit
implementation of instruments that further the
implementation of UNCLOS and UNFSA such as
International Guidelines and Action Plans for
management of fishing capacity, control of IUU, management of sharks, etc… or the CBD and WSSD requirements for Marine Protected Areas (e.g. to protect
SBT spawners and juveniles or ERS) and other
international agreements. It could also call for binding
measures for CCSBT ERS conservation and
management.</t>
  </si>
  <si>
    <t>CCSBT performance review recommendations</t>
  </si>
  <si>
    <t>The Commission also agreed that the Executive Secretary should thank CCAMLR for the copy of its publication Fish the Sea not the Skies and request CCAMLR to provide for the attendance of a CCSBT observer at the next meeting of its Working Group on Incidental Mortality Arising from Longline Fishing or at meetings of other relevant subsidiary bodies.</t>
  </si>
  <si>
    <t>Agenda Item 6: Report on CCAMLR Issues</t>
  </si>
  <si>
    <t xml:space="preserve">The meeting considered that it was important to ensure that the CCSBT maintained contacts with other relevant international organisations and attend meetings rele vant to the interests of CCSBT. The FAO Coordinating Working Party on Fisheries Statistics (CWP), the Indian Ocean Tuna Commission (IOTC), the Commission for the Conservation of Antarctic Marine Living Resources (CCAMLR) and any relevant FAO meetings should be priorities for the CCSBT. </t>
  </si>
  <si>
    <t>Agenda Item 8.2 Relevant Organizations and International Instruments</t>
  </si>
  <si>
    <t>The Extended Commission agreed that the Executive Secretary would correspond with both CCAMLR and the Western and Central Pacific Fisheries Commission (WCPFC) on this issue seeking their agreement that CCSBT have the primary management responsibility for SBT.</t>
  </si>
  <si>
    <t>Agenda Item 20. Activities with Other Organisations</t>
  </si>
  <si>
    <t>Agrees, in accordance with paragraph 3(b) of Article 8 of the Convention for the
Conservation of Southern Bluefin Tuna, that: for such vessels fishing in the CCAMLR Area, in accordance with
CCAMLR Conservation Measure 10-04 (2006) “Automated Satellite-Linked Vessel Monitoring System (VMS)” (including Annex 10-04/A
and Annex 10-04/B to that Measure);</t>
  </si>
  <si>
    <t>Resolution on establishing the CCSBT Vessel Monitoring System</t>
  </si>
  <si>
    <t>Noted that CCSBT needed to formalise and agree with the Commission for the
Conservation of Antarctic Marine Living Resources (CCAMLR) the applicable
management measures for SBT fishing to be undertaken in the CCAMLR
Convention Area, consistent with the CCAMLR convention.</t>
  </si>
  <si>
    <t>Agenda Item 13. CCSBT performance review</t>
  </si>
  <si>
    <t>Members welcomed progress made by the Secretariat in developing a relationship with CCAMLR, including preparation of a proposed Arrangement between the two organisations. Following the Kobe II meeting of all five tuna RFMOs, Members agreed that the Secretariat should be asked to continue discussions with the CCAMLR secretariat and to initiate similar discussions with the Secretariats of the IOTC, WCPFC and ICCAT, with a view to developing arrangements that include provisions to avoid duplication, especially with respect to the conservation of ecologically related species.</t>
  </si>
  <si>
    <t>Agenda Item 9. Report of the Ecologically Related Species Working Group</t>
  </si>
  <si>
    <t>70. The Executive Secretary presented CCSBT-EC/1010/17 which included an update
on the limited intersessional progress in relation to the relationship with the
Commission for Conservation of Antarctic Marine Living Resources (CCAMLR),
and with other organisations.</t>
  </si>
  <si>
    <t>Relationship with CCAMLR</t>
  </si>
  <si>
    <t>The meeting agreed to add
one new agenda item (16.3) to discuss the renewal of CCSBT’s arrangement with
CCAMLR. The Chair’s proposal to consider agenda items 5 then 12 first (prior to
agenda item 2) was accepted. No items of general business were raised at this time.</t>
  </si>
  <si>
    <t>Agenda Item 1. Opening of meeting</t>
  </si>
  <si>
    <t>The meeting discussed CCAMLR’s mitigation measures which have largely
eliminated seabird bycatch. It was noted that integrated line weighting was a
measure introduced by CCAMLR that was not applicable to the SBT longline
fishery, but other measures that have been in place and effective for about 20
years were directly applicable (seasonal closures, line weighting, night setting,
and streamers).</t>
  </si>
  <si>
    <t>Agenda Item 7. Report from the Ecologically Related Species Working Group
(ERSWG)</t>
  </si>
  <si>
    <t>Review of the “Arrangement” with CCAMLR
92. The Secretariat presented Section 2 of paper CCSBT-EC/1810/16 on the current
Arrangement between CCSBT and CCAMLR. This Arrangement is now due for
review and a decision is required from both Commissions regarding whether it
will be renewed. The Secretariat confirmed that it considers that the current
Arrangement is suitable as an overarching agreement and that it would be
acceptable to renew the arrangement in its current form.
93. Members asked about the status of the proposed implementation plan to facilitate
enhanced cooperation, as well as the reciprocal meeting invitation arrangements.
It was confirmed that the implementation plan is in only the very early stages of
discussion. In addition, that while reciprocal meeting invitation arrangements are
in place, the Executive Secretary has not attended any CCAMLR meetings.
Instead, Australia participates at CCAMLR as the observer from CCSBT. A
CCAMLR scientific officer has attended one CCSBT ERSWG meeting.
94. The EC agreed to renew the Arrangement between the CCSBT and CCAMLR,
which is provided at Attachment 16.</t>
  </si>
  <si>
    <t>Agenda Item 13. Activities with Other Organisations</t>
  </si>
  <si>
    <t>The Secretariat’s paper CCSBT-EC/2210/15 reported on the status of the Arrangement between CCSBT and CCAMLR, which is now overdue for review and renewal. The paper advised that both the CCSBT and CCAMLR Secretariats consider that the cooperation between the two organisations has been beneficial and that it would be appropriate to renew the Arrangement in its current form.</t>
  </si>
  <si>
    <t>Agenda Item 12. Activities with Other Organisations</t>
  </si>
  <si>
    <t>The Executive Secretary presented proposed changes to the CCSBT Staff Regulations, noting they had not been revised in over 20 years and the need to modernise these regulations, consistent with Australian standards. The Executive Secretary noted these changes had been informed in part by recent changes to the CCAMLR staff regulations, noting the CCAMLR Secretariat is also Australia based.</t>
  </si>
  <si>
    <t>Report of the Finance and Administration Committee</t>
  </si>
  <si>
    <t>It was noted that it was a measure of the strength of international concern at the state of SBT stocks that in the past few years several governments, including Australia, had been asked to propose listing of SBT on Appendix 2 of CITES.</t>
  </si>
  <si>
    <t>Relations with other bodies</t>
  </si>
  <si>
    <t>The Commission recognised the need to ensure that the relevant organisations and entities were fully aware of the work being done by the Commission and agreed on the following course of action:
(f) the Secretariat to coordinate the preparation, by CCSBT members, of a draft communication which could be submitted to countries or entities which may seek consultations on a CITES listing of SBT, and to CITES should an application be made for a listing. The CCSBT is to study the approach adopted by ICCAT members in relation to proposals to list Northern Bluefin Tuna on CITES.</t>
  </si>
  <si>
    <t>Agenda Item 3: Relation to other Bodies</t>
  </si>
  <si>
    <t>The Commission recognised the need to ensure that the relevant organisations and entities were fully aware of the work being done by the Commission and agreed on the following course of action:
f) the Secretariat to coordinate the preparation, by CCSBT members, of a draft communication which could be submitted to countries or entities which may seek consultations on a CITES listing of SBT, and to CITES should an application be made for a listing. The CCSBT is to study the approach adopted by ICCAT members in relation to proposals to list Northern Bluefin Tuna on CITES.</t>
  </si>
  <si>
    <t>Decision 3.1 CITES – including action by IUCN relating to the listing of SBT</t>
  </si>
  <si>
    <t>PR-2014-56: Given the reliance of the CCSBT, in many ways, on cooperative relationships with other RFMOs for “harmonizing” with (and using directly) a number of those neighbouring RFMOs’ measures, the work called for by the Kobe process and its 2010 workshops is particularly relevant. The CCSBT should look seriously for opportunities to re-invigorate discussions among its neighbouring RFMOs to work more closely to implement the Kobe recommendations. Key areas of collaboration include: more systematic exchange of data and information (interoperable databases); additional harmonization of measures; conducting more joint scientific workshops; increasing coordination of compliance work, particularly to combat IUU fishing and conserve and manage ERS; large-scale tagging programmes; ecosystem approach implementation; large scale ecosystem- based modelling; Management Strategy Evaluation; harmonisation of MCS systems; common formats for assessing compliance (with data reporting; infringements, etc.); capacity- building (e.g. training courses); and development of common positions at IUCN, CITES, CBD, and the UNGA.</t>
  </si>
  <si>
    <t>Members noted that shortfin mako has been listed on CITES Appendix II but
agreed that it was not necessary for the ESC or ERSWG to conduct work in
relation to this, since it would be conducted by other RFMOs.</t>
  </si>
  <si>
    <t>Agenda Item 7. Report from the Extended Scientific Committee</t>
  </si>
  <si>
    <t>Extent to which RFMO members are fulfilling their duties as flag States under the treaty establishing the RFMO, pursuant to measures adopted by the RFMO, and under other international instruments, including, inter alia, the 1982 Law of the Sea Convention, the UNFSA and the 1993 FAO Compliance Agreement, as applicable.</t>
  </si>
  <si>
    <t>Suggested Criteria for Reviewing the Performance of Regional Fisheries Management Organizations (RFMOs)</t>
  </si>
  <si>
    <t>11. The Extended Commission and the Members and Co-operating Non-members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other tuna
resources in other oceans. Such adverse effects might consist of excessive fishing
pressure resulting from a shift of the IUU FVs from fishing for SBT to other fisheries.</t>
  </si>
  <si>
    <t>Resolution on amendment of the Resolution on “Illegal, Unregulated and
Unreported Fishing (IUU) and Establishment of a CCSBT Record of Vessels over
24 meters Authorized to Fish for Southern Bluefin Tuna” adopted at the
CCSBT15 in 2008</t>
  </si>
  <si>
    <t>Recommends that:
1. Members and Cooperating Non-Members will, to the extent possible, implement the International Plan of Action for Reducing Incidental Catches of Seabirds in Longline Fisheries (IPOA-Seabirds), the International Plan of Action for the Conservation and Management of Sharks (IPOA-Sharks), and the FAO Guidelines to reduce sea turtle mortality in fishing operations (FAO-Sea turtles), if they have not already done so.</t>
  </si>
  <si>
    <t>Recommendation to Mitigate the Impact on Ecologically Related Species of Fishing for Southern Bluefin Tuna</t>
  </si>
  <si>
    <t>PR-20014-41: The CCSBT should accelerate its progress in developing a Resolution on Port State Measures consistent with the 2009 FAO Port States Agreement.</t>
  </si>
  <si>
    <t>The Extended Commission for the Conservation of Southern Bluefin Tuna (CCSBT),
Recalling that the FAO Council adopted on 23 June 2001 an International Plan of Action
to prevent, to deter and eliminate illegal, unreported and unregulated fishing (IPOA-IUU).
This plan stipulates that the identification of the vessels carrying out illegal, unreported
and unregulated (IUU) activities should follow agreed procedures and be applied in an
equitable, transparent and non-discriminatory way;</t>
  </si>
  <si>
    <t>Resolution on Establishing a List of Vessels Presumed to have Carried Out
Illegal, Unreported and Unregulated Fishing Activities For Southern Bluefin
Tuna (SBT)</t>
  </si>
  <si>
    <t>Recommends that:
1. Members and Cooperating Non-Members will, to the extent possible, implement
the International Plan of Action for Reducing Incidental Catches of Seabirds in
Longline Fisheries (IPOA-Seabirds), the International Plan of Action for the
Conservation and Management of Sharks (IPOA-Sharks), and the FAO Guidelines to
reduce sea turtle mortality in fishing operations (FAO-Sea turtles), if they have not
already done so.</t>
  </si>
  <si>
    <t>Recommendation to Mitigate the Impact on Ecologically Related Species of
Fishing for Southern Bluefin Tuna</t>
  </si>
  <si>
    <t>Extent to which RFMO members are fulfilling their duties as flag States
under the treaty establishing the RFMO, pursuant to measures adopted by
the RFMO, and under other international instruments, including, inter alia,
the 1982 Law of the Sea Convention, the UNFSA and the 1993 FAO
Compliance Agreement, as applicable.</t>
  </si>
  <si>
    <t>Criteria for Evaluating the CCSBT’s Performance</t>
  </si>
  <si>
    <t>The CC Chair noted that CC 18’s recommendations to EC 30 included:
 Adopting a set of High-Level Electronic Monitoring/Systems Guiding Principles for the CCSBT;
 Adopting a revised CCSBT Authorised Vessel Resolution to collect information on whether vessels are authorised to fish outside waters under the national jurisdiction of the flag State; and
 Adopting a revised strengthened Transhipment Resolution, which includes improvements already adopted by ICCAT and IOTC plus some elements from the UN-FAO Voluntary Guidelines as well as a two-year transhipment at-sea trial proposal for 17 Indonesia-flagged wooden carrier vessels including a targeted Quality Assurance Review (QAR) of the trial.</t>
  </si>
  <si>
    <t>Agenda Item 6. Report from the Compliance Committee</t>
  </si>
  <si>
    <t>PR2021-25: CCSBT members should continue to strengthen the implementation of the IPOAs and FAO guidelines in fishing operations.</t>
  </si>
  <si>
    <t>Ongoing Work Plan</t>
  </si>
  <si>
    <t>PR-2014-44: The CCSBT should accelerate its efforts to strengthen its Scientific Observer Standards and ensure they are harmonized with those of neighbouring RFMOs with respect to ERS observer data. The CCSBT should also give serious consideration to the development of a ROP, perhaps through forging a relationship with the WCPFC to allow for mutual recognition or cross endorsement of observers, as the WCPFC and IATTC have done.</t>
  </si>
  <si>
    <t>PR-2014-44: The CCSBT should accelerate its efforts to
strengthen its Scientific Observer Standards and ensure
they are harmonized with those of neighboring RFMOs
with respect to ERS observer data. The CCSBT should
also give serious consideration to the development of a
ROP, perhaps through forging a relationship with the
WCPFC to allow for mutual recognition or cross
endorsement of observers, as the WCPFC and IATTC
have done.</t>
  </si>
  <si>
    <t>The Secretariat also advised that:
• CCSBT is the only tuna RFMO (tRFMO) with an annually rotating Chair;
• Extending the term of the CCSBT Chair to two years plus the possibility of
one re-election would overcome most of the current disadvantages of the
current arrangements;
• Should Members wish to explore the possibility of a multi-year CCSBT Chair,
the best way to facilitate this might be to follow IATTC’s approach. This
would require a change to CCSBT’s Rules of Procedure.</t>
  </si>
  <si>
    <t>Agenda Item 9. CCSBT Strategic Plan</t>
  </si>
  <si>
    <t>The Commission agreed that it should continue to pay attention to the issue of competence between CCSBT and ICCAT. It was supported by all parties that the CCSBT build upon the relationship between the bodies tentatively developed during the 9th special meeting of ICCAT at the end of last year. It was agreed that CCSBT should continue to attend ICCAT as an observer in order to address the issue of competence and maintain communication.</t>
  </si>
  <si>
    <t>In order to consider and progress trade certification as a matter of urgency, members undertook to provide comments on the Australian proposal (CCSBT/9902/11), based on the ICCAT Trade Certification Scheme, by CCSBT5(2).</t>
  </si>
  <si>
    <t>Agenda Item 8: Report from the Trade Information Scheme Workshop</t>
  </si>
  <si>
    <t>11. In relation to FOC vessels, it was noted that ICCAT had introduced trade restrictions on bluefin tuna etc. for FOC countries, and that ICCAT and IOTC had adopted a resolution to urge their Parties’ importers to refrain from importing tunas taken by FOC vessels.</t>
  </si>
  <si>
    <t>Agenda Item 2: Relationship with Non-Members</t>
  </si>
  <si>
    <t>Quota trading/chartering/joint venture arrangements, including the situation in the International Commission for the Conservation of Atlantic Tunas (ICCAT), were also discussed as a guide for the development of a CCSBT policy if this course was eventually adopted by the Extended Commission.</t>
  </si>
  <si>
    <t>Agenda Item 14. Quota Trading</t>
  </si>
  <si>
    <t>It was noted that the Secretariat should maintain close liaison with ICCAT,
particularly in relation to IUU fishing matters.</t>
  </si>
  <si>
    <t>Agenda Item 18. Activities with other organisations</t>
  </si>
  <si>
    <t>Agrees, in accordance with paragraph 3(b) of Article 8 of the Convention for the Conservation of Southern Bluefin Tuna, that:
(d) for such vessels fishing in the ICCAT Area, in accordance with ICCAT Recommendation 03-14 “Recommendation by ICCAT concerning Minimum Standards for the Establishment of a Vessel Monitoring System in the ICCAT Convention Area”; and</t>
  </si>
  <si>
    <t>The CCSBT’s 2008 ERS Recommendation to Mitigate the Impact on Ecological Related Species of Fishing for Southern Bluefin Tuna was revised as shown in Attachment 17 to include the requirement to comply with ICCAT’s measures when fishing in ICCAT’s Convention Area.</t>
  </si>
  <si>
    <t>Agenda Item 10. Adoption and implementation of the CCSBT Strategic Plan</t>
  </si>
  <si>
    <t>PR-2014-51: As changing the CCSBT decision- making model (from unanimous to majority decision-making) would require amending the Convention, no specific recommendations are offered. However, should the CCSBT decide to embark on a process to evaluate and modify its Convention provisions – as several other RFMOs have done in the last decade (e.g., see NAFO, NEAFC, ICCAT and IATTC) and which is noted in the CCSBT Strategic Plan- there are a number of alternative models for decision-making (currently employed by other RFMOs) from which it could choose.</t>
  </si>
  <si>
    <t>PR-2014-51: As changing the CCSBT decision-making
model (from unanimous to majority decision-making)
would require amending the Convention, no specific
recommendations are offered. However, should the
CCSBT decide to embark on a process to evaluate and
modify its Convention provisions – as several other
RFMOs have done in the last decade (e.g., see NAFO,
NEAFC, ICCAT and IATTC) and which is noted in the
CCSBT Strategic Plan- there are a number of alternative
models for decision-making (currently employed by other
RFMOs) from which it could choose.</t>
  </si>
  <si>
    <t>Agrees in accordance with paragraph 3(b) of Article 8, that:
e) ‘ERS Measures’ mean all measures relating to ecologically related species in
force in the Indian Ocean Tuna Commission (IOTC), the Western and Central
Pacific Fisheries Commission (WCPFC), the International Commission for the
Conservation of Atlantic Tunas (ICCAT), as adopted and amended from time
to time, as contained in Annex I</t>
  </si>
  <si>
    <t>Resolution to Align CCSBT’s Ecologically Related Species measures
with those of other tuna RFMOs</t>
  </si>
  <si>
    <t>Members supported developing a trial eCDS based on the current (2014) CDS
Resolution, although Japan emphasised that there were still issues with the 2014
CDS Resolution that would need to be resolved before it could agree to
formalising any eCDS system that may be developed. There were further
discussions that CCSBT should consider other RFMOs’ CDS systems while
developing its own, including consideration of whether a CCSBT system should
be completely different to other systems, for example, the eBCD system used by
ICCAT.</t>
  </si>
  <si>
    <t>Agrees in accordance with paragraph 3(b) of Article 8, that:
e) ‘ERS Measures’ mean all measures relating to ecologically related species in
force in the Indian Ocean Tuna Commission (IOTC), the Western and Central
Pacific Fisheries Commission (WCPFC), the International Commission for the
Conservation of Atlantic Tunas (ICCAT), as adopted and amended from time
to time, as contained in Annex I;</t>
  </si>
  <si>
    <t>The CCSBT has been established by the Convention for the Conservation of Southern Bluefin Tuna (SBT Convention) in accordance with the principles set out in UNCLOS (Article 64) as an international organisation through which coastal States and other States whose members nationals fish in the region for southern bluefin tuna can cooperate to ensure, through appropriate management, the conservation and optimum utilisation of Southern Bluefin Tuna throughout the region, both within and beyond exclusive economic or fishing zones. The CCSBT also has obligations in regard to ecologically related species.</t>
  </si>
  <si>
    <t>CCSBT Position on Kyoto Declaration and Other International Fishing Initiatives</t>
  </si>
  <si>
    <t>Recalling the provisions of the 1982 United Nations Convention on the Law of the Sea (UNCLOS), in Article 61, paragraph 4, relating to the obligations of coastal States and States fishing on the high seas to consider the effects of fishing on "species associated with or dependant upon harvested species with a view to maintaining or restoring populations of such associated or dependant species above levels at which their reproduction may become seriously threatened", and Article 119, paragraph 1 (b).</t>
  </si>
  <si>
    <t>Commission for the Conservation of Southern Bluefin Tuna Recommendations Relating to Ecologically Related Species,
Especially the Incidental Mortality of Seabirds by Longline Fishing</t>
  </si>
  <si>
    <t>RECALLING Article 64 of the 1982 United Nations Convention on the Law of the Sea (UNCLOS) which provides that the coastal State and other States whose nationals fish in the region for the highly migratory species shall cooperate directly or through appropriate international organisations with a view to ensuring the conservation and promoting the objective of optimum utilisation of such species throughout the region, both within and beyond the exclusive economic zone;</t>
  </si>
  <si>
    <t>ACTION PLAN CONCERNING PROMOTION OF ACCESSION TO, AND COOPERATION WITH, CCSBT BY NON-MEMBER STATES AND ENTITIES</t>
  </si>
  <si>
    <t>The Commission reminded non-members of their responsibilities under international agreements and instruments including UNCLOS, UNIA and the FAO Code of Conduct in particular:
• the requirement to cooperate with appropriate regional fishery management organisations,
• the restriction of access to the relevant fishery to States and entities applying the measures established by such organisations, and
• the requirement that States and entities not applying those measures, not authorise vessels flying their flags to engage in fishing operations for the relevant stock.</t>
  </si>
  <si>
    <t>Agenda Item 7: Relationship with Non-Members</t>
  </si>
  <si>
    <t>The CCSBT should formally consider the need to align its Convention to the UNFSA principles and standards. A gap analysis could be an easy first step based on which a decision to proceed with a formal revision or through Strategic and management planning could be explicitly made.</t>
  </si>
  <si>
    <t>It is recommended that the CCSBT seriously consider developing an alternative approach to
dispute settlement/conflict resolution to avoid the
potential for future stalemates that could significantly
compromise the conservation and management of the
SBT resource. As noted by the PR-2008, the additional
dispute settlement rules provided by the UNFSA could
usefully be used as now all CNMs and members of the
Extended Commission, except Taiwan, are party to the
UNFSA.</t>
  </si>
  <si>
    <t>Noting the Agreement for the Implementation of the Provisions of the United Nations
Convention on the Law of the Sea of 10 December 1982 relating to the Conservation
and Management of Straddling Fish Stocks and Highly Migratory Fish Stocks and the
need to cooperate and ensure consistency between conservation and management
measures in the different tuna regional fisheries management organisations</t>
  </si>
  <si>
    <t>RECOGNISING that Article 25 paragraph 3 of the Agreement for the Implementation of the Provisions of the United Nations Convention of the Law of the Sea of December 1982 relating to the Conservation and Management of Straddling Fish Stocks and Highly Migratory Fish Stocks (UNFSA) describes, inter alia, forms of cooperation with developing States and the need for assistance relating to collection, reporting, verification, exchange and analysis of fisheries data and related information; and stock assessment and scientific research;</t>
  </si>
  <si>
    <t>Resolution on the Establishment of a Meeting Participation Fund for Developing States of CCSBT Members</t>
  </si>
  <si>
    <t>Agrees, in accordance with paragraph 3(b) of Article 8 of the Convention for the
Conservation of Southern Bluefin Tuna, that: The Members and Cooperating Non-Members of the Extended Commission
shall adopt and implement satellite-linked Vessel Monitoring Systems (VMS)
for vessels fishing for Southern Bluefin Tuna on the following basis: for such vessels fishing in the WCPFC Area, in accordance with
WCPFC Conservation and Management Measure 2006-06
“Commission Vessel Monitoring System” (including Annex 1 to that
Measure);</t>
  </si>
  <si>
    <t>Agrees in accordance with paragraph 3(b) of Article 8, that:
1. For the purposes of this CCSBT Resolution:
‘ERS Measures’ mean all measures relating to ecologically related species in
force in the Indian Ocean Tuna Commission (IOTC), the Western and Central
Pacific Fisheries Commission (WCPFC), the International Commission for the
Conservation of Atlantic Tunas (ICCAT), as adopted and amended from time
to time, as contained in Annex I;</t>
  </si>
  <si>
    <t>Resolution to Align CCSBT’s Ecologically Related Species measures
with those of other tuna RFMO</t>
  </si>
  <si>
    <t>Barelona-SPA/BD Protocol</t>
  </si>
  <si>
    <t>RECOGNIZING the supreme importance of cooperative and mutual action as called for at the United
Nations Conference on Environment and Development in 1992 at Rio de Janeiro and as embodied in
the Convention on Biological Diversity;</t>
  </si>
  <si>
    <t>Conf. 9.21
(Rev. CoP18)</t>
  </si>
  <si>
    <t>THE CONFERENCE OF THE PARTIES TO THE CONVENTION
1. CALLS upon the CITES Secretariat and the Secretariat of the Convention on Biological Diversity
to coordinate their programme activities particularly through the UNEP coordination meetings;</t>
  </si>
  <si>
    <t>Conf. 10.4 (Rev. CoP14) Cooperation and synergy
with the Convention on
Biological Diversity</t>
  </si>
  <si>
    <t>NOTING the need to develop simplified procedures that are compatible with the obligations of Parties
to the Convention on Biological Diversity;</t>
  </si>
  <si>
    <t>Conf. 12.3 (Rev. CoP19) Permits and certificates</t>
  </si>
  <si>
    <t>WELCOMING the adoption at the seventh meeting of the Conference of the Parties to the Convention on Biological Diversity (CBD COP7), in Decision VII.12, of the Addis Ababa Principles and Guidelines for the Sustainable Use of Biodiversity, a summary of which is contained in Annex 1;
NOTING that these Principles and Guidelines can be utilized in the implementation by CITES Parties of Article IV and other relevant provisions of the Convention;
RECOGNIZING that CBD and its Subsidiary Body on Scientific, Technical and Technological Advice (SBSTTA) will be working on case studies to test these Sustainable Use Principles and Guidelines;
RECOGNIZING further that CBD defines, in its Article 2, the term ’sustainable use’ as “the use of components of biological diversity in a way and at a rate that does not lead to the long-term decline of biological diversity, thereby maintaining the potential to meet the needs and aspirations of present and future generations”;
NOTING further that the vast majority of CITES Parties are Parties to CBD at the time of the 14th meeting of the Conference of the Parties;
WELCOMING further Target 4.3 of the Strategic Plan: future evaluation of progress of CBD (Decision VII.30, Annex 2, Goal 4), which states that “No species of wild flora or fauna is endangered by international trade”, and therefore is fully consistent with the CITES Strategic Plan;
RECALLING Resolution Conf. 10.4 (Rev. CoP14) and the Memorandum of Cooperation between CITES and CBD;</t>
  </si>
  <si>
    <t>Conf. 13.2 (Rev. CoP14) Sustainable use of biodiversity: Addis
Ababa Principles and Guidelines</t>
  </si>
  <si>
    <t>CALLS UPON the Secretariat to strengthen collaboration and develop synergies with the
Secretariats of other multilateral environmental agreements including the Convention on Biological
Diversity (CBD) and the Convention on the Conservation of Migratory Species (CMS) in relation
to the conservation of great apes and to make recommendations relevant to CITES to the Standing
Committee for consideration.</t>
  </si>
  <si>
    <t>Conf. 13.4
(Rev. CoP18) Conservation of and trade in great apes</t>
  </si>
  <si>
    <t>RECOMMENDS that the Parties:
a) consider the problems of invasive species when developing national legislation and
regulations that deal with the trade in live animals or plants;
b) consult with the Management Authority of a proposed country of import, when possible and
when applicable, when considering exports of potentially invasive species, to determine
whether there are domestic measures regulating such imports; and
c) consider the opportunities for synergy between CITES and the Convention on Biological
Diversity (CBD) and explore appropriate cooperation and collaboration between the two
Conventions on the issue of introductions of alien species that are potentially invasive.</t>
  </si>
  <si>
    <t>Conf. 13.10
(Rev. CoP14) Trade in alien invasive species</t>
  </si>
  <si>
    <t>ENCOURAGES all relevant Parties to:
a) where appropriate, implement the Revised recommendations of the Convention on Biological
Diversity Liaison Group on Bushmeat as found in Decision XI/25 on Sustainable use of
biodiversity: bushmeat and sustainable wildlife management adopted by the 11th Meeting of
the Conference of the Parties to the Convention on Biological Diversity (Hyderabad, October
2012);
b) where appropriate, implement the relevant recommendations of Decision XII/18 on
Sustainable use of biodiversity: bushmeat and sustainable wildlife management adopted by
the 12th Meeting of Conference of the Parties to the Convention on Biological Diversity
(Pyeongchang, October 2014) such as, inter alia, recommendations aimed at differentiating
among subsistence use, illegal hunting and trade of species as well as assessing and
mitigating the impacts of illegal harvest on subsistence use of wildlife; and
c) where appropriate, make use of the voluntary guidance for a sustainable wild meat sector in
the tropics and subtropics, found in the Annex to Decision XIV/7 on Sustainable wildlife
management adopted at the 14th Meeting of Conference of the Parties to the Convention on
Biological Diversity (Sharm El Sheikh, November 2018);</t>
  </si>
  <si>
    <t>RECALLING also Decision VII/19 adopted at the seventh meeting of the Conference of the Parties to
the Convention on Biological Diversity on access and benefit sharing, as they related to genetic
resources;</t>
  </si>
  <si>
    <t>Conf. 13.9 Encouraging cooperation between
Parties with ex situ breeding operations and
those with in situ conservation programmes</t>
  </si>
  <si>
    <t>RECALLING Resolution Conf. 10.4 (Rev. CoP14) on Cooperation and synergy with the Convention of Biological Diversity, and the Memorandum of Cooperation between the Secretariat of CITES and the Secretariat of the Convention on Biological Diversity, signed on March 1996, as well as its amendment, signed in 2000 and 2001;
RECALLING that, in 2002, the Conference of the Parties to the Convention on Biological Diversity (CBD) adopted, through Decision VI/9, the Global Strategy for Plant Conservation (GSPC), including outcome-oriented global targets for 2010;
(...)
WELCOMING Decision X/17 of the 10th meeting of Conference of the Parties to the CBD (Japan, 2010), which adopted the consolidated update of the Global Strategy for Plant Conservation 2011-2020 (GSPC);</t>
  </si>
  <si>
    <t>Conf. 16.5 Cooperation with the Global Strategy
for Plant Conservation of the
Convention on Biological Diversity</t>
  </si>
  <si>
    <t>RECALLING Resolution Conf. 10.4 (Rev. CoP14) on Cooperation and synergy with the Convention on
Biological Diversity and Resolution Conf. 13.3 on Cooperation and synergy with the Convention on the
Conservation of Migratory Species of Wild Animals (CMS), as well as Decision 15.19 and the CITES
Strategic Vision 2008-2013;</t>
  </si>
  <si>
    <t>Conf. 16.4 Cooperation of CITES with other
biodiversity-related conventions</t>
  </si>
  <si>
    <t>Seized plants are usually maintained in publicly managed horticultural establishments pending a
decision on confiscation; subsequently there are numerous options for their maintenance. Placement
may be in the country of origin, the country of export (if different), the country of confiscation, or a
country with adequate and/or specialized facilities for the taxa in question. Depending on the
circumstances and national laws, plants can be donated, loaned or sold. Final placement may be in
botanic gardens or other publicly managed facilities, or with private organizations/individuals.
Placement options include:
a) Botanic gardens and other publicly managed facilities, which are those that have mostly been used
to date (and which in some cases are reaching the limit of capacity, placing in jeopardy their ability
to carry out other ex situ conservation activities).
b) Universities and research laboratories, which maintain living botanical collections for many kinds
of research and teaching purposes (e.g. molecular systematics, anatomy, cytogenetics,
reproductive biology, etc). Whether transfer of confiscated plants to research institutions is
appropriate will depend on the likelihood that research carried out may eventually contribute
information relevant to the species’ conservation. In some cases, the lack of known provenance
will make transfer to a research institution an option unlikely to be exercised or desired. Depending
on the nature of the research being carried out it may also be important to establish written
agreements protecting the rights of the country of origin of the plants concerned in line with the
Convention on Biological Diversity.</t>
  </si>
  <si>
    <t>Annex 2 CITES guidelines for the disposal
of confiscated live plants</t>
  </si>
  <si>
    <t>The Secretariat shall: c) communicate with the Secretariat of the Convention on Biological Diversity (CBD), the Food and Agricultural
Organization of the United Nations (FAO), the International Union for Conservation of Nature (IUCN) and other relevant
organizations as appropriate, to keep abreast of the discussions taking place on other fora on issues that may be relevant
to specimens produced through biotechnology</t>
  </si>
  <si>
    <t>18.150</t>
  </si>
  <si>
    <t>Initially, at its 14th meeting (The Hague, 2007), and with amendments agreed at its 16th (Bangkok,
2013) and 17th (Johannesburg, 2016) meetings, the Conference of the Parties agreed a new Strategic
Vision for CITES for the period 2008-2020. The agreed amendments describe the contribution of
CITES’ activities to the achievement of the Strategic Plan for Biodiversity 2011-2020 and the relevant
Aichi Biodiversity Targets adopted by the Parties to the Convention on Biological Diversity, as well as
to the achievement of the 2030 Agenda for Sustainable Development, and its Goals and targets
relevant to CITES.</t>
  </si>
  <si>
    <t>CITES Strategic Vision: 2021-2030</t>
  </si>
  <si>
    <t>Parties' Management Authorities are encouraged to communicate with their national Convention on Biological Diversity
(CBD) focal points to seek to ensure CITES aims are reflected in the outcomes of their domestic processes to develop
contributions to the post-2020 biodiversity framework anticipated to be adopted by the Parties to the CBD in 2020.</t>
  </si>
  <si>
    <t>WELCOMES the efforts of the CITES Secretariat to raise Parties’ awareness of Global
Environment Facility (GEF) funding for GEF-eligible projects relevant for CITES, including species-
based projects, and INVITES the Secretariat to continue to closely collaborate with the GEF
Secretariat, the Secretariat of the Convention on Biological Diversity (CBD) and the Biodiversity
Liaison Group on the issue of gaining access to GEF funding for GEF-eligible projects relevant for
CITES;</t>
  </si>
  <si>
    <t>Conf.19.1 Financing and the costed programme
of work for the Secretariat
for the triennium 2023-2025</t>
  </si>
  <si>
    <t>The Secretariat shall: 
following any necessary consultations, prepare a report summarizing existing
activities or formal agreements with other entities (such as, among others, the
Convention on Biological Diversity (CBD) and other relevant biodiversity-related
agreements, the Food and Agriculture Organization of the United Nations (FAO),
World Health Organization (WHO) and International Consortium on Combating
Wildlife Crime (ICCWC) as well as possible emerging opportunities, and identify
opportunities for additional practical collaboration towards reducing the risk of
pathogen spillover or zoonotic disease transmission in international wildlife trade
supply chains, including consideration of a possible CITES advisory body</t>
  </si>
  <si>
    <t>With regard to adhesion to the Convention for the Conservation of Antarctic Marine Living Resources
6. RECOMMENDS to the Parties that capture toothfish or that trade in toothfish products, and which have not yet done so, to adhere to the Convention for the Conservation of Antarctic Marine Living Resources and, in any case, to cooperate voluntarily with its conservation measures.</t>
  </si>
  <si>
    <t>Conf. 12.4 (Rev. CoP18) Cooperation between CITES and the Commission for the Conservation of
Antarctic Marine Living Resources
regarding trade in toothfish</t>
  </si>
  <si>
    <t>INSTRUCTS the Secretariat to maintain close collaboration with FAO, Regional Fisheries Management Organizations (RFMOs) and Regional Fisheries Bodies (RFBs), the Convention on the Conservation of Migratory Species of Wild Animals (CMS) and other relevant international organizations to improve coordination and synergies in the implementation of CITES provisions for CITES-listed shark species;</t>
  </si>
  <si>
    <t>Conf. 12.6 (Rev. CoP18) Conservation and management
of sharks</t>
  </si>
  <si>
    <t>DIRECTS the Standing Committee to keep under regular review the Memorandum of Understanding concluded between the Secretariats of CITES and CMS on 18 September 2002, in particular with a view to:
a) seeking reports from the CITES Secretariat on steps taken to implement a more detailed work programme to be developed jointly with CMS; and
b) ensuring that CITES initiatives in respect of the following species or taxonomic groups complement, reinforce and, as far as possible, benefit from the regional collaboration already being undertaken or envisaged in the framework of CMS:
(...)
2. DIRECTS the Secretariat, in keeping with the spirit of the above-mentioned Memorandum of Understanding, to extend invitations to CMS and its related Agreements to participate in meetings pertaining to species and issues of common concern.</t>
  </si>
  <si>
    <t>INVITES biodiversity-related multilateral environmental agreements, in particular the Convention on the Conservation of Migratory Species of Wild Animals, to support the implementation of the African Elephant Action Plan through effective partnerships with African elephant range States;</t>
  </si>
  <si>
    <t>Subject to the availability of external resources, the Secretariat shall:
a) assist the Secretariat of the Convention on the Conservation of Migratory Species of Wild Animals (CMS) in organizing
the fourth meeting of the signatories of the M e m o r a n d u m o f U n d e r s t a n d i n g c o n c e r n i n g C o n s e r v a t i o n , R e s t o r a t i o n a n d
S u s t a i n a b l e U s e o f t h e S a i g a A n t e l o p e ( Saiga s p p .) , expected to be held in the Russian Federation in 2020;
b) in collaboration with the CMS Secretariat, provide inputs as needed in developing a M e d i u m-T e r m In t e r n a t i o n a l W o r k
P r o g r a m m e f o r t h e S a i g a A n t e l o p e f o r 2 0 2 1-2 0 2 5 [MTIWP (2021-2025)], developed in support of the Memorandum of
Understanding concerning Conservation, Restoration and Sustainable Use of the Saiga Antelope (S a i g a spp.) and its
Saiga Action Plan;
c) review , in consultation with the CMS Secretariat, the conservation of and trade in saiga antelope, S a i g a spp., based on
available data on legal and illegal trade, materials and outcomes of the fourth meeting of saiga MoU signatories, and
stakeholder consultations, and report any consequent findings and recommendations to the Animals Committee, and to
the Standing Committee in the context of the implementation of Resolution Conf. 13.3 on C o o p e r a t i o n a n d s y n e r g y w i t h
t h e C o n v e n t i o n o n t h e C o n s e r v a t i o n o f M i g r a t o r y S p e c i e s o f W i l d A n i m a l s ( C M S ) and the joint CMS-CITES work
programme;</t>
  </si>
  <si>
    <t>The Secretariat shall:
a) include the African Carnivores Initiative in its proposals for the new CMS-CITES joint work programme for the period
2021-2025, to be developed in the context of the implementation of Resolution Conf. 13.3 on C o o p e r a t i o n a n d s y n e r g y
w i t h t h e C o n v e n t i o n o n t h e C o n s e r v a t i o n o f M i g r a t o r y S p e c i e s o f W i l d A n i m a l s ( C M S ) ;
b) subject to the availability of external resources, and in collaboration with the CMS Secretariat and, as appropriate, the
International Union for Conservation of Nature (IUCN):
i) develop a dedicated Programme of Work for the Joint CITES-CMS African Carnivores Initiative (ACI), taking into
consideration the outcomes of the 18th meeting of the Conference of the Parties to CITES, the 13th meeting of the
Conference of the Parties to CMS, and the First Meeting of Range States for the Joint CITES-CMS African Carnivores
Initiative; and submit the draft Programme of Work to the Standing Committee for its review and appropriate revision</t>
  </si>
  <si>
    <t>Parties are invited to recognize the importance of the Joint CITES-CMS African Carnivores Initiative in implementing
CITES Resolutions and Decisions relating to the species covered by the Initiative, and in seeking synergies as
appropriate to implement complementary CMS resolutions and decisions.</t>
  </si>
  <si>
    <t>Parties, the Secretariat and relevant multilateral agreements such as the Convention on Migratory Species (CMS), its Indian Ocean and South-East Asia Marine Turtle Memorandum of Understanding (IOSEA), the Inter-American Convention for the Protection and Conservation of Sea Turtles (IAC), and the Ramsar Convention and the Protocol concerning Specially Protected Areas and Wildlife (SPAW) are encouraged to communicate and collaborate with each other on the management and sustainable use of marine turtles to ensure the compatibility of activities, optimize resources, promote research, and enhance synergies concerning the conservation of marine turtles.</t>
  </si>
  <si>
    <t>Subject to external funding, the Secretariat shall, in collaboration with African lion range States, the Convention on
Migratory Species (CMS) and the International Union for Conservation of Nature (IUCN) and, as appropriate, taking into
consideration the joint CITES-CMS African Carnivores Initiative and the G u i d e l i n e s f o r t h e C o n s e r v a t i o n o f L i o n s i n A f r i c a :</t>
  </si>
  <si>
    <t>RECOGNIZING how the joint programme of work between CITES and the Convention on Migratory
Species of Wild Animals (CMS) is contributing to the conservation of many species of mutual concern,
and thus provides a model for cooperation between CITES and other Conventions at a practical level;</t>
  </si>
  <si>
    <t>Conf.18.5 Cooperation and synergy with the
World Heritage Convention</t>
  </si>
  <si>
    <t>DIRECTS the Secretariat to maintain close collaboration with RFBs, CMS, its IOSEA Marine
Turtle MoU and IAC on the management and conservation of marine turtles to ensure the
compatibility of activities, optimization of resources, promotion of research to address
information gaps, and enhancement of synergies;</t>
  </si>
  <si>
    <t>Conf.19.5 Conservation of and trade
in marine turtles</t>
  </si>
  <si>
    <t>NOTING the progress made through the Food and Agriculture Organization of the United Nations
(FAO) on measures to promote responsible fisheries, including through the 2001 FAO International
Plan of Action to Prevent, Deter and Eliminate Illegal, Unreported and Unregulated Fishing, and the
adoption of the 2009 Agreement on Port State Measures to Prevent, Deter and Eliminate Illegal,
Unreported and Unregulated Fishing;</t>
  </si>
  <si>
    <t>Conf. 14.6
(Rev. CoP16) Introduction from the sea</t>
  </si>
  <si>
    <t>The Secretariat shall:
e) subject to external funding, cooperate, in the provision of legislative assistance, with the legal programmes of United
Nations bodies and intergovernmental organizations, such as the Food and Agriculture Organization of the United
Nations (FAO), the United Nations Development Programme (UNDP), the United Nations Office on Drugs and Crime
(UNODC), the United Nations Environment Programme (UNEP), the World Bank and regional development banks, as
well as regional organizations, such as the African, Caribbean and Pacific Group of States (ACP), the Amazon
Cooperation Treaty Organization (ACTO), the Association of South East Asian Nations (ASEAN), the League of Arab
States (LAS), the Organization of American States (OAS) and the Pacific Regional Environment Programme (SPREP);</t>
  </si>
  <si>
    <t>The Secretariat shall continue to collaborate with the Food and Agriculture Organization of the United Nations (FAO), the
CFMC/OSPESCA/WECAFC/CRFM/CITES working group on queen conch, WECAFC and other relevant international
organizations, and, subject to external funding:</t>
  </si>
  <si>
    <t>The Secretariat shall, subject to available resources:
e) convey to the Food and Agriculture Organisation of the United Nations (FAO) the findings of the study presented in
information document CoP18 Inf. 18 to inform efforts, including by Regional Fisheries Bodies, addressing marine turtle
bycatch and illegal take, and promote collaboration, as appropriate.</t>
  </si>
  <si>
    <t>Range States of European eels (Anguilla anguilla), transit and importing Parties are
encouraged to:
e) share information on stock assessments, harvests, the results of monitoring and
other relevant data with the Joint Working Group on Eels (WGEEL) of the European
Inland Fisheries and Aquaculture Advisory Commission, the International Council for
the Exploration of the Seas and the Central Fisheries Commission for the
Mediterranean (EIFAAC/ICES/GFCM), so that a full and complete picture of the state
of the European eel stock can be established;</t>
  </si>
  <si>
    <t>AGREES that ‘the marine environment not under the jurisdiction of any State’ means those marine areas beyond the areas subject to the sovereignty or sovereign rights of a State consistent with international law, as reflected in the United Nations Convention on the Law of the Sea;</t>
  </si>
  <si>
    <t>The Standing Committee shall, in consultation with the Secretariat, undertake the
following tasks:
a) work with the United Nations Centre for Trade Facilitation and Electronic Business
(UN/CEFACT), the United Nations Conference on Trade and Development
(UNCTAD), the United Nations Economic Commission for Europe (UNECE), the
International Trade Centre (ITC), the World Bank, the World Customs Organization
(WCO), the World Trade Organization (WTO), the Secretariat of the International
Plant Protection Convention (IPPC), and other relevant partners, to continue the
exchange of information and the development and implementation of joint projects
that would facilitate Parties’ access to electronic permitting systems that comply with
CITES requirements and where appropriate are aligned with international trade
standards and norms;</t>
  </si>
  <si>
    <t>Decision directed to: Secretariat
The Secretariat shall continue to collaborate with the Food and Agriculture Organization of the United Nations (FAO), the CFMC/OSPESCA/WECAFC/CRFM/CITES working group on queen conch, WECAFC and other relevant international organizations, and, subject to external funding:</t>
  </si>
  <si>
    <t>At its fifth session, on 21 September, the Committee of the Whole considered agenda item 11 (e) on cooperation between CMS and other bodies. The Executive Secretary introduced document UNEP/CMS/Conf.7.11. He said that considerable progress had been made in networking with other international bodies, especially the environmental conventions. He commented particularly on the synergies between CMS and CBD. A joint work programme between CMS and CBD, which had been endorsed by the Conference of the Parties to CBD in April 2002, was before the meeting. Various agreements for cooperation had been concluded with CITES, IWC, the Ramsar Bureau, Wetlands International and the United Nations Educational, Scientific and Cultural Organization (UNESCO), and efforts were being made to conclude agreements with the United Nations Convention to Combat Desertification, the Barcelona Convention, the Cartagena Convention for the Protection and Development of the Marine Environment of the Wider Caribbean Region, BirdLife International and IUCN.</t>
  </si>
  <si>
    <t>E. Cooperation with other bodies</t>
  </si>
  <si>
    <t>Other points raised included the need to identify the crucial impacts and actual or potential threats to migratory species; the need to increase the awareness of issues concerning invertebrate species or fish, which had hitherto been neglected; the need to identify fish species for inclusion in Appendix I; the importance of cooperation with existing regional agreements and conventions, such as the Bern Convention on the Conservation of European Wildlife and Natural Habitats, or the Barcelona Convention for the Protection of the Marine Environment and the Coastal Region of the Mediterranean, and its Regional Activity Centres; the integration of performance criteria and biological indicators at the project level; and the need to work with the private sector.</t>
  </si>
  <si>
    <t>D. Review of the implementation of the Strategic Plan for 2000-2005</t>
  </si>
  <si>
    <t>Instructs the Secretariat, in conjunction with the Standing Committee and the Scientific
Council to draw this resolution to the attention of other relevant intergovernmental organisations and initiatives, such as the United Nations Environment Programme (UNEP) Governing Council and Regional Seas Programmes, UNICPOLOS, IWC, FAO, HELCOM, Barcelona Convention, and OSPAR, Small Cetaceans and Manatees of Western Africa MoU, Pacific Island Region Cetacean MoU (CCPIR), and NATO (and any other relevant military organisation).</t>
  </si>
  <si>
    <t>Resolution 9.19 ADVERSE ANTHROPOGENIC MARINE/OCEAN NOISE IMPACTS ON CETACEANS AND OTHER BIOTA</t>
  </si>
  <si>
    <t>It was noted that greater research on marine species that required cooperation at a regional level would be welcome, as would a reference to the Barcelona Convention for the Protection of the Marine Environment and the Coastal Region of the Mediterranean, the FAO and other bodies with relevant expertise.</t>
  </si>
  <si>
    <t>KEY POLICY ISSUES (ITEM 18)</t>
  </si>
  <si>
    <t>Aware that Ramsar Resolution X.22 recognizes the importance of the work of CMS, AEWA and other non-statutory initiatives relating to migratory waterbirds and their flyways, encouraging Parties and other governments actively to support and participate in waterbird flyway initiatives and those who have yet to join such AGREEMENTS and initiatives including AEW A to do so, and urges Ramsar, CMS, AEWA and the Arctic Council to establish a mechanism for sharing knowledge, expertise and experience of best practices across the various ‘north-south’ migratory waterbird flyway initiatives and AGREEMENTS;</t>
  </si>
  <si>
    <t>Resolution 9.2 PRIORITIES FOR CMS AGREEMENTS</t>
  </si>
  <si>
    <t>Requests the Scientific Council to:
(a) Commence work towards the species priorities identified in Resolution 9.2;
(b) Seek avenues for research and dialogue on issues of common interest, such as climate change, fisheries and outreach strategies, in particular with the Convention on Biological Diversity, UNEP, the United Nations Framework Convention on Climate Change, the Food and Agriculture Organization, Regional Fisheries Management Organizations and other relevant bodies (such as Convention on the Conservation of Antarctic Marine Living Resources) on fisheries; and explore a closer working relationship the International Whaling Commission for cetaceans and with the Arctic Council (in particular CAFF) regarding Arctic migratory marine species;</t>
  </si>
  <si>
    <t>Resolution 9.9 MIGRATORY MARINE SPECIES</t>
  </si>
  <si>
    <t>143. Attention was drawn to the potential for cooperation with the Conservation of Arctic Flora and Fauna programme of the Arctic Council.</t>
  </si>
  <si>
    <t>COOPERATION WITH OTHER CONVENTIONS AND PARTNERS (ITEM 17)</t>
  </si>
  <si>
    <t>Calls upon the Secretariat, in collaboration with Parties and relevant international organizations, to strengthen cooperation with the Arctic Council and other bodies focused on the Arctic in order to improve understanding of the ongoing and predicted changes to the environment and impacts on breeding and moulting distributions of species, and to ensure designation and management of all critically important areas;</t>
  </si>
  <si>
    <t>Resolution 10.10 GUIDANCE ON GLOBAL FLYWAY CONSERVATION AND OPTIONS FOR POLICY ARRANGEMENTS</t>
  </si>
  <si>
    <t>Also acknowledging the 2013 Resolution of Cooperation signed between the Secretariats of CMS and the Conservation of Arctic Flora and Fauna Working Group (CAFF) of the Arctic Council and tripartite CAFF/CMS/AEWA joint work plan 2013-2015 to encourage information sharing to assist in the conservation of migratory species along all the world’s flyways and to assist cooperation with non-Arctic countries on these issues, and welcoming the Arctic Migratory Bird Initiative and its associated Work Plan;</t>
  </si>
  <si>
    <t>Resolution 11.14 PROGRAMME OF WORK ON MIGRATORY BIRDS AND FLYWAYS</t>
  </si>
  <si>
    <t>Strengthen synergies with the Secretariats of the CBD, UNFCCC, UNCCD, Ramsar
Convention, World Heritage Convention, IWC, Arctic Council and CAFF, Bern
Convention, and other international instruments and arrangements. (Secretariat). [L]
 Engage in and support CMS work related to climate change. (CBD, UNFCCC,
UNCCD, Ramsar Convention, World Heritage Convention, IWC, Arctic Council and
CAFF, Bern Convention, and other international instruments and arrangements such
as the Inter-American Convention (IAC) for the Protection and Conservation of Sea
Turtles, international mechanisms such as the Intergovernmental Platform on
Biodiversity and Ecosystem Services (IPBES), and other relevant international
instruments and arrangements). [L]</t>
  </si>
  <si>
    <t>Annex to Resolution 11.26 PROGRAMME OF WORK ON CLIMATE CHANGE AND MIGRATORY SPECIES</t>
  </si>
  <si>
    <t>In response to the comments on chapter 3, the Coordinator of the Secretariat said that it was difficult for the Secretariat, on account of its limited number of personnel, to keep an overview and maintain contacts with a conservation conventionas of course, there was a special need sc Ilaise with the Secrotariat of the Convention on Biological Diversity and, to that end, a dace had been fixed in August for a meeting and exchange of views between the two secrecarlaca. The various areas or overlap and complementarities had to be considered in terms of the conclusion of the Agreements, as had been the case with the African-Eurasian Migratory Waterbird Agreement, where the Secretariat had endeavoured to discuss various aspects with the Secretariats of the Ramsar, Bern, and Biological Diversity conventions. The Secretarlat was working on acquiring the capaciay to exchange data on a regular basis with International Whaling Commission, CITES, and other convention secretariats. Also, ways and means to recelving funds for the future implementacion of the African-Eurasian Waterbird Agreement were being investigated.</t>
  </si>
  <si>
    <t>AGENDA ITEM 13: STRATEGY FOR THE FUTURE DEVELOPMENT OF THE CONVENTION</t>
  </si>
  <si>
    <t>Standing Committee, had also asked t h e Executive Director of accord more aupport to CMS than before. In conclusion, he wished t o congratulate all 44 countries that were Parties,
the three countries that expected world's migratory species,
participate in CMS in the near
for assuming a responsibility
parta of global biodiversity.
he continued,
ful knowledge of the financial and administrative implications involved.
not members showed an unreasonable approach and
one that was adverse
UNEP had noted that
Convention on Biological Diversity did not provide international co-operative approach conservation. Traditional conventions, such as Ramsar,
and CITES retain their fields.
Article 5 of the Biodiversity Convention instead provided tradit iona 1 approach to conservation.
could compensate financially of a great part of the international community from</t>
  </si>
  <si>
    <t>AGENDA  ITEM 16: FINANCIAL AND ADHINISTRATIVE ARRANGEMENTS</t>
  </si>
  <si>
    <t>The sixth Meeting on Coordination of Convention Secretariats, held in January 1997, had addressed, inter alia, the CBD’s proposal to hold an intergovernmental workshop to discuss synergy among the biodiversity-related conventions. Although the meeting had to advise that there was a lack of funds for such a workshop, it had recognized the increasing number of biodiversity-related issues and interlinkages. The meeting had strongly suggested that UNEP, in consultation with all parties involved, explore reviving the Ecosystem Conservation Group and the possibility of preparing a comparative analysis of the implementation of biodiversity-related conventions. The Parties to such conventions should also undertake the same exercise and seek an integrated approach to implementation at the national level.</t>
  </si>
  <si>
    <t>AGENDA ITEM 1: OPENING OF THE MEETING</t>
  </si>
  <si>
    <t>81. On the subject of harmonization of reporting, the Coordinator explained that decisions were required on two levels of activity. The first level related to the decision of the second meeting of the Conference of the Parties to CBD to harmonize the reporting requirements of Parties to all biodiversity- related conventions. This item is referred to in the Memorandum of Understanding concluded between the CMS and CBD secretariats.</t>
  </si>
  <si>
    <t>AGENDA ITEM 10: REVIEW OF IMPLEMENTATION OF THE CONVENTION</t>
  </si>
  <si>
    <t>Cooperation had continued with intergovernmental organizations and with international and national non-governmental organizations. The coordination of the secretariats of biodiversity-related conventions under UNEP was progressing, particularly with respect to reporting. In the current restructuring phase of the UNEP programmatic divisions, synergies were being enhanced, as evidenced by the support for the development of GEF-funded projects for the implementation of CMS. The Secretariat continued its endeavours to strengthen cooperative links with the Convention on Biological Diversity, in order to complement the implementation of that convention.</t>
  </si>
  <si>
    <t>VIII. REPORTS (Item 9)</t>
  </si>
  <si>
    <t>Further aware that the respective Conferences of the Parties to the Ramsar Convention on Wetlands and the Convention on Biological Diversity (CBD) have in recent years adopted or endorsed decisions and guidelines on environmental impact assessment which have relevance to cooperation between those conventions and the Convention on Migratory Species;
Noting in particular that CBD’s Decision IV/10c on impact assessment and minimisation of adverse effects specifically encouraged collaboration between the CBD, the Ramsar Convention, CMS, the International Association for Impact Assessment and IUCN – the World Conservation Union on this matter;
Noting also that CBD’s Decision V/18 on impact assessment, liability and redress specifically encouraged similar cooperation in relation to the development of guidelines for incorporating biodiversity-related issues into legislation and/or processes on strategic environmental assessment, and included the CMS Scientific Council among those with whom cooperation was requested;
Noting further that the CBD-CMS Joint Work Programme 2002-2005, in section 10, includes actions relating to studies of migratory species and impact assessment, and to input concerning migratory species in guidelines for the integration of biodiversity considerations into impact assessment procedures;
W elcoming the endorsement by CBD COP6 of the “Guidelines for Incorporating Biodiversity-related Issues into Environmental Impact Assessment Legislation and/or Processes and in Strategic Environmental Assessment” annexed to its Decision VI/7; and</t>
  </si>
  <si>
    <t>RESOLUTION 7.2 IMPACT ASSESSMENT AND MIGRATORY SPECIES</t>
  </si>
  <si>
    <t>11. The Council approved a paper coordinating the criteria for listing species on the appendices of CMS with the IUCN system of species status assessment. Throughout the meeting it was stressed that working with other bodies has to be a key issue for the Scientific Council. The Council noted especially the relevance of working with, inter alia, the Ramsar Convention, CITES, CBD and IWC.</t>
  </si>
  <si>
    <t>REPORT TO THE CONFERENCE OF THE PARTIES ON THE ACTIVITIES OF THE SCIENTIFIC COUNCIL</t>
  </si>
  <si>
    <t>Commends the structure, content and presentation of the pilot CMS Information System as an innovative resource tool among biodiversity-related conventions, which will enable CMS to better fulfill its contribution to the Convention on Biological Diversity (CBD), and invites Parties to use the Information System and provide feedback on its content and presentation;</t>
  </si>
  <si>
    <t>RESOLUTION 7.8 IMPLEMENTATION OF THE CMS INFORMATION MANAGEMENT PLAN</t>
  </si>
  <si>
    <t>37. With the support of its taxonomic and other working groups, the Council had reviewed many aspects of CMS’s current and future work from the scientific perspective. Those included a number of potential new Agreements; the 25 proposals for listing of species on the CMS appendices; the issue of acquiring and accessing conservation data and information; the resolutions and recommendations to be considered by the Conference of the Parties at its eighth meeting; the 2010 Biodiversity Target; recommendations for priority projects; and continuing cooperative actions.</t>
  </si>
  <si>
    <t>C. Scientific Council</t>
  </si>
  <si>
    <t>Further requests the Scientific Council to consider the implications of adopting the taxonomic list approved for inclusion on Annex I of ACAP as the Convention’s standard nomenclatural reference for albatrosses and large petrels, and consider other relevant CMS Agreements in the process of harmonization of taxonomic and nomenclatural references;</t>
  </si>
  <si>
    <t>Recommendation 9.4 STANDARDIZED NOMENCLATURE FOR THE CMS APPENDICES</t>
  </si>
  <si>
    <t>The Scientific Council recommends that:
• Further work is undertaken to develop these and perhaps other indicators, for example of the impacts of climate change;
• Further analyses should be based on the following variables and combinations of variables: a) IUCN red listed species, b) CMS species, c) CMS Appendix I species, d) AEWA listed, e) ACAP listed, f) migratory species, g) non-migratory species, h) terrestrial mammals, i) aquatic mammals (including both great whales and small cetaceans), j) reptiles, and k) fish;</t>
  </si>
  <si>
    <t>Annex III to ScC15 Report</t>
  </si>
  <si>
    <t>Expresses the hope that EAAFP will serve as a bridge to a more permanent arrangement under CMS auspices, as CMS will deploy its experience in the development of similar intergovernmental instruments under Article IV of the Convention, notably the Agreement on the conservation of African-Eurasian Migratory Waterbirds (AEWA) and the Agreement on the Conservation of Albatrosses and Petrels (ACAP)</t>
  </si>
  <si>
    <t>The WG will work in cooperation and consultation with the Party representatives and the Secretariat of the CMS regional Agreements, particularly:
ACAP, AEWA, ACCOBAMS, ASCOBANS, EUROBATS, GORILLAS and MOU representatives who will be determined, under the responsibility of the Chair of the CMS Standing Committee, no later than two months after COP9; as well as the partner organisations representing civil society.</t>
  </si>
  <si>
    <t>Res.9.13/Addendum TERMS OF REFERENCE FOR THE INTERSESSIONAL WORKING GROUP REGARDING THE FUTURE SHAPE OF CMS, ESTABLISHED ACCORDING TO RESOLUTION UNEP/CMS/RES.9.13</t>
  </si>
  <si>
    <t>The Conference of the Parties to the
Convention on the Conservation of Migratory Species of Wild Animals
1. Adopts the taxonomy used by ACAP as the Convention’s standard nomenclatural reference for
albatrosses and large petrels;</t>
  </si>
  <si>
    <t>Resolution 10.13: Annex XII</t>
  </si>
  <si>
    <t>Concise reviews of current knowledge on mitigation measures to reduce seabird bycatch in longline and trawl fishing have been produced by ACAP, but do not exist for other faunal groups or fishing methods. Work with fishery managers and RFMOs is required to comprehensively assess fishing techniques and gear used in EEZ and high seas fisheries, to identify those elements that have been shown to reduce or eliminate by-catch mortality of migratory species.
Products of review are described in Item 8 (below)
Initial work should focus on pelagic longline methods for seabirds and turtles. Ensure mitigation methods developed for one taxonomic group do not lead to bycatch of other taxa.</t>
  </si>
  <si>
    <t>WORK PROGRAM 2011-2013 FOR BYCATCH COUNCILLOR AND BYCATCH WORKING GROUP</t>
  </si>
  <si>
    <t>Noting that regarding albatrosses and petrels, COP10 adopted the taxonomy used by ACAP as the Convention’s standard nomenclatural reference, and that ACAP takes account of the most recent taxonomic information on species of albatrosses and petrels;</t>
  </si>
  <si>
    <t>Resolution 11.19 THE TAXONOMY AND NOMENCLATURE OF BIRDS LISTED ON THE CMS APPENDICES</t>
  </si>
  <si>
    <t>Noting with satisfaction the important contribution of specific initiatives such as the
adoption by the Agreement on the Conservation of Albatrosses and Petrels (ACAP) of
conservation guidelines aiming at assisting with the development of plans for the eradication of
introduced vertebrates from breeding sites of ACAP species (particularly seabirds on islands);</t>
  </si>
  <si>
    <t>Resolution 11.28 FUTURE CMS ACTIVITIES RELATED TO INVASIVE ALIEN SPECIES</t>
  </si>
  <si>
    <t>Promote actions to conserve Antarctic seabirds, including through the Antarctic Treaty system and other relevant agreements; and</t>
  </si>
  <si>
    <t>The Working Group for Marine Turtles had expressed the view that CMS should recognize and work with existing Agreements such as SPREP. If this was done, all coastal areas supporting marine turtles would be included in the two CMS MoUs, along with SPREP in the Pacific, and the Barcelona Convention and IAC</t>
  </si>
  <si>
    <t>CONSERVATION ISSUES (ITEM 19)</t>
  </si>
  <si>
    <t>There were also at least three other major non-CMS instruments which functioned to partially fill gaps in other regions:
• Inter-American Convention (IAC) (Eastern Pacific and western Atlantic countries of north, central and south America, including Caribbean countries).
• South Pacific Regional Environment Programme (SPREP) Turtle Action Plan (Pacific Island nations).
• Convention for the Protection of the Marine Environment and Coastal Region of the Mediterranean (Barcelona Convention: Mediterranean countries).</t>
  </si>
  <si>
    <t>REPORT OF THE WORKING GROUP ON MARINE TURTLES</t>
  </si>
  <si>
    <t>The Secretariat and the Scientific Council should:
13.1. establish greater cooperation and collaboration between CMS, ACCOBAMS, the Bern Convention, the Barcelona Convention and the Bucharest Convention;
13.2. extend their cooperation and collaboration with ACCOBAMS and OSPAR on the identification of and where appropriate work on the protection of habitats of bowhead whale (Balaenamysticetus), blue whale (Balaenopteramusculus) and North Atlantic right whale (Eubalaenaglacialis) within the overlapping ACCOBAMS and OSPAR areas;</t>
  </si>
  <si>
    <t>Resolution 10.15 ANNEX
CMS GLOBAL PROGRAMME OF WORK FOR CETACEANS (2012-2024)</t>
  </si>
  <si>
    <t>Recognising the role of the Convention in working towards achieving the 2010 biodiversity target under the Convention on Biological Diversity (CBD) and the need to work collaboratively with other Multilateral Environmental Agreements (MEAs) including the United Nations Framework Convention on Climate Change and the United Nations Convention to Combat Desertification, as well as other relevant UN agencies including the Food and Agriculture Organization of the United Nations;</t>
  </si>
  <si>
    <t>Resolution 9.7 CLIMATE CHANGE IMPACTS ON MIGRATORY SPECIES</t>
  </si>
  <si>
    <t>Requests the CMS Secretariat to continue to liaise with the CBD Secretariat and the other biodiversity-related conventions and relevant institutions with a view to adopting suitable indicators to measure the achievement of the 2010 target.</t>
  </si>
  <si>
    <t>Resolution 9.4 THE FUTURE OF NATIONAL REPORTS</t>
  </si>
  <si>
    <t>Instructs the Secretariat to develop a code of conduct for partnerships with the private sector following examples of the Ramsar Resolution 10.12 and the CBD Business and Biodiversity Initiative to be considered by the 36th Standing Committee;</t>
  </si>
  <si>
    <t>Resolution 9.6 COOPERATION WITH OTHER BODIES</t>
  </si>
  <si>
    <t>Conscious of the role the Convention has in facilitating the achievement of the World Summit on Sustainable Development 2010 biodiversity targets under the Convention on Biological Diversity (CBD);</t>
  </si>
  <si>
    <t>Resolution 9.12 CAPACITY BUILDING STRATEGY</t>
  </si>
  <si>
    <t>Recalling Decision X/20 of the Conference of the Parties to the Convention on Biological Diversity in which CMS is recognized as the lead partner in the conservation and sustainable use of migratory species over their entire range;
Further recalling Decision X/2 of the Conference of the Parties to the Convention on Biological Diversity by which the Strategic Plan for Biodiversity 2011-2020 and the Aichi Biodiversity Targets were adopted, and which invited the UN Environment Management Group (EMG) to identify measures for effective and efficient implementation of the Strategic Plan across the United Nations system;</t>
  </si>
  <si>
    <t>Resolution 10.5 CMS STRATEGIC PLAN 2015–2023</t>
  </si>
  <si>
    <t>While promoting the designation of protected areas including wetlands as critical sites and assessing their contribution in climate change mitigation, synergies with the LifeWeb initiative of UNEP and CBD as well as with Ramsar can be enhanced to strengthen financing for protected areas to conserve biodiversity, secure livelihoods and address climate change.</t>
  </si>
  <si>
    <t>Outreach and Communication Plan 2012 – 2014</t>
  </si>
  <si>
    <t>Recognizing the obligations of the international community to conserve, protect and manage migratory freshwater fish as underpinned by, inter alia:
a) CBD Decision VII/4 on the revised programme of work of biological diversity of inland water ecosystems, and in particular goal 1.3 to enhance the conservation status of inland water biological diversity through rehabilitation and restoration of degraded ecosystems and the recovery of threatened species;</t>
  </si>
  <si>
    <t>Resolution 10.12 MIGRATORY FRESHWATER FISH</t>
  </si>
  <si>
    <t>Instructs the Secretariat to continue collaborating with the CBD Secretariat through the Joint Work Programme 2012-2014 and to report progress on its implementation at future meetings of the Standing Committee and at the next meeting of the Conference of the Parties;</t>
  </si>
  <si>
    <t>Resolution 10.18 GUIDELINES ON THE INTEGRATION OF MIGRATORY SPECIES
INTO NATIONAL BIODIVERSITY STRATEGIES AND ACTION PLANS (NBSAPs) AND OTHER OUTCOMES FROM CBD COP10</t>
  </si>
  <si>
    <t>Requests the Secretariat to strengthen synergies with the Secretariats of the CBD, UNFCCC, UNCCD, the Ramsar Convention, the Bern Convention, the IWC and other international instruments, in order to address more effectively the threats that climate change pose to biodiversity, whilst recognizing the distinct mandates and independent legal status of each treaty and the need to avoid duplication and to promote cost savings;</t>
  </si>
  <si>
    <t>Resolution 10.19 MIGRATORY SPECIES CONSERVATION IN THE LIGHT OF CLIMATE CHANGE</t>
  </si>
  <si>
    <t>Welcoming the joint work plans for 2012-14 between the CMS Secretariat and the CBD and Ramsar Secretariats, and appreciating continued cooperation with both Secretariats and their respective bodies (CMS/StC38/Doc.4 and UNEP/CMS/Inf.10.36 for CBD; CMS/StC38/Doc.5 and UNEP/CMS/Inf.10.37 for Ramsar);
Noting, in relation to the role of CMS as lead partner for CBD on migratory species (CBD Decision VI/20), that there is no equivalent instrument for animal species conservation under the CBD to that established through CBD Decision VI/9 for plant species in the Global Strategy for Plant Conservation;</t>
  </si>
  <si>
    <t>Resolution 10.21 SYNERGIES AND PARTNERSHIPS</t>
  </si>
  <si>
    <t>Instructs the Secretariat to draw this Resolution to the attention of the governing bodies of the CBD, UNCLOS, UNEP (Regional Seas Programmes, Governing Council), IMO and other relevant intergovernmental organizations, and to keep those bodies informed of progress in implementing this Resolution.</t>
  </si>
  <si>
    <t>Resolution 10.24 FURTHER STEPS TO ABATE UNDERWATER NOISE POLLUTION FOR THE PROTECTION OF CETACEANS AND OTHER MIGRATORY SPECIES</t>
  </si>
  <si>
    <t>1. Encourages CMS Focal Points to seek opportunities for enhancing dialogue at national and regional levels with the Focal Points of the CBD and the GEF, with a view to focusing attention on relevant prioritization and decision making processes for GEF funding at the national and regional level to the needs of migratory species and opportunities for their conservation and sustainable use;
2. Further encourages interested Parties to enhance collaboration with National Focal Points for the CBD and GEF to implement the options available under the existing GEF structure, as laid out in document UNEP/CMS/Conf.10.41, and specifically to:
(a) develop further habitat-based projects under existing GEF strategies;
(b) develop further species-based projects under existing GEF strategies;
(c) enhance collaboration at National Focal Point level; and
(d) integrate relevant objectives into support for National Biodiversity Strategies and
Action Plans (NBSAP)s;</t>
  </si>
  <si>
    <t>Resolution 10.25 ENHANCING ENGAGEMENT WITH THE GLOBAL ENVIRONMENT FACILITY</t>
  </si>
  <si>
    <t>Further requests the Secretariat and invites the Secretariats of CBD and of other
relevant MEAs to consider and advise on ways and means of more coherently addressing the
conservation and sustainable use of animal species in CBD processes, including in relation to
the implementation by biodiversity-related conventions of the Strategic Plan for Biodiversity
2011-2020 and its Aichi Targets; and further requests the Secretariat to report on progress to
the Scientific Council and COP12;</t>
  </si>
  <si>
    <t>Resolution 11.10 SYNERGIES AND PARTNERSHIPS</t>
  </si>
  <si>
    <t>Aware that the status of migratory landbirds is widely used as an indicator of the overall
health of the environment and other biodiversity, inter alia the achievement of Target 12 of the
CBD Strategic Plan for Biodiversity 2011-2020</t>
  </si>
  <si>
    <t>Resolution 11.17 ACTION PLAN FOR MIGRATORY LANDBIRDS
IN THE AFRICAN-EURASIAN REGION</t>
  </si>
  <si>
    <t>Invites Parties and Range States to integrate implementation of the SakerGAP into
their national biodiversity strategies and action plans (NBSAPs), and/or National or Regional
Species Action Plans developed under the Convention on Biological Diversity (CBD)</t>
  </si>
  <si>
    <t>Resolution 11.18 SAKER FALCON Falco cherrug GLOBAL ACTION PLAN (SakerGAP)</t>
  </si>
  <si>
    <t>Encourages CMS Parties to engage in the ongoing work taking place within the
Convention on Biological Diversity to develop EBSA descriptions, noting that CBD COP
decision XI/17 states that the description of areas meeting the EBSA scientific criteria is an
evolving process to allow for updates;</t>
  </si>
  <si>
    <t>Resolution 11.25 ADVANCING ECOLOGICAL NETWORKS
TO ADDRESS THE NEEDS OF MIGRATORY SPECIES</t>
  </si>
  <si>
    <t>Instructs the Secretariat to encourage Parties and non-Parties: (i) to ensure at national
level, effective collaboration in relation to issues concerning IAS among national authorities
and focal points that deal with the CBD, the CITES, Ramsar Convention, the Bern
Convention, IMO, IPPC, OIE and other organizations as appropriate (ii) to address threats
from IAS and (iii) as appropriate, to make full use of existing guidelines in addressing the
risks associated with the introduction of alien species;</t>
  </si>
  <si>
    <t>Acknowledging the substantial work on this subject being undertaken by other regional
and global instruments, including inter alia the UNEP Global Programme of Action for the
Protection of the Marine Environment from Land-Based Activities (GPA-Marine), the
Regional Seas Conventions and Action Plans (RSCAPs), the Global Partnership on Marine
Litter (GPML), the Global Partnership on Waste Management (GPWM), the International
Convention for the Prevention of Pollution From Ships (MARPOL), the International
Maritime Organization (IMO), the Convention on Biological Diversity (CBD), the
International Whaling Commission (IWC), the London Convention, London Protocol, the
Food and Agriculture Organization (FAO), the International Organization for Standardization
(ISO), and the Inter-American Convention for the Protection and Conservation of Sea Turtles;</t>
  </si>
  <si>
    <t>Resolution 11.30 MANAGEMENT OF MARINE DEBRIS</t>
  </si>
  <si>
    <t>The Executive Secretary introduced document UNEP/CMS/COP13/Doc.14.2. It was essential that development of a revised Strategic Plan for CMS should complement the post-2020 Global Biodiversity Framework, to be finalized in October 2020 at COP15 of the Convention on Biological Diversity (CBD). Since the current SPMS extended to 2023, a revised version would need to be developed intersessionally with a view to adoption at COP14. A draft COP13 decision contained in COP13/Doc.14.2 requested the Secretariat to analyse the final text of the post-2020 Global Biodiversity Framework and to make recommendations to the Standing Committee, which would then further consider options and next steps.</t>
  </si>
  <si>
    <t>Item 14.2. Options for a follow-up to the Strategic Plan for Migratory Species 2015-2023</t>
  </si>
  <si>
    <t>The Committee then considered the provisional budget (CMS/Conf.
1.5,
Annex I I ) . After much discussion on the secretariat's tasks and the staff required, there was a general feeling that a secretariat of the kind envisaged in the provisional budget was appropriate. However, many representatives expressed t h e i r views on how specific budgetary savings could be made without damaging the effectiveness of the secretariat. Taking account of those suggestions and in the light of the experience of CITES, the project personnel component of the budget was accepted as anended.</t>
  </si>
  <si>
    <t>Annex I I I
SUMMARY REPORT FO COMMITTEE II</t>
  </si>
  <si>
    <t>18. The Secretarial established working contacts through visits and correspondence, with the Secretarials of other relevant international conventions, especially the Washington Convention on International Trade in
Endangered Species (CITES), the International Convention for the Regulation of Whaling, the Ramsar Convention on Wetlands of International Importance, and
the Berne Convention on the Conservation of Buropean Wildlife and Natural
Habitats, and of relevant organizations, especially the International Council f o r B i r d P r e s e r v a t i o n ( I C B P ) , and Lhe I n t e r n a t i o n a l U n i o n f o r C o n s e r v a t i o n of N a t u r e and N a t u r a l R e s o u r c e s (IUCN) in p a r t i c u l a r IUCN's C o n s e r v a t i o n Monitoring Centre and Environmental Law Centre. The CMS Secretariat has benefited from their expert advice and support throughout the course of preparatorywork forthefirst meetingofthe Conference of the Parties.
Their valuable contributions are gratefully acknowledged.</t>
  </si>
  <si>
    <t>Relationship with Other InternationalOrganizations</t>
  </si>
  <si>
    <t>Discussion took place on the Chairman's proposal to include two new
paragraphs in the draft resolution on financial and budgetary matters, the
fi r s t affirming t h e obligatory nature of contributions and the second urging
Parties to make maximum efforts to meet their commitments without delay. It
was pointed out that there had been no decision on exactly when contributions were due and one representative stated that if contributions were to be paid at the beginning of the year, invoices would have to be sent the previous November or December.
It was decided that the relevant resolution adopted by the Conference of Parties to CITES would be studied in order to see whether
its wording could be followed.
Two observers urged caution in highlighting the mandatory nature of contributions because this might discourage States from becoming Parties.</t>
  </si>
  <si>
    <t>REPORT OF COMMITTEE I I (FINANCIAL AND ADMINISTRATIVE COMMITTEE)</t>
  </si>
  <si>
    <t>The Secretariat and the Scientific Council should:
63.1. develop an active collaboration agreement with Commission for the Conservation of Antarctic Marine Living Resources (CCAMLR).</t>
  </si>
  <si>
    <t>Resolution 10.15 CMS GLOBAL PROGRAMME OF WORK FOR CETACEANS (2012-2024)</t>
  </si>
  <si>
    <t>Support of this work through collaborative arrangements with CMS daughter agreements is highly desirable, to contain costs and share workload.
Priority RFMOs/groups are:
Joint Tuna RFMO Bycatch WG, CCAMLR, IOTC, WCPFC.</t>
  </si>
  <si>
    <t>The Secretariat and the Scientific Council should:
49.1. develop an active collaboration agreement with relevant RFMOs, including IATTC, the Commission for the Conservation of Southern Bluefin Tuna (CCSBT) and WCPFC with the objective of measurably reducing cetacean bycatch.</t>
  </si>
  <si>
    <t>Selection of these is based on known seabird, turtle and shark bycatch issues, and the potential to influence change in fishing practices.
Other RFMOs to be considered, dependent upon success in other fora, emerging issues, and availability of travelling funds, are: CCSBT, ICCAT, IATTC, General Fisheries Commission for the Mediterranean and Black Sea (GFCM).</t>
  </si>
  <si>
    <t>5. Welcomes and endorses the Memorandum of Understanding between the Secretariats of CMS and CITES;</t>
  </si>
  <si>
    <t>RESOLUTION 7.9∗
COOPERATION WITH OTHER BODIES AND PROCESSES</t>
  </si>
  <si>
    <t>The Committee agreed that the potential for expanding Western African elephant conservation initiatives to include Central Africa should be explored. It endorsed the common Action Plan for cooperation between CMS and CITES for 2009–2011</t>
  </si>
  <si>
    <t>Agenda item 5: Cooperation between CMS and CITES</t>
  </si>
  <si>
    <t>Also noting that all sub-species of Panthera tigris and other Asian big cat species have been listed in Appendix I of the Convention on International Trade in Endangered Species of Wild Fauna and Flora (CITES) since 1975 (with the exception of the Asiatic lion and the Amur tiger, Panthera tigris altaica, which were included in 1977 and 1987, respectively) prohibiting commercial international trade in the species and their parts and derivatives;
Recalling Resolution Conf. 12.5, adopted by the Conference of the Parties to CITES at its 12th meeting, relating to conservation of and trade in tigers and other Asian big cat species listed in Appendix I of CITES;
Further recalling that CITES Resolution Conf. 12.5 states that long-term solutions to the protection, conservation and management of tigers and other Asian big cat species and their habitats require the adoption of bold and innovative actions based on a sound base of information;</t>
  </si>
  <si>
    <t>Recommendation 9.3 TIGERS AND OTHER ASIAN BIG CATS</t>
  </si>
  <si>
    <t>Acknowledging that the 14th Meeting of the Conference of the Parties to the Convention on International Trade in Endangered Species of Wild Fauna and Flora (CITES) (The Hague, June 2007) noted that in order to strengthen the global effort to meet the World Summit on Sustainable Development target of significantly reducing the rate of biodiversity loss by 2010, it would be sensible to try to ensure greater harmonization between biodiversity-related multilateral environmental agreements in the field of taxonomy and nomenclature, considering that biodiversity- related multilateral environmental agreements operate on the basis of some stability in the use of names, notably because implementing legislation which uses these names is often not easily changed;
Further noting that the case for such harmonization is made more compelling by the fact that of the 110 CMS Parties, only 4 are not also members of CITES;
Noting also that this objective was endorsed at the 2nd meeting of Chairs of the Scientific Advisory Bodies of Biodiversity-related Conventions (CSAB, Bonn, May 2008) and noted by the 6th meeting of the Liaison Group of the Biodiversity-related Conventions (Bonn, May 2008), and was thereby included in the CITES/CMS List of Joint Activities adopted by the 34th meeting of the CMS Standing Committee;</t>
  </si>
  <si>
    <t>Requests the CMS Secretariat to elaborate concrete measures in collaboration with the CITES Secretariat towards the implementation of the existing Memorandum of Understanding and towards the 2010 target;</t>
  </si>
  <si>
    <t>Also noting Resolution 14.2 of the Convention on International Trade in Endangered Species of Wild Flora and Fauna (CITES) (The Hague, 2007), which contains the CITES Strategic Vision 2008-2013;</t>
  </si>
  <si>
    <t>Welcomes the joint work plan between the secretariats of the CMS and CITES and
further requests the Secretariat to prepare proposals to strengthen cooperation, coordination
and synergies, with other biodiversity-related conventions, including through joint work plans
with clear targets and timetables aligned with the CMS strategic plan, for consideration by the
next Conference of the Parties</t>
  </si>
  <si>
    <t>Recognizing the role of the Convention on International Trade in Endangered Species
of Wild Fauna and Flora (CITES) as the principal international instrument for ensuring that
international trade in specimens of wild animals and plants does not threaten the species’
survival;</t>
  </si>
  <si>
    <t>Resolution 11.16 THE PREVENTION OF ILLEGAL KILLING, TAKING AND TRADE
OF MIGRATORY BIRDS</t>
  </si>
  <si>
    <t>Instructs the CMS Secretariat to convey this Resolution to the secretariats of the other
Multilateral Environmental Agreements, in particular CITES, seeking their support and
contributions to the implementation of the SakerGAP.</t>
  </si>
  <si>
    <t>Further instructs the Secretariat to transmit this Resolution to the secretariats of
CITES and the Ramsar Convention for consideration by their scientific bodies, and to
continue to liaise with the avian CMS instruments and MEA Secretariats with a view to
strengthening harmonization of taxonomic references;</t>
  </si>
  <si>
    <t>Resolution 11.19 THE TAXONOMY AND NOMENCLATURE OF BIRDS
LISTED ON THE CMS APPENDICES</t>
  </si>
  <si>
    <t>Instructs the Secretariat to continue to liaise with FAO, RFMOs, CITES, civil society
and other relevant stakeholders in order to promote coordinated actions for the conservation
and sustainable use of sharks and rays</t>
  </si>
  <si>
    <t>Resolution 11.20 CONSERVATION OF MIGRATORY SHARKS AND RAYS</t>
  </si>
  <si>
    <t>2. Urges Parties to consider taking stricter measures in line with CITES Article XIV with
regard to the import and international transit of live cetaceans for commercial purposes that
have been captured in the wild;
3. Requests the Secretariat and the Scientific Council to seek to enhance cooperation and
collaboration with CITES and the IWC on small cetacean species targeted by live captures
from the wild;
4. Calls on Parties to support and, where appropriate and possible, contribute to
cooperation and collaboration with CITES and IWC on small cetacean species targeted by
live captures from the wild;</t>
  </si>
  <si>
    <t>Resolution 11.22 LIVE CAPTURES OF CETACEANS FROM THE WILD
FOR COMMERCIAL PURPOSES</t>
  </si>
  <si>
    <t>Noting that most of the species in the Central Asian region listed in the Appendices of
CMS are also included in the Appendices of the Convention on the International Trade in
Endangered Species of Wild Fauna and Flora (CITES), thus offering opportunities for
synergy as envisaged in the Memorandum of Understanding and Joint Work Programme
between the Secretariats of the two Conventions;</t>
  </si>
  <si>
    <t>Resolution 11.24 THE CENTRAL ASIAN MAMMALS INITIATIVE</t>
  </si>
  <si>
    <t>Welcoming the close collaboration between CMS and CITES in working towards the
sustainable use of transboundary wildlife including measures to eradicate wildlife crime and
offences and noting the adoption of the CMS-CITES Joint Work Programme 2015-2020 at the 65th Meeting of the CITES Standing Committee and the 42nd Meeting of the CMS
Standing Committee;</t>
  </si>
  <si>
    <t>Resolution 11.31 FIGHTING WILDLIFE CRIME AND OFFENCES
WITHIN AND BEYOND BORDERS</t>
  </si>
  <si>
    <t>Requests the Range State Parties and invites other Range States to consult with the
CITES Secretariat through national focal points to receive information from the currently
ongoing process for the species;</t>
  </si>
  <si>
    <t>Resolution 11.32 CONSERVATION AND MANAGEMENT OF THE AFRICAN LION, Panthera leo</t>
  </si>
  <si>
    <t>The Chair explained that the Secretariat had prepared two annexes for each Resolution
to repeal in part. The first included the analysis of the Secretariat and the second included
a clean version of the resolution. Revised resolutions were identified in a manner
consistent with the numbering of resolutions by CITES, so that CMS resolutions that had
been revised would retain their original number followed by the COP at which that
resolution had last been revised. For example, If Resolution 3.1 was revised at this
meeting, it would be identified as ‘Resolution 3.1 (Rev. COP12)’.</t>
  </si>
  <si>
    <t>Item 21.1. Review of Decisions to Repeal in Part</t>
  </si>
  <si>
    <t>The Secretariat introduced document UNEP/CMS/COP13/Doc.21, including the draft Resolution contained in Annex 1 and the draft COP13 Decisions contained in Annex 2. Comments from the Scientific Council were provided in document UNEP/CMS/COP13/Doc.21/Add.1. and document UNEP/CMS/COP13/Inf.37 CMS Appendix I-Listed Species in International Trade – an Analysis of CITES Trade Data 2015-2018 provided a preliminary analysis of the nature and magnitude of the issue.</t>
  </si>
  <si>
    <t>ITEM 21. APPLICATION OF ARTICLE III OF THE CONVENTION</t>
  </si>
  <si>
    <t>Aware of the ongoing discussions with the Food and Agriculture Organization of the United Nations (FAO) concerning the establishment of a Memorandum of Cooperation; and</t>
  </si>
  <si>
    <t>Noting that the CMS Secretariat and Food and Agriculture Organization of the UN (FAO)’s Animal Health Service have previously discussed developing a Scientific Task Force on Wildlife Disease, based on the guiding principles of the Scientific Task Force on Avian Influenza and Wild Birds;
Aware also of the important work of the FAO and others with regard to domestic animal health and human health, but concerned that national and international responses to wildlife health have, in many situations, yet to be acknowledged as an essential element of disease surveillance or monitoring programmes, epidemiological investigations, and/or outbreak responses;</t>
  </si>
  <si>
    <t>Resolution 9.8 RESPONDING TO THE CHALLENGE OF EMERGING AND RE-EMERGING DISEASES IN MIGRATORY SPECIES, INCLUDING HIGHLY PATHOGENIC AVIAN INFLUENZA H5N1</t>
  </si>
  <si>
    <t>Resolution 8.22 asks for the development of a draft Programme of Work for Cetaceans to be considered by CMS COP9.
The resolution explicitly requires that this programme of work be developed with the full knowledge of activities relating to cetaceans of the International Maritime Organization (IMO), the Convention for the Protection of: the Marine Environment of the North-East Atlantic (OSPAR), the Cartagena Convention and the UNEP Regional Seas Programme, the United Nations Informal Consultation on Protection of the Oceans and the Law of the Sea (UNICPOLOS), the International Whaling Commission Scientific Committee (IWC SC) and Conservation Committee (IWC CC), the United Nations Food and Agricultural Organisation (FAO) and its Committee on Fisheries Industries (COFI) and Regional Fisheries Management Organisations (RFMOs) and requires the programme of work to identify points of collaboration and synergy between CMS, CMS cetacean-related agreements, IMO, IWC SC and CC, OSPAR, UNICPOLOS and the UNEP Regional Seas Programme.</t>
  </si>
  <si>
    <t>REVISED SECRETARIAT PROGRAMME TO IMPLEMENT CMS RESOLUTION 8.22: ADVERSE HUMAN INDUCED IMPACTS ON CETACEANS</t>
  </si>
  <si>
    <t>Urges Parties that have not already done so, to implement the United Nations Food and Agriculture Organization’s International Plan of Action (FAO IPOA) for Reducing the Impacts of Longline Fisheries on Seabirds, IPOA for the Conservation and Management of Sharks and the FAO Guidelines to reduce sea turtle mortality in fishing operations, and to develop and implement national plans of action as required by the IPOAs;</t>
  </si>
  <si>
    <t>Resolution 9.18 BY-CATCH</t>
  </si>
  <si>
    <t>Emphasizing the importance of the International Plan of Action for the Conservation
and Management of Sharks, which was adopted by the Food and Agriculture Organization
(FAO) of the United Nations in 1999, in providing guidance on the development of such
measures, and welcoming the fact that 18 out of 26 top fishing nations have adopted National
Plans of Action for Sharks (NPOA-Sharks);</t>
  </si>
  <si>
    <t>Further requests the Secretariat to facilitate non-formalized collaborations with
partners such as the FAO, that can help to extend the multidisciplinary and transdisciplinary
scope of approaches to collaboration</t>
  </si>
  <si>
    <t>Recalling also the need to preserve wildlife in the marine environment as stipulated in the Convention for the Protection of the Marine Environment of the North-East Atlantic (OSPAR Convention) as well as the Convention for Cooperation in the Protection and Development of the Marine and Coastal Environment of the West and Central African Region and Related Protocols (Abidjan Convention) and the Convention on the Protection of the Marine Environment of the Baltic Sea Area (Helsinki Convention);</t>
  </si>
  <si>
    <t>RESOLUTION 7.4∗ ELECTROCUTION OF MIGRATORY BIRDS</t>
  </si>
  <si>
    <t>USEFUL AREAS FOR FURTHER WORK
Seek opportunities to pursue collaboration and synergy in particular with the OSPAR and Helcom Commissions regarding further development of network coherence assessment methodologies to take account of migration and migratory species.</t>
  </si>
  <si>
    <t>Annex to Resolution 11.25 RECOMMENDATIONS FOR FURTHER ADVANCING THE DESIGN AND IMPLEMENTATION OF ECOLOGICAL NETWORKS TO ADDRESS THE NEEDS OF MIGRATORY SPECIES</t>
  </si>
  <si>
    <t>Annex to Resolution 11.26
PROGRAMME OF WORK ON CLIMATE CHANGE AND MIGRATORY SPECIES</t>
  </si>
  <si>
    <t>Invites other relevant intergovernmental frameworks, such as the Inter-American
Turtle Convention, Secretariat of the Pacific Regional Environmental Programme and
Regional Fisheries Management Organisations operating in the South Pacific Ocean, to take
into account the provisions of the Action Plan in the consideration of their activities and to
support implementation of relevant Action Plan activities that fall within their mandate, as
appropriate</t>
  </si>
  <si>
    <t>Resolution 11.21 SINGLE SPECIES ACTION PLAN FOR THE LOGGERHEAD TURTLE
(Caretta caretta) IN THE SOUTH PACIFIC OCEAN</t>
  </si>
  <si>
    <t xml:space="preserve"> The Secretariat and the Scientific Council should:
49.1. develop an active collaboration agreement with relevant RFMOs, including IATTC, the Commission for the Conservation of Southern Bluefin Tuna (CCSBT) and WCPFC with the objective of measurably reducing cetacean bycatch.</t>
  </si>
  <si>
    <t>The Secretariat and the Scientific Council should:
24.1. establish greater collaboration with the UNEP Regional Seas Programme, the Western Hemisphere Migratory Species Initiative (WHMSI), the Cartagena Convention and SPAW. SPAW’s established forward programme of work could be built upon to also encompass the CMS listed species, for the benefit of Caribbean CMS Parties;
24.2. develop an active collaboration agreement with relevant RFMOs, including the International Commission for the Conservation of Atlantic Tunas (ICCAT) with the objective of measurably reducing cetacean bycatch;</t>
  </si>
  <si>
    <t>Invites Parties to provide the CMS Secretariat with copies of relevant protocols/guidelines and provisions for the effective management of anthropogenic noise, taking security needs into account, such as those of relevant CMS daughter agreements, OSPAR, IWC, IMO, NATO and other fora, thereby avoiding duplication of work and requests the Secretariat to transmit this information to the Scientific Council with a view to the development by the Scientific Council of voluntary guidelines on activities of concern for presentation to COP10.</t>
  </si>
  <si>
    <t>Further noting the recent adoption by the International Maritime Organization of amendments to Annex V “Prevention of Pollution by Garbage from Ships” of the International Convention for the Prevention of Pollution from Ships (MARPOL) which will prohibit the discharge of all garbage from ships into the sea from 1 January 2013, except in very limited circumstances</t>
  </si>
  <si>
    <t>Resolution 10.4 MARINE DEBRIS</t>
  </si>
  <si>
    <t>7. The Secretariat and the Scientific Council should:
7.1. cooperate and collaborate with ASCOBANS, ACCOBAMS and the Bern Convention;
7.2. extend their cooperation and collaboration with ASCOBANS and OSPAR on the identification of and where appropriate work on the protection of habitats of harbour porpoise (Phocoenaphocoena) within the overlapping ASCOBANS and OSPAR areas;
7.3. cooperate and collaborate with ASCOBANS and IMO. This is already a positive and important relationship; and</t>
  </si>
  <si>
    <t>CMS GLOBAL PROGRAMME OF WORK FOR CETACEANS (2012-2024)</t>
  </si>
  <si>
    <t>Encourages Parties that have not yet done so to join other relevant Conventions such as
MARPOL Annex V and the London Protocol, to join Protocols to Regional Seas Conventions on
Pollution from Land Based Sources, and to include the prevention and management of marine
debris in relevant national legislation;</t>
  </si>
  <si>
    <t>Instructs the Secretariat, in conjunction with the Standing Committee and the Scientific Council to draw this resolution to the attention of other relevant intergovernmental organisations and initiatives, such as the United Nations Environment Programme (UNEP) Governing Council and Regional Seas Programmes, UNICPOLOS, IWC, FAO, HELCOM, Barcelona Convention, and OSPAR, Small Cetaceans and Manatees of Western Africa MoU, Pacific Island Region Cetacean MoU (CCPIR), and NATO (and any other relevant military organisation).</t>
  </si>
  <si>
    <t>Resolution 8.22 Adverse Human Induced Impacts on Cetaceans called for a review of the progress and intent of CMS and its agreements to date and how the CMS Family could be more effective through strong collaboration with other relevant Multilateral Environmental Agreements (MEAs) such as the International Maritime Organization (IMO), the International Whaling Commission (IWC) and its Scientific Committee (IWC SC) and Conservation Committee (IWC CC), the Convention for the Protection of the Marine Environment of the North-East Atlantic (OSPAR)</t>
  </si>
  <si>
    <t>Agenda item 17.3.3. Programme of work for cetaceans [to implement Res.8.22]</t>
  </si>
  <si>
    <t>Noting in this context the following resolutions and papers adopted under other international fora during the last triennium:
(a) The Convention on Biological Diversity (CBD) COP Decision X.29 concerning marine and coastal biodiversity and in particular its paragraph 12 relating to anthropogenic underwater noise;
(d) The 2009 IMO Report “Noise from commercial shipping and its adverse impacts on marine life”;
(e) The 2008 OSPAR Guidance on environmental considerations for offshore wind farm development; and</t>
  </si>
  <si>
    <t>Seek opportunities to pursue collaboration and synergy in particular with the OSPAR and Helcom Commissions regarding further development of network coherence assessment methodologies to take account of migration and migratory species.</t>
  </si>
  <si>
    <t>Encourages Parties to ACCOBAMS, the IWC, SPREP and UNEP/CEP to implement
fully the guidelines and principles already adopted or developed in these fora;</t>
  </si>
  <si>
    <t>Resolution 11.29 SUSTAINABLE BOAT-BASED MARINE1 WILDLIFE WATCHING</t>
  </si>
  <si>
    <t>Recalling also the provisions for the protection of the marine environment in the United Nations Convention on the Law of the Sea (UNCLOS) and in numerous conventions adopted under the aegis of the International Maritime Organization (IMO), the Food and Agriculture Organization of the United Nations (FAO), the United Nations Environment Programme (UNEP), and various regional seas agreements;</t>
  </si>
  <si>
    <t>Recalling the obligations of Parties to the United Nations Convention on the Law of the Sea (UNCLOS) to protect and preserve the marine environment and to cooperate on a global and regional basis concerning marine mammals, paying special attention to highly migratory species, including cetaceans listed in Annex I of UNCLOS;</t>
  </si>
  <si>
    <t>7. Invites Parties, in collaboration with other Multilateral Environment Agreements (MEAs), NGOs and other stakeholders, as appropriate, to enhance the quality, monitoring, management, extent, distribution and connectivity of terrestrial and aquatic protected areas, including marine areas, in accordance with international law including UNCLOS, so as to address as effectively as possible the needs of migratory species throughout their life cycles and migratory ranges, including their need for habitat areas that offer resilience to change, including climate change, taking into account the wider landscape and seascape;</t>
  </si>
  <si>
    <t>Resolution 10.3 THE ROLE OF ECOLOGICAL NETWORKS
IN THE CONSERVATION OF MIGRATORY SPECIES</t>
  </si>
  <si>
    <t>Encourages Parties to integrate the issue of anthropogenic noise into the management plans of marine protected areas (MPAs) where appropriate, in accordance with international law, including UNCLOS;</t>
  </si>
  <si>
    <t>Recalling the UN Fish Stocks Agreement that aims to ensure the long-term
conservation and sustainable use of straddling and highly migratory fish stocks and that the
United Nations General Assembly, adopted consensus Resolutions on sustainable fisheries
every year since 2007 (62/177, 63/112 , 64/72, 65/38, 66/68 and 67/79, 68/71), calling upon
States to take immediate and concerted action to improve the implementation of and
compliance with existing regional fisheries management organization or arrangement
measures that regulate shark fisheries and incidental catch of sharks, in particular those
measures which prohibit or restrict fisheries conducted solely for the purpose of harvesting
shark fins, and, where necessary, to consider taking other measures, as appropriate, such as
requiring that all sharks be landed with each fin naturally attached;</t>
  </si>
  <si>
    <t>Noting also that there are numerous existing instruments and mechanisms that address
sea turtles in the South Pacific and the Eastern Pacific, including the Secretary of the Pacific
Regional Environment Programme (SPREP) the Inter-American Sea Turtle Convention
(IAC), and the Permanent Commission of the South Pacific (CPPS) as well as fora that
address sea turtle bycatch, such as the Western and Central Pacific Fisheries Commission, the
South Pacific Regional Fisheries Management Organisation (SPRFMO) and the Inter-
American Tropical Tuna Commission (IATTC);</t>
  </si>
  <si>
    <t>Emphasizing that nothing in this Resolution in any way will prejudge or preclude the position of Member States in the negotiations of the International Regime under the Convention on Biological Diversity;</t>
  </si>
  <si>
    <t>RESOLUTION 18/2009
Policies and arrangements for Access and Benefit-sharing for Genetic Resources for Food and Agriculture</t>
  </si>
  <si>
    <t>The Conference requested FAO to continue partnerships with other organizations in the
implementation of the Global Plan of Action inter alia with the Convention on Biological Diversity,
noting particularly the contribution of small-scale livestock keepers and the importance of eco-
systems. It urged Members and relevant international mechanisms, funds and bodies to give due
priority and attention to the effective allocation of predictable and agreed resources for the
implementation of the Global Plan of Action for Animal Genetic Resources.</t>
  </si>
  <si>
    <t xml:space="preserve">Status of Implementation of the Global Plan of Action for Animal Genetic Resources </t>
  </si>
  <si>
    <t>Taking note of the decision X/11 of the Conference of the Parties to the Convention on
Biological Diversity by which the Conference of the Parties welcomed the establishment of
IPBES;</t>
  </si>
  <si>
    <t>Resolution 14/2011 Intergovernmental Science-Policy Platform on Biodiversity and Eco-system Services</t>
  </si>
  <si>
    <t>The Conference:
a) welcomed and adopted the Report of the 16th Regular Session of the Commission on
Genetic Resources for Food and Agriculture;
b) adopted Resolution 3/2017 set out in Appendix D to this Report, reaffirming the world’s
commitment to the Global Plan of Action for Animal Genetic Resources;
c) adopted Resolution 4/2017 set out in Appendix E to this Report, on the contribution of
the Commission to the achievement of the Sustainable Development Goals; and
d) welcomed the international workshop on access and benefit-sharing to be convened by
the Commission Secretariat in collaboration with the Convention on Biological
Diversity (CBD) and Treaty Secretariats, subject to the availability of extra-budgetary
resources, and encouraged donors to provide the necessary funds.</t>
  </si>
  <si>
    <t>Report of the 16th Regular Session of the Commission on Genetic Resources for Food
and Agriculture (30 January – 3 February 2017)</t>
  </si>
  <si>
    <t>The Conference:
a) welcomed FAO’s initiative to act as Biodiversity Mainstreaming Platform; and
b) requested FAO to facilitate, in collaboration with its partners, such as the Convention on
Biological Diversity (CBD) and other UN organizations, the integration in a structured
and coherent manner of actions for the conservation, sustainable use, management and
restoration of biological diversity across agricultural sectors at national, regional and
international levels.</t>
  </si>
  <si>
    <t>Outcome of the 13th Meeting of the Conference of the Parties to the Convention on
Biological Diversity: Mainstreaming Biodiversity across Agricultural Sectors</t>
  </si>
  <si>
    <t>Recalling the work of the Food and Agriculture Organization of the United Nations (FAO) on
pollination services for sustainable agriculture, and the leading role played by FAO in facilitating and
coordinating the International Initiative for the Conservation and Sustainable Use of Pollinators,
established by the Convention on Biological Diversity (CBD) in 2002</t>
  </si>
  <si>
    <t>Resolution 8/2017
Observance of World Bee Day</t>
  </si>
  <si>
    <t>Inspectors shall:
review all other relevant documentation and records held onboard, including, to the extent possible, those in electronic format and vessel monitoring system (VMS) data from the flag State or relevant regional fisheries management organizations (RFMOs). Relevant documentation may include logbooks, catch, transshipment and trade documents, crew lists, stowage plans and drawings, descriptions of fish holds, and documents required pursuant to the Convention on International Trade in Endangered Species of Wild Fauna and Flora;</t>
  </si>
  <si>
    <t>Port State inspection procedures</t>
  </si>
  <si>
    <t>Inspectors shall:
verify that the vessel’s flag and markings (e.g. name, external registration number, International Maritime Organization (IMO) ship identification number, international radio call sign and other markings, main dimensions) are consistent with information contained in the documentation;</t>
  </si>
  <si>
    <t>Pesticide industry should:
8.2.1 take all necessary steps to ensure that pesticides traded internationally conform at least to:
8.2.1.1 relevant international conventions and regional, sub-regional or national regulations;
8.2.1.2 relevant FAO or WHO recommended specifications, where such specifications have been developed;
8.2.1.3 principles embodied in GHS and relevant FAO, and/or WHO guidelines on classification and labelling;
8.2.1.4 rules and regulations on packaging, marking and transportation laid down by the UN Recommendations on the Transport of Dangerous Goods (46), and by international organizations concerned with specific modes of transport (e.g. ICAO4, IMO5, RID6, ADR7 and IATA8)</t>
  </si>
  <si>
    <t>International Code of Conduct on Pesticide Management</t>
  </si>
  <si>
    <t>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and the 1995 FAO Code of Conduct for Responsible Fisheries,</t>
  </si>
  <si>
    <t>AGREEMENT ON PORT STATE MEASURES TO PREVENT, DETER AND ELIMINATE ILLEGAL, UNREPORTED AND UNREGULATED FISHING</t>
  </si>
  <si>
    <t>Taking note of the 2016 resolution of the United Nations General Assembly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which
welcomes the endorsement by the Committee on Fisheries of the proposed International Day for the
Fight against Illegal, Unreported and Unregulated fishing while encouraging the Food and Agriculture
Organization to take further action in this regard;</t>
  </si>
  <si>
    <t>Resolution 9/2017
Observance of the International Day for the Fight against
Illegal, Unreported and Unregulated Fishing</t>
  </si>
  <si>
    <t>NOTING that the Agreement on the Conservation of Albatrosses and Petrels has entered into force;</t>
  </si>
  <si>
    <t>Recommendation GFCM/35/2011/7 (E)
ICCAT Recommendation [07-07] on reducing the incidental bycatch of seabirds in longline fisheries</t>
  </si>
  <si>
    <t>Contracting Parties and Cooperating non-contracting Parties of GFCM (CPCs) should develop mechanisms to ensure that incidental taking of seabirds in fishing activities is monitored, recorded and kept to the lowest level as possible in particular for species under the Annex II of the SPA/BD protocol of the Barcelona Convention.</t>
  </si>
  <si>
    <t>Recommendation GFCM/35/2011/3
on reducing incidental bycatch of seabirds in fisheries in the GFCM Competence Area</t>
  </si>
  <si>
    <t>CONSIDERING that Mediterranean sea turtles are listed in Annex II on endangered and threatened species of the SPA/BD Protocol to the Convention for the Protection of the Marine Environment and the Coastal Region of the Mediterranean (Barcelona Convention) and a regional action plan has been implemented by RAC/SPA;</t>
  </si>
  <si>
    <t>Recommendation GFCM/35/2011/4
on the incidental bycatch of sea turtles in fisheries in the GFCM Competence Area</t>
  </si>
  <si>
    <t>SAC, in close cooperation with scientific bodies including committees of other multilateral organizations partners of GFCM, shall provide, not later than February 2012, a protocol and a sampling design to carry out, whenever appropriate, new studies as referred to in paragraph 5, as well as to set a work programme with a view to evaluate the soundness of measures taken and, if the case, to advice on additional measures including the socio- economic impact.</t>
  </si>
  <si>
    <t>Recommendation GFCM/35/2011/5
on fisheries measures for the conservation of the Mediterranean monk seal (Monachus monachus) in the GFCM Competence Area</t>
  </si>
  <si>
    <t>This revision, which may be achieved either through a new Agreement or by amending the existing one, shall allow GFCM to fulfil, in an efficient and effective manner, its obligations to deliver the "long-term conservation and optimum utilization" (i.e. sustainable exploitation) and production of the marine living resources within a precautionary and ecosystem approach to fisheries management, including relevant compliance and enforcement mechanisms, while taking into account in particular:
The 1995 Convention for the Protection of the marine environment and coastal
region of the Mediterranean and its Protocols as amended, in particular, the Protocol on Specially Protected Areas and biological diversity in the Mediterranean and the Protocol on Integrated Coastal Zone Management;</t>
  </si>
  <si>
    <t>Terms of the reference for a task force towards a possible revision of the GFCM Agreement, of the rules of procedure and the financial rules</t>
  </si>
  <si>
    <t>RECALLING that red coral is listed in the Annex III of the Protocol concerning the Specially Protected Areas and Biological Diversity in the Mediterranean (hereinafter SPA/BD Protocol) of the Convention for the Protection of the Marine Environment and the Coastal Region of the Mediterranean (Barcelona Convention) which implies that its exploitation needs to be properly regulated at national and international level (consistent with the high conservation standards laid down in those acts)</t>
  </si>
  <si>
    <t>Recommendation GFCM/36/2012/1 on further measures for the exploitation of red coral in the GFCM area</t>
  </si>
  <si>
    <t>RECALLING the Protocol concerning the Specially Protected Areas and Biological Diversity in the Mediterranean (hereinafter SPA/BD Protocol)of the Convention for the Protection of the Marine Environment and the Coastal Region of the Mediterranean (Barcelona Convention) and the listing of several cetaceans species occurring in the Convention Area therein;</t>
  </si>
  <si>
    <t>Recommendation GFCM/36/2012/2 on mitigation of incidental catches of cetaceans in the GFCM area</t>
  </si>
  <si>
    <t>ADOPTS in conformity with the provision of Article III paragraph 1 (b) and (h) and Article V of the GFCM Agreement that:
Elasmobranchs species under Annex II (list of endangered or threatened species) and Annex III (list of species whose exploitation is regulated) of the SPA/BD Protocol to the Barcelona Convention</t>
  </si>
  <si>
    <t>Recommendation GFCM/36/2012/3 on fisheries management measures for conservation of sharks and rays in the GFCM area</t>
  </si>
  <si>
    <t>WELCOMING the cooperation established, through Recommendation GFCM/31/2007/2, between the GFCM Secretariat and the Pelagos Secretariat on the exchange of data related to the Pelagos Sanctuary for the Conservation of Marine Mammals, recognized as a Specially Protected Area of Mediterranean Importance (SPAMI) by the Contracting Parties of the 1995 Protocol concerning Specially Protected Areas and Biological Diversity in the Mediterranean (SPA/BD) of the Convention for the Protection of the Marine Environment and the Coastal Region of the Mediterranean (Barcelona Convention)</t>
  </si>
  <si>
    <t>Resolution GFCM/37/2013/1
on area based management of fisheries, including through the establishment of Fisheries Restricted Areas (FRAs) in the GFCM convention area and coordination with the UNEP-MAP initiatives on the establishment of SPAMIs</t>
  </si>
  <si>
    <t>RECALLING that red coral is listed in Annex III of the Protocol concerning the Specially Protected
Areas and Biological Diversity in the Mediterranean (SPA/BD Protocol) of the Convention for the
Protection of the Marine Environment and the Coastal Region of the Mediterranean (Barcelona
Convention) which implies that its exploitation needs to be properly regulated at national and
international levels (consistent with the high conservation standards laid down in those acts)</t>
  </si>
  <si>
    <t>Recommendation GFCM/41/2017/5
on the establishment of a regional adaptive management plan for the exploitation of red coral in
the Mediterranean Sea</t>
  </si>
  <si>
    <t>ADOPTS, in conformity with Articles 5 b), 8 b) and 13 of the GFCM Agreement, the following recommendation:
Elasmobranchs species under Annex II (list of endangered or threatened species) and Annex III (list of species whose exploitation is regulated) of the SPA/BD Protocol to the Barcelona Convention</t>
  </si>
  <si>
    <t>Recommendation GFCM/42/2018/2 on fisheries management measures for the conservation of sharks and rays in the GFCM area of application, amending Recommendation GFCM/36/2012/3</t>
  </si>
  <si>
    <t>RECALLING that red coral is listed in the Annex III of the Protocol concerning the Specially Protected
Areas and Biological Diversity in the Mediterranean (SPA/BD Protocol) of the Convention for the
Protection of the Marine Environment and the Coastal Region of the Mediterranean (Barcelona
Convention), which implies that its exploitation needs to be properly regulated at the national and
international level</t>
  </si>
  <si>
    <t>Recommendation GFCM/43/2019/4
on a management plan for the sustainable exploitation of red coral in the Mediterranean Sea</t>
  </si>
  <si>
    <t>RECALLING the Protocol concerning Specially Protected Areas and Biological Diversity in the
Mediterranean (SPA/BD Protocol) of the Convention for the Protection of the Marine Environment and
the Coastal Region of the Mediterranean (Barcelona Convention) and the listing of several cetacean
species occurring in the convention area therein</t>
  </si>
  <si>
    <t>Resolution GFCM/43/2019/2
on enhancing the conservation of cetaceans in the GFCM area of application</t>
  </si>
  <si>
    <t>ADOPTS, in conformity with Articles 5 and 8 of the GFCM Agreement, the following resolution:
1. Contracting parties and cooperating non-contracting parties (CPCs) should encourage, within
the zones identified by the SAC, the progressive implementation of a set of transitional measures to
prevent significant adverse impacts (SAIs) of deep-sea fisheries (DSF) activities on vulnerable marine
ecosystems (VMEs) formed by cnidarian (coral) communities protected under Annex II of the SPA/BD
Protocol of the Barcelona Convention, which are known to occur in the Mediterranean Sea
(geographical subareas [GSAs] 1–28).</t>
  </si>
  <si>
    <t>Resolution GFCM/43/2019/6
on the establishment of a set of measures to protect vulnerable marine ecosystems
formed by cnidarian (coral) communities in the Mediterranean Sea</t>
  </si>
  <si>
    <t>This recommendation shall apply to all commercial fishing activities in geographical subareas (GSAs) 1 to 27 where, according to the SAC advice, the bycatch of seabird species listed under Annex II to the SPA/BD Protocol of the Barcelona Convention occurs, mainly when seabirds are caught incidentally during fishing operations.</t>
  </si>
  <si>
    <t>Recommendation GFCM/44/2021/13 on the mitigation of fisheries impacts for the conservation of seabirds in the Mediterranean Sea</t>
  </si>
  <si>
    <t>RECALLING the Protocol concerning Specially Protected Areas and Biological Diversity in the Mediterranean (SPA/BD Protocol) of the Convention for the Protection of the Marine Environment and the Coastal Region of the Mediterranean (Barcelona Convention) and the listing of several marine reptile species occurring in the convention area therein;</t>
  </si>
  <si>
    <t>Recommendation GFCM/44/2021/14 on the mitigation of fisheries impacts for the conservation of sea turtles</t>
  </si>
  <si>
    <t>RECALLING the Protocol concerning Specially Protected Areas and Biological Diversity in the Mediterranean (SPA/BD Protocol) of the Convention for the Protection of the Marine Environment and the Coastal Region of the Mediterranean (Barcelona Convention) and the listing of several cetacean species occurring in the convention area therein;</t>
  </si>
  <si>
    <t>Recommendation GFCM/44/2021/15 on the mitigation of fisheries impacts for the conservation of cetaceans</t>
  </si>
  <si>
    <t>This recommendation applies to all elasmobranch species of the Mediterranean Sea listed in Annex II and III of the SPA/BD Protocol and includes the adoption of species-specific actions as listed in the annex to this recommendation.</t>
  </si>
  <si>
    <t>Recommendation GFCM/44/2021/16 on additional mitigation measures for the conservation of elasmobranchs in the Mediterranean Sea</t>
  </si>
  <si>
    <t>Contracting parties and cooperating non-contracting parties shall ensure that:
Information on fishing activities, catch data of key species, incidental catches, release and discarding of the sensitive species listed in either Annex II or Annex III of the Protocol concerning Specially Protected Areas and Biological Diversity in the Mediterranean (SPA/BD Protocol) of the Convention for the Protection of the Marine Environment and the Coastal Region of the Mediterranean (Barcelona Convention), is recorded by the vessel owner in the electronic logbook or in an equivalent document, in line with international standards and the data reporting requirements of relevant GFCM recommendations.</t>
  </si>
  <si>
    <t>Recommendation GFCM/45/2022/11 on the establishment of a set of minimum standards for fisheries restricted areas in the GFCM area of application</t>
  </si>
  <si>
    <t>TAKING INTO ACCOUNT the Post-2020 Strategic Action Programme for the Conservation of Biodiversity and Sustainable Management of Natural Resources in the Mediterranean Region and the Regional Strategy for marine and coastal protected areas and other effective area-based conservation measures in the Mediterranean adopted at the twenty-second meeting of the Contracting Parties to the Barcelona Convention and its Protocols in December 2022;</t>
  </si>
  <si>
    <t>Resolution GFCM/45/2022/3 on the implementation of the Regional Plan of Action for Small-Scale Fisheries in the Mediterranean and the Black Sea</t>
  </si>
  <si>
    <t>This revision, which may be achieved either through a new Agreement or by amending the existing one, shall allow GFCM to fulfil, in an efficient and effective manner, its obligations to deliver the "long-term conservation and optimum utilization" (i.e. sustainable exploitation) and production of the marine living resources within a precautionary and ecosystem approach to fisheries management, including relevant compliance and enforcement mechanisms, while taking into account in particular:
- The 1992 Convention on Biological Diversity (Rio Summit);</t>
  </si>
  <si>
    <t>CONSIDERING that the Jabuka/Pomo Pit is identified as an EBSA under the 1992 Convention on
Biological Diversity</t>
  </si>
  <si>
    <t>Recommendation GFCM/41/2017/3
on the establishment of a fisheries restricted area in the Jabuka/Pomo Pit in the Adriatic Sea</t>
  </si>
  <si>
    <t>In developing the CDS and accompanying documents, the working group shall take into
account the following:
schemes in force in various regional fisheries management organizations such as the
International Commission for the Conservation of Atlantic Tunas (ICCAT), the North
East Atlantic Fisheries Commission (NEAFC) and the Commission for the
Conservation of Antarctic Marine Living Resources (CCAMLR), as well as the FAO
Voluntary Guidelines for Catch Documentation Schemes</t>
  </si>
  <si>
    <t>Terms of reference for the CoC Working Group on a permanent GFCM red coral catch
documentation scheme</t>
  </si>
  <si>
    <t>With regard to elasmobranch species, the GFCM Secretariat informed that only three of the
species proposed for inclusion in CITES Annex II inhabited the Mediterranean Sea and that these
species were already protected by dedicated management measures included in either GFCM or
ICCAT recommendations</t>
  </si>
  <si>
    <t>Other decisions on fisheries management</t>
  </si>
  <si>
    <t>Update CITES on the work of the GFCM in the context of red coral.</t>
  </si>
  <si>
    <t>PROGRAMME OF WORK FOR THE PERIOD 2018-2020</t>
  </si>
  <si>
    <t>Furthermore, in 2009, eel was listed
under CITES Appendix II, requiring export permits, and in 2011 EU Member States agreed on a zero export
quota for the species.</t>
  </si>
  <si>
    <t>Updated concept note for a research programme on European eel: towards coordination of European
eel stock management and recovery in the Mediterranean</t>
  </si>
  <si>
    <t>The Commission took note of the possible overexploitation status of red coral (Corallium rubrum) in the Mediterranean and praised the advances made on the implementation of the research programme on this emblematic species, despite the delays caused by the COVID-19 pandemic. Considering the importance of red coral in the ecosystem, the Commission underlined the need to continue collecting comprehensive data on populations and fisheries in the Mediterranean, as well as to provide technical assistance to improve their quality and completeness, in view of keeping exploitation to a minimum. With this in mind, the Commission adopted, on the basis of a proposal by the European Union, Recommendation GFCM/45/2022/2 on a management plan for the sustainable exploitation of red coral in the Mediterranean Sea, amending Recommendation GFCM/43/2019/4, as reproduced in Appendix 5. Among other provisions, this recommendation foresees the extension of the deadline for the establishment of a permanent catch documentation scheme (CDS) to 2024 and the extension of the research programme to 2023. The Commission noted the need to inform the Convention on International Trade in Endangered Species of Wild Fauna and Flora (CITES) about the GFCM red coral management plan and collaborate in this regard, ahead of the next CITES meeting.</t>
  </si>
  <si>
    <t>Fisheries management and conservation advice</t>
  </si>
  <si>
    <t>Piked dogfish (Squalus acanthias) is a migratory shark species of the Squalidae family (Figure 1). Concerns for the conservation of some shark species in terms of their susceptibility to overfishing and insufficient monitoring, control and surveillance measures were first recognized and underlined by the Conference of the Parties of the Convention on International Trade in Endangered Species of Wild Fauna and Flora (CITES) in 1994 (Lack, 2006).</t>
  </si>
  <si>
    <t>Concept note for a research programme on piked dogfish in the Black Sea</t>
  </si>
  <si>
    <t>Coordinate with relevant organizations, including CITES, the Convention on the Conservation of Migratory Species of Wild Animals (CMS), the European Inland Fisheries and Aquaculture Advisory Commission (EIFAAC), the International Council for the Exploration of the Sea (ICES) and the Mediterranean Action Plan of the United Nations Environment Programme (UNEP/MAP).</t>
  </si>
  <si>
    <t>PROGRAMME OF WORK FOR THE PERIOD 2022–2024
Scientific Advisory Committee on Fisheries and Working Group on the Black Sea (fisheries)</t>
  </si>
  <si>
    <t>The Appendices of the Convention on the Conservation of Migratory Species (CMS) currently list 45 species of sharks and rays, among which piked dogfish (Fowler, 2014; Jorgensen et al., 2022)</t>
  </si>
  <si>
    <t>In addition to the assistance of the GFCM Secretariat, the CMSC will be supported in its work by the relevant FAO technical officers, including the Coordinators/Directors of the FAO Regional projects. Pursuant to Rule X (6) of the Rules of Procedure, the procedures of the CMSC shall be governed mutatis mutandis by the Rule of Procedures of the Commission.</t>
  </si>
  <si>
    <t>Terms of reference
of the Coordinating Meeting of the Sub-Committees (CMSC) and of the Coordinators of the Sub-Committees</t>
  </si>
  <si>
    <t>The Commission and the Contracting Parties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fisheries resources in other oceans. Such adverse effects might consist of excessive fishing pressure resulting from a shift of the IUU vessels from the Mediterranean to other seas or oceans.</t>
  </si>
  <si>
    <t>RECOMMENDATION GFCM/2005/2
CONCERNING THE ESTABLISHMENT OF A GFCM RECORD OF VESSELS OVER 15 METRES AUTHORIZED TO OPERATE IN THE GFCM AREA</t>
  </si>
  <si>
    <t>RECALLING that the United Nations Food and Agriculture Organization (FAO) International Plan of Action for Sharks calls on States, within the framework of their respective competencies and consistent with international law, to cooperate through regional fisheries organizations with a view to ensuring the sustainability of shark stocks as well as to adopt a National Plan of Action for the conservation and management of sharks;</t>
  </si>
  <si>
    <t>GFCM/2005/3 (E)
RECOMMENDATION [04-10] BY ICCAT CONCERNING THE CONSERVATION OF SHARKS CAUGHT IN ASSOCIATION WITH FISHERIES MANAGED BY ICCAT</t>
  </si>
  <si>
    <t>formatting and storing in the GFCM databank information needed by the Commission, including those available from the FAO regional projects, FAO/FIDI and other programmes;</t>
  </si>
  <si>
    <t>Programme of work for the intersessional period 2006</t>
  </si>
  <si>
    <t>RECALLING that the FAO Council adopted on June 23, 2001 an International Plan of Action to Prevent, Deter and Eliminate Illegal, Unreported and Unregulated Fishing (IPOA-IUU). This Plan stipulates that the identification of the vessels carrying out IUU activities should follow agreed procedures and be applied in an equitable, transparent and non-discriminatory way;</t>
  </si>
  <si>
    <t>RECOMMENDATION GFCM/2006/4
ESTABLISHMENT OF A LIST OF VESSELS PRESUMED TO HAVE CARRIED OUT ILLEGAL, UNREPORTED AND UNREGULATED FISHING ACTIVITIES IN THE GFCM AREA</t>
  </si>
  <si>
    <t>Criteria for reviewing the performance ofregional fisheries management organizations (RFMOs)</t>
  </si>
  <si>
    <t>RECALLING further the 2005 FAO Model Scheme on Port State Measures to Combat Illegal, Unreported and Unregulated Fishing endorsed by the Twenty-sixth Session of the FAO Committee on Fisheries;</t>
  </si>
  <si>
    <t>GFCM Recommendations on Mediterranean fisheries management RECOMMENDATION GFCM/2008/1
ON A REGIONAL SCHEME ON PORT STATE MEASURES TO COMBAT ILLEGAL, UNREPORTED AND UNREGULATED FISHING IN THE GFCM AREA</t>
  </si>
  <si>
    <t>RE-AFFIRMING the principles of the FAO Code of Conduct for Responsible Fisheries and recalling the precautionary and ecosystem approach to fisheries, in particular, in relation to the development of new fisheries;</t>
  </si>
  <si>
    <t>RESOLUTION GFCM/33/2009/1
ON THE MANAGEMENT OF DEMERSAL FISHERIES IN THE GFCM AREA</t>
  </si>
  <si>
    <t>RECALLING the efforts made by Scientific Advisory Committee (SAC) and its Sub-Committees to identify appropriate boundaries for sub-areas in the GFCM area (FAO area 37);</t>
  </si>
  <si>
    <t>RECALLING that standards in aquaculture data collection and statistics should be established in line with guidelines set by the FAO Coordinating Working Party on Aquaculture Statistics;</t>
  </si>
  <si>
    <t>RECOMMENDATION GFCM/33/2009/4 ON REPORTING OF AQUACULTURE DATA AND INFORMATION</t>
  </si>
  <si>
    <t>RECALLING the International Plan of Action on the management of fishing capacity elaborated within the framework of the FAO Code of Conduct for Responsible Fisheries which calls for States to cooperate, where appropriate, through regional fisheries organizations or arrangements and other forms of cooperation, with a view to ensuring the effective management of fishing capacity;</t>
  </si>
  <si>
    <t>RECOMMENDATION GFCM/33/2009/5 ON THE ESTABLISHMENT OF THE GFCM REGIONAL FLEET REGISTER</t>
  </si>
  <si>
    <t>RECALLING that the FAO Council adopted on 23 June, 2001 an International Plan of Action (IPOA) aiming to prevent, to deter and to eliminate illegal, unreported and unregulated (IUU) fishing, which stipulates that the regional fisheries management organization should take action to strengthen and develop innovative ways, in conformity with international law, to prevent, deter and eliminate IUU fishing and in particular to establish record of vessels authorized to operate and records of vessels engaged in IUU fishing;</t>
  </si>
  <si>
    <t>RECOMMENDATION GFCM/33/2009/6
CONCERNING THE ESTABLISHMENT OF A GFCM RECORD OF VESSELS OVER 15 METRES AUTHORIZED TO OPERATE IN THE GFCM AREA AMENDING THE RECOMMENDATION GFCM/2005/2</t>
  </si>
  <si>
    <t>RECALLING the Rome Declaration on Illegal, Unreported and Unregulated Fishing (IUU Fishing), adopted by the FAO Ministerial Meeting on Fisheries in 2005 to ensure, inter alia, that all large-scale fishing vessels operating on the high seas be required by their flag State to be fitted with vessel monitoring systems (VMS) no later than December 2008, or earlier if so decided by their flag State or any relevant regional fisheries management organizations (RFMOs);</t>
  </si>
  <si>
    <t>RECOMMENDATION GFCM/33/2009/7
CONCERNING MINIMUM STANDARDS FOR THE ESTABLISHMENT OF A VESSEL MONITORING SYSTEM (VMS) IN THE GFCM AREA</t>
  </si>
  <si>
    <t>RECALLING that the FAO Council adopted on 23 June 2001 an International Plan of Action to Prevent, Deter and Eliminate Illegal, Unreported and Unregulated Fishing (IPOA–IUU), which stipulates that the identification of the vessels carrying out IUU fishing activities should follow agreed procedures and be made in a fair, transparent and non-discriminatory manner;</t>
  </si>
  <si>
    <t>RECOMMENDATION GFCM/33/2009/8
ON THE ESTABLISHMENT OF A LIST OF VESSELS PRESUMED TO HAVE CARRIED OUT IUU FISHING IN THE GFCM AREA AMENDING THE RECOMMENDATION GFCM/2006/4</t>
  </si>
  <si>
    <t>RECALLING the International Plan of Action (IPOA) for the management of fishing capacity elaborated within the framework of the FAO Code of Conduct for Responsible Fisheries which calls upon States to cooperate, where appropriate, through regional fisheries management organizations or arrangements and other forms of cooperation, with a view to ensuring the effective management of fishing capacity, as specified in article 27 of the IPOA.</t>
  </si>
  <si>
    <t>RECOMMENDATION GFCM/34/2010/2
ON THE MANAGEMENT OF FISHING CAPACITY</t>
  </si>
  <si>
    <t>RECALLING that the FAO Council adopted on 23 June 2001 an International Plan of Action (IPOA) aiming to prevent, deter and eliminate illegal, unreported and unregulated (IUU) fishing;</t>
  </si>
  <si>
    <t>RECOMMENDATION GFCM/34/2010/3 CONCERNING THE IDENTIFICATION OF NON-COMPLIANCE</t>
  </si>
  <si>
    <t>CONSISTENT with the call for the minimization of waste, discards, catch of non-target species (both fish and non-fish species), and impacts on associated or dependent species, in particular endangered species, in the FAO Code of Conduct for Responsible Fisheries and U.N. Agreement on Straddling Fish Stocks and Highly Migratory Fish Stocks;</t>
  </si>
  <si>
    <t>Recommendation GFCM/35/2011/7 (D)
ICCAT recommendation [10-09] on the bycatch of sea turtles in ICCAT fisheries</t>
  </si>
  <si>
    <t>REAFFIRMING the principles of the FAO Code of Conduct for Responsible Fisheries and recalling the precautionary and ecosystem approach to fishery management;</t>
  </si>
  <si>
    <t>Recommendation GFCM/35/2011/2
on the exploitation of red coral in the GFCM Competence Area</t>
  </si>
  <si>
    <t>The SAC, in close cooperation with scientific committees of other international organisations, and in line also with the FAO International Plan of Action for Reducing the Incidental Catch of Seabirds in Longline Fisheries (FAO-IPOA Seabirds), is requested to advice on the technical details, feasibility, likely effectiveness and side effects, in particular, of the following options for the mitigation of seabirds' bycatches in the Mediterranean fisheries:</t>
  </si>
  <si>
    <t>Recommendation GFCM/35/2011/6
on reporting of aquaculture data and information, amending Recommendation GFCM/33/2009/4</t>
  </si>
  <si>
    <t>TAKING INTO ACCOUNT the United Nations Food and Agriculture Organization (FAO) International Plan of Action for Reducing the Incidental Catch of Seabirds in Longline Fisheries (IPOA-Seabirds), and the IOTC Working Party on Bycatch objectives;</t>
  </si>
  <si>
    <t>This revision, which may be achieved either through a new Agreement or by amending the existing one, shall allow GFCM to fulfil, in an efficient and effective manner, its obligations to deliver the "long-term conservation and optimum utilization" (i.e. sustainable exploitation) and production of the marine living resources within a precautionary and ecosystem approach to fisheries management, including relevant compliance and enforcement mechanisms, while taking into account in particular:
The FAO Code of Conduct for Responsible Fisheries adopted by the 28th Session of the Conference of the Food and Agriculture Organisation of the
United Nations in October 1995;</t>
  </si>
  <si>
    <t>CONSISTENT WITH the 1995 FAO Code of Conduct for Responsible Fisheries, in particular Article 9 which calls upon States, inter alia, to produce and regularly update aquaculture development strategies and plans, as required, to ensure that aquaculture development is ecologically sustainable and to allow the rational use of resources shared by aquaculture and other activities;</t>
  </si>
  <si>
    <t>Resolution GFCM/36/2012/1 on guidelines on allocated zones for aquaculture (AZA)</t>
  </si>
  <si>
    <t>REAFFIRMING the principles of the FAO Code of Conduct for Responsible Fisheries and recalling the precautionary and ecosystem approach to fishery management;
RECALLING the FAO International Plan of action for the Conservation and the management of Sharks (IPOA-sharks);</t>
  </si>
  <si>
    <t>Guidelines on a general management framework and presentation of scientific information for multiannual management plans for sustainable fisheries in the GFCM area</t>
  </si>
  <si>
    <t>ALSO RECALLING also the 1995 United Nations Agreement for the Implementation of the Provisions of the United Nations Convention on the Law of the Sea of 10 December 1982 relating to the Conservation and Management of Straddling Fish Stocks and Highly Migratory Fish Stocks, the objective of which is to ensure the long-term conservation and sustainable use of straddling fish stocks and highly migratory fish stocks, by inter alia, requiring States to cooperate in this respect through regional fisheries management organizations and arrangements (RFMO/As) particularly in areas beyond national jurisdiction, and the provisions of the 1993 FAO Agreement to Promote Compliance with International Conservation and Management Measures by Fishing Vessels on the High Seas.</t>
  </si>
  <si>
    <t>NOTING the International Plan of Action (IPOA) for the management of fishing capacity elaborated within the framework of the FAO Code of Conduct for Responsible Fisheries which calls upon States to cooperate, where appropriate, through regional fisheries management organizations or arrangements and other forms of co-operation, with a view to ensuring the effective management of fishing capacity;</t>
  </si>
  <si>
    <t>Resolution GFCM/37/2013/2 on Guidelines on the management of fishing capacity in the GFCM area</t>
  </si>
  <si>
    <t>Recommendation GFCM/37/2013/2
on the establishment of a set of minimum standards for bottom-set gillnet fisheries for turbot and conservation of cetaceans in the Black Sea</t>
  </si>
  <si>
    <t>Guidelines on precautionary conservation measures pending the development and adoption of GFCM multiannual management plans for relevant fisheries at sub-regional levels in the GFCM area</t>
  </si>
  <si>
    <t>RECALLING that the FAO Council adopted on 23 June 2001 an International Plan of Action (IPOA)
aiming to prevent, deter and eliminate illegal, unreported and unregulated (IUU) fishing;</t>
  </si>
  <si>
    <t>Recommendation GFCM/38/2014/2
amending and repealing Recommendation GFCM/34/2010/3 concerning the identification
of non-compliance</t>
  </si>
  <si>
    <t>Promote research by means of collecting and analyzing
socioeconomic data with a view to evaluate their relevance in
connection with IUU fishing in the Mediterranean Sea, taking
stock of the work of the FAO Regional Projects as well as of that of
universities and relevant programmes</t>
  </si>
  <si>
    <t>Roadmap to fight IUU fishing in the Mediterranean Sea</t>
  </si>
  <si>
    <t>At the UN Sustainable Development Summit 2015 (New York, 25–27 September), world
leaders adopted the 2030 Agenda for Sustainable Development, which includes a set of 17 Sustainable
Development Goals (SDGs) to end poverty, fight inequality and injustice, and tackle climate change
by 2030. The SDG 14 – entitled “Conserve and sustainably use the oceans, seas and marine resources
for sustainable development” – builds upon the provisions of numerous legal instruments that have
been adopted to ensure the conservation and sustainable use of the marine environment and its
resources – e.g. the United Nations Convention on the Law of the Sea (UNCLOS), the FAO Code of
Conduct for Responsible Fisheries and the United Nations Fish Stocks Agreement – and advocates for
healthy and resilient marine ecosystems based on multiple elements. Similar relevance in the context
of sustainable fisheries can be attributed to the Aichi Biodiversity Targets (ABT), in particular Target
6 which concerns fisheries. The SDG 14 and ABT 6 can therefore be regarded as embodying
comprehensive strategies calling for phased action at all levels of governance, including at the
regional level. The SDG 14 in particular offers substantial guidance as to how challenges to the
sustainability of fisheries should be tackled, including the following, which are particularly relevant to
the sustainability of Mediterranean and Black Sea fisheries:</t>
  </si>
  <si>
    <t>Mid-term strategy (2017–2020) towards the sustainability of
Mediterranean and Black Sea fisheries
(Mid-term strategy)</t>
  </si>
  <si>
    <t>WELCOMING the conclusions of the 2013 First Regional Symposium on Sustainable Small-Scale
Fisheries in the Mediterranean and the Black Sea organized by the GFCM in partnership with FAO,
the International Centre for Advanced Mediterranean Agronomic Studies, Institute of Bari (CIHEAM
Bari), the Network of Marine Protected Area Managers in the Mediterranean (MedPAN), the World
Wide Fund for Nature (WWF) and in collaboration with the Government of Malta;</t>
  </si>
  <si>
    <t>Resolution GFCM/40/2016/3
on sustainable small-scale fisheries in the GFCM area of application</t>
  </si>
  <si>
    <t>CONSIDERING that the GFCM shall apply the precautionary approach in accordance with the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</si>
  <si>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GFCM/41/2017/2
on the management of blackspot seabream fisheries in the Alboran Sea (geographical subareas
1 to 3) for a two-year transition period</t>
  </si>
  <si>
    <t>CONSIDERING that the GFCM shall apply the precautionary approach in accordance with the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</si>
  <si>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RECALLING the United Nations Agreement for the Implementation of the Provisions of the United Nations Convention on the Law of the Sea of 10 December 1982 relating to the Conservation and Management of Straddling Fish Stocks and Highly Migratory Fish Stocks of 4 August 1995, the FAO Code of Conduct for Responsible Fisheries and the Agreement to Promote Compliance with International Conservation and Management Measures by Fishing Vessels in the High Seas;</t>
  </si>
  <si>
    <t>Recommendation GFCM/42/2018/3 on a multiannual management plan for sustainable trawl fisheries targeting giant red shrimp and blue and red shrimp in the Levant Sea (geographical subareas 24, 25, 26 and 27)</t>
  </si>
  <si>
    <t>RECALLING that the United Nations Agreement for the Implementation of the Provisions of the United Nations Convention on the Law of the Sea of 10 December 1982 relating to the Conservation and Management of Straddling Fish Stocks and Highly Migratory Fish Stocks of 4 August 1995, the FAO Code of Conduct for Responsible Fisheries and the Agreement to Promote Compliance with International Conservation and Management Measures by Fishing Vessels on the High Seas;</t>
  </si>
  <si>
    <t>Recommendation GFCM/42/2018/4 on a multiannual management plan for sustainable trawl fisheries targeting giant red shrimp and blue and red shrimp in the Ionian Sea (geographical subareas 19, 20 and 21)</t>
  </si>
  <si>
    <t>CONSIDERING that the GFCM shall apply the precautionary approach in accordance with the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</si>
  <si>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GFCM/42/2018/7 on a regional research programme on blue crab in the Mediterranean Sea</t>
  </si>
  <si>
    <t>CONSIDERING that the GFCM shall apply the precautionary approach in accordance with the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</si>
  <si>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GFCM/42/2018/9 on a regional research programme for rapa whelk fisheries in the Black Sea (geographical subarea 29)</t>
  </si>
  <si>
    <t xml:space="preserve">
RECALLING the United Nations Agreement for the Implementation of the Provisions of the Convention on the Law of the Sea of 10 December 1982 relating to the Conservation and Management of Straddling Fish Stocks and Highly Migratory Fish Stocks (Fish Stocks Agreement) of 4 August 1995, the FAO Code of Conduct for Responsible Fisheries and the Agreement to Promote Compliance with International Conservation and Management Measures by Fishing Vessels on the High Seas (Compliance Agreement)</t>
  </si>
  <si>
    <t>Recommendation GFCM/42/2018/11 on the regional marking of fishing gear</t>
  </si>
  <si>
    <t>CONSIDERING that the GFCM shall apply the precautionary approach in accordance with the United
Nations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</si>
  <si>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GFCM/43/2019/2
on a management plan for the sustainable exploitation of blackspot seabream in the Alboran
Sea (geographical subareas 1 to 3)</t>
  </si>
  <si>
    <t>CONSIDERING that the GFCM shall apply the precautionary approach in accordance with the United
Nations Agreement for the Implementation of the Provisions of the United Nations Convention on the
Law of the Sea of 10 December 1982 relating to the Conservation and Management of Straddling Fish
Stocks and Highly Migratory Fish Stocks of 4 August 1995 (Fish Stocks Agreement) and the Code of
Conduct for Responsible Fisheries of the Food and Agriculture Organization of the United Nations
(FAO);</t>
  </si>
  <si>
    <t>Recommendation GFCM/43/2019/5
on a multiannual management plan for sustainable demersal fisheries in the Adriatic Sea
(geographical subareas 17 and 18)</t>
  </si>
  <si>
    <t>RECALLING the United Nations Agreement for the Implementation of the Provisions of the United
Nations Convention on the Law of the Sea of 10 December 1982 relating to the Conservation and
Management of Straddling Fish Stocks and Highly Migratory Fish Stocks of 4 August 1995, the FAO
Code of Conduct for Responsible Fisheries and the Agreement to Promote Compliance with
International Conservation and Management Measures by Fishing Vessels on the High Seas;</t>
  </si>
  <si>
    <t>Recommendation GFCM/43/2019/6
on management measures for sustainable trawl fisheries targeting giant red shrimp and blue
and red shrimp in the Strait of Sicily (geographical subareas 12, 13, 14, 15 and 16)</t>
  </si>
  <si>
    <t>CONSIDERING that the GFCM shall apply the precautionary approach in accordance with the United Nations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</si>
  <si>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GFCM/44/2021/2 on the establishment of a fisheries restricted area in the Jabuka/Pomo Pit in the Adriatic Sea (geographical subarea 17), amending Recommendation GFCM/41/2017/3</t>
  </si>
  <si>
    <t>CONSIDERING that the GFCM shall apply the precautionary approach in accordance with the United Nations Agreement for the Implementation of the Provisions of the United Nations Convention on the Law of the Sea of 10 December 1982 relating to the Conservation and Management of Straddling Fish Stocks and Highly Migratory Fish Stocks of 4 August 1995 and the Code of Conduct for Responsible Fisheries of the Food and Agriculture Organization of the United Nations (FAO);</t>
  </si>
  <si>
    <t>Recommendation GFCM/44/2021/3 on the establishment of a fisheries restricted area in the Bari Canyon in the southern Adriatic Sea (geographical subarea 18)</t>
  </si>
  <si>
    <t>RECALLING the United Nations Agreement for the Implementation of the Provisions of the United Nations Convention on the Law of the Sea of 10 December 1982 relating to the Conservation and Management of Straddling Fish Stocks and Highly Migratory Fish Stocks of 4 August 1995, the FAO Code of Conduct for Responsible Fisheries and the Agreement to Promote Compliance with International Conservation and Management Measures by Fishing Vessels on the High Seas</t>
  </si>
  <si>
    <t>Recommendation GFCM/44/2021/7 on management measures for sustainable trawl fisheries targeting giant red shrimp and blue and red shrimp in the Strait of Sicily (geographical subareas 12 to 16), amending Recommendation GFCM/43/2019/6</t>
  </si>
  <si>
    <t>Recommendation GFCM/44/2021/20 on a multiannual management plan for the sustainable exploitation of small pelagic stocks in the Adriatic Sea (geographical subareas 17 and 18)</t>
  </si>
  <si>
    <t>Resolution GFCM/44/2021/2 on the definition of a minimum conservation reference size for priority stocks in the Mediterranean Sea</t>
  </si>
  <si>
    <t>Resolution GFCM/44/2021/3 on a roadmap for the establishment of a fisheries restricted area in the southern Adriatic Sea (geographical subarea 18)</t>
  </si>
  <si>
    <t>Recommendation GFCM/45/2022/3 on a multiannual management plan for the sustainable exploitation of blackspot seabream in the Alboran Sea (geographical subareas 1 to 3), repealing Recommendations GFCM/44/2021/4, GFCM/43/2019/2 and GFCM/41/2017/2</t>
  </si>
  <si>
    <t>Recommendation GFCM/45/2022/4 on a multiannual management plan for the sustainable exploitation of demersal stocks in the Strait of Sicily (geographical subareas 12 to 16), repealing Recommendations GFCM/44/2021/12 and GFCM/42/2018/5</t>
  </si>
  <si>
    <t>Recommendation GFCM/45/2022/5 on a multiannual management plan for the sustainable exploitation of giant red shrimp and blue and red shrimp stocks in the Strait of Sicily (geographical subareas 12 to 16), repealing Recommendations GFCM/44/2021/7 and GFCM/43/2019/6</t>
  </si>
  <si>
    <t>Recommendation GFCM/45/2022/6 on a multiannual management plan for the sustainable exploitation of giant red shrimp and blue and red shrimp stocks in the Ionian Sea (geographical subareas 19 to 21), repealing Recommendations GFCM/44/2021/8 and GFCM/42/2018/4</t>
  </si>
  <si>
    <t>Recommendation GFCM/45/2022/7 on a multiannual management plan for sustainable demersal trawl fisheries targeting giant red shrimp and blue and red shrimp in the Levant Sea (geographical subareas 24 to 27), repealing Recommendation GFCM/42/2018/3</t>
  </si>
  <si>
    <t>Recommendation GFCM/45/2022/10 on a regional research programme for rapa whelk fisheries in the Black Sea (geographical subarea 29), amending Recommendation GFCM/42/2018/9</t>
  </si>
  <si>
    <t>Resolution GFCM/45/2022/4 on the launch of a roadmap for the establishment of a fisheries restricted area in the Cabliers coral mounds in the Alboran Sea with a view to adopting adequate protection and management measures</t>
  </si>
  <si>
    <t>With the support of the CopeMed and MedSudMed projects on convening expert-meetings of the CORY-WG since 2011 onwards, a new assessment exercise was attempted with a model developed in the eastern Pacific Ocean where dolphinfish is a bycatch of the tuna fishery through different types of gear. The Inter-American Tropical Tuna Commission (IATTC) developed a method based on the depletion of an annual cohort based on the negative exponential decay on a monthly basis.</t>
  </si>
  <si>
    <t>Concept note for a research programme on common dolphinfish</t>
  </si>
  <si>
    <t>The flag Contracting Party of the vessels on the record shall: keep consistency between the GFCM record and ICCAT record of vessels</t>
  </si>
  <si>
    <t>ADOPTS, in conformity with the provisions of paragraph 1 (h) of Article III and Article V of the GFCM Agreement the following Recommendations of the International Commission for the Conservation of Atlantic Tunas (ICCAT):</t>
  </si>
  <si>
    <t>RECOMMENDATION GFCM/2005/3 CONCERNING SELECTED ICCAT RECOMMENDATIONS</t>
  </si>
  <si>
    <t>NOTING that the 2002 amendment to the 1998 Recommendation by ICCAT to Establish a Rebuilding Program for Western Atlantic Bluefin Tuna [Rec. 98-07] established a quota sharing arrangement for the United States, Japan, and Canada only through 2004,
TAKING INTO ACCOUNT that the next assessment of Atlantic bluefin tuna was scheduled for 2004 in the 2002 Recommendation by ICCAT Concerning a Multi-year Conservation and Management Plan for Bluefin in the East Atlantic and Mediterranean [Rec. 02-08],</t>
  </si>
  <si>
    <t>GFCM/2005/3 (B)
RECOMMENDATION [04-05] BY ICCAT CONCERNING THE WESTERN ATLANTIC BLUEFIN TUNA REBUILDING PROGRAM AND THE CONSERVATION AND MANAGEMENT MEASURES FOR BLUEFIN TUNA IN THE EASTERN ATLANTIC AND MEDITERRANEAN</t>
  </si>
  <si>
    <t>RECALLING the conclusions of Sixth Ad Hoc GFCM/ICCAT Joint Working Group Meeting on Stocks of Large Pelagic Fishes in the Mediterranean Sea relative to the effects of the bluefin tuna farming and on the solutions that could be studied to regulate this activity;</t>
  </si>
  <si>
    <t>GFCM/2005/3 (C)
RECOMMENDATION [04-06 ] BY ICCAT ON BLUEFIN TUNA FARMING</t>
  </si>
  <si>
    <t>The CPCs under whose jurisdiction the farms for bluefin tuna are located in the Convention area shall adopt the necessary measures to:
a) ensure that a caging declaration is presented by the operator in accordance with the ICCAT format in the attached Annex, on each fishing or transport vessel that participated in the transfer of tuna to cages for fattening, including the quantities of bluefin tuna destined for farming. This declaration shall include information relative to the quantities (in t) of fish transferred to the cages, the number of fish, the date, the place, the location of the harvest, the name of the vessel, as well as its flag and license number;</t>
  </si>
  <si>
    <t>Contracting Parties, Cooperating non-Contracting Parties, Entities or Fishing Entities (CPCs) shall annually report Task I and Task II data for catches of sharks, in accordance with ICCAT data reporting procedures, including available historical data.</t>
  </si>
  <si>
    <t>2. The CPCs under whose jurisdiction the farms for bluefin tuna are located in the Convention area shall adopt the necessary measures to: ensure that a caging declaration is presented by the operator in accordance with the ICCAT format in the attached Annex, on each fishing or transport vessel that participated in the transfer of tuna to cages for fattening, including the quantities of bluefin tuna destined for farming. This declaration shall include information relative to the quantities (in tonnes) of fish transferred to the cages, the number of fish, the date, the place, the location of the harvest, the name of the vessel, as well as its flag and license number;</t>
  </si>
  <si>
    <t>ADOPTS in conformity with the provisions of paragraph 1 (h) of Article III and Article V of the GFCM Agreement the following Recommendations of the International Commission for the Conservation of Atlantic Tunas (ICCAT):</t>
  </si>
  <si>
    <t>RECOMMENDATION GFCM/2006/8 CONCERNING SELECTED ICCAT RECOMMENDATIONS</t>
  </si>
  <si>
    <t>GFCM/2006/8 (A)
RECOMMENDATION [05-04] BY ICCAT TO AMEND THE RECOMMENDATION [04-06] ON BLUEFIN TUNA FARMING</t>
  </si>
  <si>
    <t>The ICCAT Executive Secretary shall maintain the ICCAT record and take measures to ensure publicity of the record and through electronic means, including placing it on the ICCAT Website, in a manner consistent with confidentiality requirements notified by CPCs for their vessels.</t>
  </si>
  <si>
    <t>GFCM/2006/8 (C)
RECOMMENDATION BY ICCAT ESTABLISHING A PROGRAMME FOR TRANSHIPMENT BY LARGE-SCALE LONGLINE FISHING VESSELS</t>
  </si>
  <si>
    <t>Joint GFCM/ICCAT Working Group on Large Pelagic Species</t>
  </si>
  <si>
    <t>PROGRAMME OF WORK FOR THE INTERSESSIONAL PERIOD 2008</t>
  </si>
  <si>
    <t>ADOPTS in conformity with the provisions of paragraph 1 (h) of Article III and Article V of the GFCM Agreement the following Recommendation of the International Commission for the Conservation of Atlantic Tunas (ICCAT)</t>
  </si>
  <si>
    <t>RECOMMENDATION GFCM/2008/2
CONCERNING AN ICCAT RECOMMENDATION ON MEDITERRANEAN SWORDFISH</t>
  </si>
  <si>
    <t>CPCs shall ensure the maintenance or development of adequate scientific information in the formats requested by ICCAT and in the smallest time-area possible on the size distributions of the catches.</t>
  </si>
  <si>
    <t>RECOMMENDATION [07-01] BY ICCAT ON MEDITERRANEAN SWORDFISH</t>
  </si>
  <si>
    <t>CPCs shall ensure the maintenance or development of adequate scientific information in the formats requested by ICCAT and in smallest time-area possible on the size distributions of the catches.</t>
  </si>
  <si>
    <t>GFCM/33/2009/9 (A)
RECOMMENDATION 08-03 BY ICCAT ON MEDITERRANEAN SWORDFISH</t>
  </si>
  <si>
    <t>RECOMMENDATION GFCM/33/2009/9 CONCERNING SELECTED ICCAT RECOMMENDATIONS</t>
  </si>
  <si>
    <t>Without prejudice to paragraph 1 d) of Recommendation [06-07], CPCs shall implement a vessels monitoring system for their fishing vessels over 24 m, in accordance with the 2003 Recommendation by ICCAT Concerning Minimum Standards for the Establishment of a Vessel Monitoring System in the ICCAT Convention Area [Rec. 03-14].</t>
  </si>
  <si>
    <t>GFCM/33/2009/9 (B)
RECOMMENDATION 08-05 AMENDING THE RECOMMENDATION BY ICCAT TO ESTABLISH A MULTIANNUAL RECOVERY PLAN FOR BLUEFIN TUNA IN THE EASTERN ATLANTIC AND MEDITERRANEAN</t>
  </si>
  <si>
    <t>CPCs shall issue specific authorizations to the catching vessel referred to in paragraph 1 and shall transmit the list of such catching vessels to ICCAT Secretariat.</t>
  </si>
  <si>
    <t>Specific conditions applying to the catching vessels referred to in Paragraph 28</t>
  </si>
  <si>
    <t>ADOPTS in conformity with the provision of paragraph 1 (h) of Article III and Article V of the GFCM Agreement the following Recommendation of the International Commission for the Conservation of Atlantic Tunas (ICCAT)</t>
  </si>
  <si>
    <t>RECOMMENDATION GFCM/2010/4 CONCERNING SELECTED ICCAT RECOMMENDATIONS</t>
  </si>
  <si>
    <t>CPCs shall ensure the maintenance or development of adequate scientific information in the formats requested by ICCAT and in the smallest time-area possible on the swordfish catches, on the size and age distributions of all swordfish catches and on the fishing effort (fishing days per vessel, number of hooks per vessel, longline units per vessel, overall length of longline per vessel) by each pelagic longline fishery for highly migratory pelagic stocks in the Mediterranean. They shall provide these data annually by 30 June to the SCRS.</t>
  </si>
  <si>
    <t>RECOMMENDATION GFCM34/2010/4 (A) RECOMMENDATION BY ICCAT FOR A MANAGEMENT FRAMEWORK FOR THE SUSTAINABLE EXPLOITATION OF MEDITERRANEAN SWORDFISH AND REPLACING ICCAT RECOMMENDATION 08-03</t>
  </si>
  <si>
    <t>Joint fishing operations
9. For each CPC, the number of joint fishing operations between CPCs from 2010 shall be limited to the level of 2007, 2008 or 2009. Before the start of the fishing season, each concerned CPC shall notify the number of its joint fishing operations with other CPCs to the ICCAT Secretariat.</t>
  </si>
  <si>
    <t>RECOMMENDATION GFCM34/2010/4 (B) RECOMMENDATION BY ICCAT AMENDING RECOMMENDATION 08-05 TO ESTABLISH A MULTIANNUAL RECOVERY PLAN FOR BLUEFIN TUNA IN THE EASTERN ATLANTIC AND MEDITERRANEAN</t>
  </si>
  <si>
    <t>RECALLING the need to annually report Task I and Task II for catches of sharks in conformity with the Recommendation by ICCAT Concerning the Conservation of Sharks Caught in Association with Fisheries Managed by ICCAT [Rec. 04-10],</t>
  </si>
  <si>
    <t>RECOMMENDATION GFCM34/2010/4 (C) RECOMMENDATION BY ICCAT ON THE CONSERVATION OF THRESHER SHARKS CAUGHT IN ASSOCIATION WITH FISHERIES IN THE ICCAT CONVENTION AREA</t>
  </si>
  <si>
    <t>CONSIDERING that synergies on issues of reciprocal interest shall be sought between ICCAT and GFCM;</t>
  </si>
  <si>
    <t>The GFCM Secretariat shall compile, no later than 2013, the data collected under paragraph 4 as well as, in close cooperation with ICCAT and other appropriate international bodies, the available information from the scientific literature and other relevant sea turtle bycatch mitigation information, and report to the SAC for its consideration.</t>
  </si>
  <si>
    <t>Specific conditions applying to the catching vessels referred to in Paragraph 29</t>
  </si>
  <si>
    <t>Taking into account the possible technical interactions between different fishing gear in
fisheries, the GFCM Secretariat is requested to coordinate, whenever appropriate, with the Secretariat of ICCAT with a view to properly address the items identified in Paragraph 4.</t>
  </si>
  <si>
    <t>To this end, cooperation with other RFMOs, including the
International Commission for the Conservation of Atlantic Tunas (ICCAT), was encouraged. The
information collected by the GFCM on foreign fishing vessels should be made available to ICCAT in
light of the fact that such vessels might not be in the ICCAT record of vessels.</t>
  </si>
  <si>
    <t>EIGHTH SESSION OF THE COMPLIANCE COMMITTEE
Identification process relating to possible cases of non-compliance by GFCM non contracting
Parties</t>
  </si>
  <si>
    <t>Considering the positive outcomes obtained under the current MoU thus far, the Commission
– following a comment made by the delegate of Egypt – stressed the importance of strengthening
cooperation with the International Commission for the Conservation of Atlantic Tunas (ICCAT),
including through the adoption of a MoU. CPCs were also urged to bring the issue of cooperation
between the GFCM and ICCAT to the attention of ICCAT at its upcoming statutory meetings.</t>
  </si>
  <si>
    <t>PROGRESS ON COOPERATION MATTERS</t>
  </si>
  <si>
    <t>The WGVMS should:
1. Prepare the terms of reference of two pilot projects aimed at testing the feasibility of the
establishment of a centralised/regionalised VMS system in the GFCM area of application, on the basis
of existing VMS schemes deployed in other RFMOs;
 The first pilot project should, in particular, be based on the experience and results of the
VMS currently deployed at the North East Atlantic Fisheries Commission (NEAFC).
 The second pilot project should, in particular, be based on the experience and results of the
VMS currently deployed at the International Commission for the Conservation of Atlantic
Tunas (ICCAT).</t>
  </si>
  <si>
    <t>Terms of reference of the WGVMS for the formulation of recommendations, options and
technical specifications towards the implementation of VMS in the GFCM area of application</t>
  </si>
  <si>
    <t>Accelerate progress toward the establishment of regional/centralized VMS and control systems, including by undertaking voluntary pilots with CPCs as well as with the North-East Atlantic Fisheries Commission (NEAFC) and ICCAT.</t>
  </si>
  <si>
    <t>PROGRAMME OF WORK FOR THE PERIOD 2021–2023 AND IMPLEMENTATION OF THE GFCM 2030 STRATEGY</t>
  </si>
  <si>
    <t>FURTHER CONSIDERING Recommendation 04-10 of the International Commission for the Conservation of Atlantic Tunas (ICCAT) concerning the conservation of sharks caught in association with fisheries managed by ICCAT and supplemental Recommendation 07-06 concerning sharks as well as Conservation and Management Measure 2010-07 of the Western and Central Pacific Fisheries Commission requiring the safe release of all shark species caught and the implementation of trade-related measures as well as measures on gear selectivity, size limits and spatial and seasonal closures;</t>
  </si>
  <si>
    <t>The port inspectiors shall:
a) verify that the official documentation onboard is valid, if necessary, through appropriate contacts with the flag State or international records of vessels;
b) where necessary, arrange for an official translation of the documentation;
c) be assured that the vessel’s name, flag, any external identification number and markings (and IMO ship identification number when available) and the international radio call sign
are correct;</t>
  </si>
  <si>
    <t>Port State inspection procedures for vessels</t>
  </si>
  <si>
    <t>To this end, consultations with the IMO would be entertained.
Further cooperation with the Ministerial Conference on Fisheries Cooperation among African States
Bordering the Atlantic (ATLAFCO) and the Organisation for Economic Co-operation and
Development (OECD) on matters related to IUU fishing was encouraged.</t>
  </si>
  <si>
    <t>Further the work on the IMO number, including the preparation of a resolution on its
application, taking into account practical problems in the region</t>
  </si>
  <si>
    <t>PROGRAMME OF WORK</t>
  </si>
  <si>
    <t>EMPHASIZING that the identification of fishing vessels is a necessary step in the fight against illegal,
unreported, and unregulated (IUU) fishing and for the management of fishing activities, and that the
International Maritime Organization (IMO) number, assigned under the IMO Ship Identification
Number Scheme, is an established and reliable unique vessel identifier (UVI), which stays permanently
assigned to a vessel irrespective of change of name, ownership, flag or marking;</t>
  </si>
  <si>
    <t>Resolution GFCM/41/2017/6
on the application of an International Maritime Organization number</t>
  </si>
  <si>
    <t>Noting the ongoing reporting of data and information by CPCs to the GFCM Secretariat to ensure the correct implementation of the International Maritime Organization (IMO) number by their national fishing fleets, the Commission, based on a proposal submitted by the European Union, adopted Resolution GFCM/44/2021/6 on the application of an International Maritime Organization number, amending Resolution GFCM/41/2017/6, as reproduced in Appendix 30, which increases the number of fishing vessels eligible to have an IMO number.</t>
  </si>
  <si>
    <t>PROGRESS ON COOPERATION MATTERS
Advice on compliance issues</t>
  </si>
  <si>
    <t>Ensure the implementation of ResolutionGFCM/44/2021/6 and facilitate a broader implementation of the IMO number.</t>
  </si>
  <si>
    <t>EMPHASIZING that the identification of fishing vessels is a necessary step in the fight against illegal, unreported and unregulated (IUU) fishing and for the management of fishing activities, and that the International Maritime Organization (IMO) number assigned under the IMO Ship Identification Number Scheme is an established and reliable unique vessel identifier, which stays permanently assigned to a vessel irrespective of change of name, ownership, flag or marking;</t>
  </si>
  <si>
    <t>Resolution GFCM/44/2021/6 on the application of an International Maritime Organization number, amending Resolution GFCM/41/2017/6</t>
  </si>
  <si>
    <t>Ensure the implementation of Resolution GFCM/44/2021/6 on the application of an International Maritime Organization number, amending Resolution GFCM/41/2017/6, in close coordination with the International Maritime Organization (IMO) Secretariat.</t>
  </si>
  <si>
    <t>PROGRAMME OF WORK FOR THE PERIOD 2022–2024</t>
  </si>
  <si>
    <t>The identification referred to in paragraph 15 shall contain, at least, the name of the vessel, International Maritime Organization (IMO) number, vessel registration number, external mark, port of registry and flag of the fishing vessel.</t>
  </si>
  <si>
    <t>Recommendation GFCM/45/2022/14 on the regulation of transshipment in the GFCM area of application</t>
  </si>
  <si>
    <t xml:space="preserve">Regarding the existing mandates of competent regional fishery bodies in this area, particularly the North East Atlantic Fisheries Commission (NEAFC) and the Fishery Committee for the Eastern Central Atlantic (CECAF), a portion of the Strait of Gibraltar currently could either fall under the mandate of the GFCM or not fall under any management mandate. </t>
  </si>
  <si>
    <t>MANAGEMENT OF MEDITERRANEAN AND BLACK SEA FISHERIES AND AQUACULTURE
Blackspot seabream in the western Mediterranean</t>
  </si>
  <si>
    <t>The WGVMS should:
1. Prepare the terms of reference of two pilot projects aimed at testing the feasibility of the
establishment of a centralised/regionalised VMS system in the GFCM area of application, on the basis
of existing VMS schemes deployed in other RFMOs;
 The first pilot project should, in particular, be based on the experience and results of the
VMS currently deployed at the North East Atlantic Fisheries Commission (NEAFC)</t>
  </si>
  <si>
    <t>RECALLING the 1982 United Nations Convention on the Law of the Sea (UNCLOS), in particular Articles 118 and 119, whereby States are called upon, inter alia, to cooperate with each other in the conservation and management of living resources in the areas of the high seas, through sub-regional or regional fisheries organizations as appropriate, and to exchange data and scientific information relevant to the conservation of fish stocks through competent international organizations;</t>
  </si>
  <si>
    <t>The importance for the GFCM Secretariat to remain abreast and inform the Commission of relevant international and regional developments, including the ongoing negotiations for a legally-binding agreement under the United Nations Convention on the Law of the Sea (UNCLOS), was underlined.</t>
  </si>
  <si>
    <t>Recalling international law as reflected in relevant provisions of the United
Nations Convention on the Law of the Sea of 10
December 1982</t>
  </si>
  <si>
    <t>Endorsed amended Agreement for the establishment of the General Fisheries Commission for
the Mediterranean</t>
  </si>
  <si>
    <t>RECALLING the 1982 United Nations Convention on the Law of the Sea (UNCLOS) which calls
upon states to cooperate in the conservation and management of marine living resources, including
through subregional or regional fisheries organizations;</t>
  </si>
  <si>
    <t>It is suggested that Commission make use of the common criteria adopted at the sixth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 (UN fish Stock the Agreement) as presented in Annex 1. These criteria outline “what” (at minimum) should be assessed in the performance review.</t>
  </si>
  <si>
    <t>Guidelines for the GFCM performance review</t>
  </si>
  <si>
    <t>This revision, which may be achieved either through a new Agreement or by amending the existing one, shall allow GFCM to fulfil, in an efficient and effective manner, its obligations to deliver the "long-term conservation and optimum utilization" (i.e. sustainable exploitation) and production of the marine living resources within a precautionary and ecosystem approach to fisheries management, including relevant compliance and enforcement mechanisms, while taking into account in particular:
The United Nations Agreement for the Implementation of the Provisions of the United Nations Convention on the Law of the Sea of 10 December 1982 relating to the Conservation and Management of Straddling Fish Stocks and
Highly Migratory Fish Stocks;</t>
  </si>
  <si>
    <t>RECALLING the United Nations Agreement for the Implementation of the Provisions of the United Nations Convention on the Law of the Sea of 10 December 1982 relating to the Conservation and Management of Straddling Fish Stocks and Highly Migratory Fish Stocks;</t>
  </si>
  <si>
    <t>Further recalling the Agreement for the Implementation of the Provisions of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as well as other relevant international instruments concerning the
conservation and management of living marine resources,</t>
  </si>
  <si>
    <t>RECALLING the Agreement for the Implementation of the Provisions of the United Nations
Convention on the Law of the Sea of 10 December 1982 relating to the Conservation and
Management of Straddling Fish Stocks and Highly Migratory Fish Stocks of 4 August 1995, the
Agreement to promote Compliance with International Conservation and Management Measures by
Fishing Vessels on the High Seas of 24 November 1993, as well as other relevant international
instruments concerning the conservation and management of marine living resources;</t>
  </si>
  <si>
    <t>Resolution GFCM/40/2016/2
for a mid-term strategy (2017–2020) towards the sustainability of
Mediterranean and Black Sea fisheries</t>
  </si>
  <si>
    <t>FURTHER CONSIDERING that the GFCM shall apply the precautionary approach in accordance with the United Nations Agreement for the Implementation of the Provisions of the United Nations Convention on the Law of the Sea of 10 December 1982 relating to the Conservation and Management of Straddling Fish Stocks and Highly Migratory Fish Stocks of 4 August 1995 (Fish Stocks Agreement)</t>
  </si>
  <si>
    <t>Recommendation GFCM/45/2022/12 on the establishment of a set of minimum rules for sustainable recreational fisheries in the Mediterranean Sea</t>
  </si>
  <si>
    <t>Identify how to enhance cooperation with regional organisations also outside the Baltic Sea region, especially OSPAR and other regional seas organisations and the Arctic Council;</t>
  </si>
  <si>
    <t>High-level segment with a focus on ocean-related Sustainable Development Goals
combined with regional issues important for the Baltic Sea area</t>
  </si>
  <si>
    <t>Principles
The HELCOM data and information activities should make possible reliable assessment of the emissions and inputs of nutrients and hazardous substances into the Baltic Sea and their effects in the marine environment, including natural background forcing. The HELCOM data and information activities should facilitate
- decisionmakingoftheContractingPartiesinenvironmentalmanagement;
- collaboration with other organizations in the field of environmental monitoring and assessment, e.g. the European Environment Agency (EEA), the Barcelona, OSPAR and Black Sea Commissions, the Arctic Monitoring and Assessment Programme and the European Air Pollution Monitoring Programme(EMEP), UNEP Global Marine assessment, the International Council for the Exploration of the Sea (ICES); and
- accessofthegeneralpublictoenvironmentalinformation.</t>
  </si>
  <si>
    <t>DATA AND INFORMATION STRATEGY OF THE HELSINKI COMMISSION
Adopted by HELCOM 25/2004 (paragraph 3.11 (LD 9))</t>
  </si>
  <si>
    <t>The Meeting took note of the comments by the EU welcoming the proposal, referring to already
4.33
advanced work on action plans within Barcelona and OSPAR Conventions fitting into the development of
coordinated Programmes of Measures and also clarifying the need for speeding up the work on regional
targets in order to fit into the EU MSFD deadlines. The Meeting welcomed the engagement of Germany with
the assistance of the Secretariat within the proposed marine litter work.</t>
  </si>
  <si>
    <t>Matters arising from the subsidiary bodies</t>
  </si>
  <si>
    <t>RECOMMENDS FURTHERMORE that the Governments of the Contracting Parties to the Helsinki Convention foster cross-sectorial cooperation and seek close cooperation with other relevant regional and global organizations and initiatives to combat marine litter, including UNEP and other Regional Seas Conventions (i.a. OSPAR Commission, Barcelona Convention, Black Sea Commission), the International Maritime Organization, the Convention on Biological Diversity, the Baltic Sea Advisory Council, and River Basin Commissions including via partnerships with the private sector and with non-governmental organizations.</t>
  </si>
  <si>
    <t>HELCOM Recommendation 36/1</t>
  </si>
  <si>
    <t>3.3 (LD 16) The Meeting took note of the comments by the Contracting Parties on
possible issues for consideration of the 2013 Ministerial Meeting, including, e.g.: contributing to global commitments, e.g. Rio+20 process, Convention on
Biological Diversity, and other international frameworks.</t>
  </si>
  <si>
    <t>Agenda Item 3 Preparations for the HELCOM 2013 Ministerial Meeting</t>
  </si>
  <si>
    <t>HELCOM contributes to fulfilling global and European commitments (UN, Rio+20, CBD, IMO, MSFD CIS,
etc.) and is well connected to marine organizations outside the region, and utilizes, as well as shares
knowledge, solutions and experiences with other frameworks e.g. Regional Seas Conventions and Action
Plans.</t>
  </si>
  <si>
    <t>Directions and solutions for streamlined HELCOM activities</t>
  </si>
  <si>
    <t>In the 2013 HELCOM Copenhagen Ministerial Declaration it has been agreed that the level of ambient and
distribution of impulsive sounds in the Baltic Sea should not have negative impact on marine life and that
human activities that are assessed to result in negative impacts on marine life should be carried out only if
relevant mitigation measures are in place, and accordingly as soon as possible and by the end of 2016, using
mainly already on-going activities, to
− establish a set of indicators including technical standards which may be used for monitoring ambient
and impulsive underwater noise in the Baltic Sea;
− encourage research on the cause and effects of underwater noise on biota;
− map the levels of ambient underwater noise across the Baltic Sea;
− set up a register of the occurrence of impulsive sounds;
− consider regular monitoring on ambient and impulsive underwater noise as well as possible options
for mitigation measures related to noise taking into account the ongoing work in IMO on non-
mandatory draft guidelines for reducing underwater noise from commercial ships and in CBD
context;</t>
  </si>
  <si>
    <t>REGIONAL BALTIC UNDERWATER NOISE ROADMAP 2015-2017</t>
  </si>
  <si>
    <t>4.51 The Meeting took note of the information by the Secretariat about the status of the consideration on a Baltic Sea workshop on EBSA (Ecologically and Biologically Sensitive Areas) under CBD Convention and of the information by Russia on an EBSA workshop organized in the Black Sea and Caspian Sea in April 2017 in Baku. The Meeting took note of the view by Russia that it would be important to organize the EBSA workshop in the Baltic Sea. The Executive Secretary in consultation with Finland will come back to the Heads of Delegation intersessionally to conclude on organizing the Baltic Sea EBSA workshop in 2018.</t>
  </si>
  <si>
    <t>Agenda Item 4 Matters arising from the subsidiary bodies</t>
  </si>
  <si>
    <t>BEARING IN MIND the effort and activities of HELCOM in nature conservation, inter alia, with the
establishment of the HELCOM Coastal and Marine Baltic Sea Protected Areas (HELCOM MPA) network
the United Nations Convention of Biological Diversity (UN CBD) Aichi 11 target of at least 10 % spatial
coverage has already been achieved,
RECALLING the UN CBD and its Programme of Work on Marine and Coastal Biodiversity, including
relevant tools and guidelines developed in this context, such as the voluntary guidelines for the
consideration of biodiversity in environmental impact assessments in marine and coastal areas,</t>
  </si>
  <si>
    <t>Revised HELCOM Recommendation 15/1</t>
  </si>
  <si>
    <t>FURTHER RECALLING the EU Biodiversity Strategy to 2020 as well as the Convention on Biological Diversity (CBD) and the Strategic Action Plan for Biodiversity 2011‐2020 and its associated Aichi Biodiversity Targets, in particular Aichi Target 5</t>
  </si>
  <si>
    <t>HELCOM Recommendation 40/1</t>
  </si>
  <si>
    <t>In the BSAP update, HELCOM seeks to integrate and support national, regional and global processes aiming
at improving the state of the marine environment of the Baltic Sea. This includes the UN Sustainable
Development Goals (especially SDG 14 on life below water), global work on the link between oceans and
climate, the work carried out within the Biodiversity Convention (CBD), the EU Member States’
implementation of the Marine Strategy Framework Directive and the Russian Federation’s implementation
of the National Project “Ecologia”.</t>
  </si>
  <si>
    <t>HELCOM voluntary commitments to the High-Level UN Ocean Conference to Support the
Implementation of SDG 14 2020, Lisbon, Portugal 2-6 June 2020</t>
  </si>
  <si>
    <t>The Meeting agreed that a regional HELCOM workshop on “other effective area-based
conservation measures” (OECMs), supported by FAO/WCPA, can be arranged in early 2022 (document 5-5).
The Meeting took note of the comment by Denmark that the purpose should be to see and exemplify how
OECMs fit into the Baltic context, but that definitions of OECMs should be those made by CBD and IUCN.</t>
  </si>
  <si>
    <t>Agenda Item 5 Matters arising from the subsidiary bodies</t>
  </si>
  <si>
    <t>RECALLING the decision of the 2013 HELCOM Copenhagen Declaration to take decisive action to work
towards a favorable conservation status of the harbour porpoise based on implementation of the CMS
ASCOBANS Recovery Plan for Baltic Harbour Porpoises (Jastarnia Plan), in particular by addressing the
pressing problem of by-catch,</t>
  </si>
  <si>
    <t>Revised HELCOM Recommendation 17/2</t>
  </si>
  <si>
    <t>RECALLING FURTHER that Ecosystem Approach to fisheries, as defined by FAO, is “an approach that strives
to balance diverse societal objectives, by taking into account the knowledge and uncertainties about biotic,
abiotic and human components of ecosystems and their interactions and applying an integrated approach to
fisheries within ecologically meaningful boundaries”</t>
  </si>
  <si>
    <t>HELCOM Recommendation 37/3</t>
  </si>
  <si>
    <t>RECALLING FURTHER that despite the designation of the Baltic Sea area as a “special area” under, inter alia, Annex I of the International Convention for the Prevention of Pollution from Ships, 1973 as modified by the Protocol of 1978 relating thereto (MARPOL 73/78), the Contracting Parties annually observe between 500-700 illegal oil discharges when carrying out regular aerial surveillance activities within the Baltic Sea area</t>
  </si>
  <si>
    <t>HELCOM RECOMMENDATION 22/3</t>
  </si>
  <si>
    <t>In accordance with HELCOM Recommendation 21/2 “Amendments to Annex IV of the Helsinki Convention” a new regulation, 7 B. is added to Annex IV to the Helsinki Convention whereby ships are obliged, before leaving a port, to discharge all ship-generated wastes and cargo residues, which are not allowed to be discharged into the Baltic Sea Area in accordance with MARPOL 73/78 or the Helsinki Convention. A strict interpretation of this regulation in the light of the discharge regulations must lead to the conclusion that only the following categories of wastes are included under the mandatory delivery of wastes:</t>
  </si>
  <si>
    <t>UNIFIED INTERPRETATIONS TO ENSURE THE HARMONIZED AND EFFECTIVE IMPLEMENTATION OF THE STRATEGY FOR PORT RECEPTION FACILITIES FOR SHIP- GENERATED WASTES AND ASSOCIATED ISSUES</t>
  </si>
  <si>
    <t>MINDFUL that the Baltic Sea Area has been designated as a special area under Annexes I (oil), II (noxious liquid substances carried in bulk) and V (garbage) and as a SOx emission control area under Annex VI (air pollution) of the International Convention for the Prevention of Pollution from Ships, 1973, as modified by the Protocol of 1978 relating hereto,</t>
  </si>
  <si>
    <t>HELCOM RECOMMENDATION 23/3</t>
  </si>
  <si>
    <t>RECALLING ALSO Regulation 10 of Annex I of MARPOL 73/78 Convention concerning methods for prevention of oil pollution from ships while operating in special areas,</t>
  </si>
  <si>
    <t>HELCOM RECOMMENDATION 25/6 GUIDELINES FOR THE RECOMMENDED MINIMUM THROUGHPUT OF OIL FILTERING EQUIPMENT ON BOARD SHIPS</t>
  </si>
  <si>
    <t>LD 5 The Meeting encouraged the Contracting Parties to ratify Annex VI ”Prevention of Air Pollution from Ships” of MARPOL 73/78 as soon as possible.</t>
  </si>
  <si>
    <t>Agenda Item 3 Matters arising from the subsidiary bodies</t>
  </si>
  <si>
    <t>NOTING that the port authorities are responsible for providing reception facilities for wastes covered by Annex I (oil), Annex II (noxious liquid substances), Annex IV (sewage) and Annex V (garbage) of the International Convention for the Prevention of Pollution from Ships, 1973, as modified by the Protocol of 1978 relating thereto (MARPOL 73/78)</t>
  </si>
  <si>
    <t>HELCOM RECOMMENDATION 26/1 APPLICATION OF THE NO-SPECIAL-FEE SYSTEM TO SHIP-GENERATED WASTES IN THE BALTIC SEA AREA</t>
  </si>
  <si>
    <t>LD 10 The Meeting considered airborne nitrogen pollution (document 3/5) and encouraged the Contracting Parties to take part in the work in IMO to review the current nitrogen oxide emission limits of Annex VI of MARPOL 73/78 as well as the corresponding provisions of the NOx Technical Code</t>
  </si>
  <si>
    <t>NOTING that the port authorities are responsible for providing reception facilities for wastes covered by Annex I (oil), Annex II (noxious liquid substances), Annex IV (sewage) and Annex V (garbage) of the International Convention for the Prevention of Pollution from Ships, 1973, as modified by the Protocol of 1978 relating thereto (MARPOL 73/78),</t>
  </si>
  <si>
    <t>HELCOM Recommendation 28/1 APPLICATION OF THE NO-SPECIAL-FEE SYSTEM TO SHIP-GENERATED WASTES IN THE BALTIC SEA AREA</t>
  </si>
  <si>
    <t>LD 22 The Meeting took note of the report of the informal Correspondence Working Group on possibilities for further measures to reduce SOx emission from shipping (document 3/15) and agreed that the HELCOM Contracting Parties will present a common position on measures to reduce SOx emission from shipping under the ongoing revision process of Annex VI to MARPOL 73/78.</t>
  </si>
  <si>
    <t>RECOMMENDS that the Governments of the Contracting Parties to the Helsinki Convention advise owners, masters and officers of ships flying their flag that shipmasters and officers in charge of fuel oil bunkering operations should record the place, time and date, and type and quantity of fuel oil bunkered and the receipt of a bunker delivery note in compliance with regulation 18 paragraph 3 of MARPOL 73/78 Annex VI in Section H of the Oil Record Book,</t>
  </si>
  <si>
    <t>HELCOM Recommendation 28/2 RECORDING OF FUEL OIL BUNKERING OPERATIONS IN THE OIL RECORD BOOK AND DOCUMENTATION FOR THE USE OF RECEPTION FACILITIES</t>
  </si>
  <si>
    <t>Guidelines on Bunkering Operations and Ship to Ship Cargo Transfer of oils, subject to Annex I of MARPOL 73/78, in the Baltic Sea Area
1 General
1.1 Application
.1 These guidelines should apply to all bunkering operations and ship to ship cargo transfer of oils, subject to Annex I of MARPOL 73/78, which take place within the Baltic Sea Area.
.2 For bunkering operations the Guidelines for the Sampling of Fuel Oil for Determination of Compliance with Annex VI of MARPOL 73/78 should be taken into account.</t>
  </si>
  <si>
    <t>HELCOM Recommendation 28/3 GUIDELINES ON BUNKERING OPERATIONS AND SHIP TO SHIP CARGO TRANSFER OF OILS, SUBJECT TO ANNEX I OF MARPOL 73/78, IN THE BALTIC SEA AREA</t>
  </si>
  <si>
    <t>LD 9 The Meeting took note of the information on a joint submission by the Contracting States to the International Maritime Organization showing positive regional experience in implementing the requirements emanating from establishing the Baltic Sea as a SOx Emission Control Area (document 2/3). The Meeting invited the Contracting States to make use of the submitted paper when deciding on and presenting their national positions on the new requirements for SOx emissions from ships under Annex VI of MARPOL 73/78 at the 57th session of the IMO Marine Environment Protection Committee (MEPC 57).</t>
  </si>
  <si>
    <t>Agenda Item 2 HELCOM Baltic Sea Action Plan</t>
  </si>
  <si>
    <t>LD 42 Based on the discussions during the Meeting, the Meeting requested the Correspondence Group and the Maritime Group to further develop the text of the submission to IMO which should incorporate a global approach to elaborate new regulations for passenger ships on minimizing nutrient inputs from ship’s sewage to marine areas affected by eutrophication as the Baltic Sea and taking into account document 2/10 and to further refine it to reflect:
- the need for specific requirements in certain marine areas for more strict regulations for sewage discharge following the already applied approach under Annex I, Annex V and Annex VI of MARPOL 73/78;</t>
  </si>
  <si>
    <t>Agenda Item 2 Matters arising from the HELCOM BSAP Implementation Group and other HELCOM Groups</t>
  </si>
  <si>
    <t>LD 33 The Meeting underlined the importance of finalizing the recommendations for enhancement of port reception facilities in major passenger ports, especially in the context of the joint proposal by the Baltic Sea countries submitted to IMO MEPC 60 to designate the Baltic Sea as a special area for discharge of sewage from passenger ships. The Meeting thanked the Correspondence Group for their work and asked the Group to finalize the proposal in a speedy manner, based on the additional information to be received, in order to present it for HELCOM HOD’s approval and subsequent adoption at the HELCOM Ministerial Meeting.</t>
  </si>
  <si>
    <t>(LD 12) The Meeting recognized the importance of following up on activities
aiming at putting adequate PRFs in place in order to enable the Baltic Sea Special Area
under MARPOL Annex IV to take effect and encouraged further work with engagement of
relevant stakeholders within the framework of the HELCOM Cooperation Platform on PRF.</t>
  </si>
  <si>
    <t>Agenda Item 3 Implementation of the HELCOM Baltic Sea Action Plan
and its reinforcement through other processes</t>
  </si>
  <si>
    <t>Developing further clean and safe shipping especially in view of the increasing volume of
traffic in the Baltic Sea
- installing/upgrading port reception facilities for the delivery of sewage from
passenger ships, necessary for the entry into force of Annex IV of MARPOL in ports
on the HELCOM list of prioritized ports;</t>
  </si>
  <si>
    <t>COMMUNIQUÉ OF THE HIGH-LEVEL SEGMENT OF THE 32ND MEETING OF THE
HELSINKI COMMISSION</t>
  </si>
  <si>
    <t>RECALLING FURTHER Article 8 and Protocol I (Resolution MEPC. 21(22)) of the
International Convention for the Prevention of Pollution from Ships, 1973 as modified by the
Protocol of 1978 relating thereto (MARPOL)</t>
  </si>
  <si>
    <t>HELCOM RECOMMENDATION 33/3 REPORTING ON INCIDENTS INVOLVING HARMFUL SUBSTANCES AND EMERGENCY
DUMPING</t>
  </si>
  <si>
    <t>(LD 59) The Meeting referred to the ongoing process within IMO to review the
availability of technology to meet IMO Tier III and clarified that if this IMO process leads to
the conclusion that no sufficient technology has been established, it is expected to result in
IMO re-visiting the application date of NECA included in Annex VI of MARPOL. The Meeting
thus concurred that the IMO process alleviates the concern about the risk of Baltic NECA
coming into force when no appropriate technology has been put in place.</t>
  </si>
  <si>
    <t>The Meeting further took note of the comments by the Contracting Parties
concerning the submission of application to designate the Baltic Sea as a NOx ECA
according to MARPOL Annex VI as follows:</t>
  </si>
  <si>
    <t>Agenda Item 2 The 2013 HELCOM Copenhagen Ministerial Meeting</t>
  </si>
  <si>
    <t>RECALLING FURTHERMORE the provisions on ship generated waste management under Annex V of the
International Convention for the Prevention of Pollution from Ships (MARPOL 73/78);</t>
  </si>
  <si>
    <t>RECALLING that according to IMO Resolution A.851(20) as amended by Resolution MEPC.138(53) the Baltic
State Governments are urged to ensure that ship reporting systems and reporting requirements comply as
closely as possible with the general principles specified in its Annex,</t>
  </si>
  <si>
    <t>HELCOM Recommendation 36/3</t>
  </si>
  <si>
    <t>The Meeting adopted the revisions to HELCOM Recommendation 25/7 on safety of winter navigation as included in document 4-2 (Annex 6) and agreed to keep the current Recommendation number
25/7, important due to direct references in, i.a., the IMO Polar Code.</t>
  </si>
  <si>
    <t>The Meeting adopted the Work Plan for 2016-2018 of the Cooperation Platform on Special Area
According to MARPOL Annex IV (document 4-2).</t>
  </si>
  <si>
    <t>RECALLING the United Nations Convention on the Law of the Sea (UNCLOS), 1982, the International
Convention for the Safety of Life at Sea (SOLAS), 1974, as amended; International Convention for the
Prevention of Pollution from Ships, 1973, as modified by the Protocol of 1978 relating thereto and by
the Protocol of 1997 (MARPOL); Convention on the International Regulations for Preventing Collisions
at Sea 1972 (COLREG), as amended and the International Convention on Standards of Training,
Certification and Watchkeeping for Seafarers (STCW) as amended, as well as for HELCOM member
states being also EU member states Directive 2002/59/EC of 27 June 2002 establishing a Community
vessel traffic monitoring and information system (VTMIS),</t>
  </si>
  <si>
    <t>Revised HELCOM Recommendation 34E/2</t>
  </si>
  <si>
    <t>RECALLING ALSO the International Convention on Oil Pollution Preparedness, Response and Co-
operation (OPRC) 1990, and its Protocol on HNS, as well as Article 8 and Protocol I (Resolution MEPC.
21(22)) of the International Convention for the Prevention of Pollution from Ships (MARPOL),</t>
  </si>
  <si>
    <t>Revised HELCOM RECOMMENDATION 36/3</t>
  </si>
  <si>
    <t>RECALLING Regulation 4 of Annex IV of the 1974 Helsinki Convention concerning the application of
Annex I of the International Convention for the Prevention of Pollution from Ships (MARPOL) for ships
trading in the Baltic Sea Area,
RECALLING ALSO Paragraph 3, 6 and 9 of Regulation 15 and Paragraph 9 of Regulation 34 of Annex I
of MARPOL concerning methods for the prevention of oil pollution from machinery spaces of ships,
and cargo area of an oil tanker, of less than 400 gross tonnage,
NOTING Paragraph 4 and 5.2 of Regulation 14 of Annex I of MARPOL concerning obligation of the
Administration to ensure that ships of less than 400 gross tonnage for machinery spaces are equipped,
as far as practicable, to retain on board oil or oily mixture or discharge them in accordance with the
requirements of Paragraph 6 of Regulation 15 of Annex I of MARPOL,
RECOGNIZING the need for supplementary guidelines to the above mentioned MARPOL Regulations
in order to achieve uniform provisions for the Prevention of Pollution of the Baltic Sea Area by oil from
machinery spaces of ships of less than 400 gross tonnage,</t>
  </si>
  <si>
    <t>Revised HELCOM RECOMMENDATION 19/10</t>
  </si>
  <si>
    <t>MINDFUL that the Baltic Sea Area has been designated as a special area under Annexes I (oil), II (noxious
liquid substances carried in bulk), IV (Sewage) and V (garbage) and as a SOx and NOx emission control area
under Annex VI (air pollution) of the International Convention for the Prevention of Pollution from Ships,
1973, as modified by the Protocol of 1978 relating hereto,</t>
  </si>
  <si>
    <t>Recommendation 41/2</t>
  </si>
  <si>
    <t>6.3 LD67 The Meeting considered the proposal for cooperation between HELCOM and the Caribbean Region (document 6/3) and was of the opinion that experience of HELCOM in general, and with the BSAP in particular, should be extensively shared with other sea regions. The Meeting proposed that future cooperation between HELCOM and the Association of the Caribbean States jointly with other relevant organizations, such as UNEP Caribbean Environment Programme, CEP (which facilitates the Convention for the Protection and Development of the Marine Environment of the Wider Caribbean Region) and the International Seabed Organisation, ISA could possibly be organized.</t>
  </si>
  <si>
    <t>The Meeting adopted HELCOM Recommendation 23/6 “Reduction of
emissions and discharges of mercury from chloralkali industry” (HELCOM 23/2002, 3/6), as. contained in Annex 8 to this document. The Meeting requested, however, HELCOM LAND to take into account the ongoing work in EU and OSPAR with a view to possibly further revise the Recommendation in the near future.</t>
  </si>
  <si>
    <t>The Meeting requested the HELCOM EcoQO Project to continue the close cooperation with the Baltic Sea Regional Project as well as with ICES and OSPAR and the appropriate working groups under the European Marine Strategy to further develop concrete EcoQOs for HELCOM.</t>
  </si>
  <si>
    <t>Annex 3 HELCOM MONITORING AND ASSESSMENT STRATEGY
1.1 The Ecosystem Approach to management of human activities, adopted by the Joint HELCOM/OSPAR Ministerial Meeting in 2003, obliges HELCOM to assess the pressures as well as the resulting state and impacts on the marine environment and to use this as the foundation for identifying priority actions.</t>
  </si>
  <si>
    <t>The Meeting took note of the information on the intersessional activities of the HELCOM Nature Protection and Biodiversity Group (HELCOM HABITAT) in general (document 3/6). The Meeting recognised the prerequisite of reliable information in the HELCOM BSPA Database for implementing the joint HELCOM/OSPAR work programme on marine protected areas. In order to facilitate the update of the BSPA Database, the GIS linking and especially to avoid any double reporting, information submitted by the Contracting Parties to the EC Natura 2000 database should be used to update the HELCOM BSPA Database. Therefore the Meeting invited the Contracting Parties being also EU Member States to individually authorise the EC to provide the official data directly to the Secretariat.</t>
  </si>
  <si>
    <t>The Meeting acknowledged the assessment on the biological coherence of the network of Baltic Sea Protected Areas (document 3/13), and requested HELCOM HABITAT to take into account the comments by Germany to better reflect the species and habitats in the EU Habitats and Birds Directives when giving further advice for finalising the document as background information for the Ministerial Meeting in November 2007. Further on, the Meeting urged the Contracting Parties to check and amend the information in the BSPA Database, and to designate existing marine Natura 2000 and Emerald sites as BSPAs. The Meeting stressed the need to facilitate the cooperation between HELCOM and OSPAR in evaluation of the status of the joint network of Marine Protected Areas as a follow-up of the 2003 joint Ministerial Meeting. Germany will forward work done by OSPAR to the next HABITAT meeting for further consideration.</t>
  </si>
  <si>
    <t>The Meeting welcomed the approval by the Contracting Parties of the joint OSPAR/HELCOM General Guidance on the Voluntary Interim application of the D1 Ballast Water Exchange Standard in the North-East Atlantic to be implemented as of 1 April 2008 (document 2/8) and noted that a letter will be sent to the IMO to notify of the HELCOM/OSPAR initiative after clarification by the Russian Federation of the study reservation at the latest by 31 March 2008.</t>
  </si>
  <si>
    <t>The Meeting discussed an alternative year for the joint meeting and agreed that 2013 is the most relevant year for HELCOM to be further consulted with OSPAR having regard to several factors including the decision already taken to arrange a HELCOM Ministerial Meeting in 2013. The Meeting requested the Secretariat to inform OSPAR about a new proposed date and to express its readiness to continue discussions and to start preparations for the 2013 meeting.</t>
  </si>
  <si>
    <t>The Meeting took note of the information provided by Sweden that it will organise a HELCOM-OSPAR workshop related to the implementation of the MSFD in 2011 and that Sweden intends to communicate with HELCOM, OSPAR as well as ICES with the view of settling the agenda of that meeting. The Meeting recommended that the planned HELCOM, OSPAR, ICES workshop under the Swedish HELCOM Presidency covers the issue of cooperation between ICES and HELCOM, in addition to the inter-regional cooperation.</t>
  </si>
  <si>
    <t>The Meeting noted the comment by the Secretariat that the process with revision of the HELCOM Guidelines for disposal of dredged material at sea is currently coordinated with ongoing revision processes within OSPAR and IMO London Convention and that a joint workshop between OSPAR and HELCOM experts is proposed to be arranged in Germany in second half of 2012 to proceed with harmonised revision approach.</t>
  </si>
  <si>
    <t>The Meeting decided to arrange the HELCOM work on Regional Action Plan for Marine Litter, utilizing the OSPAR approach on development of their Regional Action Plan, as described in section 6.4 of document 4-14, noting the view by Denmark that there should be room for public hearing period after HELCOM 36-2015 has prepared the basis for the Action Plan, and therefore it might be premature to expect that HELCOM 36-2015 would be adopting the Action Plan. The Meeting agreed that it is too early to decide on the exact deadline for adoption of the regional Action Plan for marine litter.</t>
  </si>
  <si>
    <t>DECIDES to base further work on fundamental principles, as contained in Articles 3, 6, 8, 9 and 15 of the Helsinki Convention, as well as the following approaches:
(…)
f) “Ecosystem approach”: Management of human activities according to the 2003 Joint HELCOM and OSPAR Ministerial Statement on the Ecosystem Approach to the Management of Human Activities;</t>
  </si>
  <si>
    <t>Annex 8 HELCOM Recommendation 37/2
RECALLING the ecosystem approach to fisheries management as required by the Common Fisheries Policy and the 2003 HELCOM/OSPAR Statement on the Ecosystem Approach to the Management of Human Activities and the Baltic Sea Action Plan,</t>
  </si>
  <si>
    <t>In response to ever growing challenges in the Baltic Sea region, Contracting Parties will strengthen and expand the cross-sectorial, regional and inter-regional partnerships, in the region, Europe and globally. HELCOM will collaborate with other Baltic Sea organisations, such as the Council of the Baltic Sea States and with OSPAR and with other Regional Seas Conventions and Action Plans to draw from each other’s experience on SDG issues. HELCOM knowledge will continuously be utilized to support implementation efforts, including within the EU Strategy for the Baltic Sea Region.</t>
  </si>
  <si>
    <t>The Meeting welcomed the presentation by the OSPAR Commission and highlighted in particular the cooperation in the implementation of the UN Agenda 2030 for Sustainable Development. The Meeting further pointed out the collection of fisheries data from ICES and assessing potential impacts of fisheries on the marine environment as other examples of collaboration.</t>
  </si>
  <si>
    <t>The Meeting took note of the information on the Baltic and North Sea Coordination and Support Action (BANOS CSA) (document 2‐1) as presented by Andris Andrusaitis, Acting Executive Director of BONUS. BANOS CSA is a project to create a future research agenda for the Baltic Sea and North Sea in which HELCOM is a strategic partner together with JPI Oceans, OSPAR and ICES.</t>
  </si>
  <si>
    <t>The WGBYC data call gathers information to estimate 1) and 2). The WGBYC data call does not provide data to estimate 3), since resilience depends on the population abundance and its ability to grow and recover. Data to assess 3) is also needed to set targets for the indicator but is not the focus of this Roadmap and may originate from scientific studies on birth and mortality rates, as well as national and international scientific surveys to estimate trends of bird and mammal population abundances. The ICES/OSPAR/HELCOM JWGBIRD has initiated work to enable assessment of 3). The basis for the ICES advice on “Bycatch of cetaceans and other marine animals” is available online.</t>
  </si>
  <si>
    <t>Actions addressing reduction of pressures and impacts from impulsive noise sources
These actions relate to impulsive noise sources, such as those covered by the Joint HELCOM/OSPAR impulsive noise register, hosted by ICES.</t>
  </si>
  <si>
    <t>Annex 2 HELCOM Recommendation 36/1
RECALLING the United Nations Convention on the Law of the Sea and its obligations for States to protect and preserve the marine environment (Art 192) including to take measures to prevent, reduce and control pollution (Art 194) and related United Nations General Assembly Resolutions on Oceans and the Law of the Sea, recently Resolution A/RES/68/71 (2013) and earlier submissions;</t>
  </si>
  <si>
    <t>ACKNOWLEDNING United Nations Convention on the Law of the Sea, Part XIII, Section 3, Article 247 ‘Marine scientific research projects undertaken by or under the auspices of international organizations’ and Article 248 ‘Duty to provide information to the coastal State’,</t>
  </si>
  <si>
    <t>RECALLING the United Nations Convention on the Law of the Sea (UNCLOS), 1982, the International Convention for the Safety of Life at Sea (SOLAS), 1974, as amended; International Convention for the Prevention of Pollution from Ships, 1973, as modified by the Protocol of 1978 relating thereto and by the Protocol of 1997 (MARPOL); Convention on the International Regulations for Preventing Collisions at Sea 1972 (COLREG), as amended and the International Convention on Standards of Training, Certification and Watchkeeping for Seafarers (STCW) as amended, as well as for HELCOM member states being also EU member states Directive 2002/59/EC of 27 June 2002 establishing a Community vessel traffic monitoring and information system (VTMIS),</t>
  </si>
  <si>
    <t>LD 65 The Meeting took note of the information by Germany as regards procedures of the Espoo Convention being applied to the environmental impact assessment of the planned Nord Stream gas pipeline. The Meeting agreed that the final environmental impact assessment shall be presented to HELCOM, as well as to its relevant subsidiary bodies.</t>
  </si>
  <si>
    <t>Agenda Item 7 Any other business</t>
  </si>
  <si>
    <t>LD 75 Four Contracting States stressed that the Nord Stream process and the ongoing EIA procedures related to the process are carried out under the Espoo Convention and in accordance with the national legislation for relevant EIA procedures and was of the opinion that there is no formal role of HELCOM in the consultation process. It was pointed out that any Contracting Party may involve any relevant national experts in the national EIA processes.</t>
  </si>
  <si>
    <t>Agenda Item 6 Any other business</t>
  </si>
  <si>
    <t>HAVING REGARD FURTHER, for those HELCOM Contracting States being also EU Member States, to Article 3
of the EU Directive 2001/42/EC on the Assessment of the Effects of Certain Plans and Programmes on the
Environment, as well as to Article 3, para 1 and Article 4 for the Contracting Parties to the UN/ECE Protocol
on Strategic Environmental Assessment to the Convention on Environmental Impact Assessment in a
Transboundary Context, Kyiv, 2003,</t>
  </si>
  <si>
    <t>Revised HELCOM Recommendation 17/3</t>
  </si>
  <si>
    <t>RECALLING ALSO the EIA Directive (2011/92/EU) and its amendment 2014/52/EU which are in line with the
UN ECE Espoo Convention on Environmental Impact Assessment in a transboundary context and similarly the
SEA Directive (2001/42/EC),</t>
  </si>
  <si>
    <t>The Meeting took note of a comment by Russia, expressing concern with regard to the issue described in document 6‐3, and requesting Poland to provide actual and current information on their activities and plans to HOD 56‐2019, taking also into account the results of the EIA, compliance with the requirements of the Espoo Convention and HELCOM agreements.</t>
  </si>
  <si>
    <t>The plenary decided to explore the possibility of a cooperative agreement or MoU with the Agreement for the Conservation of Albatross and Petrels (ACAP), since the same types of fishing gear impact both groups of species (birds and sea turtles). In addition, productive conversations were maintained with ACAP representatives throughout 2012 in order to unite efforts in mitigating bycatch measures for these species. This was included in the work plan.</t>
  </si>
  <si>
    <t>Collaborative Arrangement IAC-Sargasso Sea Alliance</t>
  </si>
  <si>
    <t>Regarding the progress of the MoU with the Agreement for the Conservation of Albatrosses and Petrels (ACAP), the Secretariat Pro Tempore indicated that she is waiting for ACAP Secretariat to send a revised draft MoU. Then, she will share it with the IAC Parties and it will be signed inter-sessionally.</t>
  </si>
  <si>
    <t>ITEM 16. COLLABORATION WITH INTERNATIONAL ORGANIZATIONS</t>
  </si>
  <si>
    <t>1) Promote synergies with other relevant
conventions and international and regional
organizations (CCAD, RFMO's mentioned
in the leatherback resolution, and CMS).
2) Promote the signing of at least one
cooperation agreement with an organization
related to the IAC's objectives.
3) Prepare draft MoU (when needed).
4) Distribute within the Parties the MoU
with the Agreement on the Conservation of
Albatrosses and Petrels (ACAP) for
consideration.</t>
  </si>
  <si>
    <t>Work Plan of the Secretariat Pro Tempore and subsidiary bodies for 2015-2016.
CIT-COP7-2015-Doc.2</t>
  </si>
  <si>
    <t>9) Memorandum of Understanding IAC – ACAP/CIT-COP8-2017-Inf.4
It was agreed that the IAC Scientific and Consultative Committees will collaborate with ACAP to develop the informative document proposed by this organization, and will edit the MoU including synergies, to be presented at ACAP ́s MOP in 2018.</t>
  </si>
  <si>
    <t>IAC 8th Conference of the Parties (COP8) Recommendations and Agreements</t>
  </si>
  <si>
    <t>1) Identification of synergies with similar organizations to share information (ACAP, SPAW, IATTC, CPPS, WIDECAST, ICCAT, RAMSAR, SWOT, ICAPO, ASO, WWF, CBD, CMS, IOSEA, TLT -The Leatherback Trust, CITES).</t>
  </si>
  <si>
    <t>Scientific Committee</t>
  </si>
  <si>
    <t>Identification of synergies with similar
organizations to share information (CITES,
SPAW, CIAT, CPPS, WIDECAST, ACAP,
ICCAT, RAMSAR, SWOT, ICAPO, ASO,
WWF, CBD, CMS, IOSEA, and TLT -The
Leatherback Trust)</t>
  </si>
  <si>
    <t>SCIENTIFIC COMMITTEE WORK PLAN 2019-2021</t>
  </si>
  <si>
    <t>There will be a report regarding partnership with other organizations, such as progress on the work strategy with the Agreement on the Conservation of Albatrosses and Petrels (ACAP), and the recommendations from the collaboration with CITES on sea turtles legal and illegal trade.</t>
  </si>
  <si>
    <t>ITEM 9. REPORT OF THE CONSULTATIVE AND SCIENTIFIC COMMITTEE
CHAIRS ON THE ACTIVITIES TO PRESENT AT THE IAC COP10 PART II (2022)</t>
  </si>
  <si>
    <t>Proposed Action
1) Resume activities with the working group to implement activities identified in SC18 jointly with ACAP.
Expected Results
2)Review ACAPs guidelines on fisheries electronic monitoring (SBWG10 Doc 14 Rev 1)
3) Prepare electronic monitoring guidelines for sea turtles captures. 
4)Meeting between ACAP and IAC specialists.
5) Work meetings and review of the IAC - ACAP documents.</t>
  </si>
  <si>
    <t>IAC SECRETARIAT WORK PLAN 2022-2024</t>
  </si>
  <si>
    <t>4. ACTIVITIES OF THE CONSULTATIVE COMMITTEE
1. Identify organizations, draft MOUs and assist Secretariat with outreach to: ICCAT, CRFM, CARICOM, COFI- FAO.
2. Brazil will assist the Secretariat in outreach efforts with ICCAT and CBD to draft an MOU.</t>
  </si>
  <si>
    <t>Annex VII: CIT-COP6-2013-Doc.3 2013-2014 Work Plan</t>
  </si>
  <si>
    <t>It was discussed that a high level meeting will require the inclusion of additional items on the agenda, besides a lot of logistics, security and resources, and it would represent a high commitment by the host country. It was suggested that the framework of other meetings such as the COP13 of the Convention on Biological Diversity (CBD) be used to organize a side meeting.</t>
  </si>
  <si>
    <t>ITEM 17. OTHER BUSINESS</t>
  </si>
  <si>
    <t>Identification of synergies with similar
organizations to share information (SPAW,
IATTC, CPPS, WIDECAST, ICCAT,
RAMSAR, SWOT, ICAPO, ASO, WWF, CBD,
CMS).</t>
  </si>
  <si>
    <t>Scientific Committee Work Plan (2015-2016)</t>
  </si>
  <si>
    <t>Create synergies to increase the EP Leatherback Conservation efforts along with other international agencies (e.g. CBD (Sustainable Oceans Initiative) CPPS, CMS, IATTC, OSPESCA, OLDEPESCA, and other RFMOs) and relevant groups.</t>
  </si>
  <si>
    <t>Recommendations from the IAC Leatherback Task Force to address the current threats to the Eastern Pacific Ocean Leatherback Turtle (Dermochelys coriacea)</t>
  </si>
  <si>
    <t>Identification of synergies with similar organizations to share information (ACAP, SPAW, IATTC, CPPS, WIDECAST, ICCAT, RAMSAR, SWOT, ICAPO, ASO, WWF, CBD, CMS, IOSEA, TLT -The Leatherback Trust, CITES).</t>
  </si>
  <si>
    <t>Identification of collaborative work
with similar organizations to share
information (CITES, SPAW, CIAT, CPPS,
WIDECAST, ACAP, ICCAT, OSPESCA,
OLDEPESCA, RAMSAR, SWOT, ICAPO,
ASO, WWF, CBD, and CMS).</t>
  </si>
  <si>
    <t>CONSULTATIVE COMMITTEE OF EXPERTS WORK PLAN 2022-2024</t>
  </si>
  <si>
    <t>Cooperation and Synergy between the Inter-American Convention for the Protection and Conservation of Sea Turtles and the Convention on the International Trade of Wild Fauna and Flora (CITES)</t>
  </si>
  <si>
    <t>RESOLUTION COP1CIT-003: Cooperation and Synergy between the Inter-American Convention for the Protection and Conservation of Sea Turtles and the Convention on the International Trade of Wild Fauna and Flora (CITES)</t>
  </si>
  <si>
    <t>CONSIDERING that this species is listed on Appendix I of the Convention on International Trade in Endangered Species of Flora and Fauna (CITES), Appendix II of the Protocol concerning Specially Protected Areas and Wildlife in the Wider Caribbean Region (SPAW) of the Cartagena Convention, Appendices I and II of the Convention on Migratory Species (CMS), furthermore, is considered among the conservation priorities of various intergovernmental organizations such as the FAO, as well as being listed as critically endangered by IUCN (The World Conservation Union);</t>
  </si>
  <si>
    <t>Resolution COP2CIT-001 Conservation of Leatherback Turtles (Dermochelys coriacea)</t>
  </si>
  <si>
    <t>EXHORT the Parties to promote synergies between the IAC and CITES, the SP A W Protocol, CMS, WHMSI, FAO, other pertinent treaties and international organizations, and regional fisheries bodies in order to facilitate regional dialogue on management and conservation of the hawksbill turtle and its habitats;</t>
  </si>
  <si>
    <t>THE THIRD CONFERENCE OF THE PARTIES OF THE INTER-AMERICAN CONVENTION FOR THE PROTECTION AND CONSERVATION OF SEA TURTLES RESOLVES TO:</t>
  </si>
  <si>
    <t>To coordinate the implementation of the IAC mandates with other multilateral agreements for the development of synergies and the joint application of actions. (FAO,CITES, Ramsar, Cartagena Convention, CCAD, Convention on Territorial Seas, among others)</t>
  </si>
  <si>
    <t>STRATEGIC PROGRAM: IMPROVEMENT OF EXECUTION ABILITY</t>
  </si>
  <si>
    <t>Recommend that the Secretariat continue to promote synergies and mechanisms of communication with organizations, conventions and international bodies with objectives similar to those of the Convention. In particular, a reminder to consolidate agreements with both SPAW and CITES.</t>
  </si>
  <si>
    <t>REPORT OF THE 1st MEETING OF THE CONSULTATIVE COMMITTEE</t>
  </si>
  <si>
    <t>To coordinate the implementation of the IAC mandates with other multilateral agreements for the development of synergies and the joint application of actions. (FAO,CITES, Ramsar, Cartagena Convention, CCAD, Convention on Territorial Seas, among others.)</t>
  </si>
  <si>
    <t>STRATEGIC PROGRAM: IMPROVEMENT OF EXECUTION ABILITY STRATEGIC OBJECTIVES TO ACCOMPLISH</t>
  </si>
  <si>
    <t xml:space="preserve">Assist the Secretariat in drafting an MOU with CITES by preparing and presenting a letter of interest at the next CITES COP. </t>
  </si>
  <si>
    <t>STRATEGIC PROGRAM: ACTIONS OF THE CONSULTATIVE COMMITTEE</t>
  </si>
  <si>
    <t>The Pro Tempore Secretariat presented the 2009-2011 PT Secretariat Report (CIT-COP5-
2011-Inf.1), highlighting the activities accomplished as a part of the 2009-2010 IAC
Work Plan. Activities included: increasing IAC membership through the ratification of
Chile in 2010 and Argentina in 2011 and increased outreach efforts to non-Party
countries including Colombia, Nicaragua, Trinidad, El Salvador and the Dominican
Republic, emphasizing that as a result of these visits, the Ministry of Environment of
Dominican Republic expressed their interest in adhering to the IAC and Nicaragua
participated as an observer at the COP5. She stated the increased participation of the
IAC in international forums, activities that have been carried out in collaboration with
other intergovernmental organizations with which the IAC has MOUs (CITES, SPAW,
OSPESCA, CPPS), and the negotiation of a new MOU with the Inter-American Tropical
Tuna Commission (IATTC).</t>
  </si>
  <si>
    <t>PT Secretariat 2009-2011 report</t>
  </si>
  <si>
    <t>The PT Secretariat announced that it recently signed a new collaborative agreement with CITES to work on updating the status of the hawksbill turtle in the Wider Caribbean, which will include information on the Eastern Pacific population as well. In order to do this, a consultant will be hired with the funds provided by CITES.</t>
  </si>
  <si>
    <t>Pro Tempore Secretariat June 2011- June 2013 Report</t>
  </si>
  <si>
    <t xml:space="preserve"> Implement IAC-CITES
Project to update the
2008/2009 hawksbill
population status in the Wider
Caribbean presented at the
regional hawksbill workshop
in México, and include the
current conservation status of
the Eastern Pacific hawksbill
in accordance with CITES
Project No. S-428</t>
  </si>
  <si>
    <t>CIT-COP6-2013-Doc.3 2013-2014 Work Plan</t>
  </si>
  <si>
    <t>The Secretary Pro Tempore described the mechanisms and results from the work carried out with different organizations with which the IAC has alliances. She highlighted the preparation of technical documents in collaboration with the Ramsar Convention, CMS, Sargasso Sea Commission, and CITES.</t>
  </si>
  <si>
    <t>COLLABORATION WITH INTERNATIONAL ORGANIZATIONS</t>
  </si>
  <si>
    <t>CONSIDERING that the Eastern Pacific leatherback population is listed as Critically
Endangered by the International Union for the Conservation of Nature (IUCN), and that
this species is listed on Appendix I of the Convention on International Trade in
Endangered Species of Flora and Fauna (CITES), and Appendices I and II of the
Convention on Migratory Species (CMS), and furthermore, is considered among the
conservation priorities of various intergovernmental organizations such as the FAO;</t>
  </si>
  <si>
    <t>Resolution on Conservation of the Eastern Pacific Leatherback Turtle
(Dermochelys coriacea).</t>
  </si>
  <si>
    <t>Include in the SC work plan themes and
mechanisms to improve the collaboration
between IAC Focal Points and those of other
organizations such as SPAW, IATTC, CPPS,
Ramsar, CITES.</t>
  </si>
  <si>
    <t>TAKING INTO ACCOUNT the IAC Resolution on cooperation and synergy between the IAC and the Convention on the International Trade of Wild Fauna and Flora (CITES) (COP1/2002/R-3), and CITES Decision 17.222, which urges collaboration with the IAC regarding sea turtle trade;
CONSIDERING the need for improving compliance with relevant instruments particularly CITES, which lists hawksbills in Appendix I and prohibits international commercial trade in the species</t>
  </si>
  <si>
    <t>Conservation of the Hawksbill Turtle (Eretmochelys imbricata)</t>
  </si>
  <si>
    <t>The Secretary PT informed that the Scientific Committee and the Secretariat have
collaborated with CITES in the preparation of a report on the legal and illegal trade of turtles
that includes countries of the IAC region.</t>
  </si>
  <si>
    <t>SECRETARY PRO TEMPORE REPORT 2017 – 2019</t>
  </si>
  <si>
    <t>WORK PLANS 2020-2021</t>
  </si>
  <si>
    <t>Scientific Committee will make a recommendation to the Conference of Parties on conservation actions in the region based on the CITES document which was prepared with the participation of the IAC SC technicians – “Status, scope, and trends of the legal and illegal international trade in marine turtles, its conservation impacts, management options, and mitigation priorities”</t>
  </si>
  <si>
    <t>IMPLEMENTATION STATUS OF IAC SCIENTIFIC COMMITTEE WORK PLAN 2020-2022</t>
  </si>
  <si>
    <t>CONSIDERING that the Eastern Pacific leatherback population is listed as Critically Endangered by the
International Union for the Conservation of Nature (IUCN), and that this species is listed on Appendix I of
the Convention on International Trade in Endangered Species of Flora and Fauna (CITES), and Appendices
I and II of the Convention on Migratory Species (CMS), and furthermore, is considered among the conservation
priorities of various intergovernmental organizations such as the Food and Agriculture Organization of the
United Nations (FAO)</t>
  </si>
  <si>
    <t>Resolution on the Conservation of the EP Leatherback</t>
  </si>
  <si>
    <t>Communications and coordination have also been maintained in some aspects with OLDESCA, OSPESCA, CPPS, CIA T, CCAD, OEA, RAMSAR, CMS, the Initiative of the Western Hemisphere on migratory species, etc..</t>
  </si>
  <si>
    <t>Second meeting of the Consultative Committee of Experts</t>
  </si>
  <si>
    <t>The IAC Secretariat contacted the CMS Secretariat in Bonn, Germany in February
2012 to discuss the possible hosting of the IAC Secretariat at one of the UNEP locations possibly
the UNEP Regional Office for Latin America in Panama. The CMS agreed to consider the
proposition if the IAC would agree to place the Convention under the CMS umbrella as a CMS
binding agreement. A condition of co-location of the IAC Secretariat in one of the UNEP offices
is that the IAC Secretariat would need to compensated according to the United Nation’s
payscale. Discussions with CMS regarding the possible hosting of the IAC Secretariat did not
continue further because the current level of IAC budget contributions is insufficient to fund a
UN payscale salary for the Secretariat staff. The UNEP office in Jamaica was contacted in
previous years with the same result.</t>
  </si>
  <si>
    <t>A- CIT-COP6-2013-Doc.2 Working Group on the Legal Personality and Permanent
Secretariat of the Inter-American Convention for the Protection and Conservation of Sea
Turtles (IAC)</t>
  </si>
  <si>
    <t>Secretariat Pro Tempore Work Plan (2015-2016)</t>
  </si>
  <si>
    <t>RECOGNIZING the on-going regional initiatives of the Northwest Atlantic
International Loggerhead Working Group and the Convention on Migratory Species
(CMS) Single Species Action Plan for the Loggerhead Turtle in the South Pacific Ocean;</t>
  </si>
  <si>
    <t>Resolution on Conservation of Loggerhead Sea Turtle (Caretta caretta).
CIT-COP7-2015-R.3</t>
  </si>
  <si>
    <t>The recommendations are summarized as follows: a) Organize national technical workshops in countries within the EP Leatherback range to prioritize specific mitigation measures; b) organize visits to relevant authorities in the countries within the Leatherback EP range, with the purpose of informing the critical situation of the species in the region; c) sustained effort on: I. Monitoring and conservation of nesting beaches, II. Emphasize on feeding grounds to reduce bycatch, III. Increase knowledge on the impact of fisheries, to implement mitigation measures, IV. Develop mechanisms to share experiences; d) Develop synergies with other bodies such as the South Pacific Permanent Commission (CPPS in Spanish), CMS, the Central America Fisheries and Aquaculture Organization (OSPESCA in Spanish), the Latin America Organization for Fisheries Development (OLDEPESCA in Spanish) and other Regional Fisheries Management Organizations (RFMOs) when relevant.</t>
  </si>
  <si>
    <t>RECOMMENDATIONS ON THE IMPLEMENTATION OF THE RESOLUTION FOR THE CONSERVATION OF THE EASTERN PACIFIC LEATHERBACK CIT-COP7-2015-R2 FROM THE IAC EP LEATHERBACK TASK FORCE.</t>
  </si>
  <si>
    <t>EXHORT the Parties to promote IAC synergies with CITES, the Protocol Concerning Specially Protected Areas and Wildlife (SPAW) CMS, WHMSI, FAO, IOSEA, other treaties, international organizations, relevant regional fisheries management organizations, and regional initiatives such as the Eastern Pacific Hawksbill Initiative (ICAPO) with the purpose of facilitating a regional dialogue about management and conservation of hawksbill turtles and their habitats;</t>
  </si>
  <si>
    <t>Incorporate the “Guidelines to Reduce Sea Turtle Mortality in Fishing Operations”, of the United Nations Food and Agriculture Organization (FAO), to reduce the mortality of sea turtles induced by fisheries operations, and consider, as appropriate, recommendations integrated by the Scientific and Consultative Committees of the Convention.</t>
  </si>
  <si>
    <t>Resolution CIT-COP3-2006-R-2 Reduction of the adverse impacts of fisheries on sea turtles</t>
  </si>
  <si>
    <t>Urge that the Scientific Committee generate recommendations and guidelines for the application of mitigation measures for the impacts resulting from Fisheries-Sea Turtle interactions, according to the recent documents presented by FAO. This should result in a draft Resolution for the COP3.</t>
  </si>
  <si>
    <t>CIT-COP3-2006-DOC 11.
REPORT OF THE 1st MEETING OF THE CONSULTATIVE COMMITTEE</t>
  </si>
  <si>
    <t>To coordinate the
implementation of the IAC
mandates with other
multilateral agreements for the
development of synergies and
the joint application of actions.
(FAO,CITES, Ramsar,
Cartagena Convention, CCAD,
Convention on Territorial Seas,
among others)</t>
  </si>
  <si>
    <t>STRATEGIC PROGRAM: IMPROVEMENT OF EXECUTION ABILITY
STRATEGIC OBJECTIVES TO ACCOMPLISH</t>
  </si>
  <si>
    <t>Draft MOUs and assist
Secretariat with outreach to:
ICCAT, CRFM, CARICOM, COFI-
FAO.</t>
  </si>
  <si>
    <t>Identify
organizations, draft
MOUs and assist
Secretariat with
outreach to: ICCAT,
CRFM, CARICOM,
COFI- FAO.</t>
  </si>
  <si>
    <t>The COP9 agreed that strengthening of actions regarding nesting beaches protection,
monitoring and tagging were included in the operative section, as well as a reference to the
use of the United Nations Food and Agriculture (FAO) Guidelines to Reduce Sea Turtle
Mortality in Fishing Operations.</t>
  </si>
  <si>
    <t>RESOLUTION ON THE NORTHWEST ATLANTIC LEATHERBACK
TURTLE (Dermochelys coriacea)</t>
  </si>
  <si>
    <t>The IAC Parties commit to implement the “Guidelines to Reduce Sea Turtle
Mortality in Fishing Operations” of the United Nations Food and Agriculture Organization
(FAO), through measures to mitigate bycatch and ensure safe handling and release of
Northwest Atlantic leatherbacks.</t>
  </si>
  <si>
    <t>Conservation of the Northwest Atlantic Leatherback Turtle (Dermochelys coriacea)</t>
  </si>
  <si>
    <t>TAKING INTO ACCOUNT that the Fisheries Committee (COFI) of the Food and Agriculture
Organization of the United Nations (FAO) endorsed the Technical Consultation on sea turtle conservation
and fisheries during their 26th session held in Rome in 2005, and urged their members and the RFMOs to
immediately apply the recommendations outlined in the document “Guidelines to Reduce Sea Turtle
Mortality in Fishing Operations”;</t>
  </si>
  <si>
    <t>Resolution CIT-COP10-2022-R7 Reduction of the Adverse Impacts of Fisheries on Sea Turtles</t>
  </si>
  <si>
    <t>The delegates recommended including collaboration with those organizations with
which MOUs have been signed (SPAW, OSPESCA, CPPS, CITES, IATTC), according to the
topic in which we share a common interest, for example: database,
action/management plans, etc.</t>
  </si>
  <si>
    <t>Report from the Chair of the Scientific Committee</t>
  </si>
  <si>
    <t>Complete this work plan at
the next Scientific Committee
meeting, identifying the tools
and mechanisms necessary to
carry out their work with help
from Focal Points and other
organizations like SPAW, IATTC,
CPPS, and WIDECAST.</t>
  </si>
  <si>
    <t>STRATEGIC PROGRAM: ACTIONS OF THE SCIENTIFIC COMMITTEE</t>
  </si>
  <si>
    <t>Activity 4: Data sharing, analysis and identify priority areas for bycatch monitoring with relevant
organizations that the IAC has MOUs with (ex. IATTC, CPPS). Identify activities to be carried out
with existing MOUs for EPO Leatherbacks.</t>
  </si>
  <si>
    <t>2013-2014 Task Force Work Plan</t>
  </si>
  <si>
    <t>Complete this work plan
at the next Scientific
Committee meeting,
identifying the tools and
mechanisms necessary to
carry out their work with
help from Focal Points and
other organizations like
SPAW, IATTC, CPPS,
OSPESCA, WIDECAST,
ASO and SWOT.</t>
  </si>
  <si>
    <t>CONSIDERING the Memorandum of Understanding between the IAC and the Inter-
American Tropical Tuna Commission (IATTC) to collaborate on sea turtle conservation,
and the approval of the IATTC Resolution C-O7-03 directly relating to sea turtle
conservation, which was created during the 75th Meeting of the IATTC, carried out in
2007;</t>
  </si>
  <si>
    <t>Resolution on Conservation of the Eastern Pacific Leatherback Turtle
(Dermochelys coriacea).
CIT-COP7-2015-R.2</t>
  </si>
  <si>
    <t>Develop a table to collect data on
interactions with fisheries harmonized
with the IATTC forms, to include it in
the annual report.</t>
  </si>
  <si>
    <t>SCIENTIFIC COMMITTEE WORK PLAN 2019-2021
CIT-COP9-2019-Doc.5</t>
  </si>
  <si>
    <t>The Secretary PT concluded her presentation the collaboration with international
organizations, highlighting:
• CITES (Convention on International Trade in Endangered Species of Wild Fauna
and Flora), a collaboration to prepare the document Analysis of the Status of Sea
Turtles Legal and Illegal Traffic, which will be presented as an informative document
to CITES COP.
• Ramsar (Convention on Wetlands) has followed up on the process to renew of the
memorandum of understanding.
• IATTC (Inter-American Tropical Tuna Commission), participation in the meetings
of the Commission, the Scientific Advisory Committee (SAC) and the bycatch
working group, where the IAC presented information on mitigation measures for sea
turtle bycatch in longline fisheries and the status of the Eastern Pacific leatherback
turtle, which after three years of collaboration between the IAC and IATTC helped
on the approval of a resolution for the mitigation of sea turtle bycatch in the IATTC
fisheries.</t>
  </si>
  <si>
    <t>Regarding sea turtle species status, there will be a presentation of the results of the
collaboration between the IAC and the Inter-American Tropical Tuna Commission
(IATTC) in the EASI-Fish project. The technical document on critical areas for the
Northwest Atlantic Leatherback, and an update of the loggerhead turtle conservation
status.</t>
  </si>
  <si>
    <t>REPORT OF THE CONSULTATIVE AND SCIENTIFIC COMMITTEE
CHAIRS ON THE ACTIVITIES TO PRESENT AT THE IAC COP10 PART II (2022)</t>
  </si>
  <si>
    <t>CONSIDERING the Memorandum of Understanding between the IAC and the Inter-American Tropical
Tuna Commission (IATTC) to collaborate on sea turtle conservation, and the approval of the IATTC
Resolution C-19-04 directly relating to sea turtle conservation, which was created during the 94th Meeting of
the IATTC, carried out in 2019;</t>
  </si>
  <si>
    <t>Resolution on the Conservation of the EP Leatherback Resolution CIT-COP10-2022-R6
Conservation of the Eastern Pacific Leatherback Turtle (Dermochelys coriacea)</t>
  </si>
  <si>
    <t>Objective: develop an Eastern Pacific Leatherback
Vulnerability EASI-Fish model to support IAC Parties in the
implementation of IAC and IATTC resolutions applicable to
reduce sea turtle bycatch.</t>
  </si>
  <si>
    <t>IMPLEMENTATION STATUS OF IAC SECRETARIAT WORK PLAN 2020-2022</t>
  </si>
  <si>
    <t>TAKING INTO ACCOUNT that some Parties of the IAC Convention are also members of the Inter-
American Tropical Tuna Commission (IATTC), the International Commission for the Conservation of
Atlantic Tunas (ICCAT), the Western and Central Pacific Fisheries Commission (WCPFC), and the
Northwest Atlantic Fisheries Organization (NAFO), which have adopted measures to reduce the impact of
fisheries on sea turtles, including the IATTC: Resolution (C-19-04) to Mitigate Impacts on Sea Turtles,
noting also C-04-05 (Modified) of the year 2005, and C-04-07 of the year 2004; ICCAT: Recommendation
on the Bycatch of Sea Turtles Amending Recommendation 10-09 (Rec. 13-11), Recommendation on the
Bycatch of Sea Turtles in ICCAT Fisheries (Rec.10-09), and Resolution on Circle Hooks (Res. 05-08);
WCPFC CCM 2018-04 Conservation and Management of Sea Turtles, and NAFO Resolution to Reduce
Sea Turtle Mortality in NAFO Fishing Operations (NAFO/FC Doc. 06/7);</t>
  </si>
  <si>
    <t>e) Identify within the framework of the MoU in place (CPPS, RAMSAR, IATTC, OSPESCA,
ACAP) activities that support the objectives of the IAC.</t>
  </si>
  <si>
    <t>Report from the IAC Working Group on Financial Matters</t>
  </si>
  <si>
    <t>Promoting the coordination of actions with the International Commission for the Conservation of Atlantic Tunas (ICCAT), Inter- American Tropical Tuna Commission (IATTC), Latin American Fisheries Development Organization (OLDEPESCA), the Central American Organization of the Fisheries and Aquaculture Sector (OSPESCA), Permanent Commission for the South Pacific (CPPS) and others, in order to: • compile and provide
information on incidental capture of sea turtles in tuna fisheries and other related species,</t>
  </si>
  <si>
    <t>CIT-019-04 Work Plan Project for the Scientific Committee</t>
  </si>
  <si>
    <t>Taking into account that some Parties of the IAC Convention are also Parties to the Inter- American Tropical Tuna Commission (IATTC) and the International Commission for the Conservation of Atlantic Tunas (ICCAT), which have adopted measures to regulate the impact of tuna fisheries on sea turtles, such as Resolutions IATTC C-04-05 (Modified) of the year 2005 and C-04-07 of the year 2004, and Resolution ICCAT 03-11 of 2003.</t>
  </si>
  <si>
    <t>The PT Secretary mentioned that participation of the IAC in international forums has
also increased, resulting in increased collaboration with inter-governmental
organizations with which the IAC has MOUs such as the Permanent Commission for the
South Pacific (CPPS), the Convention on International Trade in Endangered Species of
Wild Flora and Fauna (CITES) and the Inter-American Tropical Tuna Convention (IATTC).
In regard to the latter, the PT Secretariat informed the plenary that the IAC presented
the technical document “Conservation status and habitat use of sea turtles in the
Eastern Pacific Ocean” at the 3rd Meeting of the IATTC Advisory Committee in May 2012.
A new MOU was signed with the Ramsar Convention and a new MOU with the International Commission for the Conservation of Atlantic Tunas (ICCAT) is being
negotiated.</t>
  </si>
  <si>
    <t>The IAC Scientific Committee will develop a data sheet for the IAC
Parties with fleets that interact with the Northwest Atlantic leatherbacks to report their
interactions. To the extent possible, this data sheet should be harmonized with existing
data reporting requirements in ICCAT. This data sheet shall be incorporated into the IAC
Annual Report in time for the 2020 report. Sensitive information will be kept confidential.
For additional information, the procedures defined in Resolution CIT-COP9-2019-
R4 should be followed.</t>
  </si>
  <si>
    <t>CIT-COP9-2019-R2
Conservation of the Northwest Atlantic Leatherback Turtle (Dermochelys coriacea)</t>
  </si>
  <si>
    <t>Urge nations that have not signed and ratified the United Nations International Convention of the Sea (UNCLOS) to do so immediately.</t>
  </si>
  <si>
    <t>Declaration for the Promotion of the Conservation of Sea Turtles and its relation to United Nations General Assembly 69/292 CIT-COP8-2017-DOC.3
The COP8 developed a declaration to support sea turtle conservation in relation to the United Nations General Assembly Resolution 69/292 on the “Development of an international legally binding instrument under the United Nations Convention on the Law of the Sea on the conservation and sustainable use of marine biological diversity of areas beyond national jurisdiction”. It was agreed that the document will be developed inter- sessions, and sent to the Chair of the United Nations 69/292 Resolution Work Group through the UNCLOS Secretariat, with a copy to the United Nations Brazil delegation before July 14th, 2017.</t>
  </si>
  <si>
    <t>Updating the minimum specifications (request info from ACAP) for branchline weighting and tori
lines;</t>
  </si>
  <si>
    <t>RECOMMENDATIONS TO THE SCIENTIFIC ADVISORY COMMITTEE</t>
  </si>
  <si>
    <t>Noting advice from the Commission for the Conservation of Antarctic Marine Living Resources that to-
gether with illegal, unreported and unregulated fishing, the greatest threat to Southern Ocean seabirds is
mortality in longline fisheries in waters adjacent to its Convention Area;</t>
  </si>
  <si>
    <t>AMENDMENT TO RESOLUTION C-11-02 TO MITIGATE THE IMPACT
ON SEABIRDS OF FISHING FOR SPECIES COVERED BY THE IATTC</t>
  </si>
  <si>
    <t>In addition to any relevant organization that has expressed an interest in receiving the IUU Vessel List,
the Director shall transmit the IATTC Final IUU Vessel List to the FAO and to the secretariats of the
following organizations for the purposes of enhancing co-operation between IATTC and these organi-
zations aimed at preventing, deterring and eliminating IUU fishing: the Commission for the Conserva-
tion of Antarctic Marine Living Resources (CCAMLR), the Commission for the Conservation of South-
ern Bluefin Tuna (CCSBT), the International Commission for the Conservation of Atlantic Tunas
(ICCAT), the Indian Ocean Tuna Commission (IOTC), the General Fisheries Commission for the Med-
iterranean (GFCM), the Northwest Atlantic Fisheries Organization (NAFO), the North East Atlantic
Fisheries Commission (NEAFC), the North Pacific Fisheries Commission (NPFC), the South East At-
lantic Fisheries Organization (SEAFO), Southern Indian Ocean Fisheries Agreement (SIOFA), the
South Pacific Regional Fisheries Management Organization (SPRFMO) and the Western and Central
Pacific Fisheries Commission (WCPFC).</t>
  </si>
  <si>
    <t>AMENDMENT TO RESOLUTION C-15-01 ON ESTABLISHING A LIST
OF VESSELS PRESUMED TO HAVE CARRIED OUT ILLEGAL,
UNREPORTED AND UNREGULATED FISHING ACTIVITIES IN THE EASTERN
PACIFIC OCEAN</t>
  </si>
  <si>
    <t>Thus, it is very unfortunate that in the eastern Pacific, the IATTC has yet to adopt any management
measure on the Pacific bluefin tuna. Since the recent proposal within CITES to list Atlantic bluefin tuna,
bluefin tuna has been subject to the strong attention of the international community.</t>
  </si>
  <si>
    <t>JOINT STATEMENT BY JAPAN, THE UNITED STATES, THE
EUROPEAN UNION, CHINA, CHINESE TAIPEI AND KOREA</t>
  </si>
  <si>
    <t>Proposed inclusion of blue sharks in CITES, Appendix II
Several delegations expressed their strong concern regarding a proposal that was submitted for considera-
tion of the upcoming CITES 19th Conference of the Parties, which would lead to the inclusion of blue sharks
in Appendix II of that Convention (see Proposal CoP19 Prop. 37). Since some IATTC Members are among
the co-authors of that proposal, the possibility of the Commission as a whole taking a position on this
proposal was excluded. However, there was a general agreement on asking the IATTC scientific staff to
send all the information and data that it may have on this species to the CITES secretariat in advance of the
Conference. Some delegations, such as Japan, noted their interest in providing the scientific staff with all
the assistance that it might need in this respect.</t>
  </si>
  <si>
    <t>MINUTES OF THE MEETING</t>
  </si>
  <si>
    <t>Reaffirming the importance of implementing the FAO International Plan of Action for Reducing the
Incidental Catch of Seabirds in Longline Fisheries (“IPOA-Seabirds”);</t>
  </si>
  <si>
    <t>RECOMMENDATION TO MITIGATE THE IMPACT ON SEABIRDS OF
FISHING FOR SPECIES COVERED BY THE IATTC</t>
  </si>
  <si>
    <t>Regarding the formation of an ad hoc group for resolving the disputes referred to in paragraph 1 b) of
the recommendations, the subgroup determined that:
a. The ad hoc group should be external to the Commission, and the FAO and the Hamburg Interna-
tional Tribunal on the Law of the Sea, among other bodies, were suggested as points of contact.</t>
  </si>
  <si>
    <t>Reaffirming the importance of implementing the FAO International Plan of Action for Re-
ducing the Incidental Catch of Seabirds in Longline Fisheries (“IPOA-Seabirds”);</t>
  </si>
  <si>
    <t>RESOLUTION TO MITIGATE THE IMPACT ON SEABIRDS OF
FISHING FOR SPECIES COVERED BY THE IATTC</t>
  </si>
  <si>
    <t>The Commission and the CPCs concerned shall communicate with each other, and make the best
effort with FAO and other relevant regional fishery management bodies, to develop and
implement appropriate measures, where feasible, including the establishment of records of a
similar nature so as to avoid adverse effects upon tuna resources in other oceans. Such adverse
effects might consist of excessive fishing pressure resulting from a shift of the IUU LSTLFVs
from the EPO to other oceans.</t>
  </si>
  <si>
    <t>RESOLUTION (AMENDED) ON THE ESTABLISHMENT OF A LIST OF
LONGLINE FISHING VESSELS OVER 24 METERS (LSTLFVs)
AUTHORIZED TO OPERATE IN THE EASTERN PACIFIC OCEAN</t>
  </si>
  <si>
    <t>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and the 1995 FAO Code of Conduct for Responsible Fisheries,</t>
  </si>
  <si>
    <t>IATTC RESOLUTION FOR AN IATTC SCHEME FOR MINIMUM
STANDARDS FOR INSPECTION IN PORT</t>
  </si>
  <si>
    <t>Schedule of Commission meetings (at the request of the European Union): there was consensus on the
advisability of holding them in the month of July, in order to allow enough time to take into consideration
the results of the Scientific Advisory Committee, noting that it would be preferable to hold them in the
middle of the month, after the meeting of the FAO Committee on Fisheries (COFI).</t>
  </si>
  <si>
    <t>It was agreed that these recommendations would be appended to the minutes of the meeting (Appendix 5a)
for voluntary implementation by Commission Members, and that the staff would collect data on their im-
plementation. It was noted that consistency with measures adopted by FAO and other tuna RFMOs is
important when considering mandate implementation.</t>
  </si>
  <si>
    <t>Recalling that the FAO Council adopted on June 23, 2001, an International Plan of Action (IPOA) aiming
to prevent, to deter and to eliminate illegal, unreported and unregulated fishing, that this plan stipulates
that the regional fisheries management organization should take action to strengthen and develop innova-
tive ways, in conformity with international law, to prevent, deter and eliminate IUU fishing and in particu-
lar to establish records of vessels authorized and records of vessels engaged in IUU fishing,</t>
  </si>
  <si>
    <t>RESOLUTION (AMENDED) ON A REGIONAL VESSEL REGISTER</t>
  </si>
  <si>
    <t>Vessel crew should be encouraged to assess the condition of any sea turtle brought aboard the vessel
prior to releasing them. To the extent practicable, injured or unresponsive turtles should be kept on
board and assisted in a manner consistent with methods described in the FAO’s Guidelines to Reduce
Sea Turtle Mortality in Fishing Operations and in the materials on the IATTC website</t>
  </si>
  <si>
    <t>RECOMMENDATIONS FOR HANDLING SEA TURTLES IN LONGLINE FISHERIES</t>
  </si>
  <si>
    <t>In response to growing concerns within the international community over the status of fish stocks under
the purview of Regional Fisheries Management Organizations (RFMOs), the regional tuna bodies have
agreed to undertake periodic reviews of their performance against their objectives. These reviews were
initially proposed at the Food and Agriculture Organisation of the United Nations (FAO) and at the FAO
Committee on Fisheries (COFI) in 2005. They were further developed at the Kobe Meeting of tuna
RFMOs in 2007.</t>
  </si>
  <si>
    <t>TERMS OF REFERENCE FOR THE REVIEW OF THE IATTC AND
AIDCP</t>
  </si>
  <si>
    <t>This identification shall be clearly and suitably documented, based on, inter alia, reports from CPCs
related to compliance with IATTC resolutions in force, trade information obtained from relevant commercial data, such as data from the Food and Agriculture Organization of the United Nations
(FAO), statistical documents and other verifiable national or international statistics, as well as any
other documented information obtained from port States and/or collected in fishing grounds. The in-
formation from CPCs shall be provided in the format approved by the Commission.</t>
  </si>
  <si>
    <t>AMENDMENT TO RESOLUTION C-05-07 ON ESTABLISHING A LIST
OF VESSELS PRESUMED TO HAVE CARRIED OUT ILLEGAL,
UNREPORTED AND UNREGULATED FISHING ACTIVITIES IN THE
EASTERN PACIFIC OCEAN</t>
  </si>
  <si>
    <t>FURTHER RECALLING that the FAO International Plan of Action for Sharks calls on States to
encourage full use of dead sharks, to facilitate improved species-specific catch and landings data and
monitoring of shark catches and the identification and reporting of species-specific biological and trade
data;</t>
  </si>
  <si>
    <t>RESOLUTION ON THE CONSERVATION OF SHARKS CAUGHT
IN ASSOCIATION WITH FISHERIES IN THE IATTC CONVENTION
AREA</t>
  </si>
  <si>
    <t>Updated results of the FAO-GEF shark project
The IATTC scientific staff commented that, through the project funded by FAO-GEF, work with sharks is
being supported and great progress has been made in terms of data collection, which has allowed the
discussion of management measures of some shark species in the Commission. The staff pointed out that
this funding is not endless, and that funding should be sought to cover future activities or fund existing
ones.</t>
  </si>
  <si>
    <t>INTER-AMERICAN TROPICAL TUNA COMMISSION
WORKING GROUP ON BYCATCH</t>
  </si>
  <si>
    <t>Recalling that the FAO Council adopted on June 23, 2001, an International Plan of Action (IPOA) aiming to
prevent, to deter and to eliminate illegal, unreported and unregulated fishing, that this plan stipulates that the
regional fisheries management organization should take action to strengthen and develop innovative ways, in
conformity with international law, to prevent, deter and eliminate IUU fishing and in particular to establish
records of vessels authorized and records of vessels engaged in IUU fishing,</t>
  </si>
  <si>
    <t>RESOLUTION (AMENDED) ON A REGIONAL VESSEL
REGISTER</t>
  </si>
  <si>
    <t>Members and Cooperating non-Members (CPCs) should establish and implement a national plan
of action for conservation and management of sharks, in accordance with the FAO International
Plan of Action for the Conservation and Management of Sharks.</t>
  </si>
  <si>
    <t>RESOLUTION C-18-XX ON THE CONSERVATION OF SHARKS
CAUGHT
IN ASSOCIATION WITH FISHERIES IN THE IATTC CONVENTION
AREA</t>
  </si>
  <si>
    <t>Continue supporting the processing and archiving of historical data for the shark fishery in Central
America obtained through the FAO-GEF Common Oceans project.</t>
  </si>
  <si>
    <t>INTER-AMERICAN TROPICAL TUNA COMMISSION
COMMITTEE ON ADMINISTRATION AND FINANCE</t>
  </si>
  <si>
    <t>Considering that sea turtle catch is incidental (herein “bycatch”) and according to the United Nations Food
and Agriculture Organization (FAO) Code of Conduct for Responsible Fisheries, States should minimize
the catch of non-target species;
Guided by recent work that has led to advancements in best practices and technologies to avoid interactions
and/or to reduce mortality of sea turtles interacting with fishing gear, including:
● The 2009 FAO Guidelines to Reduce Sea Turtle Mortality in Fishing Operations and their rec-
ommended implementation by regional fisheries bodies and management organizations,
● FAO Common Oceans workshops (2016) on the Joint Analysis of Sea Turtle Mitigation Effec-
tiveness, which identified the need to address sea turtle bycatch in longline fisheries, and
● International scientific studies on the use of circle hooks and whole finfish bait that demonstrate
statistically significant reductions in the rates of both bycatch and mortality of sea turtles inci-
dentally caught in longline gear;</t>
  </si>
  <si>
    <t>RESOLUTION TO MITIGATE IMPACTS ON SEA TURTLES</t>
  </si>
  <si>
    <t>In order to reduce redundant reporting, consider revising the FAO Sea Turtle Guidelines
implementation reporting requirement to change it from annual to only when any changes occur, possibly taking into account a model used in ICCAT or other RFMOs.</t>
  </si>
  <si>
    <t>INTER-AMERICAN TROPICAL TUNA COMMISSION
COMMITTEE FOR THE REVIEW OF IMPLEMENTATION OF
MEASURES ADOPTED BY THE COMMISSION</t>
  </si>
  <si>
    <t>Reaffirming its obligation pursuant to article IV of the Antigua Convention to apply the precautionary
approach, as described in the relevant provisions of the FAO Code of Conduct for Responsible Fisheries
and/or the 1995 UN Fish Stocks Agreement, for the conservation, management and sustainable use of fish
stocks covered by this Convention;</t>
  </si>
  <si>
    <t>RESOLUTION ON CONSERVATION AND MANAGEMENT MEASURES FOR
TROPICAL TUNAS IN 2021</t>
  </si>
  <si>
    <t>Recalling that, under the 1995 FAO Code of Conduct for Responsible Fisheries, the right to fish carries
with it the obligation to do so in a responsible manner so as to ensure effective conservation and
management of living aquatic resources;</t>
  </si>
  <si>
    <t>RESOLUTION FOR AN IATTC SCHEME FOR MINIMUM
STANDARDS FOR INSPECTION IN PORT</t>
  </si>
  <si>
    <t>They made a series of recommendations, of which the Working Group highlighted the following four as
potential areas of collaboration between the IATTC and the IAC, duly reviewed by the SAC.
• Establish a permanent bycatch working group composed of members of the IATTC Scientific
Advisory Committee, the IAC Scientific Committee, and relevant experts. The functions of this
working group should include (but not be limited to): regularly assess patterns of sea turtle bycatch;
identify areas of overlap between fishing activities and sea turtle habitats; and provide feasible
recommendations for future bycatch reduction strategies.</t>
  </si>
  <si>
    <t>Recognizing that the IATTC has a Memorandum of Understanding with the Inter-American Convention for
the Protection and Conservation of Sea Turtles (IAC), which can contribute to collaboration in furtherance
of the reduction of sea turtle bycatch and the implementation of this measure;</t>
  </si>
  <si>
    <t>In order to reduce redundant reporting, consider revising the FAO Sea Turtle Guidelines imple-
mentation reporting requirement to change it from annual to only when any changes occur, possi-
bly taking into account a model used in ICCAT or other RFMOs.</t>
  </si>
  <si>
    <t>Recommendations for the Commission</t>
  </si>
  <si>
    <t>Each CPC shall supply to the Director the following information with respect to each vessel under its
jurisdiction to be included in the record established pursuant to paragraph 1: p. International Maritime Organization (IMO) or Lloyd’s Register (LR) number, if issued.</t>
  </si>
  <si>
    <t>Further noting that the International Maritime Organization, at its 30th Assembly meeting in December 2017,
adopted Resolution A.1117(30), which amends the IMO Ship Identification Number Scheme to expand fishing
vessels’ eligibility for IMO numbers from such vessels 100 GT and above to include motorized inboard fishing
vessels below 100 GT down to 12 meters in length overall authorized to operate outside waters under national
jurisdiction of the flag State,
Recognizing the utility and practicality of using IMO numbers as a unique vessel identifier (UVI) for fishing
vessels</t>
  </si>
  <si>
    <t>Each port CPC wishing to grant access to its ports to foreign fishing vessels shall, except as provided
under paragraph 19 of this Resolution, require foreign fishing vessels seeking to use its ports for the
purpose of landing and/or transshipment to provide, at least 48 hours before the estimated time of arrival
at the port, the following information:
a) Vessel identification (External identification, Name, Flag CPC, IMO No, if any, and IRCS);</t>
  </si>
  <si>
    <t>Each CPC shall submit to the Director, in electronic format if possible, the list of the carrier vessels
that it has authorized to receive at-sea transshipments from its LSTLFVs in the Convention Area. This
list shall include the following information for each vessel:
a. The flag of the vessel;
b. Name of vessel, register number;
c. IMO number;</t>
  </si>
  <si>
    <t>AMENDMENT TO RESOLUTION C-12-07 ON ESTABLISHING A
PROGRAM FOR TRANSSHIPMENTS BY LARGE-SCALE FISHING
VESSELS</t>
  </si>
  <si>
    <t>Taking into account Article IV of the Antigua Convention calling upon members of the Commission to
apply the precautionary approach, as described in the relevant provisions of the United Nations Food and
Agriculture Code of Conduct, as well as the 1995 United Nations Fish Stocks Agreement, for the
conservation, management and sustainable use of fish stocks covered by the Convention; and,</t>
  </si>
  <si>
    <t>SUPPLEMENTAL RESOLUTION ON NORTH PACIFIC ALBACORE</t>
  </si>
  <si>
    <t>Taking into account Article IV of the Antigua Convention calling upon members of the Commission to
apply the precautionary approach, as described in the relevant provisions of the United Nations Food and
Agriculture Organization Code of Conduct for Responsible Fisheries, as well as the 1995 United Nations
Fish Stocks Agreement, for the conservation, management and sustainable use of fish stocks covered by the
Convention;</t>
  </si>
  <si>
    <t>AMENDMENT TO RESOLUTION C-13-03 SUPPLEMENTING
RESOLUTION C-05-02 ON NORTH PACIFIC ALBACORE</t>
  </si>
  <si>
    <t>Taking into account Article IV of the Antigua Convention calling upon members of the Commission to
apply the precautionary approach, as described in the relevant provisions of the United Nations Food and
Agriculture Organization Code of Conduct for Responsible Fisheries, as well as the 1995 United Nations Fish Stocks Agreement, for the conservation, management and sustainable use of fish stocks covered by
the Convention;</t>
  </si>
  <si>
    <t>HARVEST STRATEGY FOR NORTH PACIFIC ALBACORE IN THE
EASTERN PACIFIC OCEAN</t>
  </si>
  <si>
    <t>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and the 1995 FAO Code of Conduct for Responsible Fisheries,</t>
  </si>
  <si>
    <t>RESOLUTION ON PORT STATE MEASURES TO PREVENT, DETER AND ELIMINATE
ILLEGAL, UNREPORTED AND UNREGULATED FISHING</t>
  </si>
  <si>
    <t>The IATTC should continue efforts to promote compatibility between the conservation and manage-
ment measures adopted by IATTC and WCPFC in their goals and effectiveness, especially in the
overlap area, including by frequent consultations with the WCPFC, in order to maintain, and inform
their respective members of, a thorough understanding of conservation and management measures di-
rected at bigeye, yellowfin, and other tunas, and the scientific bases and effectiveness of those
measures.</t>
  </si>
  <si>
    <t>RECOMMENDATION ON A MULTIANNUAL PROGRAM FOR THE
CONSERVATION OF TUNA IN THE EASTERN PACIFIC OCEAN IN
2011-2013</t>
  </si>
  <si>
    <t>COOPERATION WITH WCPFC OBSERVER PROGRAM</t>
  </si>
  <si>
    <t>RESOLUTION ON A MULTIANNUAL PROGRAM FOR THE
CONSERVATION OF TUNA IN THE EASTERN PACIFIC OCEAN IN
2011-2013</t>
  </si>
  <si>
    <t>Because Pacific bluefin tuna migrate throughout the North Pacific Ocean, conservation and management
measures have to be introduced throughout the entire North Pacific Ocean in a timely and comprehensive
manner. This means that both WCPFC and IATTC need to take action. In the western Pacific, the
WCPFC introduced in 2009 its conservation and management measure (CMM2009-07), and it further
strengthened the measure by introducing catch limits on juvenile fish last year (CMM2010-04).</t>
  </si>
  <si>
    <t>MEMORANDUM OF COOPERATION (MOC) ON THE CROSS-ENDORSEMENT OF
WCPFC AND IATTC APPROVED OBSERVERS WHEN OBSERVING ON THE HIGH
SEAS OF THE CONVENTION AREAS OF BOTH ORGANIZATIONS
between
THE COMMISSION FOR THE CONSERVATION AND MANAGEMENT OF HIGHLY
MIGRATORY FISH STOCKS IN THE WESTERN AND CENTRAL PACIFIC OCEAN
and
THE INTER-AMERICAN TROPICAL TUNA COMMISSION</t>
  </si>
  <si>
    <t>The IATTC shall continue efforts to promote compatibility between the conservation and manage-
ment measures adopted by the IATTC and WCPFC in their goals and effectiveness, especially in the
overlap area, including by frequent consultations with the WCPFC, in order to maintain, and inform
their respective members of, a thorough understanding of conservation and management measures di-
rected at bigeye, yellowfin, and other tunas, and the scientific bases and effectiveness of those measures.</t>
  </si>
  <si>
    <t>AMENDMENT TO RESOLUTION C-11-01 ON TUNA
CONSERVATION</t>
  </si>
  <si>
    <t>Mindful that these measures are intended as an interim means for exercising caution towards assuring sus-
tainability of the Pacific bluefin tuna resource and motivating comparable action on the part of the West-
ern and Central Pacific Fisheries Commission (WCPFC), and that future conservation measures should be
based not only on these interim measures, but also on development of future scientific information and
advice of the International Scientific Committee for Tuna and Tuna-like Species in the North Pacific
Ocean (ISC) and the IATTC scientific staff; and
Taking into account the IATTC scientific staff’s conservation recommendation for the Convention Area
(Document IATTC 83-05c) as well as those adopted by the WCPFC, and committed to maintaining fish-
ing activity at sustainable levels;</t>
  </si>
  <si>
    <t>CONSERVATION AND MANAGEMENT MEASURES FOR
BLUEFIN TUNA IN THE EASTERN PACIFIC OCEAN</t>
  </si>
  <si>
    <t>Notwithstanding the merits of all five options presented by the Directors, the IATTC Members con-
sider that, for the time being, the most appropriate course of action would be a two-step approach:
a. In the short term, agree on the most practical arrangement, applicable only in the overlap area,
which would be to adopt a solution along the lines defined by the Directors of the IATTC and
WCPFC as Option 4, i.e.:
i. Vessels listed exclusively in the WCPFC register shall apply the conservation and management
measures of the WCPFC when fishing in the overlap area.</t>
  </si>
  <si>
    <t>RECOMMENDATION
IATTC – WCPFC OVERLAP AREA</t>
  </si>
  <si>
    <t>The IATTC shall continue efforts to promote compatibility between the conservation and management
measures adopted by the IATTC and WCPFC in their goals and effectiveness, especially in the
overlap area, including by frequent consultations with the WCPFC, in order to maintain, and inform
their respective members of, a thorough understanding of conservation and management measures
directed at bigeye, yellowfin, and other tunas, and the scientific bases and effectiveness of those
measures.</t>
  </si>
  <si>
    <t>MULTIANNUAL PROGRAM FOR THE CONSERVATION OF TUNA
IN THE EASTERN PACIFIC OCEAN DURING 2014-2016</t>
  </si>
  <si>
    <t>Mindful that these measures are intended as an interim means for exercising caution towards assuring
sustainability of the Pacific bluefin tuna resource and urging comparable action by the Western and
Central Pacific Fisheries Commission (WCPFC), and that future conservation measures should be based
not only on these interim measures, but also on development of future scientific information and advice of
the International Scientific Committee for Tuna and Tuna-like Species in the North Pacific Ocean (ISC)
and the IATTC scientific staff;
Taking into account the IATTC scientific staff’s conservation recommendation for the Convention Area
(Document IATTC 83-05c) as well as those adopted by the WCPFC, and committed to maintaining
fishing activity at sustainable levels;
Recognizing that, although they are not comparable in their effectiveness, the WCPFC adopted
conservation and management measures for bluefin tuna in 2012 (CMM 2012-06) and that in turn, the
IATTC approved at its 83rd annual meeting in 2012 measures that include all the commercial fleets that
catch that resource in the EPO for the 2012-2013 period; and therefore urges its counterparts to establish
management and regulatory measures in all the WCPFC commercial fleets.</t>
  </si>
  <si>
    <t>MEASURES FOR THE CONSERVATION AND MANAGEMENT OF
BLUEFIN TUNA IN THE EASTERN PACIFIC OCEAN</t>
  </si>
  <si>
    <t>Considering the ongoing work within the WCPFC towards the development of a precautionary approach
framework for North Pacific albacore, which will include target and limit reference points, as well as pre-
agreed decision rules should those reference points be breached;</t>
  </si>
  <si>
    <t>The IATTC staff, in collaboration with those of the South Pacific Commission (SPC) and the Western
and Central Pacific Fisheries Commission (WCPFC) and other fisheries agencies, should conduct an
analysis of the movement patterns of bigeye tuna from Pacific-wide tagging programs and report the
results to the SAC.</t>
  </si>
  <si>
    <t>Aware that any measure adopted in the EPO will have less benefit than expected for the stock unless the Western and Central Pacific Fisheries Commission (WCPFC) adopts strong measures;
Mindful that these measures are intended as an interim means for exercising caution towards assuring sustainability of the Pacific bluefin tuna resource and urging comparable action by the WCPFC, and that future conservation measures should be based not only on these interim measures, but also on the development of future scientific information and advice of the ISC and the IATTC scientific staff;</t>
  </si>
  <si>
    <t>MEASURES FOR THE CONSERVATION AND MANAGEMENT OF
PACIFIC BLUEFIN TUNA IN THE EASTERN PACIFIC OCEAN,
2015-2016</t>
  </si>
  <si>
    <t>The Commission shall continue and strengthen its cooperation with the WCPFC so as to ensure
the recovery of Pacific bluefin tuna through the adoption of management measures for both juve-
nile and adult fish (Ecuador expressed interest in working with yellowfin and bigeye tunas as
well).</t>
  </si>
  <si>
    <t>Affirming that it is necessary to adopt compatible and effective management measures in both Commis-
sions (IATTC and WCPFC), which have the responsibility and competence over this resource in order
to reduce fishing mortality throughout the range of the Pacific bluefin tuna resource to contribute to the
rebuilding of the stock;</t>
  </si>
  <si>
    <t>MEASURES FOR THE CONSERVATION AND MANAGEMENT OF
PACIFIC BLUEFIN TUNA IN THE EASTERN PACIFIC OCEAN</t>
  </si>
  <si>
    <t>Recommendation: Extend the measures established in the current resolution for two more years and
encourage the WCPFC to adopt additional measures to reduce the catch of adults in order to reduce the
immediate risk of low spawner abundance on recruitment.</t>
  </si>
  <si>
    <t>The Working Group shall liaise, as far as possible, with other similar working groups on FAD man-
agement established in other tuna regional fisheries management organizations (tuna RFMOs), in par-
ticular the Western and Central Pacific Fisheries Commission (WCPFC).</t>
  </si>
  <si>
    <t>AMENDMENT OF RESOLUTION C-15-03 ON THE COLLECTION
AND ANALYSES OF DATA ON FISH-AGGREGATING DEVICES</t>
  </si>
  <si>
    <t>Resolves as follows:
1. In order to review the current management measures, notably the initial rebuilding target, and to
promote the objectives of rebuilding the Pacific bluefin stock and a long-term management
framework for the stock and associated fisheries, CPCs shall coordinate with the WCPFC, through a
series of joint meetings to occur at least annually, beginning with the first meeting in August 2016,
and continuing until CPCs have accomplished the objectives.</t>
  </si>
  <si>
    <t>RESOLUTION ON PACIFIC BLUEFIN TUNA</t>
  </si>
  <si>
    <t>The Commission amended Resolution C-15-03 on the collection and analyses of data on fish-aggregating
devices in June 2016 during its 90th meeting. The amendments were set out in Resolution C-16-01, which
incorporates new aspects such as the permanent nature of the Working Group and the possibility of
presenting its reports to both the SAC and the Commission, in addition to tasking it with linking its work
with that of other similar working groups established in other RFMOs (primarily the WCPFC) and
to modify its terms of reference.</t>
  </si>
  <si>
    <t>REPORT OF THE CHAIRMAN OF THE WORKING GROUP
DURING THE 62ND MEETING OF THE IATTC</t>
  </si>
  <si>
    <t xml:space="preserve"> The IATTC shall continue efforts to promote compatibility between the conservation and management
measures adopted by the IATTC and WCPFC in their goals and effectiveness, especially in the overlap
area, including by frequent consultations with the WCPFC, in order to maintain, and inform their
respective members of, a thorough understanding of conservation and management measures directed
at bigeye, yellowfin, and other tunas, and the scientific bases and effectiveness of those measures.</t>
  </si>
  <si>
    <t>CONSERVATION OF TUNA IN THE EASTERN PACIFIC OCEAN
DURING 2017</t>
  </si>
  <si>
    <t>The IATTC shall continue efforts to promote compatibility between the conservation and management
measures adopted by the IATTC and WCPFC in their goals and effectiveness, especially in the overlap
area, including by frequent consultations with the WCPFC, in order to maintain, and inform their
respective members of, a thorough understanding of conservation and management measures directed
at bigeye, yellowfin, and other tunas, and the scientific bases and effectiveness of those measures.</t>
  </si>
  <si>
    <t>CONSERVATION MEASURES FOR TROPICAL TUNAS IN THE
EASTERN PACIFIC OCEAN DURING 2018-2020 AND AMENDMENT
TO RESOLUTION C-17-01</t>
  </si>
  <si>
    <t>In future compliance reports, report the status of implementation of Recommendation C-12-11
(IATTC-WCPFC overlap area) and indicate, when appropriate, which set of measures the
relevant Members have chosen to implement for their vessel in the overlap area in compliance
with said recommendation.</t>
  </si>
  <si>
    <t>Desirous that combined conservation and management measures by the WCPFC and the IATTC, together
with other voluntary measures aimed at controlling fishing mortality, should be implemented to better the
condition of the Pacific bluefin tuna stock.</t>
  </si>
  <si>
    <t>MEASURES FOR THE CONSERVATION AND MANAGEMENT OF
PACIFIC BLUEFIN TUNA IN THE EASTERN PACIFIC OCEAN,
2019 AND 2020</t>
  </si>
  <si>
    <t>Recalling the outcomes of the first Joint IATTC-WCPFC Northern Committee (NC) Working Group
meeting held August 29 – September 2, 2016, in Fukuoka, Japan, and the second Joint IATTC-WCPFC
NC Working Group meeting that convened in August 28 – September 1, 2017, in Busan, Korea (see
Document SAC-09 INF H);
Recognizing with concern that the latest stock assessments by the International Scientific Committee for
Tuna and Tuna-like Species in the North Pacific Ocean (ISC) [2014, 2016 and 2018] show that, although
the spawning stock biomass (SSB) appears to have grown slightly in the last few years, SSB remains near
the historic low point.
Taking into consideration that IATTC Members, through resolutions and voluntary actions, have since
2012 effected 40% reductions in the catch of Pacific bluefin tuna across the entire range of age classes
available in the EPO with the objective of urging comparable conservation actions in the WCPO fishery,
but, in the view of IATTC Members, without the actions sought by the IATTC having been taken by the
WCPFC.
Recalling that Article VII, paragraph 1(c) of the Antigua Convention provides that the Commission shall
“adopt measures that are based on the best scientific evidence available to ensure the long-term conser-
vation and sustainable use of the fish stocks covered by this Convention and to maintain or restore the
populations of harvested species at levels of abundance which can produce the maximum sustainable
yield...”;
Affirming that it is necessary to adopt compatible and effective management measures in both Commis-
sions (IATTC and WCPFC), which have the responsibility and competence over this resource in order to
reduce fishing mortality throughout the range of the Pacific bluefin tuna resource to contribute to the
rebuilding of the stock;
Putting on record again that greater than 80% of the fisheries impacts on the spawning stock biomass of
Pacific bluefin tuna results from WCPO fisheries, and urging joint action with the WCPFC to discuss an
equitable distribution of catch between EPO and WCPO fisheries;</t>
  </si>
  <si>
    <t>AMENDMENT TO RESOLUTION C-16-08 ON A LONG-TERM
MANAGEMENT FRAMEWORK FOR THE CONSERVATION AND
MANAGEMENT OF PACIFIC BLUEFIN TUNA IN THE EASTERN
PACIFIC OCEAN</t>
  </si>
  <si>
    <t>Recognizing the importance of working with the WCPFC, as provided for in Article XXIV of the Antigua
Convention, in order to manage North Pacific albacore tuna throughout its migratory range;
Noting the work of the WCPFC’s Northern Committee in determining the extent their Commission Mem-
bers, Cooperating Non-Members, and participating Territories (CCMs) are working to implement the
WCPFC’s Conservation and Management Measure (CMM) 2005-03 on North Pacific albacore;
Recalling further Article 22(4) of the WCPFC Convention that provides for cooperation with the IATTC
regarding fish stocks that occur in the convention areas of both organizations;
Taking into account Article IV of the Antigua Convention calling upon members of the Commission to
apply the precautionary approach, as described in the relevant provisions of the United Nations Food and
Agriculture Organization Code of Conduct for Responsible Fisheries, as well as the 1995 United Nations
Fish Stocks Agreement, for the conservation, management and sustainable use of fish stocks covered by the
Convention;
Considering the ongoing management strategy evaluation work within the ISC which may inform the further
development of the WCPFC harvest strategy for North Pacific albacore and which may include target,
threshold and limit reference points, as well as pre-agreed decision rules should those reference points be
breached</t>
  </si>
  <si>
    <t>MEASURES FOR THE CONSERVATION AND MANAGEMENT OF PACIFIC
BLUEFIN TUNA IN THE EASTERN PACIFIC OCEAN, 2021</t>
  </si>
  <si>
    <t>RESOLUTION ON THE CONSERVATION MEASURES FOR TROPICAL
TUNAS IN THE EASTERN PACIFIC OCEAN DURING 2021 PURSUANT
TO RESOLUTION C-20-05</t>
  </si>
  <si>
    <t>Considering that in 2021 the IATTC Scientific Staff and Scientific Advisory Committee noted in their
recommendations that increased catches based on the scenarios analyzed are possible under the harvest
strategy prepared by the Joint IATTC-WCPFC Northern Committee Working Group on Pacific bluefin
tuna. The choice of catch scenario should take into account the desired rebuilding rate and the
distribution of catch between small and large Pacific bluefin tuna;</t>
  </si>
  <si>
    <t>CONSERVATION MEASURES FOR TROPICAL TUNAS IN THE EASTERN
PACIFIC OCEAN DURING 2022-2024</t>
  </si>
  <si>
    <t>Considering the recommendations made by the Seventh Meeting of the Scientific Advisory Committee, which
recommended strengthening scientific cooperation with the WCPFC and promotion of the adoption of
harmonized conservation measures for bluefin and bigeye tunas in both organizations;</t>
  </si>
  <si>
    <t>AMENDMENT TO RESOLUTION C-18-02 ON A LONG-TERM
MANAGEMENT FRAMEWORK FOR THE CONSERVATION AND
MANAGEMENT OF PACIFIC BLUEFIN TUNA IN THE EASTERN PACIFIC
OCEAN</t>
  </si>
  <si>
    <t>The Secretariat shall seek to coordinate with the WCPFC observer program coordinators to encourage
increased cooperation between carrier observer programs.</t>
  </si>
  <si>
    <t>Recognizing the importance of working with the WCPFC, as provided for in Article XXIV of the Antigua
Convention, in order to manage North Pacific albacore tuna throughout its entire migratory range span-
ning/across the Pacific Ocean north of the equator;
Recalling further Article 22(4) of the WCPFC Convention that provides for cooperation with the IATTC
regarding fish stocks that occur in the convention areas of both organizations;</t>
  </si>
  <si>
    <t>RESOLUTION C-22-04
HARVEST STRATEGY FOR NORTH PACIFIC ALBACORE IN THE
EASTERN PACIFIC OCEAN</t>
  </si>
  <si>
    <t>The IATTC Secretariat shall designate an interim IATTC staff person that could serve as a point of
contact with the Western and Central Pacific Fisheries Commission (WCPFC) to collaborate with them
on the EM Working Group in the WCPFC until the Chair of the EM Working Group is appointed.</t>
  </si>
  <si>
    <t>RESOLUTION C-22-07
ESTABLISHMENT OF AN AD HOC WORKING GROUP ON
ELECTRONIC MONITORING (EMWG)</t>
  </si>
  <si>
    <t>The Executive Secretary presented a document outlining the principle areas of cooperation between ICCAT and other international organisations, and informed the Commission that both OSPAR and ACAP (Agreement on the Conservation of Albatrosses and Petrels) had requested the establishment of formal agreements for cooperation with ICCAT. The Commission agreed that such an agreement should be signed with ACAP, and approved the text as circulated in “Collaboration with other International Organizations”. However, some Contracting Parties indicated that they did not have sufficient knowledge of OSPAR to enable them to agree to the signing of an agreement with that body at that time.</t>
  </si>
  <si>
    <t>Cooperation with other international organisations</t>
  </si>
  <si>
    <t>The Executive Secretary presented the document "Collaboration with other international organizations"
which explain the agreements with organizations such as Agreement on the Conservation of Albatrosses
and Petrels (ACAP), with which the agreement has been renewed for a further 6 years, and the International
Council for the Exploration of the Sea (ICES), with which there is no formal agreement, but a draft
memorandum of understanding will be prepared by the Secretariat in consultation with the ICES Secretariat
and presented to the Commission for consideration.</t>
  </si>
  <si>
    <t>Cooperation with other organisations</t>
  </si>
  <si>
    <t>The Commission Chair reiterated his gratitude to the authorities. He recalled the key priorities of the
meeting and also requested CPCs to pay closer attention to some global processes nearing completion, such
as the Intergovernmental Conference on Marine Biodiversity of Areas Beyond National Jurisdiction (BBNJ)
and the Convention on Biological Diversity, which could have a potential impact on the fisheries, so as not
to jeopardize operation of responsible and sustainable tuna fisheries. The Commission Chair declared the
meeting formally open.</t>
  </si>
  <si>
    <t>Opening of the meeting</t>
  </si>
  <si>
    <t>The list of registered/designated importers should be accessible in the system (e.g. with a drop down box) (such
a system exists in the CCAMLR system). For this reason CPC Authorities would need to submit a list to the
Secretariat and update on any changes.</t>
  </si>
  <si>
    <t>Brainstorming discussions based on the procedures and issues raised at each step in the BCD chain</t>
  </si>
  <si>
    <t>The three agreements negotiated before the conclusion of the UN Fish Stocks Agreement – those establishing the
Commission for the Conservation of Antarctic Marine Living Resources (CCAMLR),9 the Commission for the
Conservation of Southern Bluefin Tuna (CCSBT),10 and the Indian Ocean Tuna Commission (IOTC)11 also lack
specific mention of the precautionary approach.</t>
  </si>
  <si>
    <t>Review of the ICCAT Convention in Light of the Issues Identified
by the Working Group on the Future of ICCAT</t>
  </si>
  <si>
    <t>The Panel notes the measures adopted
by ICCAT to date and recommends that
ICCAT expands the range of its measures
addressing these policy matters. In this
regard, the Panel would refer to CCAMLR
CM 26-01 on general environmental
protection during fishing.</t>
  </si>
  <si>
    <t>AD HOC WG FOLLOW UP 2ND ICCAT PERFORMANCE REVIEW – MADRID 2017</t>
  </si>
  <si>
    <t>FOLLOW-UP OF THE ICCAT PERFORMANCE REVIEW - PLENARY SESSIONS</t>
  </si>
  <si>
    <t>Modification of the ICCAT IUU list through use of the updated information of CCAMLR (October
2021), on the 2021 Draft List of vessels presumed to have carried out IUU fishing activities as regards
the four vessels with ICCAT IUU series numbers: 20150024 (ASIAN WARRIOR), 20150033
(PESCACISNE1, PESCACISNE2), 20150047 (ATLANTIC WIND) and 20210005 (NIKA) which have been
discussed by the Secretariats of ICCAT, IOTC, CCAMLR and other RFMOs, within the framework of the
Tuna Compliance Network (TCN), following Circular No. 8361/21 of 4 November 2021 which also
indicates inclusion of the IUU vessel El Shaddai / IMO: 8025082 / IRCS: ZR6358 (deadline for eventual
objections: 4 December 2021).</t>
  </si>
  <si>
    <t>Information for the ICCAT IUU Vessels List in 2021</t>
  </si>
  <si>
    <t>Following communication from CCAMLR, received by ICCAT on 28/06/2021 (E21-05716), one IUU
vessel was cross-listed (ICCAT SNs assigned: 20210005) after 14/08/2021 deadline set by ICCAT
Circular # S21-05351 of 15/07/2021 for any CPC objections.</t>
  </si>
  <si>
    <t>Summary of the 2021 IUU Vessel Lists’ cross-listing carried out and updates/changes made</t>
  </si>
  <si>
    <t>Following the comments and instructions from the EU, on 14 October 2022 (E22-10250), in response
to Circular No. S22-08158 on the Draft ICCAT List of IUU Vessels, updates have been made to the eight
IUU vessels below, according to the existing information in the List of the Commission for the
Conservation of Antarctic Marine Living Resources (CCAMLR) for the first six and based on the EU
observations for the last two:</t>
  </si>
  <si>
    <t>Regarding the communications from ICCAT CPCs following review of the 2022 Draft IUU List
of Vessels (Circulars No. 7863 and 8158):</t>
  </si>
  <si>
    <t>There have been two IUU vessels added to the ICCAT IUU Vessel List by cross-listing from other
RFMOs: the first from SEAFO (E21-11113 on 26/11/2021) and the second from CCAMLR (E21-10355
on 02/11/2021).</t>
  </si>
  <si>
    <t>Summary of the 2022 IUU Vessel Lists’ cross-listing carried out and updates/changes made</t>
  </si>
  <si>
    <t>The Panel Chairman reminded the Panel that southern bluefin tuna was currently managed by the Commission for the Conservation of Southern Bluefin Tuna (CCSBT), and that, in accordance with SCRS advice, ICCAT would continue to co-operate with that Commission.</t>
  </si>
  <si>
    <t>Report of the Standing Committee on Research and Statistics (SCRS)</t>
  </si>
  <si>
    <t>With regard to southern bluefin tuna, the SCRS Chairman informed the Panel that this species was subject to a global management regime under the Commission for the Conservation of Southern Bluefin Tuna (CCSBT). The SCRS therefore recommended that ICCAT continue to collect and monitor data on this species, but that no management recommendations were necessary.</t>
  </si>
  <si>
    <t>Welcoming the independent performance reviews carried out and ongoing by CCSBT, ICCAT and IOTC, and urging those RFMOs to consider implementation, as appropriate, of the recommendations of those reviews. Emphasizing the need for IATTC and WCPFC to conduct performance reviews without delay, as agreed in the Kobe Action Plan.</t>
  </si>
  <si>
    <t>Course of Actions of Kobe Process 2009-2011</t>
  </si>
  <si>
    <t>The Secretariat reported on the ICCAT Regional Observer Program for transhipment. The program commenced in April 2007 and was renewed in 2008 and 2009. The Secretariat regularly receives reports from participants and they make payments towards its operating costs as required. The Secretariat also had cooperated with the IOTC and the CCSBT to allow for coordination with observer deployment in their regional observer programs.</t>
  </si>
  <si>
    <t>Review of the ICCAT Regional Observer Programs (ROP) and consideration of any necessary actions</t>
  </si>
  <si>
    <t>This stock is currently managed by the Commission for the Conservation of Southern Bluefin Tuna (CCSBT).</t>
  </si>
  <si>
    <t>REPORT OF THE MEETING OF PANEL 3</t>
  </si>
  <si>
    <t>There was a request for clarification of the term “exceptional circumstances,” which has been associated
with different meanings in different RFMOs such as CCSBT and NAFO. It was confirmed that in the Chair’s
paper this term is used as in CCSBT, where it is not an opt-out clause but rather an integral part of the agreed
management procedure for bluefin tuna.</t>
  </si>
  <si>
    <t>Recommendations to the Commission on management objectives, performance indicators
and HCR for stocks referred to under point 5</t>
  </si>
  <si>
    <t>Status update on 2. The project start state was delayed, so there is not much information provided in regards
to progress. The Secretariat noted that the project is really focused on an online reporting prototype for
catch and effort data, and specifically aims to incorporate deadlines, traceability components, and how these
data sets can be applied within a system. The Secretariat highlighted that there are two components to this
project; a feasibility study and the actual prototype being developed, which is the proof of concept demo.
Initially the contractor spent two weeks compiling information on the different types of system
architectures the different RFMOs are using and the different types of technologies. It was noted that CCSBT
as well as WCPFC have the most advanced systems. It is anticipated the project will be completed by the
end of September. The Secretariat informed the Group that the results to the study will be presented at the
upcoming SCRS Sub-Committee on Statistics meeting.</t>
  </si>
  <si>
    <t>Working Group on Online Reporting
Meeting Report</t>
  </si>
  <si>
    <t>After a brief discussion, the Panel Chair expressed his intention to produce a draft protocol, taking into
account other examples such as that for NAFO and the CCSBT meta-rule process for the consideration of
exceptional circumstances. Panel 2 Members welcomed this and requested the Panel Chair, if possible, to
circulate it before the Intersessional Meeting of Panel 2 in March 2020.</t>
  </si>
  <si>
    <t>Measures for the conservation of stocks and implementation of the ICCAT Criteria for the
Allocation of Fishing Possibilities</t>
  </si>
  <si>
    <t>REPORT OF THE MEETING OF PANEL 2</t>
  </si>
  <si>
    <t>Regarding the possible use of a minimum threshold for implementing a TAC change resulting from
application of MSE, the Chair recounted a similar issue regarding southern bluefin tuna. He noted that the
CCSBT had decided that, where application of the MSE resulted in a de minimis TAC change, the Commission
would not implement it, which would eliminate the administrative burden associated with making very
small TAC changes. Following the practice of the CCSBT, he suggested setting the minimum TAC change
threshold to 1% of the TAC. While understanding the concept, the United States was unsure if a percentage
or absolute value would be a better approach. The European Union suggested a more appropriate range
might be 3-5% and that 1% would be too low. CPCs were not prepared to endorse a specific amount at this
meeting, and some suggested it may not be necessary at this point since it would not affect the evaluation
of performance among CMPs. The Chair agreed and suggested continuation of the discussion later in the
MSE process.</t>
  </si>
  <si>
    <t>Review of the reports of the Intersessional Meetings of Panel 2, and consideration of any
necessary actions</t>
  </si>
  <si>
    <t>The SCRS Chair also provided a summary of the most recent scientific information regarding southern
bluefin tuna, clarifying that it was compiled using information available from the Commission for the
Conservation of Southern Bluefin Tuna (CCSBT).</t>
  </si>
  <si>
    <t>Report of the Standing Committee on Research and Statistics (SCRS) and Research</t>
  </si>
  <si>
    <t>The Commission decided that information on the measures adopted by ICCAT on bluefin tuna would be provided to CITES and that the Chair of the Commission, the SCRS Chair, and the Chair of Panel 2, and the ICCAT Executive Secretary would attend the 15th Meeting of CITES Conference of the Parties (Doha, Qatar, March 13 to 25, 2010), on behalf of ICCAT.</t>
  </si>
  <si>
    <t>Other matters</t>
  </si>
  <si>
    <t>RECOGNIZING the global interest in shark conservation, specifically the proposal to add porbeagle shark to Appendix II of the Convention on International Trade in Endangered Species of Wild Flora and Fauna (CITES)</t>
  </si>
  <si>
    <t>SUPPLEMENTAL RECOMMENDATION BY ICCAT CONCERNING SHARKS</t>
  </si>
  <si>
    <t>Many Parties raised significant concern with the lack of data being provided on sharks and how this is contributing to a high level scientific uncertainty for various shark species. It was recognized that immediate proactive measures are required within ICCAT to avoid future intervention from organizations such as CITES. Specific focus by the SCRS was suggested for porbeagle shark with an assessment of current information and recommended management advice for consideration by the Commission.</t>
  </si>
  <si>
    <t>Measures for the conservation of stocks and implementation of ICCAT Criteria for the Allocation of Fishing Possibilities</t>
  </si>
  <si>
    <t>NOTING the Model Scheme on Port State Measures to Combat IUU Fishing developed under the auspices
of the FAO.</t>
  </si>
  <si>
    <t>Port State Measures</t>
  </si>
  <si>
    <t>As had been agreed in 2010, the Commission discussed guidelines for cooperation between ICCAT and CITES.
The draft put forward by the Secretariat, together with the comments received from two ICCAT Contracting
Parties and from CITES were presented. Following consultations among the Parties, a revised document was
drafted and the Commission adopted the Guidelines for Cooperation Between the International Commission for
the Conservation of Atlantic Tunas (ICCAT) and the Conference of the Parties to the Convention on
International Trade in Endangered Species of Wild Fauna and Flora (CITES) (see ANNEX 7.2). It was
determined that the Secretariat should send these guidelines to the CITES Secretariat.</t>
  </si>
  <si>
    <t>Cooperation between ICCAT and CITES</t>
  </si>
  <si>
    <t>The Secretariats are encouraged to communicate, as necessary and appropriate, to share information on issues
and species of common interest. Such information may include catch and/or trade data, including that
obtained from ICCAT statistical and catch document programs and CITES annual reports, stock assessments
and other scientific reports, fisheries management and compliance information, and/or other fishery or
species/stock related information. Such information should be limited to that published by ICCAT or CITES,
unless otherwise decided by the respective Executive Secretaries in consultation with the Parties as
appropriate.</t>
  </si>
  <si>
    <t>GUIDELINES FOR COOPERATION BETWEEN THE INTERNATIONAL COMMISSION FOR THE
CONSERVATION OF ATLANTIC TUNAS (ICCAT) AND THE CONFERENCE OF THE PARTIES
TO THE CONVENTION ON INTERNATIONAL TRADE IN ENDANGERED SPECIES OF WILD
FAUNA AND FLORA (CITES)</t>
  </si>
  <si>
    <t>TAKING INTO ACCOUNT the United Nations Food and Agriculture Organization (FAO) International
Plan of Action for Reducing the Incidental Catch of Seabirds in Longline Fisheries (IPOA-Seabirds);</t>
  </si>
  <si>
    <t>SUPPLEMENTAL RECOMMENDATION BY ICCAT ON REDUCING
INCIDENTAL BY-CATCH OF SEABIRDS IN ICCAT LONGLINE FISHERIES</t>
  </si>
  <si>
    <t>This recommendation applies to discards and bycatch of species caught in association with fisheries managed
by ICCAT, as reflected in the FAO International Guidelines on Bycatch Management and the Reduction of
Discards.</t>
  </si>
  <si>
    <t>RECOMMENDATION BY ICCAT ON INFORMATION COLLECTION
AND HARMONIZATION OF DATA ON BY-CATCH
AND DISCARDS IN ICCAT FISHERIES</t>
  </si>
  <si>
    <t>The Commission and the CPCs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tuna resources in other oceans. Such adverse effects might consist of excessive fishing
pressure resulting from a shift of the IUU LSFVs from the Atlantic to other oceans.</t>
  </si>
  <si>
    <t>RECOMMENDATION BY ICCAT CONCERNING THE ESTABLISHMENT OF AN
ICCAT RECORD OF VESSELS 20 METERS IN LENGTH OVERALL OR GREATER
AUTHORIZED TO OPERATE IN THE CONVENTION AREA</t>
  </si>
  <si>
    <t>RECALLING that the FAO Council adopted on 23 June 2001 an International Plan of Action to prevent, to
deter and eliminate illegal, unreported and unregulated fishing (IPOA-IUU). This plan stipulates that the
identification of the vessels carrying out Illegal Unregulated and Unreported (IUU) activities should follow
agreed procedures and be applied in an equitable, transparent and non-discriminatory way.</t>
  </si>
  <si>
    <t>RECOMMENDATION BY ICCAT FURTHER AMENDING RECOMMENDATION 09-10
ESTABLISHING A LIST OF VESSELS PRESUMED TO HAVE CARRIED OUT
ILLEGAL, UNREPORTED AND UNREGULATED FISHING ACTIVITIES IN
THE ICCAT CONVENTION AREA</t>
  </si>
  <si>
    <t>The Executive Secretary also noted the cooperation which had taken place with various international
organisations during the year, including CITES, IAC, ICES and OSPAR. Dr Rui Coelho, the Vice-Chair of the
SCRS, reported on his attendance at the CITES meeting at which two items of significance to ICCAT had been
discussed. The United States was pleased that IAC had continued to show interest in collaborating with ICCAT
and encouraged the Secretariat to work on a draft MoU intersessionally with a view to its possible adoption
and signing at the 2020 meeting.</t>
  </si>
  <si>
    <t>CPCs expressed a range of views on this item. One CPC noted its appreciation of the collaboration between the ICCAT Secretariat and CITES and emphasized the importance of including broader conservation topics, such as CITES, on the Panel 4 Agenda. The need to ensure information sent to CITES by ICCAT is limited to factual information was stressed given that ICCAT CPCs have different individual positions regarding the shark and other CITES proposals; ICCAT is not in a position to represent the views of all its members to CITES or other international organizations. Another CPC expressed concern with the proposal to include blue shark in CITES Appendix II since blue sharks are not being considered for listing because of a conservation concern, rather, the argument is that they should be listed because they are a look-alike species.</t>
  </si>
  <si>
    <t>Consideration of any actions required in relation to the Proposals for the inclusion of the
Carcharhinidae Spp. and Sphyrnidae Spp. in CITES Appendix II</t>
  </si>
  <si>
    <t>International coordination
Liaise with other bodies such as FAO and CWP for maintaining, to the degree possible, consistent databases and common formats and standards.</t>
  </si>
  <si>
    <t>ICCAT DEPARTMENT OF STATISTICS</t>
  </si>
  <si>
    <t>In exercising the responsibilities in respect to invitation to observers to ICCAT Meetings as provided for in Article XI of the Convention and in Article 2 of the FAO/ICCAT Agreement, the Executive Secretary, acting on behalf of the Commission, shall invite:
− FAO.</t>
  </si>
  <si>
    <t>GUIDELINES AND CRITERIA
FOR GRANTING OBSERVER STATUS AT ICCAT MEETINGS</t>
  </si>
  <si>
    <t>IN SUPPORT OF the 2004 Food and Agricultural Organization (FAO) Technical Consultation on Sea Turtles Conservation and Fisheries and the Guidelines to Reduce Sea Turtle Mortality in Fishing Operations, which were adopted by the Committee on Fisheries (COFI) in March 2005;
RECALLING that the 2003 Resolution by ICCAT on Sea Turtles [Res. 03-11] encourages “technical measures to reduce the incidental catch of turtles” and resolves to “support efforts by FAO to address the conservation and management of sea turtles, through a holistic approach”;</t>
  </si>
  <si>
    <t>RESOLUTION BY ICCAT ON CIRCLE HOOKS</t>
  </si>
  <si>
    <t>RECALLING the provisions set out in the United Nations Convention on the Law of the Sea, the Food and Agriculture Organization (FAO) Code of Conduct for Responsible Fisheries, as well as the associated International Plans of Action;</t>
  </si>
  <si>
    <t>RESOLUTION BY ICCAT TO STRENGTHEN ICCAT</t>
  </si>
  <si>
    <t>Consistent with the FAO IPOA-Sharks, establish precautionary, science-based conservation and management measures for sharks taken in fisheries within the convention areas of each tuna RFMO, including as appropriate:</t>
  </si>
  <si>
    <t>Continue work on MCS, including in the Integrated Monitoring Working Group, with a particular focus on adopting and implementing port State measures in light of the finalization of the text at FAO, and observer programs.</t>
  </si>
  <si>
    <t>Recommendations for Other Actions Needed to Strengthen ICCAT</t>
  </si>
  <si>
    <t>The Commission and the CPCs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tuna resources in other oceans. Such adverse effects might consist of excessive fishing pressure resulting from a shift of the IUU LSFVs from the Atlantic to other oceans.</t>
  </si>
  <si>
    <t>RECOMMENDATION BY ICCAT CONCERNING THE ESTABLISHMENT OF AN ICCAT RECORD OF VESSELS 20 METERS IN LENGTH OVERALL OR GREATER AUTHORIZED TO OPERATE
IN THE CONVENTION AREA</t>
  </si>
  <si>
    <t>RECALLING that the FAO Council adopted on 23 June 2001 an International Plan of Action to prevent, to deter and eliminate illegal, unreported and unregulated fishing (IPOA-IUU). This plan stipulates that the identification of the vessels carrying out Illegal Unregulated and Unreported (IUU) activities should follow agreed procedures and be applied in an equitable, transparent and non-discriminatory way.</t>
  </si>
  <si>
    <t>RECOMMENDATION BY ICCAT FURTHER AMENDING THE
RECOMMENDATION BY ICCAT TO ESTABLISH A LIST OF VESSELS PRESUMED TO HAVE CARRIED OUT ILLEGAL, UNREPORTED AND UNREGULATED FISHING ACTIVITIES IN THE ICCAT CONVENTION AREA</t>
  </si>
  <si>
    <t>It has been planned, under the framework of a draft implementing regulation, that consumers shall be provided
information on: (a) whether fish was wild caught or farmed; (b) if caught, whether it originates from marine or
inland fisheries; (c) in which FAO statistical area it was caught; and (d) and what species it is.</t>
  </si>
  <si>
    <t>Fisheries Inspection Plan</t>
  </si>
  <si>
    <t>The Secretariat provided a presentation from the FAO on the ecosystem approach to fisheries management. The
Working Group recognized that ICCAT has already taken steps towards the implementation of the ecosystem
approach to fisheries management, including based on recommendations made by the first meeting of the
Working Group. The Working Group generally agreed this principle should be taken into account when ICCAT
takes decisions, although some CPCs considered that there is a need to further clarify key ecosystem elements to
address the Commission's wishes in this regard.</t>
  </si>
  <si>
    <t>REPORT OF THE 2ND MEETING OF THE WORKING GROUP ON THE FUTURE OF ICCAT</t>
  </si>
  <si>
    <t>Kobe III participants noted their appreciation for the work already conducted by the tRFMO Secretariats on
the development of a consolidated list of authorized vessels, including the implementation of unique vessels
identifier (UVIs), and recommended that they continue these efforts. Furthermore, the participants
recommended that these efforts be coordinated with the Food and Agriculture Organization of United
Nation’s (FAO) effort to develop and implement a global record of fishing vessels, refrigerated transport
vessels, and supply vessels.</t>
  </si>
  <si>
    <t>Kobe III Recommendations</t>
  </si>
  <si>
    <t>The Technical Working Group recalled the decision taken in their September 2014 meeting that support from the GEF/FAO initiative would continue to be sought but not at the expense of a fully functional eBCD system. The Secretariat informed the Technical Working Group that consultations with FAO were ongoing concerning the development of an amended agreement in light of the contract extension with TRAGSA, funding requirements of GEF and contractual procedures of FAO.</t>
  </si>
  <si>
    <t>Meeting of the Technical eBCD Working Group (eBCD-TWG)</t>
  </si>
  <si>
    <t>Extent to which ICCAT members are fulfilling their duties as flag States under the treaty establishing the RFMO, pursuant to measures adopted by the RFMO, and under other international instruments, including, inter alia, the 1982 Law of the Sea Convention, the UNFSA and the 1993 FAO Compliance Agreement, as applicable.</t>
  </si>
  <si>
    <t>Criteria for Reviewing the Performance of Regional Fisheries Management Organizations (RFMOs)</t>
  </si>
  <si>
    <t>FURTHER NOTING the general principles and Article 6.5 of the 1995 FAO International Code of Conduct for Responsible Fisheries, which urges States and subregional and regional fisheries management organizations to apply a precautionary approach to conservation, management and exploitation of living aquatic resources in order to protect them and preserve the aquatic environment;</t>
  </si>
  <si>
    <t>RESOLUTION BY ICCAT CONCERNING
THE USE OF A PRECAUTIONARY APPROACH IN IMPLEMENTING ICCAT CONSERVATION AND MANAGEMENT MEASURES</t>
  </si>
  <si>
    <t>Continued participation in the FAO Common Oceans/ABNJ Tuna Project was discussed and it was agreed
that ICCAT would continue to participate in the projects underway. Several CPCs noted the value of this
cooperation, as pointed out by the SCRS Chair, and there was general agreement that engagement in this
project should continue in the future, in order to complement and strengthen related scientific and
management initiatives within ICCAT. The Executive Secretary expressed his disappointment regarding the
amounts that had been assigned to ICCAT-led projects under the FAO Common Oceans/ABNJ tuna project
compared with other organisations, and hoped that this imbalance would be rectified in the future, if the
project were to continue.</t>
  </si>
  <si>
    <t>Cooperation with other inter-governmental organisations</t>
  </si>
  <si>
    <t>There was a report of outcomes from the Joint Meeting of t-RFMOs on EBFM, initiated by ICCAT and
supported by the Common Oceans ABNJ Tuna Project implemented by FAO and funded by the GEF, which
brought together scientists from the five t-RFMOs and national experts in December 2016 (Appendix 8 to
ANNEX 4.4). During that meeting, participants from each of the t-RFMOs presented a summary of progress
towards implementation of EAF/EBFM. Many of the elements necessary for an operational EAF or EBFM
are already present in most t-RFMOs but challenges remain in determining how to operationalize this in a
holistic and integrated way.</t>
  </si>
  <si>
    <t>Outcomes of the 2016 Joint Tuna RFMO Working Group on Ecosystem Based Fisheries
Management (EBFM)</t>
  </si>
  <si>
    <t>The ICCAT FAD Working Group recommends the Commission to develop, in line with the principles
of the FAO International Guidelines on By-catch Management and Reduction of Discards, an
appropriate retention policy for tropical tunas to better manage by-catch and reduce discards in
tropical tuna fisheries.</t>
  </si>
  <si>
    <t>2016 Ad Hoc Working Group on FADs Meeting
Final Recommendations</t>
  </si>
  <si>
    <t>The FAD Working Group should follow the FAO survey on definitions of
ownership and track positions of FADs.</t>
  </si>
  <si>
    <t>Key areas for Future Action for the Joint T-RFMO FAD WG</t>
  </si>
  <si>
    <t>RECALLING that the second meeting of the Ad Hoc Working Group on FADs recommended
development of an appropriate retention policy for tropical tunas to better manage by-catch and reduce
discards in tropical tuna fisheries, in accordance with the FAO guidelines;</t>
  </si>
  <si>
    <t>RECOMMENDATION BY ICCAT ON PROHIBITION ON DISCARDS
OF TROPICAL TUNAS CAUGHT BY PURSE SEINERS</t>
  </si>
  <si>
    <t>The ICCAT Executive Secretary noted that ICCAT has not been included in the work plan adopted by FAO
and GEF, but there have been tentative efforts to improve the cooperation between the project and ICCAT.
He mentioned that this cooperation should be clarified in the near future.</t>
  </si>
  <si>
    <t>Compliance related work and initiatives supported by the FAO Common Oceans/ABNJ Tuna
Project</t>
  </si>
  <si>
    <t>The Chair of the group recalled that an expert group for port State inspection had been established following
adoption of Recommendation 16-18. It met in Madrid in October 2017, financed by FAO Common
Oceans/ABNJ Tuna Project, with the aim of evaluating training material and considering possibilities to
strengthen control capacity, through analysis of:
- training standards implemented within the framework of the IOTC;
- control measure standards of the port State within the framework of the FAO;
- a proposal from the Pew Charitable Trusts;
- a supplementary proposal from the United States.</t>
  </si>
  <si>
    <t>Port inspection schemes and other port State measures</t>
  </si>
  <si>
    <t>The key issue being considered in the Convention amendment process under this heading is the
involvement of fishing entities in ICCAT, with the objective of bringing ICCAT into line with virtually all
other modern RFMOs, and international fisheries instruments including the UN Fish Stocks Agreement
(1995);5 and the FAO Code of Conduct for Responsible Fisheries (1995)6 which make specific reference to
fishing entities. Although these instruments do not specifically define a fishing entity, it is commonly
understood in international fisheries law and management that the term refers to Chinese Taipei. For
example, provisions on fishing entities to broaden non-party participation are included in the Convention
establishing the Western and Central Pacific Fisheries Commission (WCPFC, 2000), the “Antigua
Convention” (2003) that amended in its entirety the 1949 Convention establishing the Inter-American
Tropical Tuna Commission (IATTC), as well as the Conventions establishing the South Pacific Regional
Fisheries Management Organization (SPRFMO, 2010), and the North Pacific Fisheries Commission (NPFC,
2012).</t>
  </si>
  <si>
    <t>Correspondence from the ICCAT Chair regarding the meeting of
the Working Group on Convention Amendment</t>
  </si>
  <si>
    <t>Regarding ICCAT’s collaboration with the Western Central Atlantic Fisheries Commission (WECAFC) and
the General Fisheries Commission for the Mediterranean (GFCM), draft letters of agreement had been
prepared within the framework of the current cooperation agreement between ICCAT and the Food and
Agriculture Organization of the United Nations (FAO). As for WECAFC, the letter was sent after its meeting,
although some shark experts are already collaborating with ICCAT. For its part, the GFCM indicated that it
accepts the letter because it is in line with the previously signed memorandum. In the case of WECAFC, the
proposed approach will be subject to further review by that organization, including its FAO legal advisors.
Modifications were proposed to the GFCM and WECAFC letters, which were endorsed by ICCAT, following
these amendments. ICCAT’s Executive Secretary will send these letters to WECAFC and GFCM, respectively,
for their review and endorsement.</t>
  </si>
  <si>
    <t>By way of derogation, the season in the eastern Mediterranean Sea (FAO fishing areas 37.3.1
Aegean; 37.3.2 Levant), may be open 15 May if a CPC requests it in its fishing plan.
By way of derogation, the season in the Adriatic Sea (FAO fishing area 37.2.1) may be open from
26 May until 15 July, for fish farmed in the Adriatic Sea.</t>
  </si>
  <si>
    <t>RECOMMENDATION BY ICCAT AMENDING THE RECOMMENDATION 21-08
ESTABLISHING A MULTI-ANNUAL MANAGEMENT PLAN FOR BLUEFIN TUNA IN THE
EASTERN ATLANTIC AND THE MEDITERRANEAN</t>
  </si>
  <si>
    <t>take all reasonable steps to ensure the safe release of sea turtles in a manner that maximizes the
likelihood of their survival by requiring that:
i. their purse seine and longline vessels, and other types of vessels that use gear that may entangle
sea turtles, carry on board de-hookers, line-cutters and basket lifts or dip nets, as appropriate
for each gear type and consistent with the “Best practices for sea turtle handling and release” of
the FAO Guidelines to reduce sea turtle mortality in fishing operations (20093) (‘the FAO
guidelines');</t>
  </si>
  <si>
    <t>RECOMMENDATION BY ICCAT ON THE BYCATCH OF SEA TURTLES
CAUGHT IN ASSOCIATION WITH ICCAT FISHERIES
(COMBINE, STREAMLINE, AND AMEND RECOMMENDATIONS 10-09 AND 13-11)</t>
  </si>
  <si>
    <t>NOTING that the FAO International Plan of Action to Prevent, Deter and Eliminate Illegal, Unreported
and Unregulated Fishing calls on States to take measures to discourage nationals subject to their jurisdiction
from supporting and engaging in any activity that undermines the effectiveness of international
conservation and management measures;</t>
  </si>
  <si>
    <t>RECOMMENDATION BY ICCAT TO REPLACE RECOMMENDATION 06-14
TO PROMOTE COMPLIANCE BY NATIONALS OF CONTRACTING PARTIES,
COOPERATING NON-CONTRACTING PARTIES, ENTITIES,
OR FISHING ENTITIES WITH ICCAT CONSERVATION AND MANAGEMENT MEASURES</t>
  </si>
  <si>
    <t>AWARE that, in September 2022, at the UN Food and Agriculture Organization (FAO) Committee on
Fisheries (COFI) highlighted the need for developing guidance on climate resilient fisheries management
including a process to facilitate coordination and cooperation among Regional Fisheries Management
Organizations (RFMOs)/ Regional Fisheries Bodies (RFBs)</t>
  </si>
  <si>
    <t>RESOLUTION BY ICCAT ON CLIMATE CHANGE</t>
  </si>
  <si>
    <t>With respect to the look-alike issue identified in section A (iii) of the listing proposal, ICCAT requires;
i) CPCs take the necessary measures to require that their fishermen fully utilize their entire catches
of sharks and fishing vessels are required to retain all parts of the shark including fins and carcasses
to the point of first landing (Rec. 04-10) (similar measures are in place in other RFMOs) and ii) Rec.
11-10 requires that CPCs collect data on dead and live discards in their domestic observer and
logbook programs under the Recommendation by ICCAT on Information Collection and Harmonization
of Data on By-catch and Discards in ICCAT Fisheries. Rec. 04-10 reduces the problems of identifying
sharks by their fins alone and ii) Rec. 11-10 ensures that difficult-to-identify species are also
monitored by trained observers thus allowing for the proper assessment and management of their
catches. Moreover, according to the shark species identification tool iSharkFin, developed by FAO,
fins of the 19 species do not morphologically resemble those of blue shark. Given the requirement to
land whole sharks, the presence of onboard observers, and the ease of differentiating blue shark fins
from other Carcharhinid shark fins, the 19 species are distinguishable even in a hypothetical case
where they are caught together with blue shark.</t>
  </si>
  <si>
    <t>Data and Conservation Measures Enforced by ICCAT</t>
  </si>
  <si>
    <t>A number of CPCs supported the proposal to include a
document number on the transshipment declaration form but noted that they would like to see it
implemented on a voluntary basis, at least initially. Another CPC noted that the ICCAT transshipment
measure (Rec. 21-15) includes a review clause in 2024 and agreed with the voluntary use of the revised
transshipment form until Rec. 21-15 can be reviewed, during which the new FAO transshipment guidelines
should also be considered. The PWG endorsed the proposal to amend the Transshipment Declaration in CP-
19 with the new “document number” field to be provided on a voluntary basis (Appendix 3 to ANNEX 10).</t>
  </si>
  <si>
    <t>At-sea and in-port transshipment requirements</t>
  </si>
  <si>
    <t>A technical working group (WG) consisting of appropriate experts from tuna RFMOs is established to consider technical issue 1 in Section II of this Course of Actions. The first WG meeting will be held in July 2007 in the United States in conjunction with the ICCAT intersessional meetings and the tuna RFMOs will consider the results of such work during the 2008 annual meetings. The five tuna RFMO secretariats will jointly consider the technical issues 2 and 3 in Section II on the occasion of the meeting of FAO COFI in 2007. Technical issue 4 will be considered by the scientific chairs of the five tuna RFMOs. The results on the 4 technical issues should be reported to the next joint RFMO meeting.</t>
  </si>
  <si>
    <t>Course of Actions for RFMOs</t>
  </si>
  <si>
    <t>A general discussion was held on different methodologies that could be used to determine fishing capacity. It was stated that the application of these methodologies may not be consistent across species due to the variation in available data and characteristics between fisheries. It was agreed that flexibility would be needed in deciding what methodologies would be most appropriate for each individual ICCAT fishery, depending on the available data. It was also noted that work on methodologies has already been completed by numerous organizations, such as the Food and Agriculture Organization (FAO) and the Organization for Economic Cooperation and Development (OECD).</t>
  </si>
  <si>
    <t>REPORT OF THE 1ST MEETING OF THE WORKING GROUP ON CAPACITY (Raleigh, North Carolina, USA – July 16 to 18, 2007)</t>
  </si>
  <si>
    <t>FURTHER RECALLING the United Nations Food and Agriculture Organization (FAO) International Plan of Action for Sharks;</t>
  </si>
  <si>
    <t>TAKING INTO ACCOUNT the United Nations Food and Agriculture Organization (FAO) International Plan of Action for Reducing the Incidental Catch of Seabirds in Longline Fisheries (IPOA-Seabirds), and the IOTC Working Party on By-catch objectives;</t>
  </si>
  <si>
    <t>RECOMMENDATION BY ICCAT ON REDUCING INCIDENTAL BY-CATCH OF SEABIRDS IN LONGLINE FISHERIES</t>
  </si>
  <si>
    <t>Although there is a common desirability for a global UVI, there was no consensus on the specifics of UVI or IMO
number requirements. Some CPCs expressed concerns over the lack of a universal number and potentially having
one number for ICCAT and another for other RFMOs. The Chair highlighted the positive step forward that the
CLAV will be completed by the end of the year. The Secretariat also recalled work done by the five tuna
organizations in cooperation with FAO on CLAV.</t>
  </si>
  <si>
    <t>Consideration of unique vessel identifiers (UVI)</t>
  </si>
  <si>
    <t>Regarding safe-handling practices:
i) When a turtle is to be removed from the water, an appropriate basket lift or dip-net shall be used to
bring aboard sea turtles that are hooked or entangled in gear. No turtle shall be hauled from the
water by a fishing line attached to, or entangled upon the body of a turtle. If the turtle cannot be
safely removed from the water, the crew should cut the line as close as possible to the hook, without
inflicting additional unnecessary harm on the turtle.
ii) In cases where marine turtles are taken on board, vessel operators or crew shall assess the
condition of sea turtles that are caught or entangled prior to release. Those turtles with difficulties
to move or are unresponsive shall be kept on board to the extent practicable and assisted in a
manner consistent with maximizing their survival prior to release. These practices are described
further in the FAO’s Guidelines to Reduce Sea Turtle Mortality in Fishing Operations.
iii) To the extent practicable, turtles handled in fishing operations or during national observer
programs (e.g. tagging activities) shall be handled in a manner consistent with the FAO’s
Guidelines to Reduce Sea Turtle Mortality in Fishing Operations.</t>
  </si>
  <si>
    <t>RECOMMENDATION BY ICCAT AMENDING RECOMMENDATION 10-09
ON THE BY-CATCH OF SEA TURTLES IN ICCAT FISHERIES</t>
  </si>
  <si>
    <t>The Commission and the CPCs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tuna resources in other oceans. Such adverse effects might consist of
excessive fishing pressure resulting from a shift of the IUU LSFVs from the Atlantic to other oceans.</t>
  </si>
  <si>
    <t>The Protocol and the associated measures were adopted by the Commission, and those with full powers
also informed the Commission that they could sign this during the meeting, although the majority needed
to finalise internal procedures to sign this through the depository, FAO.</t>
  </si>
  <si>
    <t>PROCEEDINGS OF THE 26TH REGULAR MEETING OF THE
INTERNATIONAL COMMISSION FOR THE CONSERVATION OF ATLANTIC TUNAS (ICCAT)</t>
  </si>
  <si>
    <t>RECOMMENDATION BY ICCAT AMENDING THE RECOMMENDATION 18-02 ESTABLISHING
A MULTI-ANNUAL MANAGEMENT PLAN FOR BLUEFIN TUNA IN THE EASTERN ATLANTIC AND THE
MEDITERRANEAN</t>
  </si>
  <si>
    <t>This recommendation shall be reviewed three years after its adoption, taking into account any
guidance from FAO on standards related to fisheries observer safety as requested by the Joint
FAO/IMO/ILO Ad Hoc Working Group on Illegal, Unreported and Unregulated Fishing and Related
Matters.</t>
  </si>
  <si>
    <t>RECOMMENDATION BY ICCAT ON PROTECTING THE HEALTH AND SAFETY OF OBSERVERS IN
ICCAT’S REGIONAL OBSERVER PROGRAMS</t>
  </si>
  <si>
    <t>TAKING INTO ACCOUNT the fourth meeting of the Joint FAO/IMO/ILO Ad Hoc Working Group on Illegal, Unreported and Unregulated Fishing and Related Matters (JWG 4), which recommended that the
Food and Agriculture Organization (FAO) consider how to promote fisheries observer safety globally
through the most appropriate process and that this process should review available information and
existing national and regional measures on the safety, security and working and living conditions of
fisheries observers under existing observer programmes and be informed by the IMO, the International
Labour Organization (ILO), and other relevant Organizations and stakeholders, taking into account the
views expressed by the participants of JWG 4.</t>
  </si>
  <si>
    <t>RESOLUTION BY ICCAT ON HARMONISATION AND IMPROVED OBSERVER SAFETY</t>
  </si>
  <si>
    <t>The Working Group on
Online Reporting
agreed that exploration
of developments in
other fora would be
appropriate before any
decisions were taken,
such as the forthcoming
FAO workshop which
would also give
consideration to Port
State Measure
implementation or the
next Kobe meeting. The
WG on Online
Reporting agreed to
await the outcomes of
this workshop and to
revert to this issue
intersessionally during
the coming year.</t>
  </si>
  <si>
    <t>Follow up of the ICCAT Performance Review – PWG</t>
  </si>
  <si>
    <t>Letters of Cooperation could be signed under the current cooperation agreement between ICCAT and FAO.
The Executive Secretary explained that these letters had not yet been issued as assistance with drafting
these was still awaited, but that work on this would be done as soon as possible.</t>
  </si>
  <si>
    <t>The requirement that all FADs be marked in accordance with the FAO Guidelines on the marking
of fishing gears for all new FAD deployments to ensure that a FAD is tracked for its entire
lifetime.</t>
  </si>
  <si>
    <t>RECOMMENDATION BY ICCAT REPLACING RECOMMENDATION 19-02 REPLACING
RECOMMENDATION 16-01 ON A MULTI-ANNUAL CONSERVATION
AND MANAGEMENT PROGRAMME FOR TROPICAL TUNAS</t>
  </si>
  <si>
    <t>RECALLING that the FAO International Plan of Action to Prevent, Deter and Eliminate Illegal,
Unregulated, and Unreported (IUU) Fishing recommends that CPCs take measures consistent with
international law in relation to fishing vessels without nationality involved in IUU fishing.</t>
  </si>
  <si>
    <t>RECOMMENDATION BY ICCAT ON VESSELS WITHOUT NATIONALITY</t>
  </si>
  <si>
    <t>RECALLING that the FAO Council adopted on 23 June 2001 an International Plan of Action to prevent, to
deter and eliminate illegal, unreported and unregulated fishing (IPOA-IUU). This plan stipulates that the
identification of the vessels carrying out Illegal Unregulated and Unreported (IUU) activities should follow
agreed procedures and be applied in an equitable, transparent and non-discriminatory way;</t>
  </si>
  <si>
    <t>RECOMMENDATION BY ICCAT AMENDING RECOMMENDATION 18-08 ON
ESTABLISHING A LIST OF VESSELS PRESUMED TO HAVE CARRIED OUT
ILLEGAL, UNREPORTED AND UNREGULATED FISHING ACTIVITIES</t>
  </si>
  <si>
    <t>The Commission and the CPCs concerned shall communicate with each other, and make the best
effort with FAO and other relevant regional fishery management bodies to develop and implement
appropriate measures, where feasible, including the establishment of records of a similar nature in a
timely manner so as to avoid adverse effects upon tuna resources in other oceans. Such adverse effects
might consist of excessive fishing pressure resulting from a shift of the IUU LSFVs from the Atlantic to
other oceans.</t>
  </si>
  <si>
    <t>RECOMMENDATION BY ICCAT AMENDING RECOMMENDATION 13-13 CONCERNING THE
ESTABLISHMENT OF AN ICCAT RECORD OF VESSELS 20 METRES IN LENGTH OVERALL OR
GREATER AUTHORIZED TO OPERATE IN THE CONVENTION AREA</t>
  </si>
  <si>
    <t>MINDFUL of the Voluntary Guidelines for Catch Documentation Schemes adopted by FAO in 2017,
which set out guidance to States, RFMOs, regional economic integration organizations, and other
intergovernmental organisations when developing and implementing new CDS, or harmonizing or
reviewing existing CDS</t>
  </si>
  <si>
    <t>RESOLUTION BY ICCAT ESTABLISHING AN ICCAT WORKING GROUP
ON A CATCH DOCUMENT SCHEME</t>
  </si>
  <si>
    <t>RECALLING that the United Nations Food and Agriculture Organization's (FAO’s) Code of Conduct for
Responsible Fisheries provides that “States should ensure that fishing facilities and equipment as well as all
fisheries activities allow for safe, healthy and fair working and living conditions and meet internationally
agreed standards adopted by relevant international organizations”;
AWARE OF work being done to address the issue of labor standards in the seafood sector in other
relevant international organizations and fora, such as the International Labor Organization (ILO), Western
and Central Pacific Fisheries Commission (WCPFC), the United Nations Office on Drugs and Crime (UNODC),
the International Organization for Migration (IOM) and the recommendations from the fourth meeting of
the Joint FAO/ILO/International Maritime Organization (IMO) Ad Hoc Working Group on Illegal,
Unreported and Unregulated (IUU) Fishing and Related Matters;</t>
  </si>
  <si>
    <t>RESOLUTION BY ICCAT ESTABLISHING
A PROCESS TO ADDRESS LABOR STANDARDS IN ICCAT FISHERIES</t>
  </si>
  <si>
    <t xml:space="preserve">The SCRS Chairman explained that were a number of recommendations from the GFCM/ICCAT meeting that were adopted by the SCRS. </t>
  </si>
  <si>
    <t>RECALLING the conclusions of the 6th GFCM/ICCAT meeting on the stocks of large pelagics in the Mediterranean relative to the effects of bluefin tuna farming and on the solutions that could be studied to regulate this activity;</t>
  </si>
  <si>
    <t>RECOMMENDATION BY ICCAT ON BLUEFIN TUNA FARMING</t>
  </si>
  <si>
    <t>The SCRS has proposed several meetings and assessments for 2004: the BETYP Symposium and Second World Meeting on Bigeye Tuna; a GFCM/ICCAT data preparatory meeting (for albacore and small tunas); an East Atlantic bluefin data preparatory meeting; blue and short-fin mako shark; and West Atlantic bluefin and skipjack assessments. He also noted the SCRS recommendation that the Commission be a signatory to the formal FIRMS Partnership Arrangement (see Agenda item 16.3).</t>
  </si>
  <si>
    <t>Summary Report of the Standing Committee on Research and Statistics</t>
  </si>
  <si>
    <t>RECALLING the conclusions of 6th GFCM/ICCAT Meeting on Stocks of Large Pelagic Fishes in the Mediterranean Sea relative to the effects of the bluefin tuna farming and on the solutions that could be studied to regulate this activity;</t>
  </si>
  <si>
    <t>The ICCAT Secretariat also presented the “Guidelines on Sustainable Bluefin Tuna Farming Practices in the Mediterranean” developed by the joint ICCAT-GFCM Working Group (see Appendix 7 to the 2005 SCRS Report).</t>
  </si>
  <si>
    <t>REPORT OF THE 3rd MEETING OF THE WORKING GROUP TO DEVELOP INTERGRATED &amp; COORDINATED ATLANTIC BLUEFIN TUNA MANAGEMENT STRATEGIES</t>
  </si>
  <si>
    <t>For bluefin tuna, the imported quantities that are reported as various product types were converted to live weight using the methodology adopted by the Sixth Meeting of the Joint GFCM-ICCAT ICCAT Working Group on Large Pelagic Fishes in the Mediterranean (Malta, 2002); these conversion factors used are summarized in Table 6. For bigeye and swordfish, no conversion was made from product weight to live weight because the Secretariat lacks the appropriate conversion factors to be used.</t>
  </si>
  <si>
    <t>OverviewofStatisticalDocumentProgramDataReportedtotheSecretariat(ICCATSecretariat)</t>
  </si>
  <si>
    <t>RECALLING the conclusions of the 6th Ad Hoc GFCM/ICCAT Joint Working Group Meeting on Stocks of Large Pelagic Fishes in the Mediterranean Sea relative to the effects of the bluefin tuna farming and on the solutions that could be studied to regulate this activity;</t>
  </si>
  <si>
    <t>RECOMMENDATION BY ICCAT TO AMEND THE RECOMMENDATION ON BLUEFIN TUNA FARMING [Rec. 04-06]</t>
  </si>
  <si>
    <t xml:space="preserve">The Working Group noted the importance of cooperation between ICCAT and those other RFMOs operating in its
Convention Area, including NAFO, NEAFC, SEAFO, and GFCM, both to be sure to fill any regulatory gaps and to
avoid possible overlaps. </t>
  </si>
  <si>
    <t>REPORT OF THE 1st MEETING OF THE WORKING GROUP ON CONVENTION AMENDMENT</t>
  </si>
  <si>
    <t>FURTHER ACKNOWLEDGING that the General Fisheries Commission for the Mediterranean (GFCM) has adopted Recommendation GFCM/36/2012/3 prohibiting to retain on board, transship, landing, transfer, storage, selling or displaying or offering for sale porbeagle specimens caught in the Mediterranean;</t>
  </si>
  <si>
    <t>RECOMMENDATION BY ICCAT ON PORBEAGLE CAUGHT IN ASSOCIATION WITH ICCAT FISHERIES</t>
  </si>
  <si>
    <t>Work is ongoing with
GFCM, WECAFC and
OSPAR. ICCAT will
also follow UN BBNJ
process, and continue
to participate in the
Common Oceans
project of FAO. MoU
with IAC to be
considered in 2020.</t>
  </si>
  <si>
    <t>The Executive Secretary presented a document outlining the collaboration with other international
organizations which had taken place during 2019. He highlighted the continued contacts with several
intergovernmental organisations including GFCM, WECAFC, and SEAFO as a result of which discussions to
establish Memoranda of Understanding with these organisations had taken place. Several CPCs indicated that
they had some suggested wording for the draft MoUs being presented, and it was agreed that revised versions
would be circulated. The Secretary of WECAFC stressed the importance of the MoU to her organisation at this
time and urged ICCAT to agree to signing this. Following some modifications, the three draft MoUs were
adopted and the Executive Secretary was authorised to sign, if satisfactory to the other parties involved.</t>
  </si>
  <si>
    <t>It was noted that discussion on the draft MoUs with the Western Central Atlantic Fishery Commission
(WECAFC) and the General Fisheries Commission for the Mediterranean (GFCM) had been postponed due
to the difficulties posed on the language required by FAO legal department, and that it had been agreed that
Letters of Cooperation could be signed under the current cooperation agreement between ICCAT and FAO.
The Executive Secretary explained that these letters had not yet been issued as assistance with drafting
these was still awaited, but that work on this would be done as soon as possible.</t>
  </si>
  <si>
    <t>NOTING that during the meeting of the ICCAT Working Group on Integrated Monitoring Measures
(IMM) in June 2022, it was proposed to include speci�ic boarding ladder provisions in the E-BFT and SWO
Joint Inspection Schemes (JIS) to bring the JIS into line with the Northwest Atlantic Fisheries Organization
(NAFO), North East Atlantic Fisheries Commission (NEAFC) and General Fisheries Commission for the
Mediterranean (GFCM).</t>
  </si>
  <si>
    <t>SUPPLEMENTARY RECOMMENDATION BY ICCAT MODIFYING ANNEX 1
OF THE RECOMMENDATION 16-05 REPLACING THE RECOMMENDATION 13-04
AND ESTABLISHING A MULTI-ANNUAL RECOVERY PLAN FOR MEDITERRANEAN SWORDFISH</t>
  </si>
  <si>
    <t>Mr. Driss Meski, Executive Secretary, informed the Commission of the cooperation during the year with other
international organisations [PLE-109], and possible memorandums of understanding (MoUs) to be signed
between ICCAT and the Secretariat for the Agreement on the Conservation of Albatrosses and Petrels (ACAP)
and between ICCAT and the Inter-American Convention for the Protection and Conservation of Sea Turtles
(IAC).</t>
  </si>
  <si>
    <t>Cooperation with other intergovernmental organisations</t>
  </si>
  <si>
    <t>(IAC) was presented and received broad support. A few Contracting Parties indicated some concerns with
the wording of some provisions and undertook to provide alternative wording to avoid any possible
misunderstandings. With these modifications, the Commission approved the MoU with IAC. The ICCAT
Executive Secretary was asked to liaise with the IAC Secretariat with a view to signing the MoU as soon as
feasible. The Commission noted that it looked forward to furthering cooperation between these two
organisations.</t>
  </si>
  <si>
    <t>The Secretariat indicated that a memorandum of understanding had been signed in April with the Inter-
American Convention for the Protection and Conservation of Sea Turtles (IAC) after its approval by the
Commission in 2021. The Secretariat also indicated that, based on a request for cooperation by the Sargasso
Sea Commission (SSC) Secretariat, the SCRS, initially through its Subcommittee on Ecosystems and Bycatch,
would consider possible areas of scientific cooperation with that organization. Based on that work, the
ICCAT Secretariat would work with the SSC Secretariat to develop a draft memorandum of understanding
to present to the Commission for consideration in 2023.</t>
  </si>
  <si>
    <t>Many CPCs supported developing a new mechanism to enhance the participation of such Cooperating Parties
non-Contracting Parties, Entities or Fishing Entities with special focus on Fishing Entities. Although no specific text
was submitted, reference was made to existing mechanisms in other RFMOs, such as WCPFC and IATTC and also
NPFC and SPRFMO.</t>
  </si>
  <si>
    <t>Consideration of proposed amendments to the Convention</t>
  </si>
  <si>
    <t>The other question raised by this CPC was whether a measure similar to that of the IATTC could be
implemented for setting vessel based specific limits. Dr Melvin responded that the ICCAT Secretariat does
not have data on tropical tunas catch by vessel. CPCs could, therefore, be required to submit historical
catches by vessel from at least the past ten years, to enable the Committee to provide scientific analysis.</t>
  </si>
  <si>
    <t>WCPFC and IATTC have the most extensive provisions related to ecosystem considerations and by-catch. Both
set a broad mandate in their objectives – IATTC includes “stocks of tuna and tuna-like species and other species
of fish taken by vessels fishing for tuna and tuna-like species in the Convention area” (Article I.1), and WCPFC
includes “all fish stocks of the species listed in Annex I of [UNCLOS] occurring in the Convention area, and
such other species of fish as the Commission may determine” (Article 1(f)). Both also contain numerous specific
provisions addressing a range of ecosystem considerations, including the responsibilities of each Commission for
both coordinating scientific study of and adopting conservation and management measures for associated and
dependent species.13 These two texts also go further by giving the Commission the responsibility to adopt
measures to avoid by-catch, minimize waste and discards, and mitigate the effects of fishing on the marine
environment.</t>
  </si>
  <si>
    <t>The IATTC Secretariat has informed the ICCAT Secretariat on 7 August 2015 that the IATTC IUU Vessel List that was adopted at the 89th meeting of the Commission was identical to that adopted last year.</t>
  </si>
  <si>
    <t>IATTC IUU list for 2015</t>
  </si>
  <si>
    <t>The first Vice-Chair of the Commission, Mr. Stefaan Depypere, in his capacity as Chair of the Kobe Process
Steering Committee, gave a brief overview of the work carried out under the Kobe process. He noted that
there had been general agreement on the need to concentrate on topical workshops, such as the joint tRFMO
FAD Working Group, which had been organized by the IATTC in 2019, and the forthcoming Joint tRFMO By-
catch Working Group meeting which was being organized for 16-18 December 2019 by ICCAT.</t>
  </si>
  <si>
    <t>Creation of a harmonized list of tuna fishing vessels that is as comprehensive as possible (positive list) including use of a permanent unique identifier for each vessel such as an IMO number. The positive list should include support vessels. Creation of a global list of IUU vessels.</t>
  </si>
  <si>
    <t xml:space="preserve">The Chair opened discussion, on the basis of both the SCRS report and the Secretariat report, on the progress that has been made with synchronizing the Consolidated List of Authorized Vessels (CLAV) database system coordinated by the Indian Ocean Tuna Commission (IOTC) and hosted for Tuna-org. It was reminded that this initiative is the result of recommendations made by the tuna RFMOs within the framework of the Kobe process. It was also noted that this initiative is the result of close cooperation between the tuna RFMOs, through their Secretariats. Assistance has been provided by an expert hired within the framework of the ABNJ project to support implementation of the CLAV. As regards the ICCAT Secretariat, this collaboration has also been extended to certain NGOs and to CPCs that contribute to improving the information necessary for consolidation of the vessels list, in particular, that related to IMO numbers. </t>
  </si>
  <si>
    <t>REPORT OF THE MEETING OF THE PERMANENT WORKING GROUP FOR THE IMPROVEMENT OF ICCAT STATISTICS AND CONSERVATION MEASURES (PWG)</t>
  </si>
  <si>
    <t>The Committee had further endorsed a process for removing vessels from the large-scale vessel list that do
not have an IMO/LR number and have not provided information sufficient to qualify for an exemption to
this requirement.</t>
  </si>
  <si>
    <t>Report of the Conservation and Management Measures Compliance Committee (COC) and
consideration of any proposed recommendations therein</t>
  </si>
  <si>
    <t>The Commission will evaluate the outcomes of the fourth meeting of the Joint FAO/IMO/ILO Ad Hoc
Working Group on Illegal, Unreported and Unregulated Fishing and Related Matters held in
Torremolinos, Spain, 23-25 October 2019, and consider appropriate follow-up actions.</t>
  </si>
  <si>
    <t>Flag CPCs shall authorize their commercial LSFVs to operate in the Convention area only if the vessel
has an IMO number or a number in the seven-digit numbering sequence allocated by IHS-Fairplay (LR
number), as applicable. Vessels without such a number shall not be included in the ICCAT record.</t>
  </si>
  <si>
    <t>Effective January 1, 2022, vessels without an IMO number shall not be included in the ICCAT Record of
Authorized Carrier Vessels and shall be prohibited from engaging in transhipment activities.</t>
  </si>
  <si>
    <t>RECOMMENDATION BY ICCAT ON TRANSHIPMENT</t>
  </si>
  <si>
    <t>AWARE OF work being done to address the issue of labor standards in the seafood sector in other
relevant international organizations and fora, such as the International Labor Organization (ILO), Western
and Central Pacific Fisheries Commission (WCPFC), the United Nations Office on Drugs and Crime (UNODC),
the International Organization for Migration (IOM) and the recommendations from the fourth meeting of
the Joint FAO/ILO/International Maritime Organization (IMO) Ad Hoc Working Group on Illegal,
Unreported and Unregulated (IUU) Fishing and Related Matters;</t>
  </si>
  <si>
    <t>Subject to the arrangements agreed under paragraph 15 of this Annex, a vessel flagged to a Contracting
Government and fishing for tuna or tuna-like fishes in the Convention area outside waters under
national jurisdiction shall stop when given the appropriate signal in the International Code of Signals
by a ship flying the ICCAT pennant described in paragraph 7 of this Annex and carrying an inspector
unless the vessel is actually carrying out fishing operations, in which case it shall stop immediately once
it has finished such operations. The master** of the vessel shall permit the inspection party, as specified
in paragraph 10 of this Annex, to board it and must provide a boarding ladder meeting the
requirements of IMO Resolution A.889(21), to facilitate safe and convenient access to any vessel which
requires a climb of 1.5 metres or more. For compliance with the requirements of boarding ladders, a
transitional period is allowed for vessels operating in the Atlantic, until January 2024.</t>
  </si>
  <si>
    <t>ICCAT Scheme of Joint International Inspection</t>
  </si>
  <si>
    <t>Not providing to ICCAT inspectors a boarding ladder meeting the requirements of IMO
Resolution A.889(21) to facilitate safe access to any �ishing vessel which requires a climb of 1.5 metres
or more.</t>
  </si>
  <si>
    <t>Cooperation of other international organizations
A request was formally sent out to various international organizations (including FAO, UNDP, IOC, CECAF, ICES, ICNAF, -not NAFO, OECD, WECAFC, CIESM, ICSEAF, EEC, GFCM, WDC, etc.)</t>
  </si>
  <si>
    <t>Secreatariat Report on Statistics and Coordinaiton of Research</t>
  </si>
  <si>
    <t>The Working Group agreed that there should be a revised compendium of Recommendations and Resolutions, and that it should replace the current Compendium as the legal corpus. The objective of the revised structure would be to provide a more clear and transparent document. It was suggested that NAFO has a useful model structure.</t>
  </si>
  <si>
    <t>REPORT OF THE WORKING GROUP TO CONSIDER THE DEVELOPMENT OF A COMPENDIUM OF RECOMMENDATIONS AND RESOLUTIONS</t>
  </si>
  <si>
    <t>Following further informal exchanges during June 2022, by mail and also through TCN Basecamp,
with NEAFC, IOTC, and SIOFA, it looks like there may be a problem regarding this IUU vessel, as IOTC’s
response mentions the following text: “As you will note the record from SIOFA was kept over that of
SEAFO”, however if the Secretariat understands correctly, ICCAT was not supposed to cross reference
from RFMOs with which it does not cross reference (i.e. the information from SIOFA should be
appended but not incorporated into the IUU List), therefore ICCAT should really be using the
“SEAFO/NEAFC”- information, and this will surely cause discrepancies among the various RFMOs IUU
Vessels Lists and increase confusion. Considering this, the Secretariat brought this issue to the
attention of the 2022 IMM seeking guidance when such cases occur.</t>
  </si>
  <si>
    <t>Information for the ICCAT IUU Vessels List in 2022</t>
  </si>
  <si>
    <t>RECALLING the significant body of international law that recognizes the rights and special
requirements of developing States, including but not limited to, as applicable, Article 119 of UNCLOS and
Article 25 and Part VII of UNFSA;</t>
  </si>
  <si>
    <t>RECOGNIZING that, consistent with Article 92 of the United Nations Convention on the Law of the Sea
(UNCLOS), any vessel not flying the flag of a CPC or non-CPC, or vessels flying the flag of two or more CPCs
or non-CPCs shall be considered a vessel without nationality;</t>
  </si>
  <si>
    <t>The Secretariat informed the Workshop that there are a number of ICCAT instruments that call on Contracting Parties, and Cooperating non-Contracting Parties, Entities or Fishing Entities to submit fisheries data. These obligations are clearly stated in Article IX (paragraph 2) of the ICCAT Convention, Rule 13 (paragraph 2) of the Rules of Procedure, the Resolution on the Collection of Statistics on the Atlantic Tuna Fisheries [Ref. 66-01], and the Resolution by ICCAT on the Deadlines and Procedures for Data Submission [Ref. 01-16], as well as under the United Nations Agreement on Straddling Fish Stocks and Highly Migratory Fish Stocks, and the FAO Code of Conduct for Responsible Fishing, as detailed in the Secretariat’s annual “Request for Atlantic Tuna and Shark Statistics”.</t>
  </si>
  <si>
    <t xml:space="preserve">REPORT OF THE AD HOC DATA WORKSHOP </t>
  </si>
  <si>
    <t>The Working Group discussed the issue of boarding and inspection with reference to an information paper reflecting the scheme elaborated within the Western and Central Pacific Fisheries Commission (WCPFC). In the ensuing discussions, some Parties stated that they needed further review and analyses before they could take a position on the information paper. Others emphasized the need for such a scheme designed to improve compliance and enforcement. After some more discussion Parties suggested a set of guidelines and principles be drawn up. The delegate from Chinese Taipei referred to their status as a Cooperating non-Contracting Party, Entity or Fishing Entity and stated that third Party inspection of fishing vessels remained a very sensitive issue and should be done consistent with relevant international law.</t>
  </si>
  <si>
    <t>REPORT OF THE 4TH MEETING OF THE WORKING GROUP ON INTEGRATED MONITORING MEASURES</t>
  </si>
  <si>
    <t>The Secretariat, with support from the Commission and the SCRS, shall continue its review of the
relevant work conducted by the regional and sub-regional international organizations, similar to the
review conducted for West Africa, with a priority focus on the Caribbean and Latin America. The
Secretariat and CPCs are also encouraged to collaborate with the Western Central Atlantic Fisheries
Commission (WECAFC) on fishery statistics on ICCAT species.</t>
  </si>
  <si>
    <t>RECOMMENDATION BY ICCAT TO ESTABLISH
REBUILDING PROGRAMS FOR BLUE MARLIN AND WHITE MARLIN/ROUNDSCALE SPEARFISH</t>
  </si>
  <si>
    <t>In order to improve compliance in the billfish fisheries, the Compliance Committee suggested that a
reporting check sheet be developed for consideration at the 2018 annual meeting. It was agreed that the
Secretariat would work with the Panel 4 and Compliance Committee Chairs to develop such a sheet. In
addition, it was agreed that the Secretariat would communicate with the Western Central Atlantic Fishery
Commission (WECAFC) to request that billfish catch data for WECAFC members, including ICCAT non-CPCs,
be provided to ICCAT.</t>
  </si>
  <si>
    <t>Several of the participants shared their similar experiences with moored FAD management and welcomed
this study that may provide useful insight as to how they may address the problem in their own countries.
They noted that they require assistance and advice in dealing with FAD fishing in artisanal fisheries, which
is a fairly new development. It was noted that the WECAFC Commission has established a FAD Working
Group and that ICCAT should follow developments in that region which may be applicable to other areas in
the Atlantic.</t>
  </si>
  <si>
    <t>REPORT OF THE 3RD MEETING OF THE AD HOC WORKING GROUP ON FADs</t>
  </si>
  <si>
    <t>The Chair confirmed that the recommendations agreed by the Compliance Committee for the Commission’s
endorsement have also addressed the recommendations by the performance review exercise and that
significant work in fulfilling some of those recommendations was already ongoing. With respect to
Performance Review recommendations regarding billfish management and reporting, the Committee
recommended, that the COC Chair coordinate with the Panel 4 Chair and ICCAT Secretariat to prepare a
draft billfish reporting check sheet modelled on the shark check sheet for consideration at the 2018 annual
meeting, with the possibility of preliminary discussions of a draft on the margins of the 2018 intersessional
meeting of the Working Group on Integrated Monitoring Measures (IMM). The COC also recommended that
the Secretariat seek data from the Western Central Atlantic Fishery Commission (WECAFC) on all countries
engaged in marlin fisheries in the Caribbean.</t>
  </si>
  <si>
    <t>Recommendations to the Commission to improve compliance</t>
  </si>
  <si>
    <t>RECALLING FURTHER that, in line with Article 212 of the United Nations Convention on the Law of the Sea, 1982 (UNCLOS), resolution A.719(17) invited the MEPC to develop legally binding measures to reduce air pollution from ships through the preparation of a new Annex to the International Convention for the Prevention of Pollution from Ships, 1973, as modified by the Protocol of 1978 relating thereto (MARPOL 73/78),</t>
  </si>
  <si>
    <t>Resolution A.926(22) AVAILABILITY AND USE OF LOW SULPHUR BUNKER FUEL OILS IN SOX EMISSION CONTROL AREAS DESIGNATED IN ACCORDANCE WITH REGULATION 14(3) OF ANNEX VI OF MARPOL 73/78</t>
  </si>
  <si>
    <t>RECALLING FURTHER Article 94 of the United Nations Convention on the Law of the Sea, 1982, which requires the flag State to exercise its effective jurisdiction and control in administrative, technical and social matters over ships flying its flag;</t>
  </si>
  <si>
    <t>Resolution A.930(22) GUIDELINES ON PROVISION OF FINANCIAL SECURITY IN CASE OF ABANDONMENT OF SEAFARERS</t>
  </si>
  <si>
    <t>NOTING that the Maritime Safety Committee, at its seventy-ninth session, considered a request by the XXVIIth Antarctic Treaty Consultative Meeting (ATCM) to amend the Guidelines to render them applicable to ships operating in ice-covered waters in the Antarctic Treaty Area as well,</t>
  </si>
  <si>
    <t>Resolution A.1024(26) GUIDELINES FOR SHIPS OPERATING IN POLAR WATERS</t>
  </si>
  <si>
    <t>Number of collaborative agreements with regional groups responding to pollution such
as: REMPEC, ROCRAM, Barcelona Convention</t>
  </si>
  <si>
    <t>Resolution A.944(23) STRATEGIC PLAN FOR THE ORGANIZATION (FOR THE SIX-YEAR PERIOD 2004 TO 2010) ANNEX STRATEGIC PLAN FOR THE ORGANIZATION (FOR THE SIX-YEAR PERIOD 2004 - 2010)</t>
  </si>
  <si>
    <t>Resolution A.970(24) STRATEGIC PLAN FOR THE ORGANIZATION (FOR THE SIX-YEAR PERIOD 2004 TO 2010) ANNEX STRATEGIC PLAN FOR THE ORGANIZATION (FOR THE SIX-YEAR PERIOD 2006 - 2011)</t>
  </si>
  <si>
    <t>Resolution A.989(25) STRATEGIC PLAN FOR THE ORGANIZATION (FOR THE SIX-YEAR PERIOD 2004 TO 2010) ANNEX STRATEGIC PLAN FOR THE ORGANIZATION (FOR THE SIX-YEAR PERIOD 2008 - 2013)</t>
  </si>
  <si>
    <t>Resolution A.1011(26) STRATEGIC PLAN FOR THE ORGANIZATION (FOR THE SIX-YEAR PERIOD 2004 TO 2010) ANNEX STRATEGIC PLAN FOR THE ORGANIZATION (FOR THE SIX-YEAR PERIOD 2010 - 2015)</t>
  </si>
  <si>
    <t>Resolution A.1037(27) STRATEGIC PLAN FOR THE ORGANIZATION (FOR THE SIX-YEAR PERIOD 2004 TO 2010) ANNEX STRATEGIC PLAN FOR THE ORGANIZATION (FOR THE SIX-YEAR PERIOD 2012 - 2017)</t>
  </si>
  <si>
    <t>Resolution A.1060(28) STRATEGIC PLAN FOR THE ORGANIZATION (FOR THE SIX-YEAR PERIOD 2004 TO 2010) ANNEX STRATEGIC PLAN FOR THE ORGANIZATION (FOR THE SIX-YEAR PERIOD 2014 - 2019)</t>
  </si>
  <si>
    <t>Policy input to the IMO/FAO Working Group on IUU fishing and related marine litter/garbage issues (MARPOL Annex V)</t>
  </si>
  <si>
    <t>Resolution A.971(24) HIGH-LEVEL ACTION PLAN OF THE ORGANIZATION AND PRIORITIES FOR THE 2006-2007 BIENNIUM Priorities for the 2006-2007 biennium</t>
  </si>
  <si>
    <t>Resolution A.990(25) HIGH-LEVEL ACTION PLAN OF THE ORGANIZATION AND PRIORITIES FOR THE 2008-2009 BIENNIUM</t>
  </si>
  <si>
    <t>WELCOMING ALSO the outcome of the second session of the Joint FAO/IMO Ad Hoc Working Group on Illegal, Unreported and Unregulated Fishing and Related Matters, held in Rome, Italy, from 16 to 18 July 2007, which, having considered the options suggested in a legal study presented at the said session and aimed at facilitating the entry into force of the Protocol, recommended that such options should be further explored, in particular the possibility of</t>
  </si>
  <si>
    <t>RESOLUTION A.1003(25) ENTRY INTO FORCE AND IMPLEMENTATION OF THE 1993 TORREMOLINOS PROTOCOL</t>
  </si>
  <si>
    <t>Cooperation with FAO: follow-up to the second session of the IMO/FAO Working Group on IUU fishing and related matters, including safety regulations for fishing vessels and fishers; and identification of revisions to the 1993 Torremolinos Protocol which may be needed to make the Protocol acceptable to the required number of Governments to ensure entry into force, possibly through the development of an additional instrument (MSC)</t>
  </si>
  <si>
    <t>Resolution A.1012(26) HIGH-LEVEL ACTIONS AND RELATED PLANNED OUTPUTS</t>
  </si>
  <si>
    <t>Resolution A.1038(27) HIGH-LEVEL ACTION PLAN OF THE ORGANIZATION AND PRIORITIES FOR THE 2012-2013 BIENNIUM</t>
  </si>
  <si>
    <t>GREATLY APPRECIATING the efforts and contributions made by Member States, FAO, ILO
and The Pew Charitable Trusts to support the regional and national seminars and webinars on
the implementation and ratification of the Agreement, which have been held in all regions of
the world since 2014</t>
  </si>
  <si>
    <t>Resolution A.1161(32) ENTRY INTO FORCE AND IMPLEMENTATION OF THE
2012 CAPE TOWN AGREEMENT</t>
  </si>
  <si>
    <t>The Institute held, in collaboration with FAO, the International Course on Fisheries Law and
the Curso Internacional sobre el Derecho de la Pesca between September and November 2021.
The courses aim to enhance the participants' knowledge in international fisheries law and
governance, with emphasis on the relevant FAO instruments. Forty-two participants from Cambodia,
Colombia, Costa Rica, Ecuador, Guyana, Indonesia, Jamaica, Mozambique, Panama, Peru,
the Philippines and Uruguay benefitted from lectures delivered by IMLI academics and FAO officers.</t>
  </si>
  <si>
    <t>GLOBAL MARITIME TRAINING INSTITUTIONS
(b) Report on the IMO International Maritime Law institute
Note by the Secretary-General</t>
  </si>
  <si>
    <t>WG 43: Sea-based sources of marine litter, including fishing gear and other
shipping-related litter (FAO and IMO, co-sponsored by UNEP): Since it was
established in April 2019, WG 43 has published its first full report entitled
"Sea-based sources of marine litter" as GESAMP Reports and Studies
No.108. In 2022, GESAMP approved the ToR for the second phase of the
Working Group, which had been developed to further support the work of the
sponsoring UN organizations. The first meeting of the Working Group for this
second phase was held from 15 to 17 May 2023, hosted by UNEP in Geneva,
Switzerland. The Group is now working to complete its second report during
the second half of 2024.</t>
  </si>
  <si>
    <t>EXTERNAL RELATIONS
(a) Relations with the United Nations and the specialized agencies
Activities and achievements of GESAMP Main activities of GESAMP in the period 2022-2023</t>
  </si>
  <si>
    <t>WG 42: Impacts of wastes and other matter in the marine environment from
mining operations, including marine mineral mining (IMO, UNEP and ISA):
The objectives of WG 42 are to provide independent advice on environmental
impacts that may arise from both land-based and marine minerals mining.
Following the finalization of the first report of the Working Group, it was
agreed that the report would be split into two reports: Report Vol. A, "Impacts
of mine tailings waste matter in the marine environment from mining
operations"; and Report Vol. B, "Impacts of deep-sea mining in the marine
environment from mining operations". The first report has since been
finalized and is in the process of being typeset for publication.</t>
  </si>
  <si>
    <t>RECOGNIZING ALSO that Parties to international conventions such as the United Nations Convention on the Law of the Sea, 1982 (UNCLOS); the International Convention for the Safety of Life at Sea, 1974, as amended (SOLAS 1974); the International Convention for the Prevention of Pollution from Ships, 1973, as modified by the Protocol of 1978 relating thereto, as amended (MARPOL 73/78); the Convention on the International Regulations for Preventing Collisions at Sea, 1972, as amended (COLREG 1972); the International Convention on Load Lines, 1966 (LL 1966); and the International Convention on Tonnage Measurement of Ships, 1969 (TONNAGE 1969) have, as part of the ratification process, accepted the obligation under applicable international law fully to meet their responsibilities and to discharge their obligations as prescribed by the conventions and other instruments to which they are Party,</t>
  </si>
  <si>
    <t>RESOLUTION A.881(21) adopted on 25 November 1999 SELF-ASSESSMENT OF FLAG STATE PERFORMANCE</t>
  </si>
  <si>
    <t>UNITED NATIONS CONVENTION ON THE LAW OF THE SEA
Article 94, Duties of the flag State, provides, in paragraph 7:
Each State shall cause an inquiry to be held by or before a suitably qualified person or persons into every marine casualty or incident of navigation on the high seas involving a ship flying its flag and causing loss of life or serious injury to nationals of another State or serious damage to ships or installations of another State or to the marine environment. The flag State and the other State shall co-operate in the conduct of any inquiry held by that other State into any such marine casualty or incident of navigation.</t>
  </si>
  <si>
    <t>RESOLUTION A.884(21) AMENDMENTS TO THE CODE FOR THE INVESTIGATION OF MARINE CASUALTIES AND INCIDENTS (RESOLUTION A.849(20))</t>
  </si>
  <si>
    <t>Resolution A.912(22)
Adopted on 29 November 2001 (Agenda item 9) SELF-ASSESSMENT OF FLAG STATE PERFORMANCE</t>
  </si>
  <si>
    <t>For the purpose of this Code:
2.1 “Piracy” means unlawful acts as defined in Article 101 of the 1982 United Nations Convention on the Law of the Sea (UNCLOS).</t>
  </si>
  <si>
    <t>RESOLUTION A.922(22) CODE OF PRACTICE FOR THE INVESTIGATION OF CRIMES OF PIRACY AND ARMED ROBBERY AGAINST SHIPS</t>
  </si>
  <si>
    <t>At the international level, the following Conventions and Protocols are in force and constitute, inter alia, the legal context within which coastal States and ships act in the envisaged circumstances3:
- United Nations Convention on the Law of the Sea (UNCLOS), in particular article 221 thereof</t>
  </si>
  <si>
    <t>Resolution A.949(23) GUIDELINES ON PLACES OF REFUGE FOR SHIPS IN NEED OF ASSISTANCE APPENDIX 1 APPLICABLE INTERNATIONAL CONVENTIONS</t>
  </si>
  <si>
    <t>RECALLING FURTHER that, in accordance with Article 212 of the United Nations Convention on the Law of the Sea, 1982 (UNCLOS), resolution A.719(17) invited the Marine Environment Protection Committee (MEPC) to develop legally binding measures to reduce air pollution from ships through the preparation of a new Annex to the International Convention for the Prevention of Pollution from Ships, 1973, as modified by the Protocol of 1978 relating thereto (MARPOL 73/78),</t>
  </si>
  <si>
    <t>Resolution A.963(23) IMO POLICIES AND PRACTICES RELATED TO THE REDUCTION OF GREENHOUSE GAS EMISSIONS FROM SHIPS</t>
  </si>
  <si>
    <t>Identification of PSSAs, taking into account Article 211 and other related articles of UNCLOS</t>
  </si>
  <si>
    <t>Resolution A.971(24) HIGH-LEVEL ACTION PLAN OF THE ORGANIZATION AND PRIORITIES FOR THE 2006-2007 BIENNIUM</t>
  </si>
  <si>
    <t>Under the provisions of the United Nations Convention on the Law of the Sea 1982 (UNCLOS) and of IMO conventions, Administrations are responsible for promulgating laws and regulations and for taking all other steps which may be necessary to give those instruments full and complete effect so as to ensure that, from the point of view of safety of life at sea and protection of the marine environment, a ship is fit for the service for which it is intended and is manned with competent maritime personnel.</t>
  </si>
  <si>
    <t>Resolution A.974(24) FRAMEWORK AND PROCEDURES FOR THE VOLUNTARY IMO MEMBER STATE AUDIT SCHEME</t>
  </si>
  <si>
    <t>Resolution A.973(24) CODE FOR THE IMPLEMENTATION OF MANDATORY IMO INSTRUMENTS</t>
  </si>
  <si>
    <t>ALSO RECALLING article 100 of the United Nations Convention on the Law of the Sea (UNCLOS), which provides for all States to co-operate to the fullest possible extent in the repression of piracy on the high seas or in any other place outside the jurisdiction of any State,
FURTHER RECALLING article 105 of UNCLOS which, inter alia, provides that, on the high seas or in any other place outside the jurisdiction of any State, every State may seize a pirate ship or aircraft, or a ship or aircraft taken by piracy and under the control of pirates and arrest the persons and seize the property on board,</t>
  </si>
  <si>
    <t>PIRACY1 AND ARMED ROBBERYAGAINST SHIPS2 IN WATERS OFF THE COAST OF SOMALIA</t>
  </si>
  <si>
    <t>RECALLING FURTHER the United Nations Convention on the Law of the Sea, 1982, in particular article 292 concerning the prompt release of vessels and crews, and article 230 on monetary penalties and the observance of recognized rights of the accused</t>
  </si>
  <si>
    <t>Resolution A.987(24) GUIDELINES ON FAIR TREATMENT OF SEAFARERS IN THE EVENT OF A MARITIME ACCIDENT</t>
  </si>
  <si>
    <t>Resolution A.990(25) HIGH-LEVEL ACTION PLAN OF THE ORGANIZATION AND PRIORITIES FOR THE 2008-2009 biennium</t>
  </si>
  <si>
    <t>Resolution A.996(25) CODE FOR THE IMPLEMENTATION OF MANDATORY
IMO INSTRUMENTS, 2007</t>
  </si>
  <si>
    <t>Resolution A.1002(25) PIRACY1 AND ARMED ROBBERYAGAINST SHIPS2 IN WATERS OFF THE COAST OF SOMALIA</t>
  </si>
  <si>
    <t>Resolution A.1012(26) HIGH-LEVEL ACTION PLAN OF THE ORGANIZATION AND PRIORITIES FOR THE 2010-2011 BIENNIUM</t>
  </si>
  <si>
    <t>Resolution A.1026(26) PIRACY1 AND ARMED ROBBERYAGAINST SHIPS2 IN WATERS OFF THE COAST OF SOMALIA</t>
  </si>
  <si>
    <t>Resolution A.1025(26) CODE OF PRACTICE FOR THE INVESTIGATION OF CRIMES OF PIRACY AND ARMED ROBBERY AGAINST SHIPS</t>
  </si>
  <si>
    <t>Resolution A.1013(27) HIGH-LEVEL ACTION PLAN OF THE ORGANIZATION AND PRIORITIES FOR THE 2012-2013 BIENNIUM</t>
  </si>
  <si>
    <t>Resolution A.1044(27) PIRACY1 AND ARMED ROBBERYAGAINST SHIPS2 IN WATERS OFF THE COAST OF SOMALIA</t>
  </si>
  <si>
    <t>For reference:
1 Certificate of Registry or other document of nationality (UNCLOS art.9.1.2);</t>
  </si>
  <si>
    <t>Resolution A.1052(27) PROCEDURES FOR PORT STATE CONTROL, 2011</t>
  </si>
  <si>
    <t>Resolution A.1504(27) CODE FOR THE IMPLEMENTATION OF MANDATORY
IMO INSTRUMENTS, 2011</t>
  </si>
  <si>
    <t>RECALLING ALSO article 92 of the United Nations Convention on the Law of the Sea (UNCLOS), which provides that ships shall sail under the flag of one State only and, save in exceptional cases expressly provided for in international treaties or in UNCLOS, shall be subject to its exclusive jurisdiction on the high seas,
RECALLING FURTHER article 27 of UNCLOS, which provides that the criminal jurisdiction of a coastal State should not be exercised on board a foreign ship passing through the territorial sea to arrest any person or conduct any investigation in connection with any crime committed on board the ship during its passage, except in the circumstances set forth in that article,</t>
  </si>
  <si>
    <t>Resolution A.1058(27) COLLATION AND PRESERVATION OF EVIDENCE FOLLOWING AN ALLEGATION OF A SERIOUS CRIME HAVING TAKEN PLACE ON BOARD A SHIP OR FOLLOWING A REPORT OF A MISSING PERSON FROM A SHIP,
AND PASTORAL AND MEDICAL CARE OF VICTIMS</t>
  </si>
  <si>
    <t>RECALLING FURTHER the United Nations Convention on the Law of the Sea, 1982, in particular article 292 concerning the prompt release of vessels and crews, and article 230 on monetary penalties and the observance of recognized rights of the accused,</t>
  </si>
  <si>
    <t>Resolution A.1056(27) PROMOTION AS WIDELY AS POSSIBLE OF THE APPLICATION OF THE 2006 GUIDELINES ON FAIR TREATMENT OF SEAFARERS IN THE EVENT OF A MARITIME ACCIDENT</t>
  </si>
  <si>
    <t>RECALLING article 100 of the United Nations Convention on the Law of the Sea (UNCLOS),
which requires all States to cooperate to the fullest possible extent in the repression of piracy
on the high seas or in any other place outside the jurisdiction of any State,
RECALLING FURTHER article 105 of UNCLOS, which, inter alia, provides that, on the high
seas or in any other place outside the jurisdiction of any State, every State may seize a
pirate ship or aircraft, or a ship or aircraft taken by piracy and under the control of pirates,
and arrest the persons and seize the property on board,</t>
  </si>
  <si>
    <t>Resolution A.1069(28) PREVENTION AND SUPPRESSION OF PIRACY1, ARMED ROBBERY AGAINST SHIPS2
AND ILLICIT MARITIME ACTIVITY IN THE GULF OF GUINEA</t>
  </si>
  <si>
    <t>Consider issues under the
United Nations Law of the Sea
Convention (UNCLOS) relevant to
the role of the Organization</t>
  </si>
  <si>
    <t>Resolution A.1061(28) HIGH-LEVEL ACTION PLAN OF THE ORGANIZATION AND PRIORITIES
FOR THE 2014-2015 BIENNIUM</t>
  </si>
  <si>
    <t>NOTING ALSO the rights and obligations of coastal and flag States under the provisions of
Articles 2 and 94 of the United Nations Convention on the Law of the Sea (UNCLOS)</t>
  </si>
  <si>
    <t>Resolution A.1075(28) GUIDELINES TO ASSIST INVESTIGATORS IN THE IMPLEMENTATION OF THE
CASUALTY INVESTIGATION CODE (RESOLUTION MSC.255(84))</t>
  </si>
  <si>
    <t>Resolution A.1098(29) HIGH-LEVEL ACTION PLAN OF THE ORGANIZATION AND PRIORITIES
FOR THE 2016-2017 BIENNIUM</t>
  </si>
  <si>
    <t>Advice and guidance on issues under UNCLOS relevant to the role of the Organization</t>
  </si>
  <si>
    <t>Resolution A.1110(30) STRATEGIC PLAN FOR THE ORGANIZATION FOR THE SIX-YEAR PERIOD 2018 to 2023</t>
  </si>
  <si>
    <t>Resolution A.1119(30) PROCEDURES FOR PORT STATE CONTROL, 2017</t>
  </si>
  <si>
    <t>Resolution A.1131(31) LIST OF OUTPUTS FOR THE 2020-2021 BIENNIUM</t>
  </si>
  <si>
    <t>NOTING the duties of the flag State under the international law of the sea, including the
provisions of articles 91 and 94 of the 1982 United Nations Convention on the Law of the Sea
(UNCLOS)</t>
  </si>
  <si>
    <t>Resolution A.1142(31) MEASURES TO PREVENT THE FRAUDULENT REGISTRATION
AND FRAUDULENT REGISTRIES OF SHIPS</t>
  </si>
  <si>
    <t>Resolution A.1138(31) PROCEDURES FOR PORT STATE CONTROL, 2019</t>
  </si>
  <si>
    <t>Resolution A.1155(32) PROCEDURES FOR PORT STATE CONTROL, 2021</t>
  </si>
  <si>
    <t>RECALLING ALSO article 100 of the United Nations Convention on the Law of the Sea
(UNCLOS), which requires all States to cooperate to the fullest possible extent in the
repression of piracy on the high seas or in any other place outside the jurisdiction of any State;
article 101, which provides for the definition of piracy; and the Code of Practice for the
Investigation of Crimes of Piracy and Armed Robbery Against Ships (resolution A.1025(26)),
which provides for the definition of armed robbery against ships</t>
  </si>
  <si>
    <t>Resolution A.1159(32) PREVENTION AND SUPPRESSION OF PIRACY, ARMED ROBBERY AGAINST SHIPS
AND ILLICIT MARITIME ACTIVITY IN THE GULF OF GUINEA</t>
  </si>
  <si>
    <t>Policy input to UNECE and UNCEFACT: trade facilitation and electronic transmission of information-related matters</t>
  </si>
  <si>
    <t>UNECE/UNCEFACT: trade facilitation and electronic transmission of
information-related matters</t>
  </si>
  <si>
    <t>Resolution A.1012(26) HIGH-LEVEL ACTION PLAN OF THE ORGANIZATION AND PRIORITIES FOR THE 2010-2011 BIENNIUM Priorities for the 2006-2007 biennium</t>
  </si>
  <si>
    <t>Policy input/guidance to UNECE/UNCEFACT: single window, trade facilitation and electronic transmission of information-related matters</t>
  </si>
  <si>
    <t>Resolution A.1049(32) REVISED STRATEGIC PLAN FOR THE ORGANIZATION
FOR THE SIX-YEAR PERIOD 2018 TO 2023</t>
  </si>
  <si>
    <t>The report of the Secretary-General to the eighth session briefly reviewed some recent international developments relating to the preservation and management of biodiversity in the Area, noting that, with respect to hydrothermal vents, this issue was a matter of direct concern of the Authority. Since then, as a result of a joint study prepared by the Division of Ocean Affairs and the Law of the Sea of the United Nations and the secretariat for the Convention on Biological Diversity,18 the Authority was invited to cooperate with the Division and other relevant international organizations in a review of issues relating to the conservation and sustainable use of the genetic resources of the deep seabed beyond the limits of national jurisdiction with a view to making appropriate recommendations to the General Assembly in due course.</t>
  </si>
  <si>
    <t>ISBA/9/A/3 Report of the Secretary-General of the International Seabed Authority under article 166, paragraph 4, of the United Nations Convention on the Law of the Sea</t>
  </si>
  <si>
    <t>The lack of appropriate coordinating structures has been echoed by the United Nations General Assembly’s call for the creation of an effective, transparent and regular inter-agency coordination mechanism on oceans and coastal issues within the United Nations system. Improved coordination is particularly important for high seas areas because there is no institutional structure for all relevant agencies to talk about threats to these areas. Relevant international institutions include the Authority, the Food and Agriculture Organization of the United Nations, the International Maritime Organization, the World Trade Organization, the International Atomic Energy Agency, the United Nations Environment Programme, IOC/UNESCO, the International Hydrographic Organization and the Division for Ocean Affairs and the Law of the Sea, convention secretariats, including those for the Convention on Biological Diversity and the Basel Convention, and regional organizations, including regional fisheries management organizations, as well as representatives of civil society. Of those, the Authority is the only institution that has an exclusive focus on areas beyond national jurisdiction.</t>
  </si>
  <si>
    <t>ISBA/10/A/3 Report of the Secretary-General of the International Seabed Authority under article 166, paragraph 4, of the United Nations Convention on the Law of the Sea</t>
  </si>
  <si>
    <t>The United Nations Atlas of the Oceans is a collaborative effort by the Food and Agriculture Organization of the United Nations, the International Atomic Energy Agency, the International Maritime Organization (IMO), IOC, the World Conservation Monitoring Centre of the United Nations Environment Programme (UNEP), the World Meteorological Organization, the secretariat of the Convention on Biological Diversity and the Authority, and the National Oceanic and Atmospheric Administration (NOAA) (United States), the Head Department of Navigation and Oceanography (Russian Federation), the World Resources Institute, the Census of Marine Life, National Geographic and the World Ocean Observatory. It is an information system designed for use by policymakers who need to become familiar with ocean issues and by scientists, students and resource managers who need access to underlying databases and approaches to sustainability. The Atlas is an Internet portal that is divided into four main gateways, titled “About the oceans”, “Uses of the oceans”, “Ocean issues” and “Geography”. With links to United Nations and other databases and websites, its contents include an encyclopedia of information relevant to sustainable development, information on ocean uses, resources, technology, development, management, cross-sectoral issues and geographic information.</t>
  </si>
  <si>
    <t>ISBA/12/A/2 Report of the Secretary-General of the International Seabed Authority under article 166, paragraph 4, of the United Nations Convention on the Law of the Sea</t>
  </si>
  <si>
    <t>Both the Convention and the resolutions of the United Nations General Assembly on ocean affairs and the law of the sea emphasize the fact that activities in the oceans are interrelated and need to be considered as a whole. Better cooperation and coordination between international organizations with mandates over activities in the ocean is therefore essential, not only to ensure consistency of approach, but also to ensure comprehensive protection of the marine environment where necessary. For this reason, it may be considered that increased cooperation between the Authority and organizations such as the OSPAR Commission and the secretariat of the Convention on Biological Diversity with respect to overlapping areas of competence is a valuable step forward for the Authority and its members.</t>
  </si>
  <si>
    <t>ISBA/15/A/2 Report of the Secretary-General of the International Seabed Authority under article 166, paragraph 4,
of the United Nations Convention on the Law of the Sea</t>
  </si>
  <si>
    <t>s</t>
  </si>
  <si>
    <t>Delegations supported and welcomed the interactions of the secretariat with the Commission of the Convention for the Protection of the Marine Environment of the North-East Atlantic and the International Cable Protection Committee, as well as the secretariat for the Convention on Biological Diversity. Some delegations also proposed a similar contact with the Economic Community of West African States and other interested regional and subregional bodies to promote better understanding of the potential environmental impact of deep seabed mining in the areas beyond national jurisdiction. It was also suggested that the International Cable Protection Committee, which has a membership of 54 countries and is mandated to provide leadership and guidance on issues related to submarine cable planning, installation, operation, maintenance and protection, be invited by the Authority to become an observer.</t>
  </si>
  <si>
    <t>ISBA/15/A/9 Statement of the President of the Assembly of the International Seabed Authority on the work of the Assembly at the fifteenth session</t>
  </si>
  <si>
    <t>Over the period covered by the present report the Authority continued to enhance its cooperative relationship with the Secretariat of the Convention on Biological Diversity. In particular, the Authority participated in two important workshops convened by that organization and mandated by the Conference of the Parties to the Convention on Biological Diversity in their decision COP IX/20.</t>
  </si>
  <si>
    <t>ISBA/16/A/2 Report of the Secretary-General of the International Seabed Authority under article 166, paragraph 4, of the United Nations Convention on the Law of the Sea</t>
  </si>
  <si>
    <t>Delegations supported and welcomed the interactions of the secretariat with the International Cable Protection Committee, the Secretariat of the Convention on Biological Diversity and the OSPAR Commission.</t>
  </si>
  <si>
    <t>ISBA/16/A/13 Statement of the President of the Assembly of the International Seabed Authority on the work of the Assembly at its sixteenth session</t>
  </si>
  <si>
    <t>The workshop was attended by 35 participants including seven members of the Commission, as well as representatives from members of the Authority, contractors, the Census of Marine Life, the OSPAR Commission and WWF. The main product of the workshop was a draft environmental management plan for the Clarion-Clipperton zone. The draft plan addresses all the issues that need to be considered for environmental management, specifically in the zone. It includes a summary of the legal regime associated with the management plan, the locations of a network of proposed areas of potential environmental interest and associated proposals for the management of these areas. The draft plan is also written in such a way as to be consistent with the scientific criteria for the identification of ecologically or biologically significant areas in need of protection in open-ocean waters and deep-sea habitats, and scientific guidance for selecting areas to establish a representative network of marine protected areas, including in open-ocean waters and deep-sea habitats, adopted by the Conference of the Parties to the Convention on Biological Diversity at its ninth session in 2008 (COP decision IX/20, annexes I and II, respectively).</t>
  </si>
  <si>
    <t>ISBA/17/A/2 Report of the Secretary-General of the International Seabed Authority under article 166, paragraph 4, of the United Nations Convention on the Law of the Sea</t>
  </si>
  <si>
    <t>The Authority also cooperates closely with the secretariat of the Convention on Biological Diversity, in particular with respect to the identification of ecologically or biologically significant areas in areas beyond national jurisdiction. Ecologically or biologically significant areas are marine areas in potential need of protection that are identified using seven scientific criteria adopted by the ninth meeting of the Conference of the Parties to the Convention on Biological Diversity in 2008 (decision IX/20, annex I). While the identification of these areas is not associated with any legally binding protection regime, the information available may be of use to the Authority when considering the issuance of new exploration contracts. The Authority has been actively following the discussions under the Convention, especially those at regional workshops in areas that may be of interest for mineral exploration. In November 2011, the Authority participated in the Western South Pacific regional workshop to facilitate the description of ecologically or biologically significant marine areas, which identified 26 areas meeting ecologically or biologically significant areas criteria.</t>
  </si>
  <si>
    <t>ISBA/18/A/2 Report of the Secretary-General of the International Seabed Authority under article 166, paragraph 4, of the United Nations Convention on the Law of the Sea</t>
  </si>
  <si>
    <t>The secretariat of the Authority is a member of UN-Oceans and participates in its meetings, as appropriate, and in accordance with its mandate. Other members include: Division for Ocean Affairs and the Law of the Sea, Office of Legal Affairs (UN-Oceans focal point); Counter-Terrorism Executive Directorate, United Nations Secretariat; Department of Economic and Social Affairs, United Nations Secretariat; Economic and Social Commission for Asia and the Pacific; Food and Agriculture Organization of the United Nations; International Atomic Energy Agency; International Labour Organization; International Maritime Organization; Intergovernmental Oceanographic Commission of UNESCO; Office for Disarmament Affairs, United Nations Secretariat; secretariat of the Convention on Biological Diversity; United Nations Conference on Trade and Development; United Nations Development Programme; United Nations Environment Programme; United Nations Industrial Development Organization; United Nations Institute for Training and Research; Office of the United Nations High Commissioner for Refugees; Office of the High Representative for the Least Developed Countries, the Landlocked Developing Countries and the Small Island Developing States, United Nations Secretariat; United Nations University; World Bank; World Meteorological Organization; and World Tourism Organization.</t>
  </si>
  <si>
    <t>ISBA/20/A/2 Report of the Secretary-General of the International Seabed Authority under article 166, paragraph 4, of the United Nations Convention on the Law of the Sea</t>
  </si>
  <si>
    <t>Further to more detailed consideration the Review Committee made the following observations:
a) The strategy for the review as proposed by the Consultants was supported.
b) In terms of the key inputs the Consultants clarified that benchmarking in this context meant
consideration of reviews undertaken by other intergovernmental organisations. The
Consultants explained that as part of their preparation for this meeting they had noted reviews
undertaken of the Convention on Biological Diversity, the International Maritime Organization
and a selection of Regional Fisheries Management Organisations (see FAO Fisheries and
Aquaculture Circular No. 1072). The Review Committee agreed it was logical to note
international practice of this nature and confirmed that for the review in hand the views of
selected independent experts would be welcome.</t>
  </si>
  <si>
    <t>Periodic Review of the
International Seabed Authority
pursuant to UNCLOS Article 154
Interim report</t>
  </si>
  <si>
    <t>Additional
partnerships to support the implementation of the action plan were established during
the reporting period with the secretariat of the Convention on Biological Diversity,
the National Research Council of Italy, the National Maritime Foundation in India,
Ifremer, the Indian Ocean Rim Association and the Technology Bank for the Least
Developed Countries</t>
  </si>
  <si>
    <t>ISBA/28/A/8 Implementation of the action plan of the International
Seabed Authority in support of the United Nations Decade
of Ocean Science for Sustainable Development</t>
  </si>
  <si>
    <t>ISBA/22/A/CRP.3 (1) Periodic Review of the
International Seabed Authority
pursuant to UNCLOS Article 154
Interim report</t>
  </si>
  <si>
    <t>In May 2018, the Authority exhibited at the “Long Night of the Consulates”
event, hosted by the International Tribunal for the Law of the Sea in Hamburg,
Germany, and highlighting the relationship between the Tribunal and the Authority
alongside the Division for Ocean Affairs and the Law of the Sea, the Food and
Agriculture Organization of the United Nations (FAO), the Intergovernmental
Oceanographic Commission and the International Maritime Organization (IMO).</t>
  </si>
  <si>
    <t>ISBA/24/A/2 Report of the Secretary-General of the International Seabed
Authority under article 166, paragraph 4, of the
United Nations Convention on the Law of the Sea</t>
  </si>
  <si>
    <t>The secretariat of the Authority, in partnership with the World Bank, through
the Environment and International Law Practice Group of its Legal Vice-Presidency,
the University of Melbourne Law School, the Division for Ocean Affairs and the Law
of the Sea, the Office of Legal Affairs of the United Nations, the Food and Agriculture
Organization of the United Nations and the Maritime and Oceanic Law Centr e at the
University of Nantes, collaborated to develop and deliver a training programme on
international law related to ocean governance and the legal framework for the blue</t>
  </si>
  <si>
    <t>ISBA/26/A/2/Add.1 Report of the Secretary-General of the International Seabed
Authority under article 166, paragraph 4, of the
United Nations Convention on the Law of the Sea</t>
  </si>
  <si>
    <t>The challenge for the Authority is to adopt strategies and to seek adequate
resources to enable it to strengthen cooperation with States parties, the international
scientific community, contractors and relevant international organizations, such as the
Intergovernmental Oceanographic Commission of the United Nations Educational,
Scientific and Cultural Organization, the Food and Agriculture Organization of the
United Nations and the International Hydrographic Organization, and collaborative
scientific research programmes such as the Seabed Mining and Resilience to
Experimental Impact and DEEP REST (conservation and restoration of deep-sea
ecosystems in the context of deep-sea mining) projects, to obtain, assess and
disseminate quantitative and qualitative data and information in an open and
transparent manner.</t>
  </si>
  <si>
    <t>ISBA/28/A/7 Consideration, with a view to adoption, of the draft strategic
plan of the International Seabed Authority for the five-year
period 2024–2028</t>
  </si>
  <si>
    <t>The secretariat commissioned an analysis of the spatial interaction of deep-sea
fisheries with activities in the Area, which will be published as a technical study in
August 2023. The results show a negligible overlap between the occurrence of fishing
with gear that operate at or near the sea floor in areas beyond national jurisdiction.
The findings also suggest that direct conflicts between fisheries and activities in the
Area should be infrequent and readily managed. Discussions with the Food and
Agriculture Organization of the United Nations have also progressed for the signing
of a memorandum of understanding to enhance the cross-sectoral collaboration on
promoting scientific research and a coherent approach to management measures in
areas beyond national jurisdiction.</t>
  </si>
  <si>
    <t>Following the seventeenth session, the Secretary-General communicated the Council’s decision to all relevant international organizations, including the Inter-American Tropical Tuna Commission, the Western and Central Pacific Fisheries Commission, the secretariat of the Convention on Biological Diversity and the United Nations Environment Programme (UNEP). The Secretary-General also convened a meeting of contractors with the Authority in order to address the question of the availability of data that could be used to assess the environmental management plan. Further details can be found in section XX of the present report.</t>
  </si>
  <si>
    <t>ISBA/18/A/2</t>
  </si>
  <si>
    <t>The secretariat of the Authority is a member of UN-Oceans and participates in
its meetings, as appropriate, and in accordance with its mandate. During the
reporting period, the Authority participated in a number of teleconferences and was
represented at the 14th meeting of UN-Oceans hosted by the International Maritime
Organization (IMO) in London on 19 and 20 March 2015.</t>
  </si>
  <si>
    <t>ISBA/21/A/2 Report of the Secretary-General of the International Seabed Authority under article 166, paragraph 4, of the United Nations Convention on the Law of the Sea</t>
  </si>
  <si>
    <t>At its twenty-first session, in July 2015, the Council of the Authority approved
the text of an Agreement of Cooperation between the Authority and the International
Maritime Organization (IMO). The Council of IMO had previously approved the
text of such an Agreement at its one hundred and fourteenth session, held in London
from 29 June to 3 July 2015. The Assembly of IMO, at its twenty-ninth session, held
from 23 November to 3 December 2015, approved the Agreement. The Agreement
was signed by the Secretary-General of IMO on 8 December 2015 and by the
Secretary-General of the Authority on 8 March 2016. Under the Agreement, IMO
and the Authority agreed that they will, inter alia, consult one another on matters of
common interest, with a view to ensuring maximum coordination of their respective
work and activities, and will send representatives to observe meetings or
conferences convened under the auspices of the two respective organizations and to
consult on matters of personnel, material, services, equipment and facilities for joint
undertakings in fields of common interest to both organizations.</t>
  </si>
  <si>
    <t>ISBA/22/A/2 Report of the Secretary-General of the International Seabed
Authority under article 166, paragraph 4, of the
United Nations Convention on the Law of the Sea</t>
  </si>
  <si>
    <t>The duration of the Assembly meetings, covering a 2-week period, is too long and could be reduced to
3-5 days. This may have the benefit of increasing attendance as the costs would be considerably
reduced. Another option would be to reduce the frequency of meetings of the Assembly to one every
two years following the model of the IMO. This also has budgetary implications: it could reduce fixed
costs, making more resources available for delivery.</t>
  </si>
  <si>
    <t>ISBA/22/A/CRP.3 (1) Periodic Review of the
International Seabed Authority
pursuant to UNCLOS Article 154</t>
  </si>
  <si>
    <t>In view of the criticism that the rules governing participation of observers in debates are
unclear, the suggestion could be considered that the procedures used by the International Maritime
Organisation (IMO) - or other international organisations - might also be adopted by the Authority.</t>
  </si>
  <si>
    <t>ISBA/22/A/CRP.3 (2) Periodic Review of the
International Seabed Authority
pursuant to UNCLOS Article 154</t>
  </si>
  <si>
    <t>During the reporting period the Authority increased substantially dialogue and
cooperation with IMO as part of the implementation of the 2016 cooperation agreement concluded between both organizations. It was also necessary to explore
the applicable legal and institutional frameworks of both organizations in connection
with the ongoing development of draft exploitation regulations. In this connection, an
informal meeting took place with the Office for the London Convention/Protocol and
Ocean Affairs of the Marine Environment Division to exchange information on recent
activities and institutional best practices. In addition, IMO invited the Authority to
consider joining the Joint Group of Experts on the Scientific Aspects of Marine
Environmental Protection (see paras. 59–62 below) as a sponsoring organization. An
informal meeting was also held with the Director of the International Oil Pollution
Compensation Funds for a general exchange of views on the work of both entities.</t>
  </si>
  <si>
    <t>The Assembly has not adopted guidelines or objective criteria according to
which it can assess the merits of applications for observer status under rule 82 of the
rules of procedure, in particular whether applicants have demonstrated their interest
in matters under consideration by the Assembly, apart from a simple review of the
information provided by them. Other international organizations, such as the
International Maritime Organization, provide for more detailed requirements in the
form of guidelines that include criteria for assessing the merits of applications and
the objectives and activities of applicants, together with a periodic review of
non-governmental organizations granted observer status to determine whether the
continuation of that status is merited.2</t>
  </si>
  <si>
    <t>ISBA/24/A/3 Application process and other procedures for
non-governmental organizations under rule 82,
paragraph 1 (e), of the rules of procedure of the Assembly</t>
  </si>
  <si>
    <t>The Authority and the International Maritime Organization (IMO) concluded a
Cooperation Agreement. Under the framework of that Agreement both organizations
are actively and frequently cooperating on a number of issues, for instance, frequent
meetings of the Secretaries-General of both organizations, as well as frequent
exchanges and meetings of legal and technical teams. The most recent meeting
between both Secretaries-General was on 26 November 2018 during the Sustainable
Blue Economy Conference, held in Nairobi. The Authority is also cooperating with
the Convention on the Dumping of Wastes and Other Matter (London Convention) of
1972 and the 1996 Protocol thereto, in particular on waste assessment frameworks for
the protection of the marine environment. Another important joint initiative with IMO
is the work to clarify the respective regulatory competences of IMO and the Authority
on aspects related to ships and installations engaged in activities in the Area and
related maritime transportation in the high seas, including the transportation of
minerals for processing on land. One critical aspect that was explored under the
initiative was that of the respective functions in the protection of the marine
environment from pollution in areas beyond national jurisdiction.</t>
  </si>
  <si>
    <t>ISBA/25/A/2 Report of the Secretary-General of the International Seabed
Authority under article 166, paragraph 4, of the
United Nations Convention on the Law of the Sea</t>
  </si>
  <si>
    <t>In reviewing comparable procedures, and as referred to in document
ISBA/24/A/3, the secretariat mainly considered the IMO rules and guidelines for
consultative status of non-governmental international organizations, which were
initially adopted in 1961. Since then, they have been amended at least four times,
most recently in 2013. Another useful reference document was the guidelines on
relations between the International Oil Pollution Compensation Fund 199 2 and
intergovernmental organizations and international NGOs.</t>
  </si>
  <si>
    <t>ISBA/25/A/7 Guidelines for observer status of non-governmental
organizations with the International Seabed Authority</t>
  </si>
  <si>
    <t>In September 2008, an informal meeting took place at secretariat level between the secretariat of the OSPAR Commission, the Authority and the secretariat of the North-East Atlantic Fisheries Commission (NEAFC), which also has regulatory authority over certain high seas fisheries in the proposed marine protected area.</t>
  </si>
  <si>
    <t xml:space="preserve">In March 2018, the secretariat was invited by the OSPAR Commission and the
North-East Atlantic Fisheries Commission to participate in the fourth meeting under
the collective arrangement for the management of selected areas in the north-east
Atlantic, jointly organized by the two Commissions, held on 7 and 8 May at the
Ministry of Fisheries, Berlin. Although the secretariat was unable to participate in this
meeting, it was able to send, for the second year in a row, a written statement for its
circulation at that meeting. </t>
  </si>
  <si>
    <t>In addition, proposals have been made to designate part of the Lucky Strike area, on the Mid-Atlantic Ridge, as a Marine Protected Area under the OSPAR Convention, and there is increasing discussion within the international scientific and legal community of the idea of marine protected areas on the high seas.</t>
  </si>
  <si>
    <t>ISBA/8/A/5 Report of the Secretary-General of the International Seabed Authority under article 166, paragraph 4, of the United Nations Convention on the Law of the Sea</t>
  </si>
  <si>
    <t>Since the fifteenth session, the secretariat has discussed with the secretariat of the OSPAR Commission the content of a draft memorandum of understanding. A draft was circulated to OSPAR Contracting Parties in accordance with the procedures of the organization and was further considered at the meeting of the OSPAR Commission heads of delegation on 17 February 2010. Subject to editorial changes, OSPAR heads of delegation agreed that the proposed memorandum of understanding should be submitted to the Authority for approval at the sixteenth session. At the same time, the OSPAR Commission’s request for observer status in the Assembly (ISBA/16/A/INF.2) has been included in the provisional agenda of the sixteenth session of the Assembly (ISBA/16/A/L.1/Rev.1).</t>
  </si>
  <si>
    <t>Given the broad reach and exclusive nature of the Authority’s jurisdiction over the Area, the Authority also cooperates with other competent organizations, such as the OSPAR Commission, in their efforts to better protect biodiversity in areas beyond national jurisdiction.</t>
  </si>
  <si>
    <t>Welcoming the cooperation between the Authority and OSPAR, delegations encouraged the Authority to pursue further cooperation with relevant institutions having a mandate over activities in the oceans so as to ensure a consistency of approach as well as comprehensive protection of the marine environment within and beyond the national jurisdiction. It was also emphasized that the responsibilities of the Authority should be considered in the broader context of developments within the law of the sea and in particular, within the context of the Ad Hoc Open-ended Informal Working Group to study issues relating to the conservation and sustainable use of marine biological diversity beyond areas of national jurisdiction.</t>
  </si>
  <si>
    <t>ISBA/17/A/10 Statement of the President on the work of the Assembly of the International Seabed Authority at its seventeenth session</t>
  </si>
  <si>
    <t>The secretariat of the Authority and the secretariat of the OSPAR Commission
have continued their long-standing cooperative relationship, which in the past
manifested itself in the conclusion of a memorandum of understanding and by the
participation of the OSPAR Commission in the elaboration of the environmental
management plan for the Clarion-Clipperton Zone. It will also be recalled that, in
2014, the Council requested the secretariat of the Authority to pursue a dialogue
with the secretariat of the OSPAR Commission, with a view to reporting back to the
Council in 2015 on issues associated with the proposed collective arrangement
between competent international organizations on cooperation and coordination
regarding selected areas in areas beyond national jurisdiction in the North-East
Atlantic (“the collective arrangement”).</t>
  </si>
  <si>
    <t xml:space="preserve">As encouraged by several delegations of the Council (see ISBA/21/C/21
para. 28), dialogue between the Authority and the OSPAR Commission for the
Protection of the Marine Environment in the North-East Atlantic2 during the reporting
period focused on progress made on issues associated with the status of the collective
arrangement between competent international organizations on cooperation and
coordination in areas beyond national jurisdiction in the North-East Atlantic (“the
collective arrangement”). </t>
  </si>
  <si>
    <t>The secretariat of the Authority and the secretariat of the OSPAR Commission
for the Protection of the Marine Environment in the North-East Atlantic have
cooperated over the years, exchanging information on matters of mutual interest on
the basis of the 2011 memorandum of understanding between the two organizations.</t>
  </si>
  <si>
    <t>Several delegations highlighted the importance of ensuring that the legal
mandate assigned to different organizations responsible for the protection and
sustainable use of the marine environment was respected pursuant to the specific
responsibilities recognized by the Convention, the 1994 Agreement and specific
regional treaties in order to avoid overlap and enhance coordination among them.
Recalling the exclusive responsibility recognized in the Convention and the 1994
Agreement of the Authority to regulate and organize activities in the Area, including
in relation to the protection of the environment from potential harmful effects that
might arise from such activities, and noting the recent adoption of a decision by the
OSPAR Commission for the Protection of the Marine Environment of the North-East
Atlantic to extend the scope of the North Atlantic current and Evlanov Sea basin
marine protected area by including the Area, some delegations expressed concerns
about the potential overlap of such a decision with the mandate of the Authority, as
well as in relation to the consultation process followed, and requested the Secretary -
General to prepare a report for the Council at its twenty-ninth session, detailing the
communication that took place in that regard between the secretariat of the Authority
and the OSPAR Commission regarding the decision, assessing the potential impact of
the decision on the Authority’s mandate, and providing recommendations on how to
prevent interference with the Authority’s mandate while enhancing cooperation and
consultation with other relevant organizations.</t>
  </si>
  <si>
    <t>ISBA/23/A/18 Statement by the President on the work of the
Assembly of the International Seabed Authority at its
twenty-eighth session</t>
  </si>
  <si>
    <t>The implementation of the Abyssal Initiative for Blue Growth project started
with the organization by the Authority of a workshop in Nuku’alofa, Kingdom of
Tonga, from 12 to 14 February 2019. This workshop has been organized in
cooperation with the Department of Economic and Social Affairs of the United
Nations Secretariat, the Pacific Community and the Kingdom of Tonga.
Representatives of Pacific Small Islands Developing States from the Cook Islands,
Fiji, Kiribati, Nauru, Palau, Papua New Guinea, Samoa, Solomon Islands, and Tonga
were in attendance. International and regional organizations including the
Commonwealth Secretariat, the Pacific Community, the Pacific Islands Forum
Secretariat, the Pacific Islands Development Forum and the Pacific Islands
Association of Non-governmental Organizations were also represented as well as
representatives of two contractors: Nauru Ocean Resources Inc. and Tonga Offshore
Mining Limited. The workshop issued an outcomes statement, which covers national
legislation, regional cooperation, engagement with the Authority and identifies
priority areas for cooperation among Pacific Small Islands Developing States and
with the organizations involved in the implementation of the Abyssal Initiative
project.</t>
  </si>
  <si>
    <t>The functions of the Secretariat of the Authority derive from the responsibilities of the Secretary-General under the United-Nations Convention on the Law of the Sea and the Agreement relating to the Implementation of Part XI of the Convention (hereinafter referred to as the Implementing Agreement), and from the functions to be undertaken by the Assembly, the Council, the Legal and Technical Commission, the Finance Committee and any subsidiary bodies to be established by the Assembly.</t>
  </si>
  <si>
    <t>ISBA/A/10 FUNCTIONS OF THE INTERNATIONAL SEABED AUTHORITY IN THE FIRST YEAR OF ITS FULL FUNCTIONAL PHASE, INCLUDING MATTERS PENDING FROM THE WORK OF THE PREPARATORY COMMISSION FOR THE INTERNATIONAL SEABED AUTHORITY AND FOR THE INTERNATIONAL TRIBUNAL FOR THE LAW OF THE SEA</t>
  </si>
  <si>
    <t>This is the first annual report of the Secretary-General to the Assembly of the Authority under article 166, paragraph 4, of the 1982 Convention on the Law of the Sea ("the Convention"). For the sake of completeness, the report not only covers the period from the time the Secretary-General assumed his duties, but also reviews the progress of work since the Authority was established as an autonomous organization under the Convention.</t>
  </si>
  <si>
    <t>ISBA/3/A/4 Report of the Secretary-General of the International Seabed Authority under article 166, paragraph 4, of the United Nations Convention on the Law of the Sea</t>
  </si>
  <si>
    <t>Considering that the United Nations Convention on the Law of the Sea establishes the International Seabed Authority,
Recalling that article 176 of the United Nations Convention on the Law of the Sea provides that the Authority shall have international legal personality and such legal capacity as may be necessary for the exercise of its functions and the fulfillment of its purposes,
Noting that article 177 of the United Nations Convention on the Law of the Sea provides that the Authority shall enjoy in the territory of each State Party to the Convention the privileges and immunities set forth in section 4, subsection G of Part XI of the Convention and that the privileges and immunities of the Enterprise shall be those set forth in annex IV, article 13</t>
  </si>
  <si>
    <t>ISBA/4/A/8 DECISION OF THE ASSEMBLY OF THE INTERNATIONAL SEABED AUTHORITY RELATING TO THE PROTOCOL ON THE PRIVILEGES AND IMMUNITIES OF THE INTERNATIONAL SEABED AUTHORITY Annex PROTOCOL ON THE PRIVILEGES AND IMMUNITIES OF THE INTERNATIONAL SEABED AUTHORITY</t>
  </si>
  <si>
    <t>The present report of the Secretary-General of the International Seabed Authority is submitted to the Assembly of the Authority under article 166, paragraph 4, of the 1982 United Nations Convention on the Law of the Sea ("the Convention"). The report covers the period from July 1997 to July 1998.</t>
  </si>
  <si>
    <t>ISBA/4/A/11 Report of the Secretary-General of the International
               Seabed Authority under article 166, paragraph 4, of
               the United Nations Convention on the Law of the Sea</t>
  </si>
  <si>
    <t>The present report of the Secretary-General of the International Seabed
Authority is submitted to the Assembly of the Authority under article 166,
paragraph 4, of the 1982 United Nations Convention on the Law of the Sea (“the
Convention”).  The report covers the period from July 1998 to July 1999.</t>
  </si>
  <si>
    <t>Report of the Secretary-General of the International
             Seabed Authority under article 166, paragraph 4, of
             the United Nations Convention on the Law of the Sea</t>
  </si>
  <si>
    <t>The International Seabed Authority came into existence on 16 November 1994,
upon the entry into force of the 1982 United Nations Convention on the Law of
the Sea ("the Convention").  Pending the election of the Secretary-General and
until such time as the Secretary-General took up his duties and was able to
assume administrative responsibility, the Authority continued to use the
facilities and staff of the Kingston Office of the Law of the Sea as its interim
secretariat.  The Secretary-General assumed full administrative responsibility
for the Authority with effect from 1 June 1996.</t>
  </si>
  <si>
    <t>ISBA/5/A/2 PROPOSED BUDGET FOR THE INTERNATIONAL SEABED AUTHORITY FOR 2000
                         Report of the Secretary-General</t>
  </si>
  <si>
    <t>Having regard to the United Nations Convention on the Law of the Sea of
10 December 1982, which establishes the International Seabed Authority</t>
  </si>
  <si>
    <t>ISBA/5/A/11 DECISION OF THE ASSEMBLY OF THE INTERNATIONAL SEABED
                AUTHORITY RELATING TO THE HEADQUARTERS OF THE
                      THE INTERNATIONAL SEABED AUTHORITY</t>
  </si>
  <si>
    <t>Resolution II, paragraph 12 (a) (ii), requires every registered pioneer investor to provide training at all levels for personnel designated by the Preparatory Commission. The Special Commission for the Enterprise, Special Commission 2, was established in accordance with paragraph 8 of resolution I of UNCLOS III and was entrusted with the functions referred to in paragraph 12 of resolution II. All registered pioneer investors, with the exception of the Government of the Republic of Korea, had fulfilled their obligations with regard to training by the time the Preparatory Commission completed its work.</t>
  </si>
  <si>
    <t>ISBA/6/A/9 Report of the Secretary-General of the International Seabed Authority under article 166, paragraph 4, of the United Nations Convention on the Law of the Sea</t>
  </si>
  <si>
    <t>The United Nations Convention on the Law of the Sea entered into force on 16 November 1994. On 28 July 1994, the General Assembly of the United Nations adopted the Agreement relating to the Implementation of Part XI of the United Nations Convention on the Law of the Sea of 10 December 1982. The Agreement has been provisionally applied since 16 November 1994 and entered into force on 28 July 1996.</t>
  </si>
  <si>
    <t>ISBA/6/A/3 DECISION OF THE ASSEMBLY OF THE INTERNATIONAL SEABED AUTHORITY CONCERNING THE FINANCIAL REGULATIONS
OF THE INTERNATIONAL SEABED AUTHORITYAnnex
FINANCIAL REGULATIONS OF THE INTERNATIONAL SEABED AUTHORITY Introductory note</t>
  </si>
  <si>
    <t>ISBA/6/A/18 Decision of the Assembly relating to the regulations on prospecting and exploration for polymetallic nodules in the Area In accordance with the United Nations Convention on the Law of the Sea (“the Convention”), the seabed and ocean floor and the subsoil thereof beyond the limits of national jurisdiction, as well as its resources, are the common heritage of mankind, the exploration and exploitation of which shall be carried out for the benefit of mankind as a whole, on whose behalf the International Seabed Authority acts. The objective of this first set of Regulations is to provide for prospecting and exploration for polymetallic nodules.</t>
  </si>
  <si>
    <t>Annex Regulations on Prospecting and Exploration for Polymetallic Nodules in the Area</t>
  </si>
  <si>
    <t>Work continued on the library’s electronic cataloguing system, WINISIS, and the checking and editing of the core database of records is currently near completion. In response to an increase in demand, additional Internet-ready workstations are being made available for library users, including delegates. The library also continued its archival and preservation work on the documents of the United Nations Conferences on the Law of the Sea, including those of the Seabed Committee and UNCLOS III. The work includes preservation of documents through copying onto acid-free paper and subsequent binding of the documents and reports of UNCLOS III and the Preparatory Commission. Once the documents have been reviewed, catalogued and indexed, it is intended to transfer them onto electronic mass storage media.</t>
  </si>
  <si>
    <t>ISBA/7/A/2 Report of the Secretary-General of the International Seabed Authority under article 166, paragraph 4, of the United Nations Convention on the Law of the Sea</t>
  </si>
  <si>
    <t>To date, the substantive work programme of the Authority has been focused on the need to complete the Regulations on Prospecting and Exploration for Polymetallic Nodules in the Area and enter into contracts for exploration with the seven pioneer investors that had been registered under resolution II of UNCLOS III. In addition, the Authority has commenced work on consideration of the appropriate type of regulation for prospecting and exploration for other types of potential mineral resources in the Area, namely hydrothermal polymetallic sulphides and cobalt-rich ferromanganese crusts.</t>
  </si>
  <si>
    <t>Recalling that, in accordance with article 161, paragraph 3, of the United
Nations Convention on the Law of the Sea</t>
  </si>
  <si>
    <t>ISBA/8/A/10 Decision of the Assembly of the International Seabed Authority relating to the election to fill the vacancies in the Council of the Authority, in accordance with article 161, paragraph 3, of the United Nations Convention on the Law of the Sea</t>
  </si>
  <si>
    <t>At the 83rd meeting, on 9 August 2002, the Secretary-General introduced his sixth annual report (ISBA/8/A/5 and Add.1), as required by article 166, paragraph 4, of the United Nations Convention on the Law of the Sea.</t>
  </si>
  <si>
    <t>ISBA/8/A/13 Statement of the President on the work of the Assembly at the eighth session</t>
  </si>
  <si>
    <t>One of the important long-term projects the library has been working on is the systematic preservation and archiving of the original documents of the Sea-Bed Committee, UNCLOS III and the Preparatory Commission.</t>
  </si>
  <si>
    <t>At the 87th meeting, on 5 August 2003, the Secretary-General introduced his annual report to the Assembly (ISBA/9/A/3), as required by article 166, paragraph 4, of the United Nations Convention on the Law of the Sea.</t>
  </si>
  <si>
    <t>ISBA/9/A/9 Statement of the President on the work of the Assembly at the ninth session</t>
  </si>
  <si>
    <t>The present report of the Secretary-General of the International Seabed Authority is submitted to the Assembly of the Authority under article 166, paragraph 4, of the 1982 United Nations Convention on the Law of the Sea (“the Convention”).</t>
  </si>
  <si>
    <t>Article 156, paragraph 4, of the United Nations Convention on the Law of the Sea provides that the seat of the International Seabed Authority shall be in Jamaica.</t>
  </si>
  <si>
    <t>ISBA/10/A/2–ISBA/10/C/2 Supplementary Agreement between the International Seabed Authority and the Government of Jamaica regarding the headquarters of the International Seabed Authority and the use of the Jamaica Conference Centre complex</t>
  </si>
  <si>
    <t>At the 92nd meeting of the Assembly, the Secretary-General introduced his annual report to the Assembly (ISBA/10/A/3), as required by article 166, paragraph 4, of the United Nations Convention on the Law of the Sea.</t>
  </si>
  <si>
    <t>ISBA/10/A/12 Statement of the President on the work of the Assembly at the tenth session</t>
  </si>
  <si>
    <t>The present report of the Secretary-General of the International Seabed Authority is submitted to the Assembly of the Authority under article 166, paragraph 4, of the 1982 United Nations Convention on the Law of the Sea (“the Convention”). It covers the work of the Authority since the eleventh session. It also reviews the progress of the 2005-2007 work programme of the Authority and addresses current issues relevant to the work of the Authority.</t>
  </si>
  <si>
    <t>Recalling article 143, paragraph 2, of the United Nations Convention on the Law of the Sea, which provides that the International Seabed Authority shall promote and encourage the conduct of marine scientific research in the Area,</t>
  </si>
  <si>
    <t>ISBA/12/A/11 Resolution establishing an endowment fund for marine scientific research in the Area</t>
  </si>
  <si>
    <t>Recalling that, in accordance with article 161, paragraph 3, of the United
Nations Convention on the Law of the Sea,</t>
  </si>
  <si>
    <t>ISBA/12/A/12 Decision of the Assembly of the International Seabed Authority relating to the election to fill the vacancies on the Council of the Authority, in accordance with article 161, paragraph 3, of the United Nations Convention on the
Law of the Sea</t>
  </si>
  <si>
    <t>At the 103rd meeting, the Secretary-General introduced his annual report to the Assembly (ISBA/12/A/2 and Corr.1), as required by article 166, paragraph 4, of the United Nations Convention on the Law of the Sea. The Secretary-General reviewed the Authority’s work since the eleventh session and outlined the progress that had been made in the implementation of its work programme for the period 2005-2007. He informed the Assembly that the programme would continue to be implemented, with emphasis on, inter alia, the Authority’s supervisory functions covering exploration contracts; the development of an appropriate regulatory framework for the future development of the mineral resources of the international seabed Area; and the promotion and encouragement of marine scientific research in the Area.</t>
  </si>
  <si>
    <t xml:space="preserve">ISBA/12/A/13 Statement of the President on the work of the Assembly at the twelfth session </t>
  </si>
  <si>
    <t>The present report of the Secretary-General of the International Seabed Authority is submitted to the Assembly of the Authority under article 166, paragraph 4, of the 1982 United Nations Convention on the Law of the Sea. While providing the usual account of the work of the Authority over the past 12 months, it also contains a review of the 2005-2007 programme of work and a presentation of the proposed programme of work for 2008-2010.</t>
  </si>
  <si>
    <t>ISBA/13/A/2 Report of the Secretary-General of the International Seabed Authority under article 166, paragraph 4, of the United Nations Convention on the Law of the Sea</t>
  </si>
  <si>
    <t>Article 143, paragraph 2, of the United Nations Convention on the Law of the Sea provides that the International Seabed Authority shall promote and encourage the conduct of marine scientific research in the Area.</t>
  </si>
  <si>
    <t>ISBA/13/A/6 Decision of the Assembly of the International Seabed Authority relating to the terms of reference, guidelines and procedures for the International Seabed Authority Endowment Fund
Terms of reference, guidelines and procedures for the International Seabed Authority Endowment Fund</t>
  </si>
  <si>
    <t>At the 109th meeting, on 12 July 2007, the Secretary-General introduced his annual report to the Assembly (ISBA/13/A/2), as required by article 166, paragraph 4, of the United Nations Convention on the Law of the Sea. While providing the usual account of work of the Authority, over the past 12 months, the Secretary- General also reviewed the 2005-2007 programme of work and presented the Authority’s proposed work programme for the period 2008-2010.</t>
  </si>
  <si>
    <t>ISBA/13/A/7 Statement of the President on the work of the Assembly at the thirteenth session</t>
  </si>
  <si>
    <t>The Assembly of the International Seabed Authority, acting in accordance with article 160, paragraph 2 (b), of the United Nations Convention on the Law of the Sea of 10 December 1982</t>
  </si>
  <si>
    <t>ISBA/14/A/9 Decision of the Assembly of the International Seabed Authority concerning the appointment of the Secretary-General of the International Seabed Authority</t>
  </si>
  <si>
    <t>ISBA/14/A/12 Decision of the Assembly of the International Seabed Authority relating to the election to fill the vacancies on the Council of the Authority, in accordance with article 161, paragraph 3, of the United Nations Convention on the Law of the Sea</t>
  </si>
  <si>
    <t>The present report of the Secretary-General of the International Seabed Authority is submitted to the Assembly of the Authority under article 166, paragraph 4, of the 1982 United Nations Convention on the Law of the Sea. It provides the usual account of the work of the Authority over the past 10 months as well as an overview of the present status of and prospects for deep seabed mining.</t>
  </si>
  <si>
    <t>ISBA/14/A/2 Report of the Secretary-General of the International Seabed Authority under article 166, paragraph 4, of the United Nations Convention on the Law of the Sea</t>
  </si>
  <si>
    <t>At the 115th meeting, on 28 May 2008, the Secretary-General introduced his annual report to the Assembly (ISBA/14/A/2), as required by article 166, paragraph 4, of the United Nations Convention on the Law of the Sea.</t>
  </si>
  <si>
    <t>ISBA/14/A/13 Statement of the President on the work of the Assembly at the thirteenth session</t>
  </si>
  <si>
    <t>At the 121st meeting, on 28 May 2009, the Secretary-General introduced his annual report to the Assembly (ISBA/15/A/2), as required by article 166, paragraph 4, of the United Nations Convention on the Law of the Sea.</t>
  </si>
  <si>
    <t>ISBA/15/A/9 Statement of the President on the work of the Assembly at the thirteenth session</t>
  </si>
  <si>
    <t>The present report of the Secretary-General of the International Seabed Authority is submitted to the Assembly of the Authority under article 166, paragraph 4, of the 1982 United Nations Convention on the Law of the Sea. It provides the usual account of the work of the Authority over the past year as well as a brief overview of the present status of and prospects for deep seabed mining. The report also highlights some recent developments with respect to marine scientific research and emphasizes the need for ongoing international collaboration, including cooperation between relevant intergovernmental organizations, in order to ensure effective protection and preservation of the deep sea environment.</t>
  </si>
  <si>
    <t>ISBA/15/A/2 Report of the Secretary-General of the International Seabed Authority under article 166, paragraph 4, of the United Nations Convention on the Law of the Sea</t>
  </si>
  <si>
    <t>ISBA/16/A/11 Decision of the Assembly of the International Seabed Authority relating to the election to fill the vacancies on the Council of the Authority, in accordance with article 161, paragraph 3, of the United Nations Convention on the Law of the Sea</t>
  </si>
  <si>
    <t>In accordance with the United Nations Convention on the Law of the Sea (“the Convention”), the seabed and ocean floor and the subsoil thereof beyond the limits of national jurisdiction, as well as its resources, are the common heritage of mankind, the exploration and exploitation of which shall be carried out for the benefit of mankind as a whole, on whose behalf the International Seabed Authority acts. The objective of this set of Regulations is to provide for prospecting and exploration for polymetallic sulphides.</t>
  </si>
  <si>
    <t>ISBA/16/A/12/Rev.1 Decision of the Assembly of the International Seabed Authority relating to the regulations on prospecting and exploration for polymetallic sulphides in the Area</t>
  </si>
  <si>
    <t>At the 126th meeting, on 29 April 2010, the Secretary-General introduced his annual report to the Assembly (ISBA/16/A/2), as required under article 166, paragraph 4, of the United Nations Convention on the Law of the Sea.</t>
  </si>
  <si>
    <t>The present report of the Secretary-General of the International Seabed Authority is submitted to the Assembly of the Authority under article 166, paragraph 4, of the 1982 United Nations Convention on the Law of the Sea. It provides the usual detailed account of the work of the Authority over the past year as well as an overview of the outcomes of the 2008-2010 programme of work. The proposed programme of work for 2011-2013 is set forth in parts XII to XVIII of the report.</t>
  </si>
  <si>
    <t>Recognizing that 10 December 2012 will mark the thirtieth anniversary of the 1982 United Nations Convention on the Law of the Sea, opened for signature in Montego Bay, Jamaica, which entered into force on 16 November 1994,</t>
  </si>
  <si>
    <t xml:space="preserve">ISBA/17/A/8 Decision of the Assembly of the International Seabed Authority relating to the commemoration of the thirtieth anniversary of the 1982 United Nations Convention on the Law of the Sea </t>
  </si>
  <si>
    <t>At the 132nd meeting, on 18 July 2011, the Secretary-General introduced his annual report to the Assembly (ISBA/17/A/2), as required by article 166, paragraph 4, of the United Nations Convention on the Law of the Sea. The Secretary-General reviewed the Authority’s work since the sixteenth session and outlined the progress that had been made in the implementation of its work programme for the period 2011-2013.</t>
  </si>
  <si>
    <t>Acting in accordance with article 160, paragraph 2 (b), of the United Nations
Convention on the Law of the Sea of 10 December 1982</t>
  </si>
  <si>
    <t>ISBA/18/A/6* Decision of the Assembly of the International Seabed Authority concerning the appointment of the Secretary-General of the International Seabed Authority</t>
  </si>
  <si>
    <t>ISBA/18/A/10 Decision of the Assembly of the International Seabed Authority relating to the election to fill the vacancies on the Council of the Authority in accordance with article 161, paragraph 3, of the United Nations Convention on the Law of the Sea</t>
  </si>
  <si>
    <t>In accordance with the United Nations Convention on the Law of the Sea of 10 December 1982 (“the Convention”), the seabed and ocean floor and the subsoil thereof beyond the limits of national jurisdiction, as well as its resources, are the common heritage of mankind, the exploration and exploitation of which shall be carried out for the benefit of mankind as a whole, on whose behalf the International Seabed Authority acts. The objective of this set of Regulations is to provide for prospecting and exploration for cobalt-rich ferromanganese crusts.</t>
  </si>
  <si>
    <t>ISBA/18/A/11 Regulations on Prospecting and Exploration for Cobalt-rich Ferromanganese Crusts in the Area</t>
  </si>
  <si>
    <t>The Assembly considered the annual report of the Secretary-General (ISBA/18/A/2) at its 136th and 137th meetings, on 25 July 2012. At the 136th meeting, the Secretary-General introduced his report to the Assembly, as required under article 166, paragraph 4, of the United Nations Convention on the Law of the Sea. The Secretary-General reviewed the Authority’s work since the seventeenth session and outlined the progress that had been made in the implementation of its work programme for the period 2012-2014.</t>
  </si>
  <si>
    <t>ISBA/18/A/12 Statement of the President on the work of the Assembly of the International Seabed Authority at its seventeenth session</t>
  </si>
  <si>
    <t>The present report of the Secretary-General of the International Seabed Authority is submitted to the Assembly of the Authority under article 166, paragraph 4, of the 1982 United Nations Convention on the Law of the Sea (“the Convention”). The report presents an account of the main work carried out by the Authority since the seventeenth session in 2011. It also provides an overview of the work programme for the period 2012 to 2014, including identification of the main tasks that will need to be accomplished during this period.</t>
  </si>
  <si>
    <t>Under article 82 of the United Nations Convention on the Law of the Sea, coastal States or individual operators that exploit the non-living resources of the continental shelf extending beyond 200 nautical miles from the baselines of the territorial sea (the “outer continental shelf”) are required to contribute a proportion of the revenues they generate from such exploitation for the benefit of the international community as a whole. This proportion is defined as 1 per cent of the value or volume of production at the site, rising by 1 per cent annually until it reaches 7 per cent, at which level it remains. Article 82, paragraph 4, gives the International Seabed Authority responsibility for distributing these revenues on the basis of equitable sharing criteria, taking into account the interests and needs of developing States, particularly the least developed and the landlocked among them.</t>
  </si>
  <si>
    <t>ISBA/19/A/4 Outcomes of the International Workshop on Further Consideration of the Implementation of Article 82 of the United Nations Convention on the Law of the Sea</t>
  </si>
  <si>
    <t>The Assembly considered the annual report of the Secretary-General
(ISBA/19/A/2) at its 140th and 141st meetings on 24 July and at its 142nd meeting
on 25 July. At the 140th meeting, the Secretary-General introduced the report to the
Assembly, as required under article 166, paragraph 4, of the United Nations
Convention on the Law of the Sea. The Secretary-General reviewed the Authority’s
work since the eighteenth session and outlined the progress that had been made in
the implementation of its programme of work for the period 2012-2014.</t>
  </si>
  <si>
    <t>ISBA/19/A/14 Statement of the President on the work of the Assembly of the International Seabed Authority at its seventeenth session</t>
  </si>
  <si>
    <t>ISBA/19/A/2 Report of the Secretary-General of the International Seabed Authority under article 166, paragraph 4, of the United Nations Convention on the Law of the Sea</t>
  </si>
  <si>
    <t>ISBA/20/A/8 Decision of the Assembly of the International Seabed Authority relating to the election to fill the vacancies on the Council of the Authority in accordance with article 161, paragraph 3, of the United Nations Convention on the Law of the Sea</t>
  </si>
  <si>
    <t>The Authority is an autonomous international organization established under the Convention and the 1994 Agreement relating to the Implementation of Part XI of the United Nations Convention on the Law of the Sea (“the 1994 Agreement”). The Authority is the organization through which States parties to the Convention shall, in accordance with the regime for the seabed and ocean floor and subsoil thereof beyond the limits of national jurisdiction (“the Area”) established in Part XI of the Convention and the 1994 Agreement, organize and control activities in the Area, in particular with a view to administering the resources of the Area. It does this strictly in accordance with the provisions of the Convention and the 1994 Agreement through a contract-based system which involves issuing contracts of limited duration to those entities wishing to explore for or exploit minerals in the seabed beyond national jurisdiction.</t>
  </si>
  <si>
    <t>The International Seabed Authority is an autonomous international
organization established under the United Nations Convention on the Law of the
Sea and the 1994 Agreement relating to the Implementation of Part XI of the United
Nations Convention on the Law of the Sea of 10 December 1982. The Authority is
the organization through which States parties to the Convention are required, in
accordance with the Convention, to organize and control activities in the Area,
particularly with a view to administering the resources of the Area.</t>
  </si>
  <si>
    <t>ISBA/21/A/9/Rev.1 Terms of reference for the first periodic review of the international
regime of the Area pursuant to article 154 of the United Nations
Convention on the Law of the Sea</t>
  </si>
  <si>
    <t>At its 151st and 152nd meetings, on 21 July, and 153rd meeting, on 22 July,
the Assembly considered and debated the annual report of the Secretary-General of
the Authority, submitted in compliance with article 166, paragraph 4, of the United
Nations Convention on the Law of the Sea (ISBA/21/A/2).</t>
  </si>
  <si>
    <t>ISBA/21/A/11 Statement of the President on the work of the Assembly of the International Seabed Authority at its seventeenth session</t>
  </si>
  <si>
    <t>The present report is submitted to the Assembly of the Authority pursuant to
article 166, paragraph 4, of the 1982 United Nations Convention on the Law of the
Sea (“the Convention”). The report provides information on the work of the
Authority during the period from July 2014 to June 2015.</t>
  </si>
  <si>
    <t>The International Seabed Authority is an autonomous international organization created by the 1982
UNCLOS and the 1994 Agreement relating to the implementation of Part XI of UNCLOS (the 1994
Implementation Agreement).</t>
  </si>
  <si>
    <t>The present report is submitted to the Assembly of the Authority pursuant to
article 166, paragraph 4, of the 1982 United Nations Convention on the Law of the
Sea (“the Convention”). The report provides information on the work of the
Authority during the period from July 2015 to June 2016.</t>
  </si>
  <si>
    <t>ISBA/22/A/2 Report of the Secretary-General of the International
Seabed Authority under article 166, paragraph 4, of the
United Nations Convention on the Law of the Sea</t>
  </si>
  <si>
    <t>ISBA/22/A/10 Decision of the Assembly of the International Seabed Authority
concerning the appointment of the Secretary-General of the
International Seabed Authority</t>
  </si>
  <si>
    <t>At its 163rd meeting, the Secretary-General introduced his annual report
(ISBA/23/A/2) to the Assembly. He acknowledged the excellent working
relationship with the host country, Jamaica, and initiatives to build on that
relationship. He urged coastal States to deposit with him charts and geographical
coordinates regarding the outer limits of their continental shelves, in conformity
with article 84 of the Convention.</t>
  </si>
  <si>
    <t>ISBA/23/A/14 Statement by the President of the Assembly of the
International Seabed Authority on the work of the Assembly
at its twenty-third session</t>
  </si>
  <si>
    <t>Recalling also its decision of 24 July 2015, at the twenty-first session of the
International Seabed Authority,2 to establish a Review Committee to carry out the
first periodic review of the international regime of the Area pursuant to article 154
of the Convention</t>
  </si>
  <si>
    <t>ISBA/23/A/13 Decision of the Assembly of the International Seabed Authority
relating to the final report on the first periodic review of the
international regime of the Area pursuant to article 154 of the
United Nations Convention on the Law of the Sea</t>
  </si>
  <si>
    <t>In its decision ISBA/21/A/9/Rev.1 of 24 July 2015, the Assembly of the
International Seabed Authority decided to undertake, pursuant to article 154 of the
United Nations Convention on the Law of the Sea, a general and systematic review
of the manner in which the international regime of the Area established in the
Convention has operated in practice.</t>
  </si>
  <si>
    <t>ISBA/23/A/5/Rev.1 Comments by the Secretary-General on the recommendations
contained in the final report on the periodic review of the
International Seabed Authority pursuant to article 154 of the
United Nations Convention on the Law of the Sea</t>
  </si>
  <si>
    <t>The secretariat is one of the principal organs of the Authority. In accordance
with article 166 of the United Nations Convention on the Law of the Sea, the
secretariat shall comprise a Secretary-General and such staff as the Authority may
require. In accordance with article 167 of the Convention, the staff of the secretariat
shall consist of such qualified scientific and technical and other personnel as may be
required to fulfil the administrative functions of the Authority.</t>
  </si>
  <si>
    <t>ISBA/23/A/4 Restructuring of the secretariat of the International
Seabed Authority</t>
  </si>
  <si>
    <t>In its decision ISBA/21/A/9/Rev.1 of 24 July 2015, the Assembly of the
International Seabed Authority decided to undertake, pursuant to article 1 54 of the
United Nations Convention on the Law of the Sea, a general and systematic review
of the manner in which the international regime of the Area established in the
Convention has operated in practice. The Assembly also decided that such a review
should be carried out under the oversight of a review committee comprising the
President and the Bureau of the Assembly and the President of the Council of the
Authority, with the President of the twenty-first session of the Assembly remaining
a member of the Review Committee until the completion of the review, and that the
Chairs of the regional groups might also participate as observers in the Review
Committee. The Assembly further decided that the review should be conducted by
independent consultants appointed by the Review Committee on the basis of a short
list of qualified consultants prepared by the Secretary-General of the Authority
according to the established procurement procedures of the Authority.</t>
  </si>
  <si>
    <t>ISBA/23/A/3 Final report on the periodic review of the International
Seabed Authority pursuant to article 154 of the
United Nations Convention on the Law of the Sea</t>
  </si>
  <si>
    <t>ISBA/24/A/2 Report of the Secretary-General of the International
Seabed Authority under article 166, paragraph 4, of the
United Nations Convention on the Law of the Sea</t>
  </si>
  <si>
    <t>The present report is submitted to the Assembly of the International Seabed
Authority pursuant to article 166, paragraph 4, of the 1982 United Nations
Convention on the Law of the Sea (“the Convention”). The report provides
information on the work of the Authority during the period from July 2018 to June
2019.</t>
  </si>
  <si>
    <t>ISBA/25/A/2 Report of the Secretary-General of the International
Seabed Authority under article 166, paragraph 4, of the
United Nations Convention on the Law of the Sea</t>
  </si>
  <si>
    <t>Before inviting an NGO to participate as an observer, the Assembly should be
satisfied that:
(a) The activities of the NGO concerned relate directly to the mandate,
mission and strategic directions of the Authority, as defined in the United Nations
Convention on the Law of the Sea, the Agreement relating to the Implementation of
Part XI of the United Nations Convention on the Law of the Sea of 10 December 1982
and the strategic plan of the Authority;</t>
  </si>
  <si>
    <t>The present report is submitted to the Assembly of the International Seabed
Authority pursuant to article 166, paragraph 4, of the United Nations Convention on
the Law of the Sea of 1982.</t>
  </si>
  <si>
    <t>ISBA/26/A/2 Report of the Secretary-General of the International
Seabed Authority under article 166, paragraph 4, of the
United Nations Convention on the Law of the Sea</t>
  </si>
  <si>
    <t>Emphasizing that the vision of the Authority for the promotion and
encouragement of marine scientific research in the Area is established in compliance
with the United Nations Convention on the Law of the Sea and the 1994 Agreement
relating to the Implementation of Part XI of the United Nations Convention on the
Law of the Sea of 10 December 1982 in the strategic plan and the high-level action
plan of the Authority for the period 2019–2023</t>
  </si>
  <si>
    <t>ISBA/26/A/17 Decision of the Assembly relating to the action plan of the
International Seabed Authority in support of the United Nations
Decade of Ocean Science for Sustainable Development</t>
  </si>
  <si>
    <t>Capacity-building and capacity development are essential aspects of the mandate
of the International Seabed Authority under the United Nations Convention on the Law
of the Sea and the 1994 Agreement relating to the Implementation of Part XI of the
United Nations Convention on the Law of the Sea of 10 December 1982.</t>
  </si>
  <si>
    <t>ISBA/26/A/18 Terms of reference for national focal points in charge of liaising
with the secretariat on matters relating to capacity development</t>
  </si>
  <si>
    <t>Under article 143, paragraph 2, of the United Nations Convention on the Law
of the Sea and paragraph 5 (h) of the 1994 Agreement relating to the Implementation
of Part XI of the United Nations Convention on the Law of the Sea of 10 December
1982, the International Seabed Authority is mandated to promote and encourage the
conduct of marine scientific research in the Area and to coordinate and disseminate
the results of scientific research and analysis when available. It may also carry out
marine scientific research concerning the Area. In addition, the Authority is required
to encourage the design and implementation of appropriate programmes for the
benefit of developing and technologically less developed States with a view to
strengthening their research capabilities, training their personnel in the techniques
and applications of research, and fostering the employment of their qualified
personnel in research in the Area.</t>
  </si>
  <si>
    <t>ISBA/26/A/25* Implementation of the action plan of the International
Seabed Authority in support of the United Nations Decade
of Ocean Science for Sustainable Development</t>
  </si>
  <si>
    <t>Takes note of the estimated financial and budgetary implications
associated with the expected evolution of the Authority in the next 5 to 10 years and
the need to ensure that it is equipped with the capacity and resources necessary to
fulfil its obligations under the United Nations Convention on the Law of the Sea 2 and
the Agreement relating to the Implementation of Part XI of the United Nations
Convention on the Law of the Sea of 10 December 1982;</t>
  </si>
  <si>
    <t>ISBA/26/A/33 Decision of the Assembly of the International Seabed Authority
relating to financial and budgetary matters</t>
  </si>
  <si>
    <t>Pursuant to the United Nations Convention on the Law of the Sea1 and the 1994
Agreement relating to the Implementation of Part XI of the United Nations
Convention on the Law of the Sea of 10 December 1982,2 the International Seabed
Authority is mandated to promote and encourage the conduct of marine scientific
research in the Area and to coordinate and disseminate the results of scientific
research and analysis when available. Under the Convention, the Authority may also
carry out marine scientific research concerning the Area. In addition, the Authority is
required to encourage the design and implementation of appropriate programmes for
the benefit of developing and technologically less developed States with a view to
strengthening their research capabilities, training their personnel in the techniques
and applications of research and fostering the employment of their qualified personnel
in research in the Area.</t>
  </si>
  <si>
    <t>ISBA/27/A/4 Implementation of the action plan of the International
Seabed Authority in support of the United Nations Decade
of Ocean Science for Sustainable Development</t>
  </si>
  <si>
    <t>As recognized in its strategic plan for the period 2019–2023,1 the International
Seabed Authority has the duty to design and implement mechanisms to build capacity
for developing States, in accordance with its mandate under the United Nations
Convention on the Law of the Sea and the 1994 Agreement relating to the
Implementation of Part XI of the United Nations Convention on the Law of the Sea
of 10 December 1982.</t>
  </si>
  <si>
    <t>ISBA/27/A/5 Capacity development strategy of the International
Seabed Authority</t>
  </si>
  <si>
    <t>ISBA/27/A/2 Report of the Secretary-General of the International
Seabed Authority under article 166, paragraph 4, of the
United Nations Convention on the Law of the Sea</t>
  </si>
  <si>
    <t>ISBA/28/A/2 Report of the Secretary-General of the International
Seabed Authority under article 166, paragraph 4, of the
United Nations Convention on the Law of the Sea</t>
  </si>
  <si>
    <t>In the vast majority of submissions, it was recognized that the adoption of the
strategic plan and associated high-level action plan for the period 2019–2023 had
significantly contributed to the implementation of the mandate assigned to the
Authority by the United Nations Convention on the Law of the Sea and the Agreement
relating to the Implementation of Part XI of the United Nations Convention on the
Law of the Sea of 10 December 1982, and to the achievement of the 2030 Agenda,
notwithstanding the challenges faced, including during the coronavirus disease
(COVID-19) pandemic. Several underscored that both the strategic plan and the high-
level action plan had provided a clear framework for organizing the work and
priorities of the Authority for a specific timeline.</t>
  </si>
  <si>
    <t xml:space="preserve">Pursuant to the United Nations Convention on the Law of the Sea1 and the 1994
Agreement relating to the Implementation of Part XI of the United Nations
Convention on the Law of the Sea of 10 December 1982,2 the Authority is mandated
to promote and encourage the conduct of marine scientific research in the Area. The
Authority also has the duty to coordinate and disseminate the results of scientific
research when available, and it may also carry out marine scientific research
concerning the Area. In addition, the Authority is tasked with encouraging the design
and implementation of appropriate programmes for the benefit of developing and
technologically less developed States with a view to strengthening their capacity. </t>
  </si>
  <si>
    <t>WG-EAFFM noted the progress that has been
made by the Secretariat in forging links with other relevant organizations with management authority within
the NRA (IMO, the International Seabed Authority, CBD) and in exploring mechanisms to improve the exchange
of information. It was agreed that it would be beneficial for the Secretariat to maintain this dialogue.</t>
  </si>
  <si>
    <t>Report of the NAFO Joint Fisheries Commission–Scientific Council
Working Group on Ecosystem Approach Framework to Fisheries
Management (WG-EAFFM)</t>
  </si>
  <si>
    <t>The Executive Secretary provided a progress report on his activities in this area during the past year (GC WP
16-03). In addition to the ISA and the IMO, the Secretariat identified the Convention on Biological Diversity (CBD)
Secretariat and the International Cable Protection Committee (ICPC) as international organizations with areas
of some mutual interest.</t>
  </si>
  <si>
    <t>Report of the General Council
38th Annual Meeting of NAFO</t>
  </si>
  <si>
    <t>The Executive Secretary introduced COM WP 18-09 which outlined contacts the NAFO Secretariat has had with
other international organizations since the last Annual Meeting. He recalled that Contracting Parties had agreed
that the NAFO Secretariat should maintain dialogue with relevant organizations and explore mechanisms to
improve the exchange of information. In this context, he reported that, in addition to already-established links
with the UN Food and Agricultural Organization (FAO) and the UN Division for Ocean Affairs and the Law of
the Sea (UNDOALOS), NAFO has participated in a number of initiatives of the Secretariat of the Convention on
Biological Diversity (CBD). These include a member of the Scientific Council participating in a CBD expert
workshop concerning marine protected areas and other effective area-based conservation measures for
achieving Aichi Biodiversity Target 11 in marine and coastal areas and the Executive Secretary participating in
the 2nd Sustainable Ocean Initiative Global Dialogue with Regional Seas Organizations and Regional Fisheries
Bodies on Accelerating Progress towards the Aichi Biodiversity Targets organized by the CBD.</t>
  </si>
  <si>
    <t>Report of the Commission</t>
  </si>
  <si>
    <t>The Secretariat has used meetings organized under the Areas Beyond National Jurisdiction (ABNJ) Deep Seas
Project to further dialogue with Project partners, including the Convention on Biological Diversity (CBD)
Secretariat. The Executive Secretary attended the Project’s Fourth Steering Committee (PSC) Meeting in La
Reunion, France (23 – 25 January 2019), as well as the Project’s Deep Sea Meeting in Rome (07-09 May).</t>
  </si>
  <si>
    <t>The WG requested that the Secretariat work with CBD to inform the WG on the OECM process for closed area
nomination by RFMOs, including what role, if any, RFMOs have had to date.
The WG agree to form an informal group of managers and scientists. This group’s purpose is two-fold: 1) to
evaluate current NAFO VME closures and other relevant management measures against the OECM criteria, and
2) to consider the implications of presenting NAFO’s VME closures and any other relevant management
measures to the CBD as possible classification as OECMs. The group will present their results at the WG-EAFFMs
2022 meeting with a goal of reporting to the Commission at the 2022 Annual Meeting.</t>
  </si>
  <si>
    <t>Report of the NAFO Joint Commission-Scientific Council Working Group on the
Ecosystem Approach Framework to Fisheries Management (WG-EAFFM) Meeting</t>
  </si>
  <si>
    <t>WG-EAFFM will undertake intersessional work, taking into account the presentation from CBD and Andy
Kenny, and will inform the next meeting of the working group on possible ways forward.</t>
  </si>
  <si>
    <t>Report of the NAFO Joint Commission–Scientific Council Working Group on Ecosystem
Approach Framework to Fisheries Management (WG-EAFFM) Meeting</t>
  </si>
  <si>
    <t>The majority of Rules in this draft formulated following the international practice developed by the international organizations with analogous duties and responsibilities for the sizable multinational tasks (such as ICES, NEAFC, CCAMLR) and following the NAFO Financial Regulations (Rule 6).</t>
  </si>
  <si>
    <t>Notes to the General Council Agenda by the Executive Secretary</t>
  </si>
  <si>
    <t>COMPOSITION. The Working Party shall be composed of experts nominated by intergovernmental organizations which have a competence in fishery statistics. The following shall be the participating organizations initially:
Commission for the Conservation of Antarctic Marine Living Resources (CCAMLR) Food and Agriculture Organization of the United Nations (FAO)
International Commission for the Conservation of Atlantic Tunas (ICCAT) International Council for the Exploration of the Sea (ICES)
North Atlantic Salmon Conservation Organization (NASCO) Northwest Atlantic Fisheries Organization (NAFO)
Organisation for Economic Cooperation and Development (OECD) Statistical Office of the European Communities (EU/Eurostat)
Participating organizations may admit other intergovernmental organizations having competence in fishery statistics. Participating organizations may withdraw from the Working Party.</t>
  </si>
  <si>
    <t>Coordinating Working Party on (Atlantic)* Fishery Statistics Proposed Statutes</t>
  </si>
  <si>
    <t>The Working Group reviewed NAFO's current rules of procedure and practices to date for the admission of observers. It was agreed that it would be useful to produce a document which reviewed the rules and procedures of other relevant international organizations dealing with living marine resources including ICCAT, NASCO, IWC, NAMMCO, NPAFC, NEAFC, IPHC, ICES, CCALMR, and the UN Fish Agreement procedures for admission of observers.</t>
  </si>
  <si>
    <t>Report of the Working Group on General Council Agenda Item 7 Participation of Intergovernmental and non-Governmental Organizations</t>
  </si>
  <si>
    <t>The Committee noted that a scheme similar to the NAFO Scheme was adopted by the members of the Commission for the Conservation of Antarctic Living Marine Resources (CCALMR) in October 1997 and that a scheme similar to the NAFO Scheme is also being considered by the members of the North-East Atlantic Fisheries Commission.</t>
  </si>
  <si>
    <t>Report of the Standing Committee on Fishing Activities of Non-Contracting Parties in the Regulatory Area (STACFAC)</t>
  </si>
  <si>
    <t>Technical requirements: To meet the above requirments, a modern designed Website with hyperlinks to other sources of information is necessary. The Website should have links to the NOAA or BIO servers [which furnish information on daily environmental conditions in the NAFO area] and to MEDS and other international scientific and management organizations like ICES, PICES, CCAMLR, etc. Internal links should also exist to the scientific results from previous Scientific Council and Annual Meetings (e.g. abstracts and figures of selected reports and documents).</t>
  </si>
  <si>
    <t>Financial Requirements for Modernizing/Enhancing the NAFO Website</t>
  </si>
  <si>
    <t>After a more recent amendment the legislation now also targets unregulated fishery on stocks regulated by a regional or sub-regional fisheries management organisation (i.e. CCAMLR, NEAFC, NAFO etc.).</t>
  </si>
  <si>
    <t>Unregulated Fisheries in the NAFO Regulatory Area on Stocks regulated by NAFO. Additional measures to counteract activities by Non-Contracting Parties.</t>
  </si>
  <si>
    <t>The Chairman noted that there are reasons to believe that Belize and Honduras fully understand the seriousness of the matter. The Chairman added there seemed to be improved co-operation with Belize, Honduras, Sierra Leone, and Panama and this seemed to indicate that the &amp;marches made to these countries had been successful. France noted that although these countries may now be cooperating with NAFO, there is still concern regarding similar cooperation with other RFMOs, in particular with respect to non-Contracting Party fishing vessels flying the flag of Panama in the Convention Area of the Commission for the Conservation of Antarctic Marine Living Resources (CCAMLR).</t>
  </si>
  <si>
    <t>Reports by Contracting Parties on diplomatic contacts with non-Contracting Party Governments concerning fishing in the Regulatory Area</t>
  </si>
  <si>
    <t>The Executive Secretary circulate, as soon as possible to the secretariats of ICCAT, NEAFC, and CCAMLR reports of non-Contracting Party fishing activity in the NAFO Regulatory Area, and request such organizations to share reports of non-Contracting Party fishing activity in their respective areas with NAFO.</t>
  </si>
  <si>
    <t>Report of the General Council Meeting</t>
  </si>
  <si>
    <t>The Chairman introduced the proposal to reclassify the salary of the Executive Secretary at the UN salary scale at the D-1 level given that this basis is used in similar international fisheries organizations such as Northeast Atlantic Fisheries Commission (NEAFC), International Commission for the Conservation of Atlantic Tunas (ICCAT) and Commission for the Conservation of Antarctic Marine Living Resources (CCAMLR). (STACFAD W.P. 02/9 ñ Salary Scale of the Executive Secretary). The Chairman noted the proposal was opportune in view of the selection process for a new Executive Secretary in 2002 and the desire to attract top-qualified international candidates for this position.</t>
  </si>
  <si>
    <t>Report of the Standing Committee on Finance and Administration (STACFAD)</t>
  </si>
  <si>
    <t>The following comparison includes nine well-known Regional Fishery Bodies (RFBs) with headquarters in North- America (IATTC, USA; NAFO and PICES, Canada), Europe (ICCAT, Spain; ICES, Denmark; NEAFC, UK), Australia (CCAMLR and CCSBT), and Africa (IOTC, Seychelles). Each of these RFBs shares between four and twelve Contracting Parties (CPs) with NAFO (see Table 1; e.g. over half of the NAFO CPs are also members in ICCAT, 60% are also members in ICES and more than 70% are also members in CCAMLR). Canada is a member in ICES, ICCAT, CCAMLR, and PICES.</t>
  </si>
  <si>
    <t>Comparison of the salary of NAFO’s Executive Secretary with that of other Regional Fishery Bodies</t>
  </si>
  <si>
    <t>The Scientific Council is specifically asked to provide advice on the possible structure and coverage of such a programme. The Scientific Council should in this respect take into account the scientific observer programme which is being run by CCAMLR and assess if a similar system could be implemented in NAFO.</t>
  </si>
  <si>
    <t>Fisheries Commission's Request for Scientific Advice on Management in 2007 of Certain Stocks in Subareas 2, 3 and 4</t>
  </si>
  <si>
    <t>The Chair opened the agenda item and asked the NAFO Secretariat to speak on STACTIC WP 09/4. The NAFO Secretariat presented the working paper and highlighted the changes to the list since its last formal review. The NAFO Secretariat also advised that a review of SEAFO’s IUU vessel list had been conducted and it was found that the organization did not currently maintain its own list of IUU vessels, but instead it provided links to other organizations, such as NAFO/NEAFC and CCAMLR that did maintain IUU lists. The NAFO Secretariat requested that, in light of the cancellation of its Lloyd’s registry subscription, Contracting Parties provide any information they may obtain regarding changes to vessels on the NAFO IUU list.</t>
  </si>
  <si>
    <t>Review of IUU List pursuant to NAFO CEM Article 57.3</t>
  </si>
  <si>
    <t>The PAWG should consider the functions and mandate of NAFO when developing TORs and assessment criteria
such as:
a) the (unamended) NAFO Convention;
b) the criteria of other RFMO Performance Reviews (NEAFC, ICCAT, CCAMLR), and other criteria from
UNSFA and FAO;
c) relevant criteria developed through the Kobe I and II processes; and,
d) guidance provided by the "Recommended Best Practices for Regional Fisheries Management
Organizations" (aka the "model RFMO" developed by Chatham House).</t>
  </si>
  <si>
    <t>Performance Review Considerations</t>
  </si>
  <si>
    <t>Encourages NAFO to review the Exploratory Fisheries Protocol with a view to developing a strategic framework for conservation and management measures for all potential new and exploratory fisheries. In this respect, NAFO may wish to take account of the way in which CCAMLR has approached the issue in terms of developing a unified regulatory framework.</t>
  </si>
  <si>
    <t>Draft Action Plan for the Implementation of the Performance Review Recommendations Concerning Several NAFO Bodies (as approved by the GC WG)</t>
  </si>
  <si>
    <t>STACTIC members noted that the Article 54.6 of the Non-Contracting Party Scheme in the CEM provided for
cooperation with CCAMLR, NEAFC, SEAFO and other RFMOs.</t>
  </si>
  <si>
    <t>PRP Recommendation #30: Illegal, Unregulated and Unreported (IUU) List Chap. 5, 5.5 #3</t>
  </si>
  <si>
    <t>It was agreed that CCAMLR would be referred as a NAF user in the NAF website and that the Chair would send a letter to invite the CCAMLR Secretariat to attend future JAGDM meetings. The letter is Annex 5 of this report.</t>
  </si>
  <si>
    <t>Management of the North Atlantic Format (NAF)</t>
  </si>
  <si>
    <t xml:space="preserve"> transmits the IUU Vessel List and any relevant information, including the reasons for listing or de-listing each vessel,
to other RFMOs, including, in particular, the NEAFC, the South East Atlantic Fisheries Organisation (SEAFO), and the
Commission for the Conservation of Antarctic Marine Living Resources (CCAMLR)</t>
  </si>
  <si>
    <t>Proposed Changes to NCEM Chapter VII – Non-Contracting Party Scheme</t>
  </si>
  <si>
    <t>Various other RFMOs, including CCAMLR, ICCAT, IATTC, SPRFMO and WCPFC, have recently adopted new
or strengthened existing regulations to require that eligible vessels obtain an IMO number or a number in
the seven-digit numbering sequence allocated by IHS-M (which have been referred to as Lloyds Register or
LR numbers).</t>
  </si>
  <si>
    <t>Proposal to require the use of the IMO numbering scheme
for NAFO vessels</t>
  </si>
  <si>
    <t>Contracting Parties suggested that it might be useful to have on the NAFO website a compilation of all IUU listed
vessels from relevant RFMOs (CCAMLR, SEAFO, and NEAFC) ensuring that there is a clear distinction between
the NAFO IUU list and the other RFMOs.</t>
  </si>
  <si>
    <t>Report of the STACTIC Intersessional Meeting</t>
  </si>
  <si>
    <t>At the Intersessional meeting in May 2015, STACTIC discussed the usefulness of displaying other relevant RFMO
IUU lists on the NAFO website and agreed that:
“the NAFO Secretariat will complete a draft web page of IUU listed vessels from other relevant
RFMOs (CCAMLR, SEAFO, and NEAFC) and provide it to STACTIC members for review at the
2015 NAFO Annual Meeting.”</t>
  </si>
  <si>
    <t>Review of current IUU list pursuant to NAFO CEM (NCEM) Article 53</t>
  </si>
  <si>
    <t>The Executive Secretary:
(a) posts the IUU Vessel List on the NAFO website, including the name and flag State and, if available, the call sign, hull
number, IMO number, previous name(s) and flag(s) or any other identifying features for each vessel;
(b) notifies the flag State of the name of each vessel entitled to fly its flag listed in the IUU Vessel List;
(c) transmits the IUU Vessel List and any relevant information, including the reasons for listing or de-listing each
vessel, to other RFMOs, including, in particular, the NEAFC, the South East Atlantic Fisheries Organisation
(SEAFO), and the Commission for the Conservation of Antarctic Marine Living Resources (CCAMLR);</t>
  </si>
  <si>
    <t>STACTIC WP 15/13 -
Proposed amendments to Chapter VII (Port State Control) and Chapter VIII
(Non-Contracting Party Scheme) of the NCEM to align with the
FAO Port State Measures Agreement</t>
  </si>
  <si>
    <t>STACTIC WP 15/13 -
Amendments to Chapter VII (Port State Control) and Chapter VIII
(Non-Contracting Party Scheme) of the NCEM to align with the
FAO Port State Measures Agreement</t>
  </si>
  <si>
    <t>The NAFO Secretariat presented STACTIC WP 18-05 which highlighted that CCAMLR had a Contracting Party
IUU vessel list. The European Union clarified that CCAMLR is not the only RFMO that has adopted an IUU listing
procedure for Contracting Party vessels. Canada will consider how other RFMOs have addressed the problem
in their development of a proposal.</t>
  </si>
  <si>
    <t>Measures concerning repeat non-compliance of serious infringements in the NAFO Regulatory
Area</t>
  </si>
  <si>
    <t>The ABNJ Deep Seas Project has presented opportunities for the Secretariats of all the so-called ‘deep sea
RFMOs’, namely General Fisheries Commission for the Mediterranean (GFCM), NAFO, North-East Atlantic
Fisheries Commission (NEAFC), North Pacific Fisheries Commission (NPFC), South-East Atlantic Fisheries
Organization (SEAFO), South Indian Ocean Fisheries Agreement (SIOFA) and South Pacific Regional Fisheries
management Organization (SPRFMO), as well as Convention for the Conservation of Antarctic Marine Living
Resources (CCAMLR), to meet and discuss issues of common concern in the margins of both COFI and PSC.</t>
  </si>
  <si>
    <t xml:space="preserve">The NAFO Secretariat presented STACTIC WP 18-30 highlighting the results of a survey of other RFMO
Secretariats (CCAMLR and SIOFA) on their application of MARPOL. Japan noted that WCPFC has also adopted
measures related to garbage disposal at sea. </t>
  </si>
  <si>
    <t>Discussion on Garbage Disposal and Labour Conditions Onboard Vessels</t>
  </si>
  <si>
    <t>In some cases, however, there has been acquiescence of a regulatory priority for the organisation, within which the bulk of a tuna stock occurred (e.g. the position of the IOTC in respect of the measures established by the CCSBT for southern bluefin tuna). This practice was considered as being of some relevance also in the present instance.</t>
  </si>
  <si>
    <t>ecommendations on the development of compatible regulatory measures for "oceanic" redfish</t>
  </si>
  <si>
    <t>Six of the nine RFBs have adopted the UN salary scales for their Executive Secretary, mostly on the director level (D1 or D2) and in one case on the highest professional level (P5; CCSBT). The three North American RFBs follow local salary scales (NAFO, PICES, IATTC)</t>
  </si>
  <si>
    <t>Inspector shall
(c) review all other relevant documentation and records held onboard, including, to the extent possible,
those in electronic format and vessel monitoring system (VMS) data from the flag State or RFMOs.
Relevant documentation may include logbooks, catch, transhipment and trade documents, crew lists,
stowage plans and drawings, descriptions of fish holds, and documents required pursuant to the
Convention on International Trade in Endangered Species of Wild Fauna and Flora;</t>
  </si>
  <si>
    <t>Report on Port State Control inspection (PSC 3)</t>
  </si>
  <si>
    <t>In March 2004, IBSFC, NAMMCO, NASCO, NEAFC and NAFO Secretariats discussed a number of issues, e.g. practical cooperation on IUU fishing; exchange of information regarding the ecosystem approach to fisheries management; media and NGO attendance at meetings. It was agreed to hold the next meeting in conjunction with the fourth FAO Regional Fishery Bodies Meeting in Rome in 2005.</t>
  </si>
  <si>
    <t>Some global initiatives to address the problem have been taken in instruments such as the 1995 UN Fish Stocks Agreement (cf. Articles 18 and 23) and in the FAO International Plan Of Action (IPOA) to Prevent, Deter and Eliminate Illegal, Unreported and Unregulated (IUU) Fishing. Paragraph 49 of the IPOA on IUU sets out the following:
“Flag States should ensure that, to the greatest extent possible, all their fishing, transport and support vessels involved in transhipment at sea have a prior authorization to tranship issued by the flag State, and report to the national fisheries administration or other designated institution:</t>
  </si>
  <si>
    <t>Proposal for amendments to the NAFO Conservation and Enforcement Measures regarding reporting requirements for transhipments in NRA</t>
  </si>
  <si>
    <t>NAFO has created a procedure to blacklist non-NAFO member vessels involved in Illegal, Unreported and Unregulated (IUU) fishing in the Northwest Atlantic. This is an important step for global cooperation. In addition, NAFO will automatically share information about these IUU fishing activities with other regional fishery bodies and with the Food and Agriculture Organization of the United Nations (FAO).</t>
  </si>
  <si>
    <t>2005 Annual Meeting Press Release
NAFO Starts a Reform Process</t>
  </si>
  <si>
    <t>“IUU fishing” means activities as defined in paragraph 3 of the FAO International Plan of Action to prevent, deter and eliminate illegal, unreported and unregulated fishing.</t>
  </si>
  <si>
    <t>Scheme to Promote Compliance by Non-Contracting Party Vessels with Recommendations Established by NAFO</t>
  </si>
  <si>
    <t>It was agreed that NAFO should establish a practice whereby it would automatically and formally share NAFO NCP sighting information with other RFMOs and the FAO. A specific list of items agreed to by delegates should be compiled by the NAFO Secretariat in a table format based upon STACFAC WP 05/1 which will be provided to other RFMOs with a cover letter signed by the President of NAFO starting this year with the sighting information provided by Canada (sample letter in Annex 4 and table entitled “Information to be transmitted to RFMOs (date/year)” in Annex 5). Both documents were recommended for adoption pending editorial changes to this year’s documents.</t>
  </si>
  <si>
    <t>Report of the Standing Committee on Fishing Activities
of Non-Contracting Parties in the Regulatory Area (STACFAC)</t>
  </si>
  <si>
    <t>RECALLING the relevant provisions of the United Nations Convention on the Law of the Sea of 10 December 1982, the Agreement for the Implementation of the Provisions of the United Nations Convention on the Law of the Sea of 10 December 1982 relating to the Conservation and Management of Straddling Fish Stocks and Highly Migratory Fish Stocks of 4 August 1995, and the FAO Agreement to Promote Compliance with International Conservation and Management Measures by Fishing Vessels on the High Seas of 24 November 1993</t>
  </si>
  <si>
    <t>Amendment to the Convention on Future Multilateral Cooperation in the Northwest Atlantic Fisheries</t>
  </si>
  <si>
    <t>Drawing on the criteria given by FAO International Guidelines for the Management of Deep-Sea Fisheries in the High Seas (hereafter referred to as FAO guidelines) on the identification of VMEs, as well as the best scientific data available (e.g. observer data, research surveys), the SC identified eight areas within the NAFO Regulatory Area (NRA) as potential candidates for VMEs.</t>
  </si>
  <si>
    <t>Report of the ad hoc Working Group of Fishery Managers and Scientists (WGFMS)</t>
  </si>
  <si>
    <t xml:space="preserve">
Since the last Annual Meeting, the Executive Secretary was involved in the following external activities: She served as chair of several meetings, i.e. the FAO Workshop on Knowledge and Data on Deep-Sea Fisheries in the High Seas, the Inter-sessional Meeting of the Coordinating Working Party on Fishery Statistics (CWP), and the Steering Committee of the Fishery Resources Monitoring System (FIRMS). She also attended the Informal Consultations of States Parties to the United Nations Fish Stocks Agreement, the international seminar “Towards a new governance of high seas biodiversity” by the Institute for Sustainable Development and International Relations (IDDRI) in Monaco, and a FAO Meeting on “ Integrated Capture Information System (ICIS) Requirements Gathering”. Furthermore, she served as a panel member in round table discussions of the International Ocean Institute (IOI) Ocean Governance Training Program at Dalhousie University in Halifax.</t>
  </si>
  <si>
    <t>Report of the General Council</t>
  </si>
  <si>
    <t xml:space="preserve"> The SC will discuss this with ICES for inclusion in the ICES-FAO Working Group on Fishing Technology and Fish Behaviour (WGFTFB) agenda at their next meeting.</t>
  </si>
  <si>
    <t>Report of the Fisheries Commission</t>
  </si>
  <si>
    <t>This method will not provide any information on the use and distribution of static gears such as long lines and gillnets. In order to estimate the impact of bottom fishing on the candidate VME areas, and to be consistent with the FAO Deep Sea Guidelines (4.1.ii) “identify areas or features where VMEs are known or likely to occur, and the location of fisheries in relation to these areas and features”, an overlay of the VMEs is also included on Figure 4.</t>
  </si>
  <si>
    <t>Identification of Bottom Fishing Areas (Footprint) (FCWGWP 09/2, Revised – presentation by Secretariat)</t>
  </si>
  <si>
    <t>Mindful of the work of the FAO in facilitating the development of international guidelines for the management of deep-sea fisheries operating in the high seas that serve to guide the identification of VMEs</t>
  </si>
  <si>
    <t>Recommendation to Fisheries Commission (FCWGWP 09/3, Revision 2)
Interim Measures to Protect Significant Coral Concentrations</t>
  </si>
  <si>
    <t>Interim Measures to Protect Significant Coral Concentrations
(FCWGWP 09/3, Rev. 2)</t>
  </si>
  <si>
    <t>The Chair opened the agenda item and the following discussion points were made:
 The FAO is done with their port state measures agreement, but this has not yet gone through the process of
being adopted.
 The reporting requirements under NEAFC and NAFO are different and can present challenges to CPs.
 It is desirable to look at the FAO framework and the representative from the EU has the intention to make
proposals, if appropriate, that would harmonize Port State measures with other schemes dealing with IUU
issues.</t>
  </si>
  <si>
    <t>Report of the Standing Committee on International Control (STACTIC)</t>
  </si>
  <si>
    <t>Extent to which NAFO Contracting Parties are fulfilling their
duties as flag States under the NAFO Convention, pursuant
to measures adopted by NAFO, and under other international
instruments, including, inter alia, the 1982 Law of the Sea
Convention, 1995 UN Fish Stocks Agreement and the 1993
FAO Compliance Agreement, as applicable.</t>
  </si>
  <si>
    <t>Criteria for Reviewing the Performance of NAFO</t>
  </si>
  <si>
    <t>Discussion on these issues continued at this meeting, and the USA presented FCWGFMS WP 10/2. UNGA
Resolution 61/105 in effect says that fishing should not proceed without prior impact assessment; WP 10/2 proposes
that once assessments are completed for proposed fishing in the NAFO convention areas and subsequently reviewed
in accordance with Chapter 1bis, assessments would need not to be repeated unless there are significant changes to
the fishing operations or in the absence of new scientific information. This WP also proposes fishery assessment
guidelines based on FAO's Guidelines for Management of Deep Sea Fisheries on the High Seas.</t>
  </si>
  <si>
    <t>Further Review of Fishery Assessment Guidelines (Article 4bis of NCEM)</t>
  </si>
  <si>
    <t>SC is requested to explain how the FAO guidelines are used in the reply to the FC request on seamount closures (p. 46 in FC Working Paper 10/1) and provide references to relevant articles in the FAO guidelines.</t>
  </si>
  <si>
    <t>Scientific Council Responses to Questions from the Fisheries Commission</t>
  </si>
  <si>
    <t>Noting that international agreements such as the United Nations Fish Stocks Agreement (UNFSA) and the FAO Code of Conduct for Responsible Fisheries call for the rebuilding of depleted stocks through application of the precautionary approach;</t>
  </si>
  <si>
    <t>Conservation Plan and Rebuilding Strategy Working Group</t>
  </si>
  <si>
    <t>Recommendations to be forwarded to the Fisheries Commission</t>
  </si>
  <si>
    <t>The WG recommends that:
• STACTIC assess the consistency of NAFO
CEM with the FAO PSM Agreement, and develop any necessary amendments, taking into account PSM measures adopted by NEAFC as appropriate.</t>
  </si>
  <si>
    <t>The SC Chair presented the list of VME indicator species and VME elements (Annex 3). It was noted that in the
creation of the list the criteria set forth in the FAO International Guidelines for the Management of Deep-sea Fisheries
in the High Sea was used. The black coral, although considered “iconic”, did not satisfy the criteria in becoming a
VME indicator species and thus it is not in the list. It was also noted that the initial intent of the list of VME elements
was to inform assessments and not necessarily to establish closures.</t>
  </si>
  <si>
    <t>Report of the Fisheries Commission Working Group of Fishery Managers and Scientists on
Vulnerable Marine Ecosystems (WGFMS-VME)</t>
  </si>
  <si>
    <t>The purpose of this Article is to ensure the implementation by NAFO of effective measures to prevent significant
adverse impacts of bottom fishing activities on vulnerable marine ecosystems known to occur or likely to occur in
the Regulatory Area based on the best available scientific information. For the purposes of this Article, NAFO will
take into account the guidance provided by the FAO in the framework of the Code of Conduct for Responsible
Fisheries and any other internationally agreed standards, as appropriate.</t>
  </si>
  <si>
    <t>Amendments to Chapter II of the NAFO CEM – clarification of provisions
related to the exploratory bottom fishing activities – Chapter II - Bottom Fisheries in the
NAFO Regulatory Area</t>
  </si>
  <si>
    <t>NAFO staff and NAFO participants will be entitled to participate in workshops or special courses organized by the
FIRMS Secretariat (FAO) in the use of electronic publishing tools used in the FIRMS-FIGIS.</t>
  </si>
  <si>
    <t>Amended Annex 2 to the Partnership Arrangement between the
Northwest Atlantic Fisheries Organization and the
Food and Agriculture Organization of the United Nations
(representing the FIGIS-FIRMS Partnership)</t>
  </si>
  <si>
    <t>Since the last Annual Meeting, the Executive Secretary was involved in and reported on the following external activities:
• NEAFC Advisory Group on Data Communications (AGDC) (January 2013) - NAFO received an invitation to co-establish an ad hoc joint NEAFC/NAFO Working Group on AGDC which mandate was to evaluate the possibility of making AGDC, currently a NEAFC body, a joint body of NEAFC and NAFO. The report and recommendations were presented to the STACTIC intersessional and Fisheries Commission for approval.
• International Fisheries Commission Pension Society (IFCPS) (April 2013)
• UN Ad Hoc Open-ended Informal Working Group to study issues relating to the conservation and sustainable use of marine biological diversity beyond areas of national jurisdiction (August 2013) in observer capacity. While at the UN the Executive Secretary also attended an information session on the Areas Beyond National Jurisdiction (ABNJ) Program initiated by FAO.</t>
  </si>
  <si>
    <t>The Chair of the Standing Committee on International Control (STACTIC), Gene Martin (USA) presented the results of the STACTIC May 2013 intersessional meeting which was held in London, UK (FC Doc 13/4). He reported on the status of the proposals on changes in the NAFO Conservation and Enforcement Measures (NCEM). Two proposals regarding observer report templates and editorial changes on the NCEM will be forwarded. The STACTIC Chair advised that STACTIC will also work on reviewing port state measures in the context of the FAO Port State Agreement and exploring the possibility of standardized conversion factors for NAFO Regulatory Area (NRA) catch at this meeting.</t>
  </si>
  <si>
    <t>The WG was in agreement that NAFO policies and measures concerning bycatch and discards should be in alignment with international instruments such as the FAO International Guidelines on Bycatch Management and Reduction of Discards. It became known that FAO currently does not have a monitoring program on the implementation of the Guidelines; but NAFO could inform FAO about its initiative in this regard.</t>
  </si>
  <si>
    <t>Report of the Fisheries Commission Ad hoc Working Group to Reflect on the Rules Governing Bycatches, Discards and Selectivity in the NAFO Regulatory Area</t>
  </si>
  <si>
    <t>The WG noted the SC-developed workplan which can be found in page 32 of the SCS Doc. 14/17. In the workplan, specific tasks, the relevant FAO criteria (the six factors to be addressed when determining the scale and SAI, as enumerated in paragraph 18 of the FAO International Guidelines for the Management of Deep-Sea Fisheries in the High Seas), approach, and the lead body (e.g. SC and its standing committees and working groups) are identified.</t>
  </si>
  <si>
    <t>Report of Fisheries Commission and Scientific Council
Working Group on the Ecosystem Approach Framework to Fisheries Management</t>
  </si>
  <si>
    <t>In 2013 NAFO was invited to be a partner in the FAO-GEF Project “Sustainable fisheries management and
biodiversity conservation of deep-sea living marine resources and ecosystems in the Areas Beyond National
Jurisdiction (ABNJ)”. NAFO’s participation will be guided by the activities table which was jointly prepared by
FAO and the NAFO Secretariat and which may be modified as the project progresses. The NAFO support to the
project would be an estimated in-kind contribution over the period of 2014-2018. This in-kind contribution
represents staff time for activities and meeting expenses for work on deep sea fisheries, and administrative
expenses for NAFO’s current core activities and operations which are of direct relevance to deep sea fisheries.
Almost all of the costs that are being implemented or planned are part of the regular work of NAFO.</t>
  </si>
  <si>
    <t>It is resolved that:
1. NAFO recognizes and endorses the FAO’s International Guidelines on Bycatch Management and
Reduction of Discards.</t>
  </si>
  <si>
    <t>Bycatch and Discard Reporting in NAFO Fishing Operations</t>
  </si>
  <si>
    <t>Compare the provisions and spirit of the FAO Agreement on Port State Measures to Prevent, Deter and Eliminate
Illegal, Unreported and Unregulated Fishing – 2012 with the current NAFO Port State Control Measures (Chapter
VII) and propose recommendations to STACTIC as necessary to align the NAFO Conservation and Enforcement
Measures (CEM) with the FAO Agreement.</t>
  </si>
  <si>
    <t>Terms of Reference Ad Hoc Working Group on
Port State Control Alignment (AHWGPSCA)</t>
  </si>
  <si>
    <t xml:space="preserve">The Chair opened the agenda item and reminded representatives of the agreement, reached during the STACTIC
Intersessional, to create a working group to align the NAFO Conservation and Enforcement Measures (NCEM)
Port State Control Scheme (Chapter VII) with the FAO Port State Measures Agreement. </t>
  </si>
  <si>
    <t>Report of the Standing Committee on International Control (STACTIC)
36th Annual Meeting of NAFO</t>
  </si>
  <si>
    <t>The presiding Chair elaborated on the SAI advice (Annex 4). The WG was informed that the SC’s work plan for
the assessment of bottom fishing activities by 2016 is progressing as scheduled, and development of a template
for the assessment report is underway. An important addition to the template is a review of the current fisheries
which summarises the spatial extent of the fisheries (see slides 5-6 in Annex 4). In its approach to assessing
SAI, the first three of the FAO criteria (as defined in paragraph 18 of the 2009 FAO International Guidelines
for the Management of Deep-Sea Fisheries in the High Seas) are being analysed, namely; intensity/severity of
impact, spatial extent of impact, and sensitivity/vulnerability of ecosystem. The subsequent three criteria
(recovery, function, and duration) relate to functionality of the ecosystem, rather than the impact of fishing on
the structure of the benthic fauna and habitat.</t>
  </si>
  <si>
    <t>Report of the NAFO Joint Fisheries Commission–Scientific Council
Working Group on Ecosystem Approach Framework to Fisheries (WG-EAFFM)</t>
  </si>
  <si>
    <t>Other members of the Secretariat actively participated in the Western Central Atlantic Fisheries (WECAFC)
Technical Workshop on Bottom Fisheries on the High Seas of the Western Central Atlantic (October 2014), the
FAO Coordinating Working Party on Fishery Statistics (February 2015), the FAO FIRMS Steering Committee
(February 2015), and the FAO ABNJ Project—Workshop on VME Process and Practices (March 2015).</t>
  </si>
  <si>
    <t>Report of the General Council
37th Annual Meeting of NAFO</t>
  </si>
  <si>
    <t>Specifically, the following NCEM recommendations coming from both meetings were forwarded to FC:
a) Proposed amendments to Chapter VII (Port State Control) and Chapter VIII (Non-
Contracting Party Scheme) of the NCEM to align with the FAO Port State Measures
Agreement (Annex 15)</t>
  </si>
  <si>
    <t>Report of the Fisheries Commission
38th Annual Meeting of NAFO</t>
  </si>
  <si>
    <t>Recalling that the United Nations Food and Agriculture Organization (FAO) International Plan of Action for
Sharks calls on States to cooperate through Regional Fisheries Organizations to ensure the sustainability of
shark stocks;
Also recalling that the FAO International Plan of Action for Sharks calls on States to encourage full use of dead
sharks, facilitate improved species-specific catch and landings data and monitoring of shark catches and the
identification and reporting of species-specific biological and trade data;</t>
  </si>
  <si>
    <t>Amendment of Article 12 of the NCEM on Shark Management</t>
  </si>
  <si>
    <t>It was agreed that: The Secretariat, in conjunction with STACTIC and WG-EAFFM, develop tools to cross-reference
the relevant FAO 3-alpha code with the VME indicator species, set out in Annex I.E of the NCEM
to facilitate their inclusion in observer and haul by haul catch reports.</t>
  </si>
  <si>
    <t>Report of the NAFO Commission Ad hoc Working Group to Reflect on the Rules
Governing Bycatches, Discards and Selectivity (WG-BDS)
in the NAFO Regulatory Area Meeting</t>
  </si>
  <si>
    <t>The Working Group endorsed that the SC and WG-ESA advance the work on the FAO six criteria and further
noted that NAFO’s significant advancements in this work would be of use to other Regional Fisheries
Management Organizations (RFMOs). A recommendation of the Working Group in relation to this agenda item
is given in Section 9 of this report.</t>
  </si>
  <si>
    <t>Report of the NAFO Joint Commission-Scientific Council Working Group on
Ecosystem Approach Framework to Fisheries Management (WG-EAFFM) Meeting</t>
  </si>
  <si>
    <t>Recommends NAFO calls on all Contracting Parties to carry out self-
assessments of flag State performance in accordance with the criteria set
out in the FAO Voluntary Guidelines for Flag State Performance. Reports
of the self-assessments should be submitted to STACTIC in order for it to
present a summary report to the Commission. [pg. 30]</t>
  </si>
  <si>
    <t>Recommendations of the 2018 Performance Review Panel</t>
  </si>
  <si>
    <t>The WG-EAFFM recommends that: In relation to the assessment of significant adverse impacts (SAI), SC maintain efforts to
assess all of the six FAO criteria, including the three FAO functional SAI criteria (Article 18
of the FAO international Guidelines for the management of deep-sea fisheries in the High
Seas) which could not be evaluated in the current assessment.</t>
  </si>
  <si>
    <t>WG-EAFFM noted the ongoing work to look at the functional aspect of VMEs, e.g. sea pens, in relation to the
reassessment will further advance the work toward a full evaluation of the FAO criteria for Significant Adverse
Impacts on VMEs. One Contracting Party questioned the rationale for including non-sponge and non-coral
VMEs in the 2020/2021 reassessments as the two new taxa – byrozoans and sea squirts – have distinct
characteristics from the other VME indicators used for the reassessment as they occur mainly in shallow water.
In response, other Contracting Parties noted that NAFO has listed these taxa as VME indicator species.</t>
  </si>
  <si>
    <t>In addition, the Commission informed STACTIC about the adoption of the proposal pertaining to the implementation of the FAO Port State Measures Agreement (FAO-PSMA) (see agenda item 29).</t>
  </si>
  <si>
    <t>Report of the NAFO Commission and its Subsidiary Bodies</t>
  </si>
  <si>
    <t xml:space="preserve">The Executive Secretary introduced COM WP 19-03, which outlined contacts the NAFO Secretariat has had with other international organizations since the last Annual Meeting. In addition to already-established links with the United Nations - Food and Agricultural Organization (FAO) and the United Nations Division for Ocean Affairs and the Law of the Sea (UN-DOALOS), the Executive Secretary reported that the Secretariat has used meetings organized by the FAO under the Areas Beyond National Jurisdiction (ABNJ) Deep Seas Project to further dialogue with other relevant organizations that are partners to the project, including other RFMOs. </t>
  </si>
  <si>
    <t>Report of the NAFO Commission and its Subsidiary Bodies (STACTIC and STACFAD)
41st Annual Meeting of NAFO, 23-27 Sep</t>
  </si>
  <si>
    <t>SEC will work with FAO to develop new ASFIS codes, as necessary, for those taxa listed in Annex 1.E Part VI (MT).</t>
  </si>
  <si>
    <t>Action Plan for the Implementation of the Recommendations from the 2018 Report of the NAFO Performance Review Panel</t>
  </si>
  <si>
    <t>STACTIC is responsible for monitoring the implementation of the requirements in the NAFO CEM and should provide the response regarding the implementation of the FAO PSMA in NAFO.</t>
  </si>
  <si>
    <t>Providing Information on the Implementation of the FAO Port State Measures Agreement
Proposal</t>
  </si>
  <si>
    <t>In relation to the development of the ecosystem summary sheets, in particular consideration of non-fishery related activities, that the Commission requests Contracting Parties to proactively provide any relevant research to inform the Scientific Council’s work, as well as identify scientific and management experts in non-fisheries related sectors to participate in Scientific Council and WG-EAFFM discussions. Further, that the Secretariat and the Scientific Council work with other international organizations, such as the FAO and ICES, to bring in additional expertise to inform the Scientific Council’s work.</t>
  </si>
  <si>
    <t>Report of the NAFO Joint Commission-Scientific Council Working Group on the Ecosystem Approach Framework to Fisheries Management (WG-EAFFM) Meeting</t>
  </si>
  <si>
    <t>The WG-EAFFM recommends that: In relation to the development of the ecosystem summary sheets, in particular consideration of
non-fishery related activities, that the Commission requests Contracting Parties to proactively
provide any relevant research to inform the Scientific Council’s work, as well as identify
scientific and management experts in non-fisheries related sectors to participate in Scientific
Council and WG-EAFFM discussions. Further, that the Secretariat and the Scientific Council
work with other international organizations, such as the FAO and ICES, to bring in additional
expertise to inform the Scientific Council’s work.</t>
  </si>
  <si>
    <t>Recommendations from the NAFO Joint Fisheries Commission-Scientific Council
Working Group on Ecosystem Approach Framework to Fisheries Management (WG-EAFFM)</t>
  </si>
  <si>
    <t>The Executive Secretary referred to COM Working Paper 21-32 concerning the NAFO Secretariat’s proposal
that the Organization becomes a partner to the GEF project “Deep-sea Fisheries under the Ecosystem Approach”
that is managed by the FAO (“ABNJ Deep Sea Fisheries Project”). This proposal was discussed at the July 2021
meeting of the Joint Commission–Scientific Council Working Group on the Ecosystem Approach Framework to
Fisheries Management (WG-EAFFM), which recommended that the Commission support t</t>
  </si>
  <si>
    <t>Report of the NAFO Commission</t>
  </si>
  <si>
    <t>Noting the work of the Scientific Council to address the FAO International Guidelines for the Management of
Deep-Sea Fisheries in the High Seas.</t>
  </si>
  <si>
    <t>Measure to Protect Vulnerable Marine Ecosystems</t>
  </si>
  <si>
    <t>In regard to the GEF ABNJ Deep Seas Fisheries Project,
13. WG-EAFFM recommends that the Commission request the Secretariat to work with the FAO
to explore the idea of a joint NAFO-FAO symposium on ecosystem production models in
relation to fisheries management, as part of the ABNJ deep sea fisheries project.</t>
  </si>
  <si>
    <t>The NAFO Secretariat also presented STACTIC WP 13/19 which includes IUU lists of vessels from the South East Atlantic Fisheries Organization (SEAFO) and the Inter-American Tropical Tuna Commission (IATTC). As a suggestion for consideration by STACTIC, the US commented that the other RFMO IUU lists contained elements that may improve the NAFO IUU list, including predominant gear type used and operator.</t>
  </si>
  <si>
    <t>Discussions on possible measures to address this problem are already commencing in a number of other international fora such as ICCAT, NASCO and the United Nations.</t>
  </si>
  <si>
    <t>Report on Fishing Activities by Vessels Flying the Flag Q of Non-Contracting Parties in the NAFO Regulatory Area</t>
  </si>
  <si>
    <t>The Chairman pointed out that the situation covered by the ICCATT Scheme was exceptional in that the product covered was limited to one species, bluefin tuna, and that there is only one world market for this product, Japan. For these reasons the implementation of a Landing Declaration scheme was simplified and the information collected could be more comprehensive. The Japanese representative pointed out that the ICATT scheme was a purely statistical scheme that was not trade restrictive.</t>
  </si>
  <si>
    <t>While it is likely that the various fishery Commissions will take different approaches to dealing with the problem in their respective areas, there would appear to be potential benefits from closer cooperation between these organizations. This cooperation might take the form of a regular exchange of information on the nature of the problem and the actions that are being taken. We have already started this process of cooperation with NEAFC and ICCAT and we welcome the opportunity to develop similar cooperation with NAFO.</t>
  </si>
  <si>
    <t>Fishing for Salmon in International Waters within the NASCO Convention Area (by Dr. Malcolm Windsor)</t>
  </si>
  <si>
    <t>The Chairman noted that a cooperative NCP may be considered one which responds favourably to a NAFO demarche and takes action against its vessel(s), while a non- cooperative NCP would be one which does not. During the course of the discussion, reference was made to the introduction of the concept of a "cooperating party" in a recent ICCAT resolution, the practice under the North-East Atlantic Fisheries Convention (NEAFC) to allocate shares of certain TACs to non-members, and Article 17 of the UN Agreement concerning non-members of organizations and non-participants in arrangements.</t>
  </si>
  <si>
    <t>Report of the Meeting of STACFAC</t>
  </si>
  <si>
    <t>In exercising the responsibilities in respect to observers to ICCAT Meetings as provided for in Article XI of the Convention and in Article 2 of the FAO/ICCAT Agreement, the Executive Secretary, acting on behalf of the Commission, shall invite:
FAO
Intergovernmental economic integration organisations constituted by States that have transferred to it competence over the matters governed by the ICCAT Convention, including the competence to enter into treaties in respect of those matters.
Intergovernmental organisations that have regular contacts with ICCAT as regards fisheries matters or whose work is of interest to ICCAT or vice versa.
Non-Contracting countries with coastlines bordering the Convention Area as defined in Article I of the Convention, or those non-contracting parties, entities or fishing entities identified as' harvesting tunas or tuna-like species in the Convention Area.</t>
  </si>
  <si>
    <t>Guidelines and Criteria for Granting Observer Status at ICCAT Meetings</t>
  </si>
  <si>
    <t>The Chairman furthermore noted the recent progress made in the context of other regional fisheries organizations on the issue of transparency, in particular in ICCAT, NEAFC, the proposed Commission for the Conservation and Management of Highly Migratory Fish Stocks in the Central and Western Pacific and the South East Atlantic Fisheries Organization (SEAFO).</t>
  </si>
  <si>
    <t>Report of the Working Group on Transparency</t>
  </si>
  <si>
    <t>STACFAC considered ways to improve international co-operation with other international fishery organisations, and in particular with NEAFC. The NEAFC Secretariat has already started to inform NAFO of sightings of non-Contracting Party vessels in the NEAFC Regulatory Area. It was agreed that as a starting point, the NAFO Executive Secretary should be instructed to share GF 98/1 and GF 99/1, which provide summary information under the Scheme, with the Secretariats of NEAFC, NASCO, ICCAT, IBSFC and CCAMLR.</t>
  </si>
  <si>
    <t>Review of the performance of the NAFO Scheme to deal with non-Contracting Parties fishing in the NAFO Regulatory Area</t>
  </si>
  <si>
    <t>The WG on PA noted that this was work produced by scientists from FAO, ICCAT, NAFO and ICES.</t>
  </si>
  <si>
    <t>Report of CWP Intersessional meeting — February 2000</t>
  </si>
  <si>
    <t>In keeping with its ecosystem approach, NAFO adopted measures banning finning, and the transhipment and landing of shark fins to improve the protection of sharks in the NAFO area. These measures are consistent with those adopted by regional tuna commissions (ICCAT, IATTC).</t>
  </si>
  <si>
    <t xml:space="preserve">
Noting the concern of longline fishery bycatches threatening the stock in the North Atlantic, it was agreed that this matter be brought to the attention of the International Commission for the Conservation of Atlantic Tunas (ICCAT). The NAFO President was asked to write to ICCAT urging ICCAT to take necessary conservation measures to protect this stock.</t>
  </si>
  <si>
    <t>It was agreed that the Chair will inform formally other RFMOs, namely SEAFO, ICCAT, IOTC, WCPFC and SPRFMO, about the work of JAGDM as a joint advisory group. The letters are Annex 6 of this report.</t>
  </si>
  <si>
    <t>Report of the Joint Advisory Group on Data Management (JAGDM) meeting</t>
  </si>
  <si>
    <t>Various other RFMOs, including CCAMLR, ICCAT, IATTC, SPRFMO and WCPFC, have recently adopted new
or strengthened existing regulations to require that eligible vessels obtain an IMO number or a number in
the seven-digit numbering sequence allocated by IHS-M (which have been referred to as Lloyds Register or
LR numbers). Furthermore, IMO numbers for fishing vessels has been identified as essential element to the
success of the Global Record of Fishing Vessels, Refrigerated Transport Vessels and Supply Vessels (Global
Record), an FAO initiative to improve transparency in the fisheries sector. While participation in the FAO Global
Record is voluntary, many NAFO members have noted the importance of such a tool in improving fisheries
management globally. Requiring that all NAFO eligible fishing vessels obtain IMO numbers will assist in the
effective implementation of the Global Record.</t>
  </si>
  <si>
    <t>The use of REM in
other RFMO’s was discussed, noting in particular ICCAT’s preliminary work in this regard. The Chair suggested
that the Working Group could recommend to STACTIC, as a starting point, that Contracting Parties provide
relevant information related to their use of REM to support advancement of these technologies in NAFO.</t>
  </si>
  <si>
    <t>Report of the STACTIC Observer Program Review Working Group (WG-OPR) Meeting</t>
  </si>
  <si>
    <t>WG-EAFFM noted the progress that has been made by the Secretariat in forging links with other relevant organizations with management authority within
the NRA (IMO, the International Seabed Authority, CBD) and in exploring mechanisms to improve the exchange
of information. It was agreed that it would be beneficial for the Secretariat to maintain this dialogue.</t>
  </si>
  <si>
    <t>An inspection of a vessel in port by a port State Contracting Party shall involve the monitoring of the entire landing or
transhipment of fishery resources in that port, as applicable. During any such inspection, the port State Contracting
Party shall, at a minimum:
(a) verify, to the extent possible, that the vessel identification documentation on board and information relating to
the owner of the vessel is true, complete and correct, including through appropriate contacts with the flag State
or international records of vessels if necessary;
(b) verify that the vessel’s flag and markings (e.g. name, external registration number, International Maritime
Organization (IMO) ship identification number, international radio call sign and other markings, main dimensions)
are consistent with information contained in the documentation;</t>
  </si>
  <si>
    <t>Northwest Atlantic Fisheries Organization
Conservation and Enforcement Measures</t>
  </si>
  <si>
    <t>NAFO Secretariat presented document 2016-01-15 on the introduction of IMO numbers on fleet data.
Participants noted that smaller vessels do not have IMO numbers and that this has been taken into account
in NAFO by applying the requirement for the IMO number only to eligible vessels. It was noted that the data
element related to the vessel IMO number, in the annexes to the NCEMs, should reflect that it is only required
for eligible vessels.</t>
  </si>
  <si>
    <t xml:space="preserve">The SC Chair presented the advice from the June 2016 SC meeting. WG-ESA conducted a thorough review of
activities with the potential to impact VMEs in the NRA; however, Scientific Council considered that developing
the requested work-plan is beyond its capacity and purview. WG-EAFFM noted the progress that has been
made by the Secretariat in forging links with other relevant organizations with management authority within
the NRA (IMO, the International Seabed Authority, CBD) and in exploring mechanisms to improve the exchange
of information. It was agreed that it would be beneficial for the Secretariat to maintain this dialogue. It was
pointed out that Contracting Parties participate in many of these and other fora and can be expected to have
access to information on their activities. </t>
  </si>
  <si>
    <t>At the last Annual Meeting, Contracting Parties asked the Executive Secretary to identify international
organizations with areas of mutual interest, such as the International Seabed Authority (ISA) and the
International Maritime Organisation (IMO), and to explore the establishment of mechanisms for dialogue and
engagement.</t>
  </si>
  <si>
    <t>The Executive Secretary:
(a) posts the IUU Vessel List on the NAFO website, including the name and flag State and, if available, the call sign, hull
number, IMO number, previous name(s) and flag(s) or any other identifying features for each vessel;</t>
  </si>
  <si>
    <t>Amendments to Chapter VII (Port State Control) and Chapter VIII
(Non-Contracting Party Scheme) of the NCEM to align with the
FAO Port State Measures Agreement</t>
  </si>
  <si>
    <t>The NAFO Secretariat would check whether other RFMOs consider the application of
MARPOL requirements for further discussion at the next Annual Meeting.</t>
  </si>
  <si>
    <t>Report of the NAFO Standing Committee on International Control (STACTIC)
Intersessional Meeting</t>
  </si>
  <si>
    <t xml:space="preserve">(d) as soon as possible in advance of the fishing trip, posts to the NAFO MCS Website, in PDF
format: i. the name, IMO number, and International Radio Call sign of the vessel,
ii. the factors </t>
  </si>
  <si>
    <t>Amendments to NAFO CEM Article 30 – Revision of the NAFO Observer Program</t>
  </si>
  <si>
    <t>The NAFO Secretariat would add a page for a single point of contact for each
Contracting Party on the MCS Website along with links to ILO, IMO, and
MARPOL documentation.</t>
  </si>
  <si>
    <t>as soon as possible in
advance of the fishing trip,
notify the Executive
Secretary: (i) the name, IMO
number, and International
Radio Call sign of the vessel,
(ii)the factors that support
the decision to grant the
derogation to the 100%
coverage;</t>
  </si>
  <si>
    <t>Review of Article 30 discussion summary from STACTIC OPR-WP 22-03 (Rev.)</t>
  </si>
  <si>
    <t>It was also noted that in the northeast Atlantic, non-binding discussion between NEAFC, OSPAR, and the International Seabed Authority
takes place, and that this could serve as a model for dialogue in the NAFO context.</t>
  </si>
  <si>
    <t>In relation to activities other than fishing:
• that Fisheries Commission request the General Council to identify other international
organizations (e.g. International Maritime Organization, International Seabed Author-
ity) with areas of mutual interest and instruct the Secretariat to explore the establish-
ment of mechanisms for dialogue and engagement;</t>
  </si>
  <si>
    <t>In relation to activities other than fishing:
4. that Fisheries Commission request the General Council to identify other international
organizations (e.g. International Maritime Organization, International Seabed Author-
ity) with areas of mutual interest and instruct the Secretariat to explore the establish-
ment of mechanisms for dialogue and engagement;</t>
  </si>
  <si>
    <t>Recommendations from the WG-EAFFM to forward to FC and SC</t>
  </si>
  <si>
    <t>The SC Chair presented the advice from the June 2016 SC meeting. WG-ESA conducted a thorough review of
activities with the potential to impact VMEs in the NRA; however, Scientific Council considered that developing
the requested work-plan is beyond its capacity and purview. WG-EAFFM noted the progress that has been
made by the Secretariat in forging links with other relevant organizations with management authority within
the NRA (IMO, the International Seabed Authority, CBD) and in exploring mechanisms to improve the exchange of information.</t>
  </si>
  <si>
    <t>The Executive Secretary informed WG-EAFFM of recent communication with the International Seabed
Authority (ISA).</t>
  </si>
  <si>
    <t>The WG-EAFFM recommends that:
1. In relation to coordination with the International Seabed Authority (ISA), the Secretariat
move forward with the informal coordination mechanisms proposed by the ISA. The
Commission, through the WG-EAFFM, consider the development of communication
channels between ISA and NAFO, including the possible development of a Memorandum
of Understanding (MOU) or other appropriate tools, while avoiding any overly cumbersome
or costly processes.</t>
  </si>
  <si>
    <t>Concerning relations with the International Seabed Authority (ISA), the Executive Secretary said that the ISA had recently proposed suggestions for further exploring cooperation through “an informal dialogue and exchange of non-confidential information on matters of mutually beneficial interest to promote a better understanding of each organization’s activities”. This proposal was discussed at the recent joint COM-SC Working Group on the Ecosystem Approach Framework to Fisheries Management (WG-EAFFM) and the Working Group’s recommendation on this proposal will be presented under agenda item 17.c.</t>
  </si>
  <si>
    <t>The WG-EAFFM recommends that:
1. In relation to coordination with the International Seabed Authority (ISA), the Secretariat move forward with the informal coordination mechanisms proposed by the ISA. The Commission, through the WG-EAFFM, consider the development of communication channels between ISA and NAFO, including the possible development of a Memorandum of Understanding (MOU) or other appropriate tools, while avoiding any overly cumbersome or costly processes.</t>
  </si>
  <si>
    <t>There were no further developments regarding a possible establishment of possible informal consultation
mechanisms with the International Seabed Authority (ISA), however the Executive Secretary attended virtually
an ISA Workshop on the Development of a Regional Environmental Management Plan for the Area of the
Northern Mid-Atlantic Ridge (23 November–04 December 2020) and gave a presentation about area-based
management tools used by NAFO.</t>
  </si>
  <si>
    <t>Implementation of 2018 Performance Review Panel recommendations</t>
  </si>
  <si>
    <t>Noting the desire of NAFO to apply ecosystem considerations in the conservation and management of fish stocks in the NAFO area, the Scientific Council is requested to provide the Fisheries Commission at its next annual meeting in 2006 with an overview of present knowledge related to role of seals in the marine ecosystem of the Northwest Atlantic and their impact on fish stocks in the NAFO area, taking into account the work of other relevant organizations, including ICES and NAMMCO.</t>
  </si>
  <si>
    <t>DFG reminded the Fisheries Commission that the General Council at the 2006 Annual Meeting had agreed to encourage the SC to explore formal working relations with the NAMMCO Scientific Committee in addressing requests for advice and information on issues related to the role of marine mammals in the ecosystem. The SC was therefore urged to involve NAMMCO in the organization of the planned symposium. DFG also informed the Fisheries Commission about the International Conference on Seals and Society to be held in Finland in October 2007. The Conference flyer was distributed at the meeting.</t>
  </si>
  <si>
    <t>Concerning seals, the Secretariat informed FC that the symposium “The Role of Mammals in the Ecosystem in the 21th Century” will take place in Dartmouth, Nova Scotia right after this meeting. The symposium is co- sponsored by NAFO, International Council for the Exploration of the Sea (ICES), and North Atlantic Marine Mammal Commission (NAMMCO).</t>
  </si>
  <si>
    <t>It was agreed that at this Annual Meeting, NAFO would nominate an expert for NAMMCO’s proposed upcoming performance review, and the panel selection criteria are outlined in COM WP 17-08. The United States put forward Mr. Russell Smith, United States of America, to serve as the NAFO expert. Contracting Parties were in full support of this nomination.</t>
  </si>
  <si>
    <t>The Executive Secretary also highlighted some of his contacts with Regional Fisheries Bodies (RFBs) and Regional Fishery Management Organizations (RFMOs) since the last Annual Meeting. These include participation in the Regional Fishery Body Secretariats’ Network (RSN) meeting in the margins of the 33rd Meeting of the Committee on Fisheries (COFI), a meeting of the so-called Deep Sea RFMOs under the ABNJ Deep Seas Project (see agenda item 13.c), attendance as an observer at the NASCO Annual Meeting and separate visits to the Secretariat from the General Secretary of the North Atlantic Marine Mammal Commission (NAMMCO) and from the Compliance Manager of the North Pacific Fisheries Commission (NPFC).</t>
  </si>
  <si>
    <t>One way of targeting the global phenomenon IUU fishing, is that an RFMO formally recognise IUU vessel lists established by other RFMOs. Such a joint effort has already been taken by NAFO and the North East Atlantic Fisheries Commission (NEAFC) as vessel listed by NAFO also formally will be listed by NEAFC, and vice versa.</t>
  </si>
  <si>
    <t>Amendment of NAFO CEM Article 49, paragraph 6– Illegal, unreported and unregulated (IUU) fishing</t>
  </si>
  <si>
    <t>In 2006 the working group on the Reform of NAFO expressed a wish to define the concept of transhipment, but considered that this definition should appear in the NCEM and not in the Convention (Reform WG WP 06/16). STACTIC then determined that the definition should be incorporated into the NCEM. It was decided that, in the interest of harmonization, the NEAFC definition should be considered.</t>
  </si>
  <si>
    <t>Definition of Transhipment</t>
  </si>
  <si>
    <t>The Chair opened agenda item 5 and offered STACTIC Working Paper 08/12 for discussion. STACTIC reviewed the paper and agreed with the addition of four new vessels from the NEAFC IUU vessel list to Table 1 and the removal of three vessels from Table 2. Additionally, STACTIC reviewed the procedures for removal of the POLESTAR from the IUU list upon receipt of NEAFC‟s removal of the vessel from their IUU list as captured in Article 52.8.</t>
  </si>
  <si>
    <t>The Chair opened the agenda item and the following discussion points were made:
 The fishing vessel Aquamarine II was delisted from the NEAFC IUU list and several other vessels rendered
permanently inoperable are candidates for delisting.
 Discussion ensued as to whether NAFO should have its own procedures for delisting permanently
inoperable vessels.
It was agreed to wait until NEAFC addresses this issue at their annual meeting in November (London) and see if
their procedures meet NAFO’s needs. This item will be addressed at the next STACTIC intercessional meeting.</t>
  </si>
  <si>
    <t>The Fisheries Commission requests the Scientific Council to give advice on the following measures to be adopted for the blue whiting:
a) Change in the classification of blue whiting in the species table (Annex II of NAFO CEM), from classification as a groundfish species to a pelagic species, consistent with the NEAFC classification.
b) In line with conservation and management measures in force in the NEAFC Regulatory Area, adoption of a minimum mesh size for pelagic and semi-pelagic trawls which would include in paragraph 1 of Article 13 – Gear Requirements the following:
- g) 35 mm for blue whiting in the fishery using pelagic trawls in Subarea 2 and Divisions 1F, 3K and 3M.</t>
  </si>
  <si>
    <t>Fisheries Commission’s Request for Scientific Advice on Management in 2012 and Beyond of Certain Stocks in Subareas 2, 3 and 4 and Other Matters</t>
  </si>
  <si>
    <t>In addition to the elements described above, the movement to a (4) hour inspection duration would also serve to harmonize with the NEAFC Scheme for Control and Enforcement (Article 18.5) which states:
“The duration of an inspection shall not exceed 4 hours, or until the net is hauled in and the net and catch are inspected, whichever is longer.”</t>
  </si>
  <si>
    <t>Inspection Party Composition – Article 33(4)</t>
  </si>
  <si>
    <t>Considering the similarity between both IUU listings, it is requested to align the delisting criteria in NAFO with the relevant criteria for NEAFC. This would in particular allow Contracting Parties to recommend the removal of an IUU listed vessel without the intervention of the flag State.</t>
  </si>
  <si>
    <t>Delisting Procedure for IUU Vessels</t>
  </si>
  <si>
    <t>Recommends further harmonization of relevant NAFO rules
with applicable provisions of the FAO Port States Measures Agreement. Considering that NEAFC is currently undertaking
similar work, the PRP suggests that the NEAFC experience in
this regard be taken into account by NAFO. To the extent
possible, NAFO should also cooperate with other RFMOs to
enhance the efficiency of its Port State Measures.</t>
  </si>
  <si>
    <t>It was agreed that:
• the NAFO Secretariat will complete a draft web page of IUU listed vessels from other rele-
vant RFMOs (CCAMLR, SEAFO, and NEAFC) and provide it to STACTIC members for review
at the 2015 NAFO Annual Meeting.</t>
  </si>
  <si>
    <t>Report of the Standing Committee on International Control (STACTIC)
37th Annual Meeting of NAFO</t>
  </si>
  <si>
    <t>Data Sharing Between NAFO and NEAFC
NEAFC Secretariat presented document 2016-01-14 on the possibility of catch data exchange between NAFO
and NEAFC Secretariats. The document is the result of internal discussions within the Secretariat and it
identifies possible future steps. This will requ</t>
  </si>
  <si>
    <t>It was agreed that:
The STACTIC Chair would draft a formal request to JAGDM to create a proposal to
harmonize the COX messages between NAFO and NEAFC in order to facilitate data
sharing in the future.</t>
  </si>
  <si>
    <t>Other points of discussions emerged during the meeting that were not necessarily consensus views and/or
did not result in suggested recommendations: Sharing of information between NAFO, NEAFC and ICCAT regarding straddling stocks and
geographical overlap of fishing vessels with other RFMOs in the NRA.</t>
  </si>
  <si>
    <t>This is also a strong case for enhanced collaboration between NAFO and NEAFC in this regard, in
particular to promote the sharing of information between RFMOs.</t>
  </si>
  <si>
    <t>Amendments to NAFO CEM Article 10 – Stowage Plan Requirement at Checkpoint</t>
  </si>
  <si>
    <t>It was agreed that:
• The Secretariat will draft a provisional IUU list based on the NEAFC IUU list for
presentation to STACTIC at the 2021 Annual Meeting.</t>
  </si>
  <si>
    <t>The Chair also highlighted the discussion paper in STACTIC WP 21-31 outlining the NEAFC IUU B-list that
includes IUU vessels from other RFMOs and reflected on the current NAFO procedure to include NEAFC IUU
listed vessels on the NAFO IUU list as prescribed in Article 49.1.c of the NAFO CEM. One Contracting Party
expressed concern around the lack of procedures surrounding the listing and de-listing processes, they felt it
was premature to do a wholesale inclusion of all RFMOs from NEAFC’s IUU list and objected to the inclusion of
the NEAFC IUU-B list onto the NAFO IUU list under the procedure outlined in Article 52.2 of the NAFO CEM. As
a result, STACTIC agreed th</t>
  </si>
  <si>
    <t>There was some agreement in aligning NAFO measures related to ocean garbage/pollution with those recently adopted in NEAFC, but diverging views on whether other provisions, such as reporting requirements, could also be considered.</t>
  </si>
  <si>
    <t>It was agreed that it would also be useful to have NAFO representation at meetings of the North Pacific Fisheries
Commission (NPFC) and South Indian Ocean Fisheries Agreement (SIOFA).</t>
  </si>
  <si>
    <t>An NCP vessel is presumed to have undermined the effectiveness of the CEM, and to have engaged in IUU fishing, if it
has been:
(a) sighted or identified by other means as engaged in fishing activities in the Regulatory Area;
(b) involved in transhipment with another NCP vessel sighted or identified as engaged in fishing activities inside or
outside the Regulatory Area; and/or
(c) included in the IUU list of the North East Atlantic Fisheries Commission (NEAFC);</t>
  </si>
  <si>
    <t>The Secretariat presented the NAFO IUU List Update in STACTIC WP 18-10 and noted that there have been no
changes to the IUU list since the last update at the 2017 NAFO Annual Meeting. The NAFO Secretariat also noted
that they have added a link to the North Pacific Fisheries Commission (NPFC) IUU list on the Other RFMOs IUU
list page on the NAFO Website.</t>
  </si>
  <si>
    <t>It was agreed that:
• STACTIC would request JAGDM to review the work on the ERS system in NEAFC in the
context of NAFO.
• STACTIC would request JAGDM to discuss the possibility of transposing the NEAFC
electronic system into NAFO for PSC1 and PSC2 forms.</t>
  </si>
  <si>
    <t>The project has also recently supported exchanges amongst deep sea RFMOs, including sending the Science Manager of the NPFC to observe the June 2019 meeting of the NAFO Scientific Council and sending NAFO’s Fisheries Information Administrator to assist the SIOFA Secretariat and to train rapporteurs at SIOFA’s Compliance Committee Meeting and Sixth Meeting of the Parties (27 June–05 July 2019).</t>
  </si>
  <si>
    <t>Report of the NAFO Commission and its Subsidiary Bodies (STACTIC and STACFAD)</t>
  </si>
  <si>
    <t>The WG-EAFFM suggested that the Executive Secretary contacts OSPAR for additional information on the
proposal itself, including timeframes and deadlines. The Executive Secretary was requested to reach out to relevant Contracting Parties so that they have the opportunity to comment. The Secretariat shall post the
OSPAR response and any other related information to the WG-EAFFM SharePoint website. It was noted that
while the proposed Marine Protected Area lies outside the NAFO Regulatory Area, there may be overlap in the
range of certain shared species.</t>
  </si>
  <si>
    <t>It was further explained that this Working Paper had been inspired by a Working Paper by Norway (GC WP 05/1 - The NAFO Convention in the context of recent developments concerning ocean governance) in light of recent developments elsewhere, in particular within the framework of the North East Atlantic Fisheries Commission (NEAFC), the South East Atlantic Fisheries Organisation (SEAFO), the South Indian Ocean fisheries Agreement (SIOFA), the Inter American Tropical Tuna Convention (IATTC) and the Western and Central Pacific Fisheries Convention (WCPFC), whose Conventions or Agreements had all been negotiated or were in the process of being reviewed following the UN Fish Stocks Agreement of 1995 (UNFSA).</t>
  </si>
  <si>
    <t>Report of the Working Group on the Reform of NAFO</t>
  </si>
  <si>
    <t>The WG notes that NAFO cooperates with NEAFC on compatible IUU lists and exchanges information with CCAMLR and SEAFO. WG encourages the continuation of this cooperation, extending it to other RFMOs as necessary and appropriate. If necessary, Article 51.6 of the NAFO CEM may be amended to this end.</t>
  </si>
  <si>
    <t>The NAFO Secretariat introduced document JAGDM 2014-02-09 where CCALMR Secretariat manifested the interest of following-up the development of NAF.
7.c. CCAMLR follow-up on NAF developments
It was agreed that CCAMLR would be referred as a NAF user in the NAF website and that the Chair would send a letter to invite the CCAMLR Secretariat to attend future JAGDM meetings. The letter is Annex 5 of this report.
It was agreed that the Chair will inform formally other RFMOs, namely SEAFO, ICCAT, IOTC, WCPFC and SPRFMO, about the work of JAGDM as a joint advisory group. The letters are Annex 6 of this report.</t>
  </si>
  <si>
    <t>The Executive Secretary:
(a) posts the IUU Vessel List on the NAFO website, including the name and flag State and, if available, the call sign, hull
number, IMO number, previous name(s) and flag(s) or any other identifying features for each vessel;
(b) notifies the flag State of the name of each vessel entitled to fly its flag listed in the IUU Vessel List;
(c) transmits the IUU Vessel List and any relevant information, including the reasons for listing or de-listing each ves-
sel, to other RFMOs, including, in particular, the NEAFC, the South East Atlantic Fisheries O</t>
  </si>
  <si>
    <t>The Working Group felt that the proposed action of Recommendation 34 did not adequately reflect the current
and upcoming work being performed in NAFO, including recent Secretariat initiatives to assist the Western
Central Atlantic Fishery Commission (WECAFC) and Southern Indian Ocean Fisheries Agreement (SIOFA).</t>
  </si>
  <si>
    <t>Report of the NAFO Commission Working Group to Address the Recommendations of
the 2018 Performance Review Panel (WG-PR) Meeting</t>
  </si>
  <si>
    <t>Concerning the relevant legal basis, reference was made to the UN Convention on the Law of the Sea (UNCLOS), the UN Agreement for the Conservation and Management of Straddling Fish Stocks and Highly Migratory Fish Stocks (UN Agreement), the FAO Agreement to Promote Compliance with International Conservation and Management Measures by Fishing Vessels on the High Seas, the FAO Code of Conduct for Responsible Fisheries, the NAFO Convention, the 1994 General Agreement on Tariffs and Trade (GATT), particularly Article XX(g), under the World Trade Organization (WTO), and general principles of international law, particularly the "due regard" principle.</t>
  </si>
  <si>
    <t>The Working Group examined in detail various instruments to determine whether a DSP should be and could be established either by a Protocol or an amendment to the NAFO Convention. These instruments included:
the NAFO Convention;
the UN Agreement, in particular Articles 10(k), 27-32 and 44 thereof;
UNCLOS, in particular Part XV thereof; and
the 1969 Vienna Convention on the Law of Treaties, in particular Article 41 thereof.</t>
  </si>
  <si>
    <t>Report of the Meeting of the Working Group on Dispute Settlement Procedures (DSP)</t>
  </si>
  <si>
    <t>Proposed re-formulation of the mandate for the Working Group on Dispute Settlement Procedures:
(a) examine the desirability and, as appropriate, the development of procedures for the settlement of disputes between NAFO Contracting Parties
by implementing in a NAFO context the 1995 UN Agreement and UNCLOS dispute settlement procedures.</t>
  </si>
  <si>
    <t>Terms of Reference for the Working Group on Dispute Settlement Procedures (DSP)</t>
  </si>
  <si>
    <t>It would, therefore, be better to stick with the procedures stipulated in the UN Convention on the Law of the Sea (UNCLOS) and the 1995 UN Agreement on straddling stocks with some modifications, if necessary.</t>
  </si>
  <si>
    <t>Report of the Working Group on Dispute Settlement Procedures (DSP)</t>
  </si>
  <si>
    <t>The matter of possible double flagging arrangements to carry out fishing activities under two flags was a great concern of the Committee. Reference was made to Article 92 of UNCLOS, 1982.</t>
  </si>
  <si>
    <t>Recognizing that all States have the right for their nationals to engage in fishing on the high seas subject to their treaty obligations, to the rights, duties and interests of coastal States, inter alia in the conservation and management of straddling fish stocks and highly migratory fish stocks, to the duty of States to cooperate with each other in their conservation and management, as well as the duty of States to control the activities of vessels flying their flag, in accordance with UNCLOS1 and UNFA2;</t>
  </si>
  <si>
    <t>Conference on the Governance of High Seas Fisheries and the UN Fish Agreement – Moving from Words to Action</t>
  </si>
  <si>
    <t>Mindful of the ongoing collaborative efforts internationally at numerous specific scientific workshops and the existing and on-going efforts of ICES and the FAO regarding identification of VME and assessment of impacts affecting them, including the ongoing urgent work and intent of FAO to adopt technical guidelines on deep-sea fisheries on the high seas.</t>
  </si>
  <si>
    <t>Interim Measures to Prevent Significant Adverse Impacts on Vulnerable Marine Ecosystems</t>
  </si>
  <si>
    <t>NAFO Executive Secretary (Fred Kingston) informed the Working Group of the ongoing processes on BBNJ
(COM-SC EAFFM-WP 18-04).
To recall, in its resolution 69/292 of 19 June 2015, the General Assembly decided to develop an international
legally binding instrument (ILBI) under the United Nations Convention on the Law of the Sea (UNCLOS) on the
conservation and sustainable use of marine biological diversity of areas beyond national jurisdiction.</t>
  </si>
  <si>
    <t>While it has been recognized that there is a need to move from single species management into a regime which factors in impacts on associated or dependent species and ecosystems, NAFO will need to determine how broad the scope of this role should be, and whether the NAFO constitutive instruments are sufficiently flexible to allow NAFO to exercise such an enhanced role. The NAFO Convention could explicitly require that these modern approaches (e.g. precautionary approach, ecosystems approach) be applied in order to better conserve and manage fish stocks in NAFO, as required by the UN Fish Stocks Agreement (UNFSA).</t>
  </si>
  <si>
    <t>ISSUES FOR CONSIDERATION BY THE WORKING GROUP ON MODERNIZATION OF NAFO</t>
  </si>
  <si>
    <t>The Executive Secretary also attended the fourteenth round of Informal Consultations concerning the United
Nations Fish Stocks Agreement (UNFSA) organized by United Nations Division for Ocean Affairs and the Law
of the Sea (UN-DOALOS), focusing on the topic of “Performance reviews of regional fisheries management
organizations and arrangements”, in New York, New York, USA (02 – 03 May 2019) and gave a presentation on
NAFO’s 2018 performance review process.</t>
  </si>
  <si>
    <t>Finally, the Executive Secretary reported that he had attended the fourteenth round of Informal Consultations concerning the United Nations Fish Stocks Agreement (UNFSA) organized by UN-DOALOS, focusing on the topic of “Performance reviews of regional fisheries management organizations and arrangements”, at the UN Headquarters in New York, and gave a presentation on NAFO’s 2018 performance review process. The Executive Secretary also gave presentations on NAFO at a meeting organized by the Sargasso Sea Commission, entitled “Next steps for stewardship of the Sargasso Sea” and at a meeting organized by the Western Central Atlantic Fishery Commission (WECAFC) at its first preparatory meeting concerning the possible transformation of WECAFC into a RFMO.</t>
  </si>
  <si>
    <t>It was agreed that the Chair will inform formally other RFMOs, namely SEAFO, ICCAT, IOTC, WCPFC and SPRFMO, about the work of JAGDM as a joint advisory group.</t>
  </si>
  <si>
    <t>The Executive Secretary also attended the fourteenth round of Informal Consultations concerning the United
Nations Fish Stocks Agreement (UNFSA) organized by United Nations Division for Ocean Affairs and the Law
of the Sea (UN-DOALOS), focusing on the topic of “Performance reviews of regional fisheries management
organizations and arrangements”, in New York, New York, USA (02 – 03 May 2019) and gave a presentation on
NAFO’s 2018 performance review process. The Executive Secretary also gave presentations on NAFO at a
meeting organized by the Sargasso Sea Commission, entitled “Next steps for stewardship of the Sargasso Sea”, in
Bermuda (13-14 March 2019) and at a meeting organized by the Western Central Atlantic Fishery Commission
(WECAFC) at its first preparatory meeting concerning the transformation of WECAFC into a RFMO in
Bridgetown, Barbados (25-26 March 2019).</t>
  </si>
  <si>
    <t>The Secretary reported on recent correspondence with the Secretariat of the Arctic Council in Canada enquiring about progress with NAMMCO’s application for observer status (see also NAMMCO Annual Report 1997: 35). No response had been received prior to the Council meeting, although the Secretariat had received a response from the Arctic Council in June to NAMMCO’s invitation to the present Council meeting, regretting their inability to attend.</t>
  </si>
  <si>
    <t>REPORT OF THE EIGHTH MEETING OF THE COUNCIL</t>
  </si>
  <si>
    <t>The Council further noted the discussion in the Arctic Council on developing a strategy for the SDWG.</t>
  </si>
  <si>
    <t>Report of the Ninth Meeting of the Council</t>
  </si>
  <si>
    <t>The Council noted the links previously established between NAMMCO and other organisations such ICES, with respect to the issue of contaminants in the marine environment. The Council further noted that the Arctic Council Working Groups of PAME and AMAP work on contaminant issues of relevance to NAMMCO, and represented a potential forum for joint discussions on the topic.</t>
  </si>
  <si>
    <t>NAMMCO Annual Report 2000</t>
  </si>
  <si>
    <t>The Council noted that at the Ministerial meeting in Barrow, Alaska, NAMMCO had received Observer Status to the Arctic Council for the period until the next Ministerial Meeting (Finland October 2002). The Council noted that the Arctic Council Ministerial Meeting concluded with the signing of the Barrow Declaration (available to the meeting as document NAMMCO/11/15-Info.5).</t>
  </si>
  <si>
    <t>Report of the Eleventh Meeting of the Council</t>
  </si>
  <si>
    <t>The Secretary reviewed the NAMMCO activities in the Arctic Council, which included two specific projects. The Secretary is a contributing author to the chapter in the Arctic Climate Impact Assessment (ACIA) titled Assessing Vulnerabilities: A Strategy for the Arctic. An Interdisciplinary and Intercultural Study to Assess the Vulnerabilities of Coupled Human-Environment Systems in the Arctic. Further information was contained in document NAMMCO/12/12-4. The General Secretary is also a member of the Steering Committee for the Arctic Human Development Report (AHDR) under the Arctic Council. This Report is a high priority for the Icelandic chairmanship to the Arctic Council. Further information was available to the meeting in document NAMMCO/12/12-6.
The Council agreed that it would be necessary to streamline the efforts of NAMMCO in the Arctic Council, and decide which issues are of most interest to NAMMCO. The Council instructed the Secretary to produce a short report on the work of the Arctic Council and suggest a best effort strategy for NAMMCO in relation to the Arctic Council. In this regard it was noted that it is important that information about NAMMCO is distributed in international fora.</t>
  </si>
  <si>
    <t>Report of the Twelfth Meeting of the Council</t>
  </si>
  <si>
    <t>At its meeting in 2003, NAMMCO/12 the Council instructed the Secretary to prepare a short report on the work of the Arctic Council and to suggest a best effort strategy for co-operation between NAMMCO and the Arctic Council (NAMMCO Annual report 2002: 38). The Secretaryís briefing note was available to the meeting as document NAMMCO/13/10.</t>
  </si>
  <si>
    <t>Report of the Thirteenth Meeting of the Council</t>
  </si>
  <si>
    <t>The Council reiterated its recommendations from the last Council meeting in 2004 that the level of involvement would be dependent on the relevance of the topics considered at the Arctic Council and that the Secretariat continue to monitor the Arctic Council activities and circulate the relevant agenda items to the Council in order for the Council members to better coordinate their own efforts.</t>
  </si>
  <si>
    <t>Report of the Fourteenth Meeting of the Council</t>
  </si>
  <si>
    <t>The Chair of Council commented that NAMMCO has observer relations with OSPAR and other organisations such as the Arctic Council, that do deal with these issues. An Arctic climate impact assessment had been undertaken by the Arctic Council, and NAMMCO should return to this to examine ongoing work in this area under the Arctic Council next year.</t>
  </si>
  <si>
    <t>REPORT OF THE FIFTEENTH MEETING OF NAMMCO COUNCIL</t>
  </si>
  <si>
    <t>The Chair referred to document NAMMCO/17/11, which provided a compilation of information and observer reports from meetings of a number of international organisations with which NAMMCO has established formal relations. These included observer reports from IWC Commission and Scientific Committee meetings, the 5th meeting of the FAO Regional Fisheries Bodies, Arctic Council SAO meetings, and annual meetings of NEAFC and NAFO and NASCO since the last NAMMCO Annual Meeting.</t>
  </si>
  <si>
    <t>Report of the Council</t>
  </si>
  <si>
    <t xml:space="preserve">The Council reiterated its continued interest in maintaining close formal links between NAMMCO and the Arctic Council, noting the continued strong emphasis in the work of the Arctic Council on sustainable development and the rights of Arctic nations and peoples to the sustainable utilisation of renewable natural resources. </t>
  </si>
  <si>
    <t>The Council agreed that NAMMCO should maintain active observer relations with the Arctic Council and in particular follow this and other relevant projects closely.</t>
  </si>
  <si>
    <t>The SC suggested that a Working Group be considered in the next few years (2015 or later). The WG could look into movements (from the available satellite tagging data) versus where catches are occurring in relation to stock structure. It may also be important to assess this species in light of climate change and changing ice conditions. The SC notes that it is very difficult to obtain the desired information on this species. The Arctic Council recently held a meeting on ringed seals, and it was suggested that the SC considers, at its next meeting, the report from that meeting, and data availability, and considers then the need for a WG.</t>
  </si>
  <si>
    <t>The SC noted that the Arctic Council’s working group “Conservation of Arctic Flora and Fauna” (CAFF) has a working group on ringed seals throughout the Arctic where a lot of important work is being presented, and includes suggestions for future monitoring on this species.</t>
  </si>
  <si>
    <t>There is still not sufficient information on stock structure and size to give answers to the requests. Last year
the SC had suggested convening a Working Group in 2015/2016. In light of the work taking place under the
Arctic Council working group “Conservation of Arctic Flora and Fauna” (CAFF), the SC had agreed to await
the outcome of the work of CAFF before proceeding with the NAMMCO Working Group.</t>
  </si>
  <si>
    <t>Report of the Management Committee on for Seals and Walrus</t>
  </si>
  <si>
    <t>In general, with climate change and unforeseeable consequences for marine mammals, the Council agreed that
it was essential to increase the scientific cooperation between organisations dealing with marine mammals.
NAMMCO should therefore aim at strengthening its cooperation with the Arctic Council, the International
Council for the Exploration of the Sea (ICES), the International Whaling Commission (IWC), OSPAR, the
Agreement on the Conservation of Small Cetaceans in the Baltic, North East Atlantic, Irish and North Seas
(ASCOBANS) and any other international instrument, which may require the advice of NAMMCO.</t>
  </si>
  <si>
    <t>NAMMCO 24th Council Report</t>
  </si>
  <si>
    <t>The Chair noted that NAMMCO was engaging with environmental programmes and initiatives under the Arctic Council, providing relevant information for inclusion in monitoring and assessment reports on the status of the environment and biodiversity in the Arctic. It had also initiated a dialogue with OSPAR, which is the regional body in the NE Atlantic responsible for the protection of the marine environment in the NAMMCO region and therefore also an important partner (see also under 11. External Relations).</t>
  </si>
  <si>
    <t>ENVIRONMENTAL QUESTIONS &amp; ECOSYSTEM APPROACH TO
MANAGEMENT</t>
  </si>
  <si>
    <t>NAMMCO was engaging with environmental programmes and initiatives under the Arctic Council,
providing relevant information for inclusion in monitoring and assessment reports on the status of the
environment and biodiversity in the Arctic.</t>
  </si>
  <si>
    <t>EXTERNAL RELATIONS</t>
  </si>
  <si>
    <t>The Chair noted that NAMMCO was engaging with environmental programmes and initiatives under the Arctic Council and particularly the Conservation of Arctic Flora and Fauna (CAFF), providing relevant information for inclusion in assessment reports on the status of the environment and the biodiversity in the Arctic. NAMMCO’s collaboration with the CAFF was further reported under agenda item 11.</t>
  </si>
  <si>
    <t>The
Chair noted that NAMMCO was engaging with environmental programmes and initiatives under the
Arctic Council and particularly the Conservation of Arctic Flora and Fauna (CAFF), which provide
relevant information for inclusion in assessment reports on the status of the environment and the
biodiversity in the Arctic. NAMMCO’s collaboration with the CAFF was further reported under agenda
Item 11.</t>
  </si>
  <si>
    <t>The general principles for ecosystem based management were established during the 1980s in the United Nations (UN) Convention on the Law of the Sea (UNCLOS), where the management of fishery impacts on associated and dependent species is repeatedly addressed. Later, under the UN Food and Agriculture Organisation’s (FAO) 1995 Code of Conduct for Responsible Fishing, the issue of minimising by- catch was explicitly addressed, and was taken further by the FAO in the development of an International Plan of Action (IPOA) on Seabirds. The Convention on Biodiversity also requires signatory states to identify processes and activities that are likely to have significant adverse impacts on the conservation of or sustainable use of biological diversity, and to monitor those effects (Article 7). Several Regional Agreements have been established under the Bonn Convention on Migratory Species that specifically address by-catch of marine mammals and seabirds, including ASCOBANS, (Agreement on the Conservation of Small Cetaceans of the Baltic, North East Atlantic, Irish and North Seas), ACCOBAMS (Agreement on the Conservation of Cetaceans in the Black Sea Mediterranean Sea and Contiguous Atlantic Area) and ACAP (the Agreement on the Conservation of Albatrosses and Petrels).</t>
  </si>
  <si>
    <t>Report of the Joint NAMMCO-ICES Workshop on By-catch Monitoring</t>
  </si>
  <si>
    <t>The key principles for an Ecosystem Approach to management based on the Convention on Bio-Diversity (CBD) decision V/6 are
1) The objectives of management of natural resources are a matter of societal choice
2) Management should be de-centralized to the lowest appropriate level
3) The effects of other activities on other ecosystems must be considered
4) There is a need to manage the ecosystem in an economic context
5) Ecosystem structure and functioning must be conserved, in order to maintain
ecosystem services
6) Ecosystems must be managed within the limits of their functioning
7) Appropriate spatial and temporal scales must be set in place
8) Objectives should be set for the long term
9) There must be recognition that change is inevitable</t>
  </si>
  <si>
    <t>Implementation of EBM – a presentation by Christina Lockyer, NAMMCO Secretariat, Tromsø, Norway</t>
  </si>
  <si>
    <t>NAMMCO is a unique institution; there is no direct regional equivalent for
comparison. However, a considerable number of organisations address some of the
species covered by NAMMCO. The main global body for large cetaceans is the
International Whaling Commisison (IWC), although a number of other treaties have
an application to marine mammal management and consumption: The Bonn
Convention on Migratory Species (CMS), Convention on Biodiversity (CBD),
Convention on International Trade of Endangered Species (CITES).</t>
  </si>
  <si>
    <t>NAMMCO has already established reciprocal observer status with the IWC and ICES. It was agreed to try to reach the same arrangement with NAFO, NEAFC, FAO, CITES and the Bonn Convention. It was agreed to inform CCMLR about the activities of NAMMCO at their forthcoming meeting.</t>
  </si>
  <si>
    <t>Report of the Inaugural Meeting of
the Council of NAMMCO</t>
  </si>
  <si>
    <t>Further work on the approach awaits improved estimates of the
time series of abundance of the major species in the ecosystem – an exercise currently
being jointly conducted by the IWC and CCAMLR scientific committees.</t>
  </si>
  <si>
    <t>Report of the WG MMFI – Estimating Consumption and Modelling Interactions</t>
  </si>
  <si>
    <t>The 9th Conference of the Parties to the Convention on International Trade in Endangered Species of Wild Fauna and Flora (CITES) was held in Fort Lauderdale, USA, 7-18 November 1994. Information on NAMMCO's activities, including the first announcement of the Conference on Marine Mammals and the Marine Environment, was distributed to delegates at the meeting. The Conference of the Parties adopted new, detailed and more scientifically-based criteria for the listing of species on Appendices I and II, replacing the former "Berne" criteria.</t>
  </si>
  <si>
    <t>Report of the Fifth Meeting of the Council</t>
  </si>
  <si>
    <t>The Secretary informed the Council that the CITES Secretariat had requested scientific advice and views from NAMMCO on the Norwegian proposal to the forthcoming 10th Conference of the Parties of CITES (Harare, Zimbabwe, June 1997) to transfer the Northeast Atlantic and North Atlantic Central stocks of minke whales from Appendix I to Appendix II. This had been received in accordance with Article XV, paragraph 2 of the CITES Convention, which requires the CITES Secretariat to consult other relevant international bodies on downlisting proposals to the Conference of the Parties.
The Secretariat had prepared a response to this request, informing CITES of the revised abundance estimates for the Central North Atlantic stock agreed by the NAMMCO Scientific Committee in March 1996. Reference was also made to the NAMMCO Scientific Committee’s work related to the role of marine mammals (including minke whales) as predators of commercially important fish species in North Atlantic ecosystems, as well as to the recently adopted Joint Nammco Control Scheme for the Hunting of Marine Mammals. The Norwegian proposal to CITES and associated correspondence between CITES and NAMMCO was circulated for information as NAMMCO/7/INFO/2</t>
  </si>
  <si>
    <t>Report of the Seventh Meeting of the Council</t>
  </si>
  <si>
    <t>NAMMCO has established working relations with a number of other intergovernmental organisations dealing with management and conservation issues. NAMMCO has recently provided scientific advice to CITES (Convention on the International Trade in Endangered Species of Fauna and Flora) on a proposal from Norway to transfer the Central and Northeast Atlantic stocks of minke whale from Appendix 1 to Appendix II.</t>
  </si>
  <si>
    <t>PRESS RELEASE</t>
  </si>
  <si>
    <t>As noted at the Seventh Meeting of the Council in 1997, NAMMCO had, upon request from the CITES Secretariat, provided scientific advice and views on the proposal from Norway to transfer the Northeast Atlantic and Central North Atlantic stocks of minke whale from Appendix I to Appendix II. Although the Norwegian proposal gained broad support, receiving a simple majority of 57 votes in favour to 51 against, transfers between lists in CITES require a two-thirds majority, so the proposal was not adopted.
The Council noted that, as well as the clear majority support for the Norwegian proposal on minke whale stocks, a number of other decisions at the COP 10 of CITES, such as the transfer of several southern African elephant populations from Appendix I to Appendix II, reflected the broad international support for science-based approaches</t>
  </si>
  <si>
    <t>Report of the Eight Meeting of the Council</t>
  </si>
  <si>
    <t>The Council noted that NAMMCO had, upon request from the CITES Secretariat, provided comments on the proposal from Norway to transfer the Northeast Atlantic and Central North Atlantic stocks of minke whales from Appendix I to Appendix II. In addition, the Council was informed that the Secretary made an intervention at the COP 11 meeting concerning the Norwegian down-listing proposal. The text of the intervention was available to the meeting as document NAMMCO/10/13-2.
The Secretary informed the Council that NAMMCO had not been invited to participate in the upcoming meeting where the CITES criteria for classification of species were to be discussed. The Council agreed that the Secretary should request that NAMMCO is included in hearings of CITES. The Council agreed that NAMMCO would discuss and clarify its views on relevant issues addressed by CITES.</t>
  </si>
  <si>
    <t>Report of the Tenth Meeting of the Council</t>
  </si>
  <si>
    <t>The Secretary attended a meeting organised by the FAO of the UN, for FAO and non- FAO regional fishery bodies (RFBs) and arrangements in Italy February 2001. Representatives from 24 bodies participated. The meeting discussed a number of issues, including external factors that may impact the work of RFBs and fisheries management, indicators to assess the performance of RFBs, and co-operation in global status and trends reporting in fisheries. Of particular interest to NAMMCO was the emphasis on the need for both effective criteria and process in making decisions on listing and down listing of different species in CITES.</t>
  </si>
  <si>
    <t>Symposium on Sustainable Use of Living Marine Resources
The Council noted that the Secretary had attended the symposium held in Tokyo, Japan 30 October ñ 1 November 2003. The meeting was hosted by Japan and its purpose was to discuss a follow-up strategy from IWC 55, the MoU between CITES and FAO and other CITES matters, and Japanís whale research programme.</t>
  </si>
  <si>
    <t>Geneviève Desportes, Chair of the Scientific Committee (SC) presented the report of the 14th meeting held in Iceland in November 2006 (NAMMCO/16/5). There had been four Working Group meetings with two TNASS planning meetings, an Ad Hoc Fin Whale CITES listing meeting, a joint IWC/NAMMCO Fin whale meeting and a Harbour Seal meeting. The SC had examined the requests for advice in detail and assessed if they were still valid or had been fully addressed. Seals and whales had been considered separately to facilitate order for the Management Committees.</t>
  </si>
  <si>
    <t>In 2006, the Scientific Committee evaluated the status of fin whales in the Central North Atlantic as part of a periodic review under the Animals Committee of CITES. After reviewing biological information, CITES criteria A, B and C, and based on all available information, the NAMMCO Scientific Committee recognized that this species does not meet any of the biological criteria for listing in Appendix 1 (species in danger of extinction). The review process was stopped within CITES, in the middle of the review, for reasons that are unknown to the Scientific Committee.</t>
  </si>
  <si>
    <t>Desportes presented a proposal for the development of a NAMMCO Species Status
List (SC/16/25). On several occasions SC members have questioned the
appropriateness of the current listing of different species (and/or stocks) in the CITES
appendix and the IUCN Red List. The two most recent occasions are for fin whale in
2006 and for beluga and narwhal at the last Joint JCNB/NAMMCO Working Group on
Narwhal and Beluga (JWG) in February 2009. SC14 concluded that “on the basis of
biological information including population distribution and abundance and stock
structure, with reference to CITES criteria A, B and C, the fin whale population in the
region of the Central North Atlantic (the EGI stock) does not meet any of the biological
criteria for listing under CITES Appendix I (threatened with extinction)” (NAMMCO
2006).</t>
  </si>
  <si>
    <t>The Council noted that other than those organisations with whom an exchange of observers was normally reciprocated, NAMMCO had also established contacts with a number of other organisations which also received invitations to send observers to NAMMCO Council meetings. Prior to NAMMCO/7, notification had been received from the UN Food and Agriculture Organisation (FAO), the Convention on Migratory Species (CMS - Bonn Convention), the Arctic Monitoring and Assessment programme (AMAP) and the IUCN that these bodies were unable to send observers to NAMMCO/7. (With regard to cooperation with ICES, see under item 3.2 above; with AMAP see under item 6 above).</t>
  </si>
  <si>
    <t>During the meeting the Scientific Committee learned that the International Convention on Migratory Species (CMS), the Bonn Convention, was considering the listing of a number of species of whales as being threatened with extinction or having an unfavourable conservation status. Once listed, member countries will be obligated to take management actions that may preclude harvest in some circumstances. The main reason for the listing action would appear to be that some of these species are also listed in the IUCN "Red List".</t>
  </si>
  <si>
    <t>The SC reported on by-catch monitoring schemes required by the EU starting in 2006, although it was unclear if all national reports had been submitted. Such reports would be considered by the EU in late 2007 followed by an ICES review. The SC noted the CMS initiative - Strategic Implementation Plan 2006-2011 - aimed at reviewing impacts and threats through global commercial and artisanal fisheries on migratory species. The SC recommended close coordination between IWC and CMS.</t>
  </si>
  <si>
    <t xml:space="preserve">Of potential administrative interest, mention was made of cooperation with ACCOBAMS, CMS, OSPAR, HELCOM, EU institutions and other stakeholders. </t>
  </si>
  <si>
    <t>A specific but not exhaustive list of international organisations that might be most directly relevant for NAMMCO in collaborative management included ICES, ASCOBANS, ACCOBAMS, IWC, JCNB, NAFO, NEAFC, NASCO, OSPAR, AC, FAO, UNEP, UNESCO and IUCN, with most of whom NAMMCO already has observer relations.</t>
  </si>
  <si>
    <t>The Council also welcomed the report from the NAMMCO observer who had taken part
in the FAO ecosystem modelling workshop in Rome in 2007 (NAMMCO/17-12-INFO
2).</t>
  </si>
  <si>
    <t>NAMMCO would not make its own classification system, but reuse an accepted
classification system. Several candidates were identified, The FAO FIRMS
classification was considered a better candidate than the CITES or the IUCN
classification, because it was built with the same purpose as the NAMMCO List, while
the two others were built for two very different purposes, respectively trade control and
conservation flagging.</t>
  </si>
  <si>
    <t>In fact there is little guidance provided by international institutions on an “appropriate
organisation” – and where guidance is given, there has been little explanation of how
and why international bodies qualify as “appropriate”. Even if a body is “appropriate”
the wider obligations associated with Article 65 are also unclear. At this time the
following organisations were endorsed as “appropriate”:
• IWC.
• UN Food and Agriculture Organisation and the UN Environment Programme
(UN Office of Legal Affairs Declaration 1996).
• International Maritime Organization (in respect of ship-strikes).
• Agenda 21 lists IWC, IATTC and ASCOBANS.
• Likely also to include CMS, CITES, ACCOBAMS and NAMMCO.</t>
  </si>
  <si>
    <t>The review criteria for the Performance Review were developed from the “Kobe Criteria for Reviewing the
Performance of RFMOs” (FAO 20151) and amended to reflect NAMMCO’s mandate and membership. The
Performance Review Panel should be composed of external experts, non-nationals and non-residents of any
NAMMCO member countries to ensure objectivity and neutrality. Council had agreed to ask FAO, IWC and
NAFO to nominate one expert to the panel.</t>
  </si>
  <si>
    <t>REPORT OF THE 26th MEETING OF THE COUNCIL</t>
  </si>
  <si>
    <t>The Performance Review Panel was to be composed of external experts who were neither nationals
nor residents of any NAMMCO member country to ensure objectivity and neutrality. The Council
agreed to ask the Food and Agriculture Organization (UN FAO), the IWC and the Northwest Atlantic
Fisheries Organization (NAFO) to nominate one expert each to the panel; they nominated Dan
Goodman, Caterina Fortuna, Russell Smith, respectively. The Panel started its work in January 2018
and delivered its report to the General Secretary on 1st of March 2019.</t>
  </si>
  <si>
    <t>PERFORMANCE REVIEW</t>
  </si>
  <si>
    <t xml:space="preserve">The current review identified five criteria for evaluating the performance of the implementation based
on international legal instruments as well as guidelines, standards and best practices of relevance to
NAMMCO (the Fish Stock agreement, the FAO code of conduct and guidelines for responsible fisheries,
as well as measures in regional fisheries management organisations (RFMO) pertaining to observer
programmes). </t>
  </si>
  <si>
    <t>COMMITTEE ON INSPECTION AND OBSERVATION (CIO)</t>
  </si>
  <si>
    <t>Emphasis was given to effective data
collection and reporting, working together with the FAO to develop technical guidelines on by-catch,
and development of necropsy and sampling protocols for stranded whales.</t>
  </si>
  <si>
    <t>WORKING GROUP ON BY-CATCH, ENTANGLEMENTS AND LIVE
STRANDINGS (BYCELS)</t>
  </si>
  <si>
    <t>Inter-secretarial skype meetings had been held with OSPAR, the FAO By-catch mitigation team and FIRMs, the IWC and ASCOBANS.</t>
  </si>
  <si>
    <t>The Secretariat participated in the FAO workshop on by-catch (Rome, 2019), and actively contributed
to the drafting of the FAO technical Guidelines to prevent and reduce bycatch of marine mammals in
capture fisheries, which were presented to the 34th Session of COFI.</t>
  </si>
  <si>
    <t>The SG strongly recommended that the
proposition of the NAMMCO SC should be followed up, so that a workshop involving
NAMMCO, ICES and other relevant IGOS should be organised to take place at the end
of 2009 or beginning of 2010. The SG also suggested that new efforts be made towards
promoting coordinated studies in cooperation with other relevant IGOs (e.g.
ACCOBAMS, ASCOBANS, NAMMCO, GFCM, IWC, Black Sea Commission, etc.)
on different topics. ”</t>
  </si>
  <si>
    <t>The NAMMCO working group on harbour seals endorsed the approach outlined in the HELCOM Recommendation. The working group noted that the general management principles and objectives described by HELCOM are applicable to harbour seal populations in some areas outside the Baltic Sea area. Therefore the NAMMCO working group recommends that the HELCOM recommendation be consulted when developing management plans for harbour seals in areas where no plans exist.</t>
  </si>
  <si>
    <t>"17.94 States recognize:
(a) the responsibility of the International Whaling Commision for the
(o) the viork of hte International Whaling Commision Scientine
Commitee in caying our studies of large whales ni particular, as wel
as of other cetaceans;
(c) the work of other organizations, such as hte Inter-American Tropica!
Tuna Commission and the Agreement on Smal Cerceans ni the Baltic
and Norch Seas under the Bonn Convention, in the corservation,
management and study of ceraceans and other marine mammais.</t>
  </si>
  <si>
    <t>The Norch Atiantic Marine Mammal Commision N(AMMCO)
Gudmundur Birikson</t>
  </si>
  <si>
    <t>The workshop was successful in bringing together representatives of many key stakeholders working on Arctic
affairs relevant to cetaceans. The workshop’s conclusions and recommendations highlighted the over-arching
requirement for collaboration with inter-governmental organisations including in particular the Arctic Council,
the International Maritime Organisation and NAMMCO.</t>
  </si>
  <si>
    <t>SECRETARIAT OF THE INTERNATIONAL WHALING COMMISSION – OPENING
STATEMENT</t>
  </si>
  <si>
    <t>to provide advice on catch options in the White Sea/Barents
Sea/Greenland Sea/and NAFO areas;</t>
  </si>
  <si>
    <t>MANAGEMENT COMMITTEE</t>
  </si>
  <si>
    <t>The Scientific Committee Chairman reported on the Committee's cooperation with other international organisations, including ICES (see also under points 3.2, 8.1 &amp; 8.2 below), the International Whaling Commission (IWC) and the Northwest Atlantic Fisheries Organization (NAFO)</t>
  </si>
  <si>
    <t>Relations with NAFO were largely associated with the request forwarded to both ICES and NAFO on harp and hooded seals, and the ongoing work of the Joint ICES/NAFO Working Group on these species (see below under 8.3 and 8.4).</t>
  </si>
  <si>
    <t>REPORT OF THE SCIENTIFIC COMMITTEE</t>
  </si>
  <si>
    <t>Request: To provide advice on catch options in the White Sea/Barents Sea/Greenland Sea and NAFO areas;</t>
  </si>
  <si>
    <t>LIST OF REQUESTS FOR SCIENTIFIC ADVICE FROM NAC/NAMMCO</t>
  </si>
  <si>
    <t>The Secretary would pursue the matter with the NAFO Secretariat to ensure that the relevant information on annual meetings of NAFO was received on a regular basis.</t>
  </si>
  <si>
    <t>SUMMARY OF REQUESTS BY NAMMCO COUNCIL TO THE SCIENTIFIC COMMITTEE, AND RESPONSES BY THE SCIENTIFIC COMMITTEE</t>
  </si>
  <si>
    <t>The Council agreed to instruct the Secretariat to promote the new Scientific Committee volume and the Scientific Committee findings on marine mammal - fisheries interaction to relevant organisations such as NEAFC, NASCO and NAFO.</t>
  </si>
  <si>
    <t>REPORT OF THE TENTH MEETING OF THE COUNCIL</t>
  </si>
  <si>
    <t>Report of the Management Committee</t>
  </si>
  <si>
    <t>The Council noted the letter to OSPAR in which NAMMCO seeks formal Observer Status to the OSPAR Convention (see also item 7 page 35 in this volume). The Council agreed that it is important to have formal relations with this Convention, and that these relations could be strengthened through the NARFMO (North Atlantic Regional Fisheries Management Organisation) co-operation.</t>
  </si>
  <si>
    <t>NAMMCO should explore the possibility of ICES and NAFO assuming a formal joint role in the Working Group on Harp and Hooded Seals. The Secretariat should contact ICES and NAFO in this regard.</t>
  </si>
  <si>
    <t>Request to provide advice on catch options in the White
Sea/Barents Sea/Greenland Sea and NAFO areas</t>
  </si>
  <si>
    <t>Management Committees ANNEX 1 and 2</t>
  </si>
  <si>
    <t>In cooperation with NAFO and NAMMCO, ICES arranged the Symposium “The Role
of Marine Mammals in the Ecosystem in the 21st Century”. The symposium was
attended by about 70 scientists from 10 countries.</t>
  </si>
  <si>
    <t>Management Committees ANNEX 2 and 3</t>
  </si>
  <si>
    <t>Report of the Management Committee for Seals and Walrus</t>
  </si>
  <si>
    <t>Cooperation between NAMMCO and ICES (International Council for Exploration of the Sea) regarding the
scientific seal working group, WGHARP which is the successor to the former ICES/NAFO WG on harp and
hooded seals, is in the process of formalisation. This new link with ICES and NAFO is recognition of
NAMMCO’s important role in seal scientific and management advice.</t>
  </si>
  <si>
    <t>NAMMCO Council Report 2015</t>
  </si>
  <si>
    <t>Joint ICES/NAFO/NAMMCO Benchmark kick off meeting to happen online to prepare for the Joint
ICES/NAFO/NAMMCO WG on harp and hooded seals (WGHARP), chaired by the joint Chairs of
WGHARP, Sophie Smout (SMRU, UK), and Martin Biuw (IMR, NO)</t>
  </si>
  <si>
    <t>ENVIRONMENTAL QUESTIONS
Firstly, in connection with the work of AMAP, the Secretary reported that a statement from NAMMCO was submitted to the Fourth Ministerial Conference on the Arctic Environmental Protection Strategy (AEPS) which was held in Alta, Norway in June 1997. The Arctic Monitoring and Assessment Programme was established under the AEPS and will continue its work under the newly established Arctic Council. The NAMMCO statement commended the comprehensive AMAP report on the State of the Arctic Environment, and drew attention to the desire of NAMMCO member countries for enhanced international co-operation aimed at strengthening measures to reduce pollution of the marine environment.
Secondly, with respect to communicating concerns to relevant international bodies responsible for dealing with pollution reduction, the Secretary reported that a letter had recently been sent to the Oslo and Paris Commission (OSPARCOM) explaining the concerns of NAMMCO member countries and requesting an active exchange of information with that Commission. In particular, information on any new decisions and measures taken as a result of the Ministerial Meeting of the OSPARCOM which was held in Portugal in July, was requested. No information had yet been received by the Secretariat directly from OSPARCOM.</t>
  </si>
  <si>
    <t>The Council agreed with the suggestion from the Faroe Islands to continue the effort to establish a formal contact with OSPAR, and with the suggestion to focus on the relevant IGOs that, in particular, are concerned with the scientific or regulatory aspects of contaminants. The Council further tasked the Secretariat with approaching other organisations to convey NAMMCO’s concern about pollution in the marine environment.</t>
  </si>
  <si>
    <t>With reference to previous correspondence between NAMMCO and OSPAR, the Council instructed the Secretariat to give high priority to continued efforts to establish formal relations with OSPAR, and to request information on relevant pollution issues.</t>
  </si>
  <si>
    <t>The Council further noted that NAMMCOís newly acquired observer status to OSPAR would provide an opportunity for active exchange of information on environmental issues outside of the NAMMCO countries.</t>
  </si>
  <si>
    <t>Daniel Pike, Secretariat, attended the OSPAR Working Group on Marine Protected Areas Species and Habitats (MASH) held in Tromsø 5 – 8 October 2004. Topics discussed at the meeting included: ecological quality objectives, list of threatened and/or declining species and habitats and marine protected areas. The report from the meeting was available as document NAMMCO/14/9-6.</t>
  </si>
  <si>
    <t>The Council heard that OSPAR is consulting with relevant fisheries organisations in connection with the preparation of a Quality Status Report (QSR) for the Northeast Atlantic in 2010. The Chair noted that NAMMCO should try to keep up to date on this process, and provide marine mammal information relevant to the next OSPAR QSR.</t>
  </si>
  <si>
    <t>The Chair referred to previous Council discussions on the importance of maintaining active working relations with OSPAR and providing up-to-date reliable information on the status of marine mammal stocks dealt with through NAMMCO. It was concluded that the NAMMCO Secretariat should follow the OSPAR QSR process more closely and provide all relevant NAMMCO information on marine mammals. It should be stressed in this connection that the QSR should not only focus on stocks and species classified as “threatened and/or in decline”, but also provide a broader overview of marine mammals as resources in the Northeast Atlantic region, as indeed OSPAR intended to do in relation to fish stocks and fisheries.</t>
  </si>
  <si>
    <t>The General Secretary reported on ongoing correspondence between OSPAR and NAMMCO with regards to the preparation of the OSPAR Quality Status Reports (QSR) 2010, including requests for updated information on North Atlantic large whale stocks.</t>
  </si>
  <si>
    <t>The Council underlined the importance for NAMMCO to maintain active links and a regular exchange of information with OSPAR in order to ensure that OSPAR makes appropriate use of NAMMCO as a key source of updated information on the conservation and management of marine mammals in the North Atlantic.</t>
  </si>
  <si>
    <t>The Chair noted that NAMMCO was engaging with environmental programmes and initiatives under the
Arctic Council and particularly the Conservation of Arctic Flora and Fauna (CAFF), which provide
relevant information for inclusion in assessment reports on the status of the environment and the
biodiversity in the Arctic. NAMMCO’s collaboration with the CAFF was further reported under agenda
Item 11.</t>
  </si>
  <si>
    <t>NAMMCO Member Countries have been considering a possible Memorandum of Understanding, with
OSPAR, as the regional body in the NE Atlantic responsible for the protection of the marine
environment. A draft MOU, focusing on enhancing the sharing of relevant information between the
two organisations, had been forwarded to the OSPAR Secretariat in June 2020 and was presently being
discussed within OSPAR. NAMMCO has also provided OSPAR with comments on its draft nomination
proforma for a “North Atlantic Current and Evlanov Seamount” (NACES) marine protected area (MPA)
in the OSPAR Maritime Area. The comments addressed only its implications for the conservation and
management of marine mammals and especially cetaceans in the North Atlantic.</t>
  </si>
  <si>
    <t>Two organisations, OSPAR and CAFF, were particularly in focus in 2021.
NAMMCO has discussed a Memorandum of Understanding with OSPAR, and a draft MOU was forwarded to the OSPAR Secretariat in June 2020. In December 2021, NAMMCO was informed, that some Contracting Parties expressed reservations about progressing the MoU. However, the OSPAR Secretariat had been tasked to explore how the two organisations could cooperate in the absence of an MoU.</t>
  </si>
  <si>
    <t>Norway drew attention to the NAMMCO agreement – particularly Articles 4. and 8., and noted the importance of links with and the strengthening of relations with other international organisations. Document NAMMCO/19/11 provides evidence of active interactions with other international organisations. Norway proposed that observer links be requested with the South East Atlantic Fisheries Organisation (SEAFO). The Council endorsed the suggestion that NAMMCO request an exchange of observers with SEAFO.</t>
  </si>
  <si>
    <t>The Management Committee noted the duties of States under article 61.4 of UNCLOS in respect of by-catches and agreed to establish a Working Group to consider how this matter could be addressed at its next meeting.</t>
  </si>
  <si>
    <t>The Council noted the decision of the Management Committee to establish a Working Group to work intersessionally to consider how the issue of by-catches of marine mammals could be addressed at its next meeting, noting the duties of States under article 61.4 of UNCLOS in this respect.</t>
  </si>
  <si>
    <t xml:space="preserve">At its last meeting in 1997, the Management Committee decided to establish a Working Group on By-catch to “consider how the issue of by-catches of marine mammals could be addressed at its next meeting, noting the duties of States under article 61.4 of UNCLOS in this respect.” </t>
  </si>
  <si>
    <t>REPORT OF THE MANAGEMENT COMMITTEE</t>
  </si>
  <si>
    <t>Establishment of a management committee for seal stocks
Under the UN Convention on the Law of the Sea, States are obliged to cooperate on the management of all marine mammals.</t>
  </si>
  <si>
    <t>Report of the Fifteenth Meeting of the Council
PRESS RELEASE</t>
  </si>
  <si>
    <t>Commitments towards marine mammals were established in the UN Convention on
the Law of the Sea 1982, and particularly relevant are Articles 64 and 65.</t>
  </si>
  <si>
    <t>Welcome these advances and reaffirm that NAMMCO fulfils its role as an appropriate international
management organisation for marine mammals in accordance with the United Nations Convention on the Law
of the Sea.</t>
  </si>
  <si>
    <t>NUUK DECLARATION</t>
  </si>
  <si>
    <t>The Secretary noted that he had not been able to attend the Arctic Council PAME Workshop in support of the Arctic Ocean Review (AOR) phase II, in Reykjavik in September. The workshop had been relevant to NEAFC, but it was not possible to cover all relevant meetings. He stated that the Secretariat had been in touch with the PAME Secretary and will continue to be informed about the work of PAME and possibly take part in future workshops. He noted that the report of the workshop was available to those who were interested.</t>
  </si>
  <si>
    <t>Reports from international developments in fisheries management and integration of fisheries and environmental policies</t>
  </si>
  <si>
    <t>A regional workshop could take note of the developments in FAO. The CBD processes should be seen as complementary and parallel.</t>
  </si>
  <si>
    <t>Proposal for a regional workshop for the North Atlantic hosted by NEAFC involving NEAFC, OSPAR, NAFO and ICES</t>
  </si>
  <si>
    <t>This links to several international processes such as:
• The FAO guidelines for the management of deep-sea fisheries in the high seas;
• The call from the CBD COP 10 in Nagoya October 2010 to organise a series of regional workshops with a primary objective to facilitate the description of
ecologically or biologically significant marine areas;
• contributing to the report of the Secretary-General of the UN on actions taken in
response to UNGA resolutions.</t>
  </si>
  <si>
    <t xml:space="preserve">The Secretary noted that NEAFC, OSPAR and CBD had held a joint scientific workshop on the identification of Ecologically or Biologically Significant Marine Areas in the North East Atlantic in September. </t>
  </si>
  <si>
    <t>NEAFC has continued to welcome cooperation with the OSPAR Commission (for the Protection of the Marine Environment) and in particular, recalled the joint NEAFC/OSPAR/CBD workshop on the identification of ecologically or biologically significant marine areas in the NE Atlantic.</t>
  </si>
  <si>
    <t>Press release</t>
  </si>
  <si>
    <t xml:space="preserve">
Contracting Parties encouraged the Secretary and President to remain engaged in the international agenda. The recommendation of the Performance Review and ongoing guidance was to remain engaged with other fisheries and regional seas bodies, but this also should be seen to include collaboration with the FAO and Convention on Biological Diversity amongst others. The Secretariat’s contribution to the FAO’s work on the Port States Measures Agreement was highlighted in particular.</t>
  </si>
  <si>
    <t>Relationshipwithotherinternationalfora</t>
  </si>
  <si>
    <t>The Annual Meeting agreed that the Secretary should send a joint letter with the Executive Secretary of OSPAR to request collaboration between CBD and OSPAR and NEAFC to organise a CBD regional workshop to facilitate the description of EBSAs in the North-East Atlantic. The letter would invite the CBD workshop to include in its considerations the information collated by OSPAR and NEAFC, in collaboration with the CBD Secretariat, in 2011 and 2013 and peer reviewed by ICES in 2013.</t>
  </si>
  <si>
    <t>Anyotherbusiness</t>
  </si>
  <si>
    <t>Including UN, CBD and OSPAR conferences, workshops and meetings with interventions focused on highlighting the regional approach and NEAFC conservation measures and cross sectoral work.</t>
  </si>
  <si>
    <t>Relationship with other international forums</t>
  </si>
  <si>
    <t>In terms of circulation, in addition to being put on the NEAFC website the following
organisations were suggested: FAO, UNDOALOS, OSPAR, CBD, UNEP and the Regional Secretariats
Network (including other RFMOs).</t>
  </si>
  <si>
    <t>Report from the Working Group on the Future of NEAFC (WGFN)</t>
  </si>
  <si>
    <t>The Chair of PECMAC introduced document AM 2021-47 which proposed to update the
NEAFC IUU lists. Changes included removal of a scrapped vessel (Eros Dos) from the B-list and transfer
of vessels listed by other RFMOs from the A-list to the IUU B-list(confirmed). Other changes related to
vessels listed by ICCAT and CCAMLR</t>
  </si>
  <si>
    <t>The NEAFC Scheme of Control and Enforcement</t>
  </si>
  <si>
    <t>For porbeagle, the advised catch advice for 2023-2024 was now non-zero. ICES had done
joint work on a benchmark with ICCAT for this. Both organisations were applying a common approach
to indices. Given little relative pressure of fishing since 2011, the biomass of porbeagle had gone up a
little. The approach had been to apply more precautionary advice than usual, because of model
uncertainty and the low productivity of the stock. Additionally, it was pointed out that porbeagle was
listed by CMS, CITES, and ICCAT and the European Union and the United Kingdom had prohibited
fisheries on the stock.</t>
  </si>
  <si>
    <t>Scientific advice and management measures</t>
  </si>
  <si>
    <t>Changes in Article 45 give clearer instructions to Contracting Parties on what they have to do vis-à-vis vessels on the IUU lists, removing ambiguity in the present text originally taken from FAO.</t>
  </si>
  <si>
    <t>Next year the Port State Control system will be reviewed in the light of the EU IUU regulations and the FAO Port State Control System to avoid inconsistencies and duplication.</t>
  </si>
  <si>
    <t>Reports of the Meetings of PECCOE (31 March -1 April and 13-14 October 2009, London and the Advisory Group on Data Communications, 15 October 2009, London)</t>
  </si>
  <si>
    <t>With reference to HOD 10/84 of 11 October 2010, the PECCOE “Ad Hoc Working Group on Port State Control (AHWGPSC)” met on Tuesday the 9th of November in the NEAFC HQ in London to discuss further the implications that the FAO Port State Measures may have on the port state measures in the NEAFC Scheme.</t>
  </si>
  <si>
    <t>PROGRESS REPORT FROM AHWGPS ON PORT STATE CONTROL</t>
  </si>
  <si>
    <t xml:space="preserve">
In recent years, NEAFC has adopted a number of measures intended to protect vulnerable marine ecosystems across the North East Atlantic. Consequently, NEAFC has agreed that during 2012, it will undertake an extensive review of these measures in order to ensure their alignment with measures called for in the most recent United Nations General Assembly Resolutions as well as in the FAO International Guidelines for the Management of Deep‐Sea Fisheries in the High Seas.</t>
  </si>
  <si>
    <t>The Secretary mentioned that in March next year there will be FAO technical consultations on Flag State Performance, which were very relevant to the work of NEAFC, including efforts against IUU fisheries. He stated that the Secretariat might attend the technical consultations, and encouraged the Contracting Parties to be active there.</t>
  </si>
  <si>
    <t>Two different proposals were tabled regarding the arrangements for the second
performance review of NEAFC. Following consultations in the margins of the meeting, a
third proposal was presented. It was agreed to adopt the proposal for arrangements for
the performance review, as set out in document AM 2012-87. This includes a review
panel composed of three outside experts nominated by the FAO, UNDOALOS and ICES.</t>
  </si>
  <si>
    <t>Arrangements for a Performance Review of NEAFC</t>
  </si>
  <si>
    <t>It was noted that, while this process was completed, the current NEAFC regulation on
bottom fishing would continue to be in place, and that this regime had already been
considered as being consistent with the relevant UN General Assembly resolutions and
the FAO Guidelines.</t>
  </si>
  <si>
    <t>Area management</t>
  </si>
  <si>
    <t>The PECCOE Chair pointed out that AHWGPSC had formulated amendments to
NEAFC’s Port State Control that would align them with the FAO Port State Measures
Agreement.</t>
  </si>
  <si>
    <t>Report from the Permanent Committee on Control and Enforcement, PECCOE</t>
  </si>
  <si>
    <t>The outcome of discussions on settling the unresolved issues in the PECCOE proposal
regarding aligning NEAFC’s Port State Control with the FAO Port State Measures
Agreement was a revised proposal presented together by all the Contracting Parties.</t>
  </si>
  <si>
    <t>It was noted that the Secretariat continued to work very closely with the FAO and looked
at it as an area for emphasis when it comes to international cooperation to work with
FAO and to work on projects where the FAO ask for input from NEAFC.</t>
  </si>
  <si>
    <t>Relationship with other international for a</t>
  </si>
  <si>
    <t>It was noted that the Secretariat continued to work very closely with the FAO and looked
at it as an area for emphasis when it comes to international cooperation to work with the
FAO and to work on projects where the FAO ask for input from NEAFC. Among the
projects where NEAFC had cooperated with FAO over the past year were the global
record of fishing vessels; the ABNJ Programme and its Deep Sea Project; the VME
Database; PSMA Workshops; IUU Workshops; preparation for establishing new RFMOs
or transforming advisory bodies into full-fledged RFMOs; and establishing and
strengthening cooperation between RFMOs and Regional Seas organisations. On the last
point, NEAFC is also cooperating with UNEP.</t>
  </si>
  <si>
    <t>It was noted that the Secretariat continued to work very closely with the FAO and looked
at it as an area for emphasis when it comes to international cooperation to work with the
FAO and to work on projects where the FAO requests input from NEAFC. Among the
projects where NEAFC had cooperated with the FAO over the past year were the global
record of fishing vessels; the ABNJ Programme and its Deep Sea Project; the VME
Database; PSMA Workshops; IUU Workshops; preparation for establishing new RFMOs
or transforming advisory bodies into full-fledged RFMOs; and, establishing and
strengthening cooperation between RFMOs and Regional Seas Organisations.</t>
  </si>
  <si>
    <t>Contracting Parties thanked the Ad Hoc group and its Chair for their efforts on the report, noting the aim to continually improve on the data issue. It was also noted that the chair of the Ad Hoc group would be working with the FAO on its worldwide report on bottom fisheries, therefore NEAFC information would be reflected in that report.</t>
  </si>
  <si>
    <t>Scientificadviceandmanagementmeasures</t>
  </si>
  <si>
    <t>The Secretariat explained that it would continue to give priority to working with the FAO; regional fisheries management organisations and arrangements; other regional fisheries bodies; and regional seas conventions, consistent with the conclusions of the Commission. Where possible the direct cost of Secretariat attendance at meetings would be met by the organisers of the meeting/project.</t>
  </si>
  <si>
    <t>Including FAO, International Maritime Organization (IMO) and other global and regional workshops for training and information exchange on Monitoring, Control and Surveillance, as well as FAO meetings on Port States Measures.</t>
  </si>
  <si>
    <t>Regarding Port State Control PECMAC had agreed that the Secretariat should send
an information document on the implementation of the PSMA in NEAFC to FAO, and also publish
the paper on the NEAFC webpage.</t>
  </si>
  <si>
    <t>Report from the Permanent Committee on Monitoring and
Compliance, PECMAC</t>
  </si>
  <si>
    <t>It was agreed to add a footnote in Annex V of the NEAFC Scheme of Control and Enforcement
regarding the use of the FAO ASFIS list of species codes for species not covered by Annex V of the
Scheme, as presented in document AM 2021-19</t>
  </si>
  <si>
    <t>The meeting under GFCM on IUU and VMS had resulted in the development of Terms of
Reference for launching of a GFCM pilot on VMS, on which NEAFC Heads of Delegation subsequently
endorsed NEAFC Secretariat collaboration. The Secretariat had also been involved in cooperation with
the FAO in its proposed Global Information Exchange System for the PSMA. NEAFC was now also
applying to join the International MCS Network.</t>
  </si>
  <si>
    <t>Relationships with other international for a</t>
  </si>
  <si>
    <t>The Secretariat was requested to examine the measures adopted in the FAO Voluntary
Guidelines on Transhipment and accordingly report to PECMAC on how best NEAFC may implement
these.</t>
  </si>
  <si>
    <t>The meeting under GFCM on IUU and VMS had resulted in the development of Terms of
Reference for launching of a GFCM pilot on VMS, on which NEAFC Heads of Delegation subsequently
endorsed NEAFC Secretariat collaboration.</t>
  </si>
  <si>
    <t>Relationships with other international fora</t>
  </si>
  <si>
    <t>Considering the poor status of some shark stocks, spurdog (Squalus acanthias), basking shark, (Cetorhinus maximus) and porbeagle (Lamna nasus) in the Northeast Atlantic, NEAFC agreed to ban all directed fisheries for these shark species. The competence for regulating sharks is shared between the two RFMOs, NEAFC and ICCAT, in the North East Atlantic. NEAFC is seeking clarification on which species are under the direct purview of NEAFC, and agreed on a request for advice from ICES.</t>
  </si>
  <si>
    <t>A proposal regarding shark finning (document AM 2013-79) was presented. It was later
withdrawn, in light of there not being clarity on the future relationship between NEAFC
and ICCAT regarding shark management.</t>
  </si>
  <si>
    <t>It was agreed to start the process of agreeing on cooperation between the two organisations. A proposal for draft terms of an Agreement of Co-operation between the International Maritime Organization (IMO) and the North East Atlantic Fisheries Commission (NEAFC) was received from IMO and circulated to Contracting Parties 9 July 2008.</t>
  </si>
  <si>
    <t>Reports from international meetings on the management and integration of fisheries and environmental policies</t>
  </si>
  <si>
    <t>It was further noted that the collective arrangement was not intended to remain a bilateral
arrangement between NEAFC and OSPAR. Efforts to involve other relevant international
bodies would be supported, with emphasis placed on involving the International Maritime
Organisation and the International Seabed Authority.</t>
  </si>
  <si>
    <t>Relationship with other international fora</t>
  </si>
  <si>
    <t>The importance of continued efforts to get other organisations, in particular the International Seabed Authority and the International Maritime Organisation, to participate was noted. The Secretary and President were encouraged to continue in their efforts to invite others as observers to the meetings.</t>
  </si>
  <si>
    <t>Collectivearrangementbetweencompetentinternationalorganisations</t>
  </si>
  <si>
    <t>In September 2008 NEAFC signed a Memorandum of Understanding with its environmental counterpart in the North East Atlantic, the OSPAR Commission (for the Protection of the Marine Environment of the North-East Atlantic) and the Annual Meeting considered how to make the MoU operational. It was agreed to consider the feasibility of organising a workshop, in collaboration with NAFO and OSPAR, in the first half of 2010 to review respective progress on ecosystem-based area management in international waters in the North Atlantic, with a particular emphasis on defining management objectives.</t>
  </si>
  <si>
    <t>It is suggested that NEAFC invites NAFO, ICES, OSPAR and perhaps independent experts to a workshop with term of reference that address all the issues raised above.</t>
  </si>
  <si>
    <t>The PECCOE Chair noted that PECCOE had agreed to recommend the Commission to amend the last paragraph “Communication Security” of number 4 of Appendix 1 of Annex IX, in order to harmonise procedures with NAFO and finalise the HTTPS gateways discussion, adding new text.</t>
  </si>
  <si>
    <t>Reports from PECCOE and the Advisory Group on Data Communications</t>
  </si>
  <si>
    <t xml:space="preserve">
The Secretary noted that the Secretariat continues to have a good relationship with the NAFO Secretariat. The new Secretary has already had a meeting with the NAFO Secretary where they confirmed their mutual interest in continuing to work closely together, including through informal consultations on various issues.</t>
  </si>
  <si>
    <t>Relationships with other Regional Fisheries Management Organisations</t>
  </si>
  <si>
    <t>The Secretary highlighted the Secretariat’s good cooperation with the Secretariats of
other RFMOs. Cooperation is particularly close with the NAFO Secretariat, but also
significant with the SEAFO Secretariat.</t>
  </si>
  <si>
    <t>The Chair of AGDC, Ellen Fasmer, Norway, presented the reports from the committee’s
meetings. She noted that this was likely be the last year that AGDC is active, due to it probably being replaced by a successor joint body with NAFO, as proposed under agenda
item 14.</t>
  </si>
  <si>
    <t>Report from the Advisory Group on Data Communications, AGDC</t>
  </si>
  <si>
    <t>The Interim JAGDM Chair noted that this had been the first year that the group was
active, after it had succeeded the Advisory Group on Data Communications, AGDC.
JAGDM was a joint group with NAFO, and the first meeting had taken place at NAFO
headquarters. Among the issues that had been looked at were the group’s Terms of
Reference, its Rules of Procedure and guidelines for the Secretariats. A second meeting
was held at NEAFC headquarters.
The new web page www.jagdm.org of JAGDM and the www.naf-format.org were
presented. The group would try to keep the formats used for electronic data exchange in
NEAFC and NAFO harmonised and also be updated on new formats used by the
Contracting Parties that might be useful for the two organisations in the future.</t>
  </si>
  <si>
    <t>Report from the Joint Advisory Group on Data Management, JAGDM</t>
  </si>
  <si>
    <t>The Secretary highlighted the Secretariat’s good cooperation with the Secretariats of
other RFMOs. Cooperation is particularly close with the NAFO Secretariat.</t>
  </si>
  <si>
    <t>It was agreed to introduce amend Annex VIII 7) of the NEAFC Scheme of Control and Enforcement to harmonise wording (with NAFO) of the CANCEL Report, as presented in document AM 2019-22 Rev.1.</t>
  </si>
  <si>
    <t>The group had reviewed Application Penetration Testing of the NEAFCs Port-state control system, looked at VMS positions and privacy, and the potential for an e-PSC system under NAFO.</t>
  </si>
  <si>
    <t>As usual JAGDM considered technical issues and statistics on data communications for
both NEAFC and NAFO.</t>
  </si>
  <si>
    <t>Report from Joint Advisory Group for Data Management, JAGDM</t>
  </si>
  <si>
    <t>It also noted that extensive discussions had already been undergone in
WGFN, PECMAS and PECMAC and therefore it felt, given other RFMOs such as NAFO already had
similar measures in place, it would be appropriate for NEAFC to adopt the Scheme amendment.</t>
  </si>
  <si>
    <t>Other</t>
  </si>
  <si>
    <t xml:space="preserve">The President noted that JAGDM had not met formally in 2022, although some business had
been concluded by correspondence both at NAFO and NEAFC. </t>
  </si>
  <si>
    <t>The Commission took note of the NEAFC Fishery Status Report, recommended by the 2006 NEAFC Performance Review Panel, which had been released on World Ocean Day, 8 June 2009, and distributed widely. It had been used as part of the basic material in drafting the fisheries chapter of the OSPAR Quality Status Report due in 2010.</t>
  </si>
  <si>
    <t>The NEAFC Fisheries Status Report</t>
  </si>
  <si>
    <t>In September 2008 NEAFC signed a Memorandum of Understanding with its environmental counterpart in the North East Atlantic, the OSPAR Commission (for the Protection of the Marine Environment of the North-East Atlantic), and the Annual Meeting considered how to make the MoU operational.</t>
  </si>
  <si>
    <t>The PECMAS Chair presented a document (AM 2012-28) by PECMAS containing
comments on a draft prepared by OSPAR of a collective arrangement on cooperation
relevant to area management in the North East Atlantic. It was noted that the EU had
produced another document with some changes from the paper by PECMAS (AM 2012-
74rev3). It was agreed to instruct the Secretary to merge the two papers and send the
result to OSPAR as official comments by NEAFC.</t>
  </si>
  <si>
    <t>Reports from the Permanent Committee on Management and Science,
PECMAS</t>
  </si>
  <si>
    <t>It was noted that no Contracting Party disputed the scientific basis for concluding that the
areas meet the criteria for being nominated as candidate EBSAs. However, the conclusion
of the discussions was that, due to the unclear situation of the continental shelf issue,
NEAFC would take note of the PECMAS proposal but would not act on it. It was agreed
that NEAFC would continue to work with OSPAR on this issue.</t>
  </si>
  <si>
    <t>The PECMAS Chair noted that, following a proposal that had been adopted at the 2014
Annual Meeting, PECMAS was working on the issue of marine litter in cooperation with
OSPAR. A progress report on this was presented in document AM 2015-17. The
information contained in this document had already been made available to OSPAR.</t>
  </si>
  <si>
    <t>Report from the Permanent Committee on Management and Science, PECMAS</t>
  </si>
  <si>
    <t>The Secretary and the Executive Secretary of OSPAR gave an overview of the work that
led to the establishment of the collective arrangement with OSPAR, and the work that has
been undertaken under the arrangement.</t>
  </si>
  <si>
    <t>Collective arrangement between competent international organisations</t>
  </si>
  <si>
    <t>The Secretary gave a brief overview of the work that been undertaken in the last year under the collective arrangement with OSPAR.</t>
  </si>
  <si>
    <t>The document set out the most significant of those meetings for the year from the last
annual meeting. Highlights included engaging with OSPAR on marine protected areas and Other
Effective Area Based Conservation Measures (OECMs). FAO and other workshops allowed
highlighting the measures in NEAFC that achieved biodiversity conservation benefits. NEAFC had
also engaged in workshops focused on monitoring and compliance, including on the UN CEFACT
standard.</t>
  </si>
  <si>
    <t>It was agreed to adopt the IUU B list of confirmed IUU vessels, as presented in document AM 2018-14. It was noted that no vessel had been added to or removed from the NEAFC IUU B list in the previous year while two vessels had been added to the B list from SEAFO. It was further noted that there were no vessels on the IUU A list.</t>
  </si>
  <si>
    <t>These closures are without prejudice to any sovereign rights of Coastal States over the continental shelf in accordance with the United Nations Convention on the Law of the Sea, including sovereign rights of Coastal States to exploit sedentary species on the continental shelf.</t>
  </si>
  <si>
    <t>RECOMMENDATION BY THE NORTH-EAST ATLANTIC FISHERIES COMMISSION IN ACCORDANCE WITH ARTICLE 5 OF THE CONVENTION ON FUTURE MULTILATERAL COOPERATION IN NORTH-EAST ATLANTIC FISHERIES AT ITS ANNUAL MEETING IN NOVEMBER 2010 TO ADOPT CONSERVATION AND MANAGEMENT MEASURES BY CLOSING CERTAIN AREAS ON THE HATTON BANK, ROCKALL BANK, LOGACHEV MOUNDS AND WEST ROCKALL MOUNDS IN THE REGULATORY AREA IN ORDER TO PROTECT VULNERABLE MARINE ECOSYSTEMS FROM SIGNIFICANT ADVERSE IMPACTS IN 2011</t>
  </si>
  <si>
    <t>THE NORTH-EAST ATLANTIC FISHERIES COMMISSION AT ITS ANNUAL MEETING IN NOVEMBER 2011 ADOPTED, IN ACCORDANCE WITH ARTICLE 5 OF THE CONVENTION ON FUTURE MULTILATERAL COOPERATION IN NORTH-EAST ATLANTIC FISHERIES, A RECOMMENDATION TO ADOPT CONSERVATION AND MANAGEMENT MEASURES BY CLOSING CERTAIN AREAS ON THE HATTON BANK, ROCKALL BANK, LOGACHEV MOUNDS AND WEST ROCKALL MOUNDS IN THE REGULATORY AREA IN ORDER TO PROTECT VULNERABLE MARINE ECOSYSTEMS FROM SIGNIFICANT ADVERSE IMPACTS IN 2012</t>
  </si>
  <si>
    <t>The Secretary reported on the so-called BBNJ work by the UN General Assembly and
noted that a Preparatory Committee had started its work in 2016 and would continue
during 2017 to prepare for a formal Conference to formulate a new implementing
agreement to the 1982 UN Convention on the Law of the Sea.</t>
  </si>
  <si>
    <t>The Chair of the NEAFC Working Group on Vulnerable Marine Ecosystems briefly updated the Annual Meeting on the work of the group (documents AM 2018-04, 2018-05, 2018-06 and 2018-42) in examining Recommendation 19:2014 in the light of coastal States’ rights on continental shelves under the United Nations Convention on the Law of the Sea.</t>
  </si>
  <si>
    <t>Report from the Working Group on Vulnerable Marine Ecosystems</t>
  </si>
  <si>
    <t>It was noted that the work of regional fisheries management organisations (RFMOs) was
generally welcomed at both the resumed review conference of the 1995 UN Fish Stocks
Agreement and the UN Workshop in the General Assembly resolutions on the impacts of
bottom fishing on vulnerable marine ecosystems and the long term sustainability of deep-
sea fish stocks.</t>
  </si>
  <si>
    <t>Contracting Parties emphasised the importance of NEAFC engaging with the current international developments of relevance to RFMOs, such as the UN Conference on BBNJ which could have potential impacts via decisions on area based management tools and environmental impact assessments. Contracting Parties also noted that the Informal Consultations with coastal States under the UN Fish Stocks Agreement in 2019 would be looking at the issue of performance reviews.</t>
  </si>
  <si>
    <t>In light of past and planned discussions on the Informal Consultation of State Parties
(ICSP) to the United Nations Fish Stocks Agreement (UNFSA), WGFN discussed the ecosystem
approach to fisheries management (referred to PECMAS) and RFMO performance reviews.</t>
  </si>
  <si>
    <t>Report from the Working Group on the Future of NEAFC, WGFN</t>
  </si>
  <si>
    <t>4+4 years maximum</t>
  </si>
  <si>
    <t>Term of Staff Members of other RFMOs</t>
  </si>
  <si>
    <t>Noting that several regional fisheries management organizations have taken recent steps to
recognize the importance of preparing for the emerging impacts of climate change on the fisheries
under their jurisdiction, including International Commission for the Conservation of Atlantic Tunas,
Indian Ocean Tuna Commission, Western and Central Pacific Fisheries Commission, Commission
for the Conservation of Antarctic Marine Living Resources, and South Pacific Regional Fisheries
Management Organization;</t>
  </si>
  <si>
    <t>RESOLUTION ON CLIMATE CHANGE</t>
  </si>
  <si>
    <t>COM07 agreed to task the Secretariat with developing a matrix, taking into
account those of other RFMOs and CCAMLR, for the recommendations of the
Performance Review Panel showing each recommendation, its priority and
timeframe, the responsible body, the activities undertaken to date and their
status (e.g. ‘pending’, ‘significant progress’, ‘completed’, etc.)</t>
  </si>
  <si>
    <t>Agenda Item 4. Performance Review of the Commission</t>
  </si>
  <si>
    <t>The Science Manager presented a summary of information regarding the existing scientific
observer programs of Members and those of other RFMOs (NPFC-2018-SC03-WP03 (Rev.
1)) as of April 2018. For pelagic fisheries, there is no coordination in the Members’ observer
programs neither in terms of the type of observer program nor in coverage and data
requirements. Russia, Korea and Chinese Taipei collect data on fishing vessels at sea by
observers and electronic reporting system, respectively, while other Members carry out in-port
scientific observations. Specifications for observer training, observer program design, number
of observers and required data differ among Members. All “general” RFMOs (NAFO, NEAFC,
SEAFO, SIOFA, SPRFMO) and CCAMLR have developed at least one observer program.</t>
  </si>
  <si>
    <t>Agenda Item 8. Progress in data collection, management and security</t>
  </si>
  <si>
    <t>3 years with the possibility
of renewal subject to a
consensus decision of the
Commission</t>
  </si>
  <si>
    <t>The Secretariat presented an update on NPFC Authorized Fishing Vessel
Registration, and noted that in the future, Members would be responsible for
updating their own vessel registry information. The Secretariat also noted the
possibility of amending the NPFC Authorized Fishing Vessel Registration scheme
to include the International Maritime Organization (IMO) vessel number as a
mandatory data requirement to enable it to merge with the FAO Global Record of
Fishing Vessels and other global schemes, as well as to include non-Member carrier
vessels under the NPFC scheme. Discussions referred to papers
NPFC-2016-TCC01-IP01 from the Secretariat and NPFC-2016-TCC01-WP07 from
Chinese Taipei.</t>
  </si>
  <si>
    <t>Agenda Item 7. Review of Current MCS-related CMMs</t>
  </si>
  <si>
    <t>In accordance with Article 10(4) of the Convention, the functions of the Scientific
Committee shall be to: 
(g) establish science-based standards and criteria to determine if bottom fishing
activities are likely to produce significant adverse impacts on vulnerable marine
ecosystems or marine species in a given area based on international standards
such as the FAO International Guidelines and make recommendation for
measures to avoid such impacts;</t>
  </si>
  <si>
    <t>NORTH PACIFIC FISHERIES COMMISSION
SCIENTIFIC COMMITTEE
TERMS OF REFERENCE</t>
  </si>
  <si>
    <t>This identification shall be suitably documented, inter alia, on reports from
Members/CNCPs relating to NPFC Conservation measures in force, trade
information obtained on the basis of relevant trade statistics such as Food and
Agriculture Organization of the United Nations (FAO) data, statistical documents
and other national or international verifiable statistics, as well as any other
information obtained from port States and/or gathered from the fishing grounds that
is suitably documented. Information from Members/CNCPs should be provided in
the format approved by the Commission.</t>
  </si>
  <si>
    <t>CONSERVATION AND MANAGEMENT MEASURE TO ESTABLISH A LIST
OF VESSELS PRESUMED TO HAVE CARRIED OUT ILLEGAL,
UNREPORTED AND UNREGULATED FISHING ACTIVITIES IN THE
CONVENTION AREA OF THE NORTH PACIFIC FISHERIES COMMISSION</t>
  </si>
  <si>
    <t>Recalling that the FAO Council has adopted an International Plan of Action to Prevent,
Deter and Eliminate Illegal, Unreported and Unregulated fishing (IUU fishing) and has
recommended that States adopt measures consistent with international law in relation to
fishing vessels without nationality involved in IUU fishing on the high seas;</t>
  </si>
  <si>
    <t>CONSERVATION AND MANAGEMENT MEASURE
ON VESSELS WITHOUT NATIONALITY</t>
  </si>
  <si>
    <t>Any determinations pursuant to subparagraph C that any proposed
fishing activity will not have SAIs on marine species or any VME are to be
in accordance with the Science-based Standards and Criteria (Annex 2), which are consistent with the FAO International Guidelines for the
Management of Deep-sea Fisheries in the High Seas.</t>
  </si>
  <si>
    <t>CONSERVATION AND MANAGEMENT MEASURE
FOR BOTTOM FISHERIES AND PROTECTION OF VULNERABLE MARINE
ECOSYSTEMS IN THE NORTHWESTERN PACIFIC OCEAN</t>
  </si>
  <si>
    <t>The SC will review the data and information in each assessment in accordance with
the Science-based Standards and Criteria for Identification of VMEs and Assessment of
Significant Adverse Impacts on VMEs and Marine Species (Annex 2), previous
decisions of the Commission, and the FAO Technical Guidelines for the Management
of Deep Sea Fisheries in the High Seas, paying special attention to the assessment
process and criteria specified in paragraphs 47-49 of the Guidelines.</t>
  </si>
  <si>
    <t>SCIENTIFIC COMMITTEE ASSESSMENT REVIEW PROCEDURES FOR
BOTTOM FISHING ACTIVITIES</t>
  </si>
  <si>
    <t>The SC recognized the comprehensive work done by the FAO to conduct a global review
of alfonsino (NPFC-2017-SC02-IP02).</t>
  </si>
  <si>
    <t>Agenda Item 5. Progress and Update on Stock Assessment</t>
  </si>
  <si>
    <t>The SC will review the data and information in each assessment in accordance with the
Science-based Standards and Criteria for Identification of VMEs and Assessment of Significant
Adverse Impacts on VMEs and Marine Species (Annex 2), previous decisions of the Commission,
and the FAO Technical Guidelines for the Management of Deep Sea Fisheries in the High Seas,
paying special attention to the assessment process and criteria specified in paragraphs 47-49 of the
Guidelines.</t>
  </si>
  <si>
    <t>SCIENTIFIC COMMITTEE ASSESSMENT REVIEW PROCEDURES FOR BOTTOM
FISHING ACTIVITIES</t>
  </si>
  <si>
    <t>While not included as a priority, Article 21 of the Convention addresses cooperation with other
organizations or arrangements. It calls on the Commission to cooperate, as appropriate, on matters
of mutual interest with FAO, other specialized agencies of the FAO and relevant RFMOs. Further,
the Commission is called on to develop cooperative working relationships, including potential
agreements, with intergovernmental organizations that can contribute to its work.</t>
  </si>
  <si>
    <t>North Pacific Fisheries Commission
Scientific Committee
2017-2021 Research Plan</t>
  </si>
  <si>
    <t>The Members expressed their appreciation for the achievements of the SSC VME03 and also
the NPFC/FAO workshop held in March 2018, noting that they form a strong foundation for
VME-related work.</t>
  </si>
  <si>
    <t>Agenda Item 3. Meeting arrangements</t>
  </si>
  <si>
    <t>The SC03 recognized that the cooperation between the NPFC and FAO to hold a VME-related
workshop was very rewarding and expressed its appreciation for FAO’s support. The SC03
recommended continuing and strengthening cooperation with FAO and other organizations,
and actively seeking potential areas from which the NPFC could benefit from their expertise
and resources.</t>
  </si>
  <si>
    <t>Agenda Item 8. Cooperation with other organizations</t>
  </si>
  <si>
    <t>Endorse the recommendations from the NPFC/FAO VME Workshop as revised by the SSC
VME, and adopt the following recommendations (b. - n.) as high priority tasks for the SSC
VME. Tasks identified as second priorities will be updated annually as part of the Work
Plan.</t>
  </si>
  <si>
    <t>Agenda Item 10. Advice and recommendations to the Commission</t>
  </si>
  <si>
    <t>To review data availability against data requirements from the FAO DSF Guidelines</t>
  </si>
  <si>
    <t>Terms of Reference for the workshop on the data requirements
and data sharing for VME- and BF-related tasks</t>
  </si>
  <si>
    <t>The TCC recommended that the Commission adopt the FAO Standard
Specifications for the Marking and Identification of Fishing Vessels including the unique
identifier of IMO number</t>
  </si>
  <si>
    <t>Agenda Item 5. Progress Report on TCC Work Plan</t>
  </si>
  <si>
    <t>Recalling relevant international law as reflected in the United Nations Convention on the Law of
the Sea of 10 December 1982, the Agreement for the Implementation of the Provisions of the United
Nations Convention on the Law of the Sea of 10 December 1982 relating to the Conservation and
Management of Straddling Fish Stocks and Highly Migratory Fish Stocks of 4 December 1995 and
the Agreement to Promote Compliance with International Conservation and Management Measures
by Fishing Vessels on the High Seas of 24 November 1993 and taking into account the Code of
Conduct for Responsible Fisheries adopted by the Conference of the Food and Agriculture
Organization of the United Nations (“FAO”) at its 28th session on 31 October 1995 as well as the
International Guidelines for the Management of Deep-Sea Fisheries in the High Seas adopted by
FAO on 29 August 2008;</t>
  </si>
  <si>
    <t>CONSERVATION AND MANAGEMENT MEASURE
FOR SABLEFISH IN THE NORTHEASTERN PACIFIC OCEAN</t>
  </si>
  <si>
    <t>The SC recommended that the NPFC collaborate with FAO and GFW on the proposed project on the use of AIS data technology for scientific analyses and requested the Secretariat to liaise with Members and FAO to determine the process for moving forward with such collaboration.</t>
  </si>
  <si>
    <t>Any determinations pursuant to subparagraph C that any proposed fishing activity will not have SAIs on marine species or any VME are to be in accordance with the Science- based Standards and Criteria (Annex 2), which are consistent with the FAO International Guidelines for the Management of Deepsea Fisheries in the High Seas.</t>
  </si>
  <si>
    <t>CONSERVATION AND MANAGEMENT MEASURE
FOR BOTTOM FISHERIES AND PROTECTION OF VULNERABLE MARINE ECOSYSTEMS IN THE NORTHWESTERN PACIFIC OCEAN</t>
  </si>
  <si>
    <t>The SC will review the data and information in each assessment in accordance with the Science- based Standards and Criteria for Identification of VMEs and Assessment of Significant Adverse Impacts on VMEs and Marine Species (Annex 2), previous decisions of the Commission, and the FAO Technical Guidelines for the Management of Deep Sea Fisheries in the High Seas, paying special attention to the assessment process and criteria specified in paragraphs 47-49 of the Guidelines.</t>
  </si>
  <si>
    <t>SCIENTIFIC COMMITTEE ASSESSMENT REVIEW PROCEDURES FOR BOTTOM FISHING ACTIVITIES</t>
  </si>
  <si>
    <t>While not included as a priority, Article 21 of the Convention addresses cooperation with other organizations or arrangements. It calls on the Commission to cooperate, as appropriate, on matters of mutual interest with Food and Agriculture Organization (FAO), other specialized agencies of the FAO and relevant Regional Fisheries Management Organizations (RFMOs). Further, the Commission is called on to develop cooperative working relationships, including potential agreements, with intergovernmental organizations that can contribute to its work.</t>
  </si>
  <si>
    <t>North Pacific Fisheries Commission Scientific Committee 2021-2025 Research Plan</t>
  </si>
  <si>
    <t>The Science Manager presented NPFC-2023-COM07-WP13 describing
collaborative and partnership agreements with FAO’s Fisheries and Resources
Monitoring System (FIRMS).</t>
  </si>
  <si>
    <t>Agenda Item 11. Cooperation with Other Organizations</t>
  </si>
  <si>
    <t>Recommendation 5.4.1. That the Commission adopt, as a
matter of priority, a conservation and management
measure specifying minimum standards for port
inspections, consistent with the FAO 2009 Port State
Measures Agreement.</t>
  </si>
  <si>
    <t>Report of the NPFC Performance Review Panel</t>
  </si>
  <si>
    <t>8.8 FAO-GFW collaboration on AIS
55. The Science Manager reminded the SC that it recommended that the NPFC collaborate with
FAO and Global Fishing Watch (GFW) on the use of AIS data for scientific analyses at SC05.
He informed the SC that the FAO has requested the NPFC to develop a proposal for such
collaboration.
56. The SC encouraged Members to consider ways to collaborate with FAO and GFW on the use
of AIS data for scientific analyses and agreed to revisit this matter at its next meeting.</t>
  </si>
  <si>
    <t>North Pacific Fisheries Commission
6th Meeting of the Scientific Committee</t>
  </si>
  <si>
    <t>The Secretariat explained that there may be opportunities for future cooperation with the
Western and Central Pacific Fisheries Commission (WCPFC), SPRFMO, the Northwest
Atlantic Fisheries Organization (NAFO), and the Inter-American Tropical Tuna Commission
(IATTC).</t>
  </si>
  <si>
    <t>Agenda Item 10. Cooperation with Other Organizations</t>
  </si>
  <si>
    <t xml:space="preserve">The Secretariat suggested that the Commission consider a cooperation agreement with the
Inter-American Tropical Tuna Commission (IATTC), mainly for cooperation on compliance,
given that vessels, especially carrier vessels, are operating in both Convention Areas. </t>
  </si>
  <si>
    <t>Recommendation 7.3.1. That the Commission task the
Executive Secretary, in consultation with Members, to
develop a prioritized program of work to strengthen
practical cooperation with other organizations, including
on data sharing and data management. This should include
collaboration with WCPFC and IATTC as a priority</t>
  </si>
  <si>
    <t>After the adoption of the IPOA-IUU in the early 2000s several RFMOs, such as ICCAT and IOTC,
began adopting their IUU listing schemes. Over time, most RFMOs followed the practice of
blacklisting vessels engaged in IUU fishing, whether they were flagged to Members or non-
Member States. They have all applied similar punitive measures, from denying registration and
fishing authorisations to blocking access to their ports and markets. RFMOs have adopted similar
substantive and procedural regulations for approving their IUU Lists, and NPFC is no exception.
Article 1(k) of the Convention expressly refers to IUU fishing as described in the FAO IPOA-IUU.</t>
  </si>
  <si>
    <t>The Chair of the Technical and Compliance Committee presented the proposal for
CMM 15-01 on Vessel Registry, referring to paper NPFC-2016-TCC01-WP07
(Rev 3). The Commission adopted CMM 2016-01 to replace CMM 15-01, pursuant
to the revision of paragraph b of the Annex, regarding the requirement of the IMO
number, from “shall ensure” to “should, to the extent possible, ensure.”</t>
  </si>
  <si>
    <t>Agenda Item 8. Review of CMMs</t>
  </si>
  <si>
    <t>Noting the decision by the IMO Assembly in its 30th session to expand eligibility for
IMO numbers to fishing vessels less than 100 gross tons down to a size limit of 12
meters in length overall authorized to operate outside waters under national jurisdiction
of the flag State to assist in identifying and tracking fishing vessels and to tackle illegal,
unreported and unregulated fishing,</t>
  </si>
  <si>
    <t>CONSERVATION AND MANAGEMENT MEASURE ON INFORMATION
REQUIREMENTS FOR VESSEL REGISTRATION</t>
  </si>
  <si>
    <t>The Secretariat reminded Members that all vessel information requirements in the Annex of
CMM2018-01, including the International Maritime Organization (IMO) number which will
come into force on 1 January 2020, are mandatory, and encouraged all Members to update and
complete the information for their vessels on the vessel registers.</t>
  </si>
  <si>
    <t>Agenda Item 7. Progress Report on TCC Work Plan</t>
  </si>
  <si>
    <t>Noting the decision by the IMO Assembly in its 30th session to expand eligibility for IMO
numbers to fishing vessels less than 100 gross tons down to a size limit of 12 meters in
length overall authorized to operate outside waters under national jurisdiction of the flag
State to assist in identifying and tracking fishing vessels and to tackle illegal, unreported
and unregulated fishing,</t>
  </si>
  <si>
    <t>Noting the decision by the IMO Assembly in its 30th session to expand eligibility for IMO numbers to fishing vessels less than 100 gross tons down to a size limit of 12 meters in length overall authorized to operate outside waters under national jurisdiction of the flag State to assist in identifying and tracking fishing vessels and to tackle illegal, unreported and unregulated fishing,</t>
  </si>
  <si>
    <t>CONSERVATION AND MANAGEMENT MEASURE ON INFORMATION REQUIREMENTS FOR VESSEL REGISTRATION</t>
  </si>
  <si>
    <t>Learning scientific progress of
NAFO on deep sea fisheries
resources, sharing experience with
NAFO Secretariat and
communication with NAFO for
possible cooperation between the
two organizations</t>
  </si>
  <si>
    <t>SECRETARIAT WORK PLAN 2019</t>
  </si>
  <si>
    <t>The Commission has recognized the potential value of cooperation with other organizations, such
as WCPFC, SPRFMO, NAFO and IATTC, but agreed that any such cooperation must contribute
to the mission of the NPFC.454 Progress has been made in cooperative arrangements with SPRFMO,
WCPFC, and IATTC.455 Some of these have been delayed as a result of the COVID-19 pandemic
and the reduced bandwidth to consider substantive issues during virtual meetings.</t>
  </si>
  <si>
    <t>Noting Article 92 and 94 of the United Nation Convention on the Law of the Sea
(UNCLOS) relating to the status of ships and the duties of flag States;</t>
  </si>
  <si>
    <t>Principles
The implementation of this CMM shall:
(a) be based on the best scientific information available,
(b) be in accordance with existing international laws and agreements including
UNCLOS and other relevant international instruments</t>
  </si>
  <si>
    <t>The implementation of these Measures shall:
a. be based on the best scientific information available in accordance with existing
international laws and agreements including UNCLOS and other relevant international
instruments</t>
  </si>
  <si>
    <t>CONSERVATION AND MANAGEMENT MEASURE
FOR BOTTOM FISHERIES AND PROTECTION OF
VULNERABLE MARINE ECOSYSTEMS IN THE NORTHEASTERN
PACIFIC OCEAN</t>
  </si>
  <si>
    <t>Recognizing paragraph 2(a) of Article 7 of the 1995 Agreement stipulating that the conservation and
management measures adopted and applied in accordance with article 61 of the United Nations
Convention on the Law of the Sea in respect of the same stocks by coastal States within areas under
national jurisdiction and ensure that measures established in respect of such stocks for the high seas do
not undermine the effectiveness of such measures;</t>
  </si>
  <si>
    <t>CONSERVATION AND MANAGEMENT MEASURE FOR CHUB MACKEREL</t>
  </si>
  <si>
    <t>Revised CMM 2019-06 - Conservation and Management Measure for Bottom Fisheries and
Protection of Vulnerable Marine Ecosystems in the Northeastern Pacific Ocean</t>
  </si>
  <si>
    <t>Recognition that if the Commission did not develop its own CMM for high
seas boarding and inspection (HSBI) within three years that Articles 21 and 22
of the UNFSA would automatically apply and become effective as the HSBI
CMM for NPFC.</t>
  </si>
  <si>
    <t>North Pacific Fisheries Commission
1st Meeting of the Technical and Compliance Committee</t>
  </si>
  <si>
    <t>Each Commission Member and Cooperating non Contracting Party shall ensure that
every fishing vessel authorized to fly its flag bear markings that are readily
identified in accordance with the FAO Standard Specifications for the Marking and
Identification of Fishing Vessels, and recognize that non-compliance with these
standards shall be considered a serious violation according to Article 17, paragraph
5 of the NPFC Convention and Article 21, paragraph 11(f) of the United Nations
Fish Stocks Agreement.</t>
  </si>
  <si>
    <t>Noting paragraph 1(a) of Article 7 of the Agreement for the Implementation of the Provisions of the
United Nations Convention on the Law of the Sea of 10 December 1982 relating to the Conservation
and Management of Straddling Fish Stocks and Highly Migratory Fish Stocks of 4 December 1995
(hereinafter, “1995 Agreement”), stipulating that the relevant coastal States and the States whose
nationals fish for straddling fish stocks in the adjacent high seas area shall seek to agree upon the
measures necessary for the conservation of these stocks in the adjacent high seas area;</t>
  </si>
  <si>
    <t>Article 7(2)(c) of the Convention tasks the Commission to adopt “procedures for the boarding and
inspection of fishing vessels in the Convention Area”. Article 17(6) states that “boarding and
inspection of fishing vessels in the Convention Area, as well as any subsequent enforcement action,
shall be conducted in accordance with the procedures set out in Articles 21 and 22 UNFSA, and
any such additional practical procedures decided by the Commission”.</t>
  </si>
  <si>
    <t>The following Guidelines outline the process for submission, review, approval and
implementation of projects based on similar guidelines of the WCPFC. It includes five steps:
(1) review and prioritization of the submitted projects by an appropriate Committee, (2)
endorsement to and approval by the Commission, (3) call for expressions of interest for
approved projects and receiving proposals where appropriate, (4) evaluation of proposals and
signing of contacts with successful bidders, and (5) monitoring review and reporting on project
implementation.</t>
  </si>
  <si>
    <t>Guidelines Outlining the Process for Submission, Review, Approval and
Implementation of Projects to Finalize the Commission Work Program and
Budget</t>
  </si>
  <si>
    <t>Towards the development of an official cooperation agreement between the NPFC and the
WCPFC, the Secretariat attended the 15th Regular Meeting of WCPFC held in 2018 as an
observer and exchanged views on future cooperation with WCPFC in areas of mutual interest.
The NPFC and WCPFC have agreed to raise the issue of cooperation to their respective
Commissions for consideration by their Members. Cooperation would focus on compliance
operations and procedures, and recent automatic identification system (AIS) exercises with
GFW on alleged IUU fishing operations and transshipment, where some fishing vessels and
carriers are authorized by both regional fisheries management organizations (RFMOs).</t>
  </si>
  <si>
    <t>Facilitation of cooperation between NPFC and WCPFC through the development of a formal relationship</t>
  </si>
  <si>
    <t>SECRETARIAT WORK PLAN 2021</t>
  </si>
  <si>
    <t>The Executive Secretary summarized the progress toward a Memorandum of
Understanding (MOU) with the Western and Central Pacific Fisheries Commission
(NPFC-2023-TCC05-WP18). This draft of the MOU was shared with the WCPFC
Executive Director (at the time, Mr. Feleti Teo), and has undergone an initial legal
review in WCPFC, but would now need to be shared formally with the new WCPFC
Executive Director.</t>
  </si>
  <si>
    <t>In order to achieve internationally harmonised approaches and to avoid duplication of work, on hazardous substances, the Commission will ensure that measures and information (e.g. principles and methodologies, specific targets and BAT/BEP work) which have already been agreed (inter alia by means of legally binding instruments, recommendations or by way of political commitments) or which are being negotiated by Contracting Parties in other fora (Other fora include the EU (e.g. through relevant EC Directives and Regulations, in particular, the IPPC Directive (96/61/EC) and the future Council Directive establishing a framework for the European Community Water Policy and its strategy, as far as the marine environment is concerned), OECD, UN ECE, UNEP (the Global Programme of Action for the Protection of the Marine Environment against Pollution from Land Based Sources), the Helsinki and Barcelona Conventions, the international river organisations, the Arctic Council and the North Sea Conference.) are considered by the Commission, as appropriate, in the development of measures and initiatives to control hazardous substances within OSPAR.</t>
  </si>
  <si>
    <t>OSPAR Strategy with regard to Hazardous Substances</t>
  </si>
  <si>
    <t>In response, the representative of the European Commission said that the Commission would consider carefully the concerns and comments expressed by Contracting Parties.  In particular, they would consider how to reflect in the strategy the socio-economic dimension in the context of sustainable development and the impact of coastal development on the environment and would make appropriate contacts with the Arctic Council to coordinate efforts.</t>
  </si>
  <si>
    <t>Agenda Item 4 – European Marine Strategy</t>
  </si>
  <si>
    <t>2003 Strategies of the OSPAR Commission for the Protection of the Marine Environment of the North-East Atlantic</t>
  </si>
  <si>
    <t>Noting that the Arctic Council is not a legal personality, and therefore does not develop policy measures, noting also the many common issues of interest, OSPAR concluded that a closer cooperation with the Arctic Council should be sought, and asked the Secretariat to explore the options for cooperation, with a view to developing a Memorandum of Understanding between the two organisations, and report back to HOD in November. Robin des Bois encouraged this cooperation with the Arctic Council.</t>
  </si>
  <si>
    <t>Review of OSPAR strategies and working structures towards the Ministerial Meeting in 2010</t>
  </si>
  <si>
    <t>To promote consistency, other relevant measures which have been agreed or are being negotiated by some or all Contracting Parties in other forums are taken into account in the light of their applicability to different geographical areas. Such measures are taken under the Bern Convention, the Bonn Convention (including its regional agreements) and the Ramsar Convention, the Convention on Biological Diversity, the Helsinki Convention, the Barcelona Convention, the International Commission for the Conservation of Atlantic Tunas, the North Atlantic Salmon Conservation Organisation, the Bucharest Convention, the Bonn Agreement, the Lisbon Agreement when entered into force, the Arctic Council, the Trilateral Wadden Sea Cooperation and the International Conferences on the Protection of the North Sea.</t>
  </si>
  <si>
    <t>Strategy of the OSPAR Commission for the Protection of the Marine Environment of the North-East Atlantic 2010–2020</t>
  </si>
  <si>
    <t>promote the updating and implementation of the Arctic Council CAFF Action Plan (1996) for this species; and</t>
  </si>
  <si>
    <t>OSPAR Recommendation 2011/7 on furthering the protection and conservation of the Thick-billed murre (Uria lomvia)</t>
  </si>
  <si>
    <t>Interaction with other Regional Seas Conventions was also noted together with a proposal that OSPAR should consider applying for Observer Status of the Arctic Council. Closer links with the Arctic Council, building on the current arrangement with the AMAP Working Group, had been under consideration by the Secretariat for some time. However, in May 2011 Arctic Council Ministers established a permanent Arctic Council Secretariat in Tromso with whom the OSPAR Secretariat could have a direct dialogue. The Arctic Council Rules of Procedure specify that Observer Status is open to intergovernmental organisations that the Arctic Council determines can contribute to its work.</t>
  </si>
  <si>
    <t>Agenda Item 10 – Relations with other International Organisations</t>
  </si>
  <si>
    <t xml:space="preserve">In the ensuing discussion OSPAR noted the following:
a.	further cooperation with the Bonn Agreement (BA) should be discussed particularly on the exchange of experience and expertise through the Bonn Agreement Project BE-AWARE on matters such as marine pollution risk assessment and should go beyond issues concerning ICG DRILLEX; 
b.	Robin des Bois expressed concerns over the risk from drilling operations under extreme conditions and in sensitive areas such as the Arctic and emphasised the need for OSPAR to take action. The Secretariat informed the meeting on the ongoing review of the suitability of existing measures to manage oil and gas activities in Region I and links with the Arctic Council; </t>
  </si>
  <si>
    <t>Agenda Item 8 – Offshore Industry Issues</t>
  </si>
  <si>
    <t>The Terms of Reference for the proposed joint study group are presented below, adapted from HASEC 12/2/5 §3c and incorporating the request coming forwards from BDC 2012 (BDC 2012 SR, Annex 16, § A3).  The expected timeframe for this study group would be two to three years:
a.	collate chemical data and information on ocean acidification in the OSPAR Maritime Area;
b.	seek information from relevant international initiatives on Ocean acidification – as listed in MIME 11/3/3 (e.g. EU, Arctic Council);</t>
  </si>
  <si>
    <t>Terms of reference for the proposed Joint OSPAR-ICES Ocean Acidification Study Group</t>
  </si>
  <si>
    <t>Following discussion, OSPAR concluded that Committees should re-examine their work to ensure climate change issues were being embedded. The Secretariat should also look at the work that is coming out of the Arctic Council to see if there are lessons to be applied to OSPAR. This issue is to be further considered at CoG (1) 2014.</t>
  </si>
  <si>
    <t>Agenda Item 9 – Coordination of OSPAR Activities</t>
  </si>
  <si>
    <t>g.	Contracting Parties referred to work undertaken in other international fora, in particular the Arctic Council. It was stressed that any duplication of work must be avoided. In this context, the meeting recalled the discussion at CoG on the need for OSPAR to keep subsidiarity and efficiency in mind. Further cooperation and engagement with the relevant international organisations and bodies was encouraged in shared areas of interest;</t>
  </si>
  <si>
    <t>Agenda Item 8 – Coordination of OSPAR Activities</t>
  </si>
  <si>
    <t>Liaison with other initiatives, synergy and optimisation – Contracting Parties should seek to increase the synergy and collaboration with other programmes and organisations, both inter-governmental and non-governmental, and at the appropriate geographic scales including neighbouring marine regions. The application of the ecosystem approach is being taken forward in a regional specific way in each of the regional seas around Europe, and there are strong benefits from (a) cooperation between OSPAR and other organisations; and (b) avoiding duplication of work. OSPAR is in particular interested in the results of work under the International Council for the Exploration of the Sea (ICES), the Helsinki Convention (HELCOM), the Barcelona Convention (UNEP-MAP), the Arctic Council (PAME, AMAP, ...) and the regional fisheries organisations in the North-East Atlantic (NEAFC, NASCO,...) as well as of global bodies dealing with marine environmental questions (IMO, ISA, ...). OSPAR will also work synergistically with technical development activities under the MSFD Common Implementation Strategy. In addition, there is a need to make use of data collected under EU Framework programmes for research, technological development and demonstration and other marine monitoring undertaken across the North-East Atlantic for a variety of purposes. In this context, access should be secured to additional quality assured data sets that can contribute to OSPAR assessments. A risk-based approach to monitoring may also help to exploit available resources more efficiently.</t>
  </si>
  <si>
    <t>OSPAR Joint Assessment and Monitoring Programme (JAMP) 2014 – 2021</t>
  </si>
  <si>
    <t>Within the framework of the OSPAR Convention and the OSPAR North East Atlantic Environment Strategy, with a view to enhance knowledge about the impact of human activities and to protect effectively the marine environment in OSPAR Region 1, and to achieve complementarity and avoid duplication between OSPAR's work and the work of the Arctic Council, this document identifies information of interest under ongoing work within OSPAR of relevance for OSPAR Region 1 and  possibilities  for increased coordination and cooperation with the Arctic Council, its Secretariat and its Bodies.</t>
  </si>
  <si>
    <t>OSPAR Region I (Arctic waters)</t>
  </si>
  <si>
    <t xml:space="preserve">Liaison with other initiatives, synergy and optimisation – Contracting Parties should seek to increase the synergy and collaboration with other programmes and organisations, both inter-governmental and non-governmental, and at the appropriate geographic scales including neighbouring marine regions. The application of the ecosystem approach is being taken forward in a regional specific way in each of the regional seas around Europe, and there are strong benefits from (a) cooperation between OSPAR and other organisations; and (b) avoiding duplication of work. OSPAR is in particular interested in the results of work under the International Council for the Exploration of the Sea (ICES), the Helsinki Convention (HELCOM), the Barcelona Convention (UNEP-MAP), the Arctic Council (PAME, AMAP, ...) and the regional fisheries organisations in the North-East Atlantic (NEAFC, NASCO,...) as well as of global bodies dealing with marine environmental questions (IMO, ISA, ...). </t>
  </si>
  <si>
    <t>OSPAR Joint Assessment and Monitoring Programme (JAMP) 2014 – 2021  (Complete text)</t>
  </si>
  <si>
    <t>Cross cutting actions on Climate Change and Ocean Acidification: Under the lead of the Coordination Group;
•	to develop a simple, accessible simple climate change assessment for the Intermediate Assessment; to be produced by 2017 using the UK Marine Climate Change Impacts Partnership and Arctic Council reports and some information from southern Contracting Parties;</t>
  </si>
  <si>
    <t>List of Committee Priorities for 2015/16 on integration of Climate Change and Ocean Acidification in OSPAR’s ongoing work</t>
  </si>
  <si>
    <t>During the discussion:
a. 	a number of Contracting Parties considered that the MPA outlined in the draft proforma for a proposed “OSPAR Arctic Ice High Seas MPA” was the right means to achieve protection of that area of the high seas in Region I. Other Contracting Parties stated that OSPAR had not considered and concluded on whether an MPA is the right measure for this area; 
b.	it was noted that in the context of the engagement remit with the Arctic Council, agreed by OSPAR 2015, the draft proforma had been forwarded to the Arctic Council for information. OSPAR 2016 was informed that the draft proforma had been forwarded to the Arctic Council Working Groups on the Protection of the Arctic Marine Environment (PAME) and Conservation of Arctic Flora and Fauna (CAFF). [The next meetings of the Arctic Council Working Groups have been scheduled to take place in September 2016.]</t>
  </si>
  <si>
    <t>Agenda Item 6 – Biodiversity Issues</t>
  </si>
  <si>
    <t xml:space="preserve">10.5	The Secretariat gave an overview of the engagement with the Arctic Council’s Working Groups and the news of OSPAR being granted observership at the Arctic Ministerial meeting 11 May 2017 was welcomed. The Secretariat informed of upcoming activities with the Arctic Council on PAME’s (Protection of the Arctic Marine Environment working group) work on marine litter and shipping in relation to the Bonn Agreement.
10.6	In discussion the following points were made:
a.	several Contracting Parties complimented the activities of OSPAR and the Arctic Council, welcoming the increasing and proactive partnership with the Arctic Council; </t>
  </si>
  <si>
    <t>Agenda Item 10 – Relations with other International Organisations and Forums</t>
  </si>
  <si>
    <t xml:space="preserve">Promote the updating and implementation of the Arctic Council CAFF Action Plan (1996) </t>
  </si>
  <si>
    <t>Roadmap for the implementation of collective actions within the Recommendations for the protection and conservation of OSPAR listed Species and Habitats
2017-2025</t>
  </si>
  <si>
    <t>The Secretariat gave an update on the OSPAR Secretariat engagement with the Arctic Council and IMO (OSPAR 18/8/1 Rev.1). In particular, the Secretariat highlighted the following: OSPAR’s engagement with the Arctic Council Working Group on the Protection of the Arctic Marine Environment (PAME), as co-lead on the underwater noise in the Arctic – a state of the knowledge on underwater noise, which would be presented at PAME II-2018, October 2018. The Secretariat informed the meeting about the outcome of the PAME Marine Litter workshop, June 2018, which had facilitated inputs to the development of the desktop study, taking into account new developments and information as relevant. The workshop agenda was based around the main sections of the desktop study, in addition to several short presentations. Next steps would be for the desktop study and draft phase II of the PAME Marine Litter project to be presented to PAME-II in October 2018, with a final desktop study approved by PAME I in 2019 and approval by Senior Arctic Officials in March, 2019.</t>
  </si>
  <si>
    <t>Agenda Item 8 – Relations with other International Organisations and Forums</t>
  </si>
  <si>
    <t>e.	Contracting Parties were of the view that any process would include ICCAT and NEAFC, as Observers to OSPAR, in the further gathering of information, but should also include other competent authorities with which OSPAR had an MoU such as IMO. In addition other international organisations such as NAFO and the Arctic Council would be contacted;</t>
  </si>
  <si>
    <t>To strengthen cooperation on common challenges related to the implementation of the OSPAR objectives with the United Nations Environment Programme Regional Seas Conventions and Action Plans and contributing to the implementation of marine related UNEP Strategies, Plans and programmes. This will include:
-	with the Arctic Council, HELCOM, MAP/Barcelona Convention, the Bucharest Convention and other regional organisations, inter alia, on the implementation of SDGs, achievement of good environmental status, MPAs, species and habitats and monitoring and assessment.</t>
  </si>
  <si>
    <t xml:space="preserve">Draft Part I of NEAES 2020-2030 </t>
  </si>
  <si>
    <t>As a next step, OSPAR invited Committee Chairs to populate the structure of Part II using operational objectives developed by Committees in spring 2019 and present the result to the STG meeting in September for consideration as a starting point for further development towards CoG(2)2019. The STG would take into account relevant examples from other international strategy approaches such as at HELCOM and the Arctic Council in its considerations. OSPAR also invited STG to consider the concept of an implementation plan or multi-year work programme.</t>
  </si>
  <si>
    <t>Agenda Item 10 – Strategic issues</t>
  </si>
  <si>
    <t xml:space="preserve">OSPAR agreed to engage in discussions on MPAs in a broad context in preparation for the OSPAR Ministerial meeting 2021 and to engage with the Arctic Council SMM discussions as appropriate. </t>
  </si>
  <si>
    <t>Agenda Item 7 – Relations with other International Organisations and Forums</t>
  </si>
  <si>
    <t>20.	We recognise the unique biodiversity of the Arctic, part of the OSPAR maritime area, and commit to protect the Arctic marine environment, including through collaboration with other relevant organisations, such as the Arctic Council and the International Maritime Organisation.</t>
  </si>
  <si>
    <t>Cascais Declaration</t>
  </si>
  <si>
    <t>7.4	The Chair recalled previous discussions for the next steps on OSPAR engagement with the Arctic Council and recalled proposals as tabled at previous meetings of the Heads of Delegation which included the proposal for a HOD workshop on outcomes in the Arctic.</t>
  </si>
  <si>
    <t xml:space="preserve">We will continue to build on the multi- and bilateral cooperation we have established with other Intergovernmental Organisations and competent bodies to improve the protection of the North-East Atlantic, in particular with relevant Regional Fisheries Management Organisations (RFMOs), the International Maritime Organisation (IMO), the International Seabed Authority (ISA), the International Atomic Energy Agency (IAEA), and the Arctic Council. </t>
  </si>
  <si>
    <t>Strategy of the OSPAR Commission for the Protection of the Marine Environment of the North-East Atlantic 2030</t>
  </si>
  <si>
    <t xml:space="preserve">BDC will maintain appropriate interaction with other international organisations, when instrumental for the fulfilment of these Terms of Reference. In particular, but not limited to: 
•	the North-East Atlantic Fisheries Commission (NEAFC); 
•	the Helsinki Commission (HELCOM); 
•	the Barcelona Convention (UNEP-MAP); 
•	the Arctic Council working groups Conservation of Arctic Flora and Fauna (CAFF) and Protection of the Arctic Marine Environment (PAME); 
•	the Convention on Biological Diversity to support regional implementation of the post 2020 framework; 
•	the Cartagena Convention (UNEP-CEP); 
•	the Agreement on the Conservation of Small Cetaceans of the Baltic, North East Atlantic, Irish and North Seas (ASCOBANS); 
•	the North Atlantic Salmon Conservation Organisation (NASCO);
•	the International Seabed Authority (ISA). </t>
  </si>
  <si>
    <t>Terms of Reference for the Biodiversity Committee 2022-2025</t>
  </si>
  <si>
    <t>d.	 all Parties acknowledged the importance of engaging with the Arctic Council in an appropriate way and the challenges that this posed in the current situation. However, that should not stop OSPAR from trying to engage and to take advantage of the knowledge and information from Arctic States. Other stakeholders including competent authorities would also need to be involved and consulted. It would be important to provide sufficient time for the proposed workshop to be organised whilst also maintaining momentum;</t>
  </si>
  <si>
    <t>Agenda Item 6 – International Engagement</t>
  </si>
  <si>
    <t>Identification of sources of scientific information and knowledge on the marine environment in the Arctic in Region I. A key component of this work would be the draft OSPAR nomination proforma for the designation of an Arctic Ice High Seas MPA  discussed in 2016 together with Arctic Council work, existing conservation measures and any other relevant information on the marine environment in the Arctic in Region I as well as on prevailing and predicted pressures.</t>
  </si>
  <si>
    <t>Roadmap to support the achievement of OSPAR objectives in the Arctic</t>
  </si>
  <si>
    <t xml:space="preserve">OSPAR welcomed the presentation and the intention to build on cooperation with regional organisations. In discussion the following points were made:
a.	the European Marine Strategy should look at the situation of Contracting Parties belonging to more than one regional organisation (OSPAR and  Barcelona, or OSPAR and HELCOM) and try to provide a way of harmonising parallel requirements. </t>
  </si>
  <si>
    <t>To promote consistency, other relevant measures which have been agreed or are being negotiated by some or all Contracting Parties in other forums shall be taken into account in the light of their applicability to different geographical areas. Such measures are the measures taken under the Bern, Bonn (including its regional agreements) and Ramsar Conventions, the Convention on Biological Diversity, the Helsinki Convention, the Barcelona Convention, the Trilateral Wadden Sea Co-operation and the North Sea Conferences.</t>
  </si>
  <si>
    <t>The establishment of the OSPAR Network will also contribute to, and take account of, Contracting Parties’ obligations under other international Conventions and Directives, including EC Directives (and in particular the Council Directive 92/43/EEC on the conservation of natural habitats and wild flora and fauna and the Council Directive 79/409/EEC on the conservation of birds), and measures taken under the Berne, Bonn (including its regional agreements) and Ramsar Conventions, the Convention on Biological Diversity, the Helsinki Convention, the Barcelona Convention, the Trilateral Wadden Sea Co-operation and the commitments made, inter alia, at the World Summit on Sustainable Development and the North Sea Conferences.</t>
  </si>
  <si>
    <t>Guidelines for the Management of Marine Protected Areas
in the OSPAR Maritime Area</t>
  </si>
  <si>
    <t>Guidelines for the Identification and Selection of Marine Protected Areas
in the OSPAR Maritime Area</t>
  </si>
  <si>
    <t>The establishment of the OSPAR Network will contribute to, and take account of, Contracting Parties’ obligations under other international Conventions and Directives, including EC Directives (and in particular the Council Directive 92/43/EEC on the conservation of natural habitats and wild flora and fauna, the Council Directive 79/409/EEC on the conservation of birds, and the European Marine Strategy), and measures taken under the Bern, Bonn (including its regional agreements) and Ramsar Conventions, the Convention on Biological Diversity, the Helsinki Convention, the Barcelona Convention, the Trilateral Wadden Sea Co-operation and the commitments made, inter alia, at the World Summit on Sustainable Development and the North Sea Conferences.</t>
  </si>
  <si>
    <t>Terms of Reference for an OSPAR Workshop on MPA Stakeholder Involvement</t>
  </si>
  <si>
    <t>In a short discussion, OSPAR supported that this was important work for Contracting Parties to be coordinated through OSPAR and endorsed the terms of reference (at Annex1 of OSPAR 10/4/5) as basis for progressing this task. It was noted that it was also important that this work was coordinated with other European regional seas conventions, in particular the Helsinki Convention and the Barcelona Convention, and that Contracting Parties to those conventions should be invited to participate in this work. OSPAR welcomed the intention of the UK, subject to resources, to join the group.</t>
  </si>
  <si>
    <t>Agenda Item 4 –Environmental Assessment and Monitoring Issues</t>
  </si>
  <si>
    <t>With a view to achieving our common goals, we also commit ourselves to strengthen our cooperation with other Regional Sea Conventions involved in facilitating the implementation of the Directive, in particular the Helsinki and the Barcelona Conventions, to which some OSPAR Contracting Parties are also parties. Furthermore, considering that concentrations of nutrients and hazardous substances are related to atmospheric depositions and loads from rivers in the catchment area, we will reinforce our cooperation with landlocked States, using established cooperation structures, such as International River Basin Commissions.</t>
  </si>
  <si>
    <t>Bergen Statement</t>
  </si>
  <si>
    <t>The guidelines are addressed to the vessels covered by Article 3 of the BWM, taking into account the exceptions in Regulation A-3 of that Convention. This Guidance does not replace the requirements of the BWM Convention, but provide the part of interim Ballast Water Regional Management Strategies for the Baltic Sea, the Mediterranean Sea and the North-East Atlantic being developed under Article 13 (3) of the BWM Convention by the contracting parties to either the OSPAR Convention, the Helsinki Convention or the Barcelona Convention*.</t>
  </si>
  <si>
    <t>General Guidance on the Voluntary Interim Application of the D1 Ballast Water Exchange Standard by vessels operating between the Mediterranean Sea and the North-East Atlantic and/or the Baltic Sea</t>
  </si>
  <si>
    <t>OSPAR welcomed the initiative by CoG and emphasised the importance of a coherent and cost-efficient monitoring programme and the priority, urgency and demanding nature of the development of the monitoring work. There was a need to think creatively in designing the monitoring framework, its implementation and funding, in order to ensure that Contracting Parties can deliver it. Widest possible cooperation within and outside OSPAR, including coordination with monitoring programmes in neighbouring regional sea conventions such as HELCOM and the Barcelona Convention, was required for building an evidence base in support of the MSFD and the ecosystem approach that is cost-efficient. Project funding should be explored to help set up the OSPAR monitoring framework.</t>
  </si>
  <si>
    <t>Agenda Item 3 – Coordination of OSPAR activities</t>
  </si>
  <si>
    <t>Exchange with other Regional Seas Conventions and communication
15.	Exchange information and experiences with the Barcelona Convention, and if practicable, with the Helsinki Convention, on developing networks of Marine Protected Areas;</t>
  </si>
  <si>
    <t>Terms of Reference for the Intersessional Correspondence Group on Marine Protected Areas (ICG-MPA) in 2011/2012</t>
  </si>
  <si>
    <t>The Secretariat introduced OSPAR 12/6/6 on the Joint Notice to Shipping in relation to the General Guidance of the Voluntary Interim Application of the D1 Ballast Water Exchange Standard by vessels operating between the Mediterranean Sea in the North-East Atlantic and/or the Baltic Sea which had been adopted by the Barcelona Convention. OSPAR agreed the Joint Notice to shipping (Annex 17), following the replacement of REMPEC with the Barcelona Convention in the title, and that the General Guidance could enter into force on 1 October 2012.</t>
  </si>
  <si>
    <t>Agenda Item 6 – Environmental Impact of Human Activities Issues</t>
  </si>
  <si>
    <t xml:space="preserve">This guidance has been developed through the Convention for the Protection of the Marine Environment and the Coastal Region of the Mediterranean (Barcelona Convention), the Convention for the Protection of the Marine Environment of the North-East Atlantic (OSPAR Convention) and the Convention on the Protection of the Marine Environment of the Baltic Sea (Helsinki Convention). </t>
  </si>
  <si>
    <t>Joint Notice to Shipping from the Contracting Parties of the Barcelona Convention, OSPAR and HELCOM on:
-	General Guidance on the Voluntary Interim Application of the D1 Ballast Water Exchange Standard by Vessels Operating between the Mediterranean Sea and the North-East Atlantic and/or the Baltic Sea</t>
  </si>
  <si>
    <t xml:space="preserve">The Executive Secretary highlighted a key opportunity to support the Abidjan convention, in particular on issues related to current offshore oil and gas activities in West Africa. Through Norway funding of a joint UNEP/FAO project, OSPAR and NEAFC would be able to collaborate with their equivalent organisations in West Africa. Emily Corcoran would be attending the first meeting of this project in July. The Secretariat also highlighted current collaboration with REMPEC in the Barcelona Convention area, again on oil and gas regulation. </t>
  </si>
  <si>
    <t>14.1	OSPAR examined the draft meeting schedule set out in OSPAR 15/15/1 and noted the meeting days proposed for 2015/2016. Meetings under the EU MSFD CIS, as well as some of the meetings under the Barcelona Convention, the IMO and NEAFC were also shown in the meeting calendar, so as to avoid clashes in planning as far as possible.</t>
  </si>
  <si>
    <t>Agenda Item 14 – Meeting schedule and arrangements 2015/2016</t>
  </si>
  <si>
    <t>13.1	OSPAR examined the draft meeting schedule set out in OSPAR 16/13/1 Rev.4 and noted the meeting days proposed for 2016/2017. Attempts had been made to avoid clashes with meetings under the EU MSFD CIS, as well as some of the meetings under the Barcelona Convention, the IMO and NEAFC, but it was recognised that some overlap may occur.</t>
  </si>
  <si>
    <t>Agenda Item 13 – Meeting schedule and arrangements 2016/2017</t>
  </si>
  <si>
    <t>13.1	OSPAR examined the draft meeting schedule set out in OSPAR 17/13/1 Rev.1 and noted the meeting days proposed for 2017/2018. Attempts had been made to avoid clashes with meetings under the European Union MSFD CIS, as well as some of the meetings under the Barcelona Convention, the IMO and NEAFC, but it was recognised that some overlap may occur.</t>
  </si>
  <si>
    <t>Agenda Item 13 – Meeting schedule and arrangements 2017/2018</t>
  </si>
  <si>
    <t>The Acting Chair informed OSPAR that HASEC had become more outward looking in recent years, for example receiving regular updates on relevant work in the Barcelona Convention, HELCOM and Arctic Council from colleagues that were also Parties to those organisations. HASEC was also in a process of analysing whether EU legislation and other international instruments adequately covered Section A of OSPAR’s Lists of Chemicals for Priority Actions and List of Substances of Possible Concern, to establish whether OSPAR’s Lists should be updated.</t>
  </si>
  <si>
    <t>Agenda Item 12 – Hazardous substances and eutrophication issues</t>
  </si>
  <si>
    <t>We will strengthen cooperation on common challenges related to the implementation of the OSPAR objectives with the United Nations Environment Programme (UNEP), with regional conventions and agreements including Regional Seas Conventions and Action Plans and contribute to the implementation of marine-related UNEP strategies, plans and programmes. This includes:
-	cooperating with the Helsinki Convention, the Mediterranean Action Plan/Barcelona Convention, the Bucharest Convention and other regional organisations on the implementation of shared goals;</t>
  </si>
  <si>
    <t>6.3	On Cooperation with UNEP, the Executive Secretary attended the 22nd meeting of the Regional Seas Programme which was a great opportunity to exchange views and strengthen collaboration with the other Regional Seas Secretaries, including those representing the Barcelona, Cartagena, Black Sea and Abidjan Conventions, all of whom considered it a fruitful meeting.</t>
  </si>
  <si>
    <t>9.	NSN maintains appropriate interaction with other international organisations, when instrumental for the fulfilment of these Terms of Reference. In particular, the Network of Prosecutors on Environmental Crime in the Baltic Sea Region (ENPRO) and the Mediterranean Network of Law Enforcement Officials relating to MARPOL within the framework of the Barcelona Convention (MENELAS) contribute to the work of NSN by participating in the annual meetings. In addition, NSN collaborates regularly with the International Maritime Organisation (IMO) and the International Crime Police Organization (Interpol).</t>
  </si>
  <si>
    <t>Terms of Reference for the North Sea Network of Investigators and Prosecutors</t>
  </si>
  <si>
    <t>ARTICLE 2 In fulfilling their obligation under the Convention to take, individually and jointly, the necessary measures to protect the maritime area against the adverse effects of human activities so as to safeguard human health and to conserve marine ecosystems and, when practicable, restore marine areas which have been adversely affected, as well as their obligation under the Convention on Biological Diversity of 5 June 1992 to develop strategies, plans or programmes for the conservation and sustainable use of biological diversity, Contracting Parties shall:
a.	take the necessary measures to protect and conserve the ecosystems and the biological diversity of the maritime area, and to restore, where practicable, marine areas which have been adversely affected; and
b.	cooperate in adopting programmes and measures for those purposes for the control of the human activities identified by the application of the criteria in Appendix 3.</t>
  </si>
  <si>
    <t>On the Protection and Conservation of the Ecosystems and
Biological Diversity of the Maritime Area</t>
  </si>
  <si>
    <t>To achieve this objective in a consistent manner, relevant measures which have been agreed or are being negotiated by some or all Contracting Parties in other fora shall be taken into account in the light of their applicability to different geographical areas. Such measures are: EC Directives (and in particular the Council Directive 92/43/EEC on the conservation of natural habitats and wild flora and fauna and the Council Directive 79/409/EEC on the conservation of birds), and measures taken under the Bern, Bonn (including its regional agreements) and Ramsar Conventions, the Convention on Biological Diversity, the Helsinki Convention, the Barcelona Convention, the Trilateral Wadden Sea Co-operation and the North Sea Conferences.</t>
  </si>
  <si>
    <t>OSPAR Strategy on the Protection and Conservation of the Ecosystems and Biological Diversity of the Maritime Area</t>
  </si>
  <si>
    <t>OSPAR noted the WWF submission (OSPAR 99/4/22), which outlined indicators for the progress achieved with respect to the various commitments and agreements made at OSPAR/MMC 1998 (e.g. as regards Hazardous Substances, Ecosystems and Biodiversity, Cooperation between OSPAR and the EC), and highlighted the need for OSPAR to agree, inter alia, on:
a.	urgent programmes of work to reach the commitment made in the Sintra statement to make every endeavour to move towards the target of cessation of discharges, emissions and losses of hazardous substances by the year 2020;
b.	the development of measures concerned with the protection of the full range of biological diversity in the North-East Atlantic and the restoration, where practicable, of marine areas which have been adversely affected, in line with international commitments under the Convention on Biological Diversity.</t>
  </si>
  <si>
    <t>General Issues related to the OSPAR strategies</t>
  </si>
  <si>
    <t xml:space="preserve">In order to implement Annex V, OSPAR needs to develop a comprehensive approach to what needs to be done to conserve biodiversity throughout its maritime area. On the basis that the Habitats Directive and the Birds Directive apply to the territorial seas of the EU Member States and to human activities undertaken under such coastal states’ sovereign rights in the 12-mile to 200-mile zone, this work could supply the European Commission, as the body responsible for proposals within the European Community, with material for
(...)
If this is accepted, it would be important to avoid duplicating such work within the framework of the European Community. The Biodiversity Action Plans produced by the European Commission as a result of the Convention on Biological Diversity would be an important input to such work in OSPAR, particularly in reflecting the approach of the Common Fisheries Policy. </t>
  </si>
  <si>
    <t>Considerations on Strategic Cooperation
between OSPAR and the European Community</t>
  </si>
  <si>
    <t>cooperation on marine conservation with the Arctic and the Mediterranean:  in the light of suggestions from the EC, France, Germany and Spain, OSPAR concluded that it would be helpful to have information on what was happening under the Arctic and Mediterranean programmes in this field for consideration in 2006 when the first review of the network of marine protected areas would be carried out.  The Secretariat should arrange this.  Work to be done in the development of the European Marine Strategy in the Inter-Organisational Consultative Forum would be a good start for this.  Information should also be sought from the Secretariat of the Convention on Biological Diversity;</t>
  </si>
  <si>
    <t>Agenda Item 3 – Follow-up to the Bremen Ministerial Meetings</t>
  </si>
  <si>
    <t>5.	Consider relevant CBD COP 9 decisions and implications for OSPAR’s work in establishing MPAs in ABNJ;</t>
  </si>
  <si>
    <t>Tasks for ICG-MPA</t>
  </si>
  <si>
    <t xml:space="preserve">2.8 	Another global legal framework to be considered is the Convention on Biological Diversity (CBD). CBD deals specifically with biodiversity protection. In 1995, the Conference of Parties adopted the Jakarta Mandate on Marine and Coastal Biodiversity (relying on support from international organisations, regional conventions and action plans, national governments and NGOs) under which parties are to establish a global network of Marine Protected Areas, building upon regional and national systems, by 2012. In May 2008, the 9th Conference of Parties (COP9) to the CBD furthermore adopted the scientific “Azores criteria” for identification of ecologically or biologically significant marine areas in need of protection in open-ocean waters and deep-sea habitats.
2.9 	CBD recognises the sovereignty of states over their biodiversity leaving them full control of exploitation in accordance with their own economic policy, although they are expected to set up protected area systems within their main areas of biological diversity. Marine biodiversity is one component of global diversity. </t>
  </si>
  <si>
    <t>OSPAR’s Regulatory Regime for establishing Marine Protected Areas (MPAs) in Areas Beyond National Jurisdiction (ABNJ) of the OSPAR Maritime Area</t>
  </si>
  <si>
    <t>OSPAR welcomed a range of collaborative arrangements with UNEP and UNEP-WCMC. These included:
a.	presentations by the Executive Secretary at the 10th Meeting of the Regional Seas Partnerships and Action Plans in November 2008;
b.	jointly authored information leaflets aimed at disseminating OSPAR good practice to others;
c.	interest in a number of projects co-ordinated by UNEP-WCMC including ‘Crime Scene Investigation’ work (of interest to the North Sea Network), ocean acidification (through a synthesis report to the CBD Secretariat and the European Project on Ocean Acidification) and High Seas protected Areas.</t>
  </si>
  <si>
    <t>Agenda Item 13 – International Relations</t>
  </si>
  <si>
    <t xml:space="preserve">The OSPAR Commission will, as appropriate, contribute to, and regionally implement, the work required by international legal frameworks and various ongoing initiatives at the global level (e.g. under UNCLOS, the Convention on Biological Diversity (CBD) and the London Convention and its Protocol) and encourage other competent international organisations to work collectively and in partnership towards a common agenda of clean, healthy and biologically diverse oceans and seas, used sustainably. </t>
  </si>
  <si>
    <t>The chapeau of Paragraph 2.1 of Section 2 is replaced by the following:
“2.1	The purpose of this Recommendation is to continue the establishment of the OSPAR Network of Marine Protected Areas and to ensure that:
a.	by 2012 it is ecologically coherent, includes sites representative of all biogeographic regions in the OSPAR maritime area, and is consistent with the CBD target for effectively conserved marine and coastal ecological regions;</t>
  </si>
  <si>
    <t>OSPAR Recommendation 2010/2 on amending Recommendation 2003/3 on a network of Marine Protected Areas</t>
  </si>
  <si>
    <t xml:space="preserve">	In an examination of the draft measures, OSPAR noted that: 
a.	there was a clear preference amongst Contracting Parties for the conservation vision and objectives to be included only in the Draft Recommendation on management of the area;
b.	the high level of ambition of the conservation vision and objectives for the Milne Seamount Complex should not be seen as establishing any precedent with regard to the objectives for other MPAs in the OSPAR network; 
c.	there would be a potential for gradually strengthening the management measures in the Recommendation. This would require a reflection for an ambitious implementation of the existing global obligations on areas beyond national jurisdiction, notably for activities under national jurisdiction or control under Art. 4 of the Convention on Biological Diversity as well as Art. 194(2) UNCLOS; </t>
  </si>
  <si>
    <t>Agenda Item 5 – Biodiversity Issues</t>
  </si>
  <si>
    <t>Identification of CBD Ecologically or Biologically Significant Marine Areas (EBSAs)
12.	Assist in reporting OSPAR MPAs (in ABNJ) as EBSAs to the Secretariat of the CBD, if endorsed by the OSPAR Commission;
13.	Assist in preparing and conducting a joint OSPAR/NEAFC/CBD Scientific Workshop on the identification of CBD Ecologically or Biologically Significant Marine Areas (EBSAs) in the North-East Atlantic;
14.	Assist in evaluating and, if endorsed by the OSPAR Commission, reporting the outcome of the Scientific Workshop on the identification of EBSAs in the North-East Atlantic to the Secretariat of the CBD.</t>
  </si>
  <si>
    <t>4.25	OSPAR noted the consideration by BDC to contribute to global CBD processes, notably the identification and reporting of ecologically and biologically significant marine areas in the oceans and deep seas.
4.26	OSPAR agreed to report to the CBD Secretariat the six existing OSPAR Marine Protected Areas in areas beyond national jurisdiction that fulfil CBD EBSA criteria at the forthcoming scientific workshop (cf. §4.28) for inclusion in the CBD EBSA repository.</t>
  </si>
  <si>
    <t>Agenda Item 4 – Biodiversity Issues</t>
  </si>
  <si>
    <t>Relevant issues relating to the process to describe areas that meet the scientific criteria for the identification of ecologically or biologically significant areas (EBSAs) under the CBD were introduced by the Executive Secretary (OSPAR 12/5/5). A briefing was held in the margins of the meeting, to support the discussion and provide an opportunity inform delegates in more detail of recent developments at CBD SBSTTA 16.</t>
  </si>
  <si>
    <t>Additional points raised in the discussion include:
a.	the Convenor of ICG-MPA noted that work towards the 2016 target for effective management of the OSPAR network needs to start in the current meeting cycle;
b.	recognising that the Aichi Targets will be reviewed by CBD COP 11 in October 2012, and that OSPAR Contracting Parties are committed to the CBD target , the 2011 Status Report should be forwarded to the CBD COP 11 as an information document, with an update to reflect the designation of Charlie-Gibbs North High Seas MPA;</t>
  </si>
  <si>
    <t>3.	With a view to respond to the request set out in § 36 of CBD Decision X/29 and in light of the complementary competencies assigned to the OSPAR Commission and the North-East Atlantic Fisheries Commission (NEAFC), a Joint OSPAR/NEAFC/CBD Regional Workshop was held in Hyères, France on 8-9 September 2011 to describe EBSAs for the North-East Atlantic. The Workshop was the first of its kind responding to the CBD COP10 Decision X/29.</t>
  </si>
  <si>
    <t>Draft Terms of Reference for a Joint OSPAR/ NEAFC/ ICES Scientific Workshop to review and refine the description of areas meeting the CBD EBSA scientific criteria in the North-East Atlantic</t>
  </si>
  <si>
    <t>Review and refinement of the description of areas meeting the CBD EBSA scientific criteria  for the identification of Ecologically or Biologically Significant Marine Areas (EBSAs) in Areas Beyond National Jurisdiction (ABNJ) in the North-East Atlantic, resulting from the Hyères Workshop</t>
  </si>
  <si>
    <t>Further work on the description of areas meeting the CBD EBSA scientific criteria in the OSPAR maritime area beyond 200 nm: Draft Roadmap II 2012-2014</t>
  </si>
  <si>
    <t>A Joint OSPAR/NEAFC/CBD Scientific Workshop on Ecologically or Biologically Significant Marine Areas in the North-East Atlantic, beyond 200 nautical miles, took place in September 2011 in Hyères, France. At the workshop, ten areas were proposed by the participating scientists to meet the CBD EBSA scientific criteria. Following the workshop, NEAFC and OSPAR agreed that the description of these areas should be subjected to a scientific evaluation by ICES. On the basis of the evaluation by ICES, the two organisations would then consider proposing any of these areas to the COP 12 of the CBD in 2014. OSPAR 2012 had endorsed a draft road map to set out the activities that would be required to achieve this. A synopsis of the progress to date is presented in Annex 7.</t>
  </si>
  <si>
    <t>Conclusions of the Sessional Group for reviewing the ICES Advice on areas proposed as meeting the EBSA scientific criteria, in the North East Atlantic</t>
  </si>
  <si>
    <t>OSPAR 2011 articulated the importance of distinguishing between the scientific exercise to identify significant areas within the North-East Atlantic and subsequently the reporting of any outcomes of the workshop relating to areas that were found to meet one or more of the CBD scientific EBSA criteria. Depending on the circumstances, it may be appropriate for the reporting for candidate EBSAs to be undertaken by the Contracting Parties where these are in areas subject to submissions to the Commission on the Limits of the Continental Shelf (CLCS); where candidate EBSAs are clearly in areas beyond national jurisdiction it may be appropriate for them to be reported by the NEAFC or OSPAR Secretariats. (§4.27, OSPAR SR 2011)</t>
  </si>
  <si>
    <t xml:space="preserve">At the 2010 OSPAR Ministerial Meeting in Bergen, Norway, a commitment  was made to ensure that the OSPAR MPA Network 
a.	by 2012 it is ecologically coherent, includes sites representative of all biogeographic regions in the OSPAR maritime area, and is consistent with the CBD target for effectively conserved marine and coastal ecological regions; </t>
  </si>
  <si>
    <t>Terms of Reference for a workshop on the procedure to assess, by 2016, whether the OSPAR Network of MPAs is well-managed</t>
  </si>
  <si>
    <t>There has been an ongoing process of national consultation within OSPAR and NEAFC Contracting Parties concerning the mechanism for submitting information relating to areas meeting the Convention on Biological Diversity (CBD) scientific criteria for Ecologically or Biologically Significant Areas (EBSAs). This information was set out in OSPAR 14/10/2, introduced by the Secretariat.</t>
  </si>
  <si>
    <t>NOTING that the Conference of the Parties to the Convention on Biological Diversity (CBD) under Decision IX/20 adopted scientific criteria for identifying ecologically or biologically significant marine areas in need of protection in open-ocean waters and deep-sea habitats considering hydrothermal vents as an example of marine feature which require to be protected (UNEP/CBD/COP/DEC/IX/20);</t>
  </si>
  <si>
    <t>OSPAR Recommendation 2014/11 on furthering the protection and conservation of hydrothermal vents/fields occurring on oceanic ridges in Region V of the OSPAR maritime area</t>
  </si>
  <si>
    <t>In order to be able to maintain the ecological and biological integrety of this submission, given that the features of interest are both benthic and pelagic,  OSPAR is invited to consider a joint submission with Portugal to the CBD</t>
  </si>
  <si>
    <t>Process for concluding on OSPAR’s role in Portuguese EBSA submissions</t>
  </si>
  <si>
    <t>4.29	In addition, it was noted that BDC had implemented preparatory steps for a 2017 assessment of ecological coherence, which would also include consideration of how to take into account other area-based measures in line with the CBD Aichi Target 11. Despite the recognition of the significance of this work no task lead could be identified. The Chair noted that the normal practice is that if no task lead could be found then the product should be deleted from the work programme, however in this case Contracting Parties committed to confirming that suitable arrangements would be in place by CoG(2) 2015 and the work product was retained for reconsideration at that time. Contracting Parties were requested to inform the Secretariat intersessionally if a task lead could be identified.</t>
  </si>
  <si>
    <t>there was a reflection on the amount of work currently ongoing in the Committees in relation to the work on MSFD and it was noted that other organisations, such as the CBD, were already working on climate change and ocean related issues, and it was important not to duplicate existing work on climate change and ocean acidification, that was part of the Programmes of Work of Committees and CoG;</t>
  </si>
  <si>
    <t>Agenda Item 3 – Coordination of OSPAR Activities</t>
  </si>
  <si>
    <t>k.	there was a general feeling that OSPAR should continue to strengthen its relevance and in spite of the uncertainty on possible deliverables at this stage, 2020 was considered a relevant milestone date in terms of other oceans meetings and deliverables, such as potential Beijing CBD targets and SDG 14;</t>
  </si>
  <si>
    <t>c.	the CBD regional workshop on EBSA in September could produce a deliverable or result in a topic for discussion on how the information produced could be used in OSPAR in the future;</t>
  </si>
  <si>
    <t xml:space="preserve">c.	The wider narrative arc across 2020 should be reflected in the declaration/statement. The OSPAR Ministerial taking place 4 weeks after the UN Oceans Conference in Lisbon focusing on SDGs. The evolving landscape of global ocean commitments in 2020 and beyond should be reflected in the declaration/statement (Before July:  MSFD Art. 20, BBNJ IGC4, UN Oceans Lisbon and after July: (IGC5 (?), COP 15 and COP 26). As all global commitments are not yet agreed the declaration/statement will require flexibility in some of its content. Global concepts that are relatively new and that may prove promising (e.g. - nature based solutions, blue carbon) could be considered for the declaration/statement. Other global elements are clearer (e.g. – BBNJ treaty, global instrument on marine litter, CBD post-2020 targets) and should also be considered in the declaration/statement. It will have to be balanced and represent the views and ambitions of all Ministers and Commissioner. </t>
  </si>
  <si>
    <t>Chair’s guidance for further development of a draft ministerial declaration/statement</t>
  </si>
  <si>
    <t xml:space="preserve">In discussion on topics which were not captured in the revised version the following points were noted:
a.	on S4O3 a reference to ’beach litter monitoring data 2016’ was preferred rather than ‘an agreed baseline’ in the footnote to ensure there was full clarity on the target. All Contracting Parties agreed to aim for the highest percentages in the objectives: 50% in 2025 and 75% in 2030; 
b.	on S5.O1 it was proposed to clarify the understanding of other effective area based conservation measures by introducing the acronym OECM in the objective, and to introduce this acronym to the OSPAR glossary as soon as possible guided by the conclusions from BDC(2)2020 on using the CBD COP14 agreed definition, with a view to updating the glossary as work under CBD to further define OECMs developed; </t>
  </si>
  <si>
    <t>Agenda Item 6 – Ministerial Meeting</t>
  </si>
  <si>
    <t>As regards the CBD, the results of a meeting between the Executive Secretary and the CBD coordinator of the Marine and Coastal Biodiversity Programme were reported, in which they discussed the advantages of establishing a more formal cooperation between the two institutions through an exchange of letters. It was concluded that this would add little to the excellent cooperation already enjoyed by both institutions and that an exchange of letters was therefore not a priority.</t>
  </si>
  <si>
    <t>In discussion the following points were made: 
(...)
c.	the potential to work with other Regional Seas Organisations was also emphasised, with the suggestion that the Secretariat made contact with relevant regional organisations, such as the Commission for the Conservation of Antarctic Marine Living Resources, the Permanent Commission for the South Pacific and the Nairobi Convention. The cooperation with the Abidjan Convention was cited as an example;</t>
  </si>
  <si>
    <t>NOTING that Antipatharia spp., Scleractinia spp. and Stylasteridae spp. are listed in Appendix II of the Convention on International Trade in Endangered Species (CITES) as species that may become threatened with extinction if trade is not closely controlled</t>
  </si>
  <si>
    <t>OSPAR Recommendation 2010/9 on furthering the protection and restoration of coral gardens in the OSPAR Maritime Area</t>
  </si>
  <si>
    <t>NOTING that the entire genus Hippocampus is listed in Appendix II of CITES, is classified as Data Deficient (DD) in the IUCN Red List of Threatened Species and is listed in the Red Data Book of Portugal,</t>
  </si>
  <si>
    <t>Meeting of the OSPAR Commission/ Réunion de la Commission OSPAR</t>
  </si>
  <si>
    <t>NOTING the species classification as globally ‘Critically Endangered’ by the International Union for Conservation of Nature Red List of Threatened Species (IUCN Red List, 2010) and its listing in various international and regional agreements such as Appendix II to the Convention on the Conservation of Migratory Species of Wild Animals (CMS, 1979), Appendix II of the Convention on the International Trade in Endangered Species of Wild Flora and Fauna (CITES, 1975) and in the Annex to the Migratory Sharks Memorandum of Understanding (MOU), and that the Signatories to that MOU (currently including six OSPAR Contracting Parties) have adopted a conservation plan that aims to catalyse regional initiatives to reduce threats to migratory sharks;</t>
  </si>
  <si>
    <t>OSPAR Recommendation 2014/6 on furthering the protection and conservation of the porbeagle shark (Lamna nasus) in the OSPAR maritime area</t>
  </si>
  <si>
    <t>As far as possible, case reports should:
a.	include a statement about the sufficiency of data on the nominated species/habitat and whether reasonable expert judgement has also been taken into account when making the nomination. This will allow the inclusion of species and habitats on a precautionary basis; 
b.	indicate whether the species or habitats have already been identified for possible conservation action by other authorities or bodies(for example, through the EC Habitats or Birds Directives, the Berne Convention, the Bonn Convention, the IUCN Red List, or the HELCOM Red List) and, where authorities or international bodies other than OSPAR might have competence to adopt measures to protect the species or habitats in the OSPAR maritime area, give information on any measures that are already in place or under consideration;</t>
  </si>
  <si>
    <t>Criteria for the Identification of Species and Habitats
in need of Protection and their Method of Application</t>
  </si>
  <si>
    <t>In order to avoid duplication of work, other international agreements (in particular, EC Directives (including the Council Directive 92/43/EEC on the conservation of natural habitats and wild flora and fauna and the Council Directive 79/409/EEC on the conservation of birds) and measures under the Berne Convention, the Bonn Convention (including its regional agreements) and the Ramsar Convention, amongst other relevant instruments) should also be taken into account by Contracting Parties to the extent that they are bound by them or committed to them.</t>
  </si>
  <si>
    <t>OSPAR List of Threatened and/or Declining Species and Habitats
(Reference Number: 2008- )</t>
  </si>
  <si>
    <t>NOTING that the basking shark is listed in Appendices I and II to the UN Convention on the Conservation of Migratory Species of Wild Animals (CMS), requiring the CMS Parties to protect this species,</t>
  </si>
  <si>
    <t>OSPAR Recommendation 2010/6 on furthering the protection and restoration of the common skate species complex, the white skate, the angel shark and the basking shark in the OSPAR maritime area</t>
  </si>
  <si>
    <t xml:space="preserve">NOTING that the species is listed in Annex I of the Directive 2009/147/EC on the Conservation of Wild Birds (European Wild Birds Directive), Annex II of the Convention on the Conservation of European Wildlife and Natural Habitats (Bern Convention,1979) and Annex II of the Convention of Migratory Species of Wild Animals (Bonn Convention, 1979); </t>
  </si>
  <si>
    <t>OSPAR Recommendation 2011/6 on furthering the protection and conservation of the Roseate tern (Sterna dougallii)</t>
  </si>
  <si>
    <t>OSPAR List of Threatened and/or Declining Species and Habitats</t>
  </si>
  <si>
    <t>A summary of OSPAR’s conclusions on the need for action is given in the QSR 2000 (see § 13). In the light of this, a brief overview should be given of the measures taken to address the various threats from mariculture. This would cover in particular PARCOM Recommendation 94/6 on Best Environmental Practice (BEP) for the Reduction of Inputs of Potentially Toxic Chemicals from Aquaculture Use, EU policies and measures and international codes of conduct (e.g. FAO, ICES). If available, information on changes since 1998 in the percentage of aquaculture operations applying BEP and complying with Codes of Conduct could be a helpful indicator.</t>
  </si>
  <si>
    <t xml:space="preserve">	Specifications:
	Assessment of the impacts of mariculture</t>
  </si>
  <si>
    <t>This section should set the scene for the assessment by explaining OSPAR’s mandate to look at fisheries issues and explaining the international (regulatory) context i.e. EC Common Fisheries Policy, Norwegian and Icelandic Fisheries ministry and NEAFC as well as the global context (WSSD, FAO, UN).</t>
  </si>
  <si>
    <t>Specification:
Assessment of the impacts of fisheries on the marine environment</t>
  </si>
  <si>
    <t>A summary of OSPAR’s conclusions on the need for action is given in the QSR 2000 (see § 13). In the light of this, a brief overview should be given of the measures taken to address the various threats from microbiological contamination. This would cover in particular EU policies and measures, especially the Urban Waste Water Treatment Directive (91/271/EEC), the Nitrates Directive (91/676/EEC), and for quality standards, the Bathing Water Directive (Directive 76/160/EEC as replaced by Directive 2006/7), the Water Framework Directive (2000/60/EC) replacing the Shellfish Water Directive (79/923/EEC), and the Shellfish Hygiene Directive (91/492/EEC). In addition, any relevant international measures and codes of practice should be included (e.g. WHO, FAO)</t>
  </si>
  <si>
    <t xml:space="preserve">	 Specification:
	Assessment of the impacts of microbiological contamination</t>
  </si>
  <si>
    <t xml:space="preserve">We recognise the efforts made by competent authorities to improve sustainable fisheries based on the ecosystem approach. However, we note with concern that overfishing and, in some areas, destructive fishing practices continue to have significant adverse impacts on marine biodiversity and that by-catch and discard related problems still need to be resolved. We call on competent authorities to continue to progress towards long-term sustainable fisheries management in the deep sea in accordance with UNGA resolution 64/72 and the FAO international guidelines for the management of deep-sea fisheries in the high seas. </t>
  </si>
  <si>
    <t xml:space="preserve">follow Shark Plans adopted within the framework of the FAO International Plan of Action for the Conservation and Management of Sharks; </t>
  </si>
  <si>
    <t>The aim of these joint principles is to set out a common understanding between competent authorities on the management of human activities in selected areas in ABNJ in the North East Atlantic. The principles are enshrined in existing international maritime and environmental legislation, including the United Nations Convention on the Law of the Sea (“UNCLOS”) the Convention for the Protection of the Marine Environment of the North-East Atlantic (“OSPAR Convention); the Convention on the Future Multilateral Cooperation in North-East Atlantic Fisheries (“NEAFC Convention”); the FAO Code of Conduct for responsible fisheries; the Regulations on Prospecting and Exploration for Polymetallic Nodules in the Area (“Mining Code”); and the International Convention for the Prevention of Pollution from Ships, 1973, as modified by the Protocol of 1978 relating thereto (“MARPOL”). Relevant EU legislation and policies also include these principles, e.g. the Marine Strategy Framework Directive.</t>
  </si>
  <si>
    <t>Joint principles of competent authorities on the management of human activities in selected areas in ABNJ in the North East Atlantic</t>
  </si>
  <si>
    <t xml:space="preserve">The aim of these joint principles is to set out a common understanding between the Participants regarding the management of human activities in ABNJ in the Atlantic. In drawing up these principles,   regard was had to relevant existing international maritime and environmental instruments, including the United Nations Convention on the Law of the Sea (“LOS Convention”) the Convention for the Protection of the Marine Environment of the North-East Atlantic (“OSPAR Convention); the Convention on the Future Multilateral Cooperation in North-East Atlantic Fisheries (“NEAFC Convention”); the FAO Code of Conduct for responsible fisheries; the Regulations on Prospecting and Exploration for Polymetallic Nodules in the Area (“Mining Code”); and the International Convention for the Prevention of Pollution from Ships, 1973, as modified by the Protocol of 1978 relating thereto (“MARPOL”). </t>
  </si>
  <si>
    <t>Joint principles of [competent authorities] for the management of human activities in ABNJ in the Atlantic Ocean</t>
  </si>
  <si>
    <t>NOTING also the UN Food and Agriculture Organisation (FAO) International Guidelines for the management of deep sea fisheries in the high seas;</t>
  </si>
  <si>
    <t>The cooperation and coordination of competent international organisations regarding selected areas in areas beyond national jurisdiction in the North-East Atlantic should be based on:
a.	applicable internationally agreed principles, standards and norms;
b.	Memoranda of Understanding and other bilateral cooperation arrangements between competent international organisations (in Annex 2 to this Arrangement);
c.	scientific evidence;
d.	relevant binding and non-binding international instruments, including the United Nations Convention on the Law of the Sea, the Convention for the Protection of the Marine Environment of the North-East Atlantic; the Convention on the Future Multilateral Cooperation in North-East Atlantic Fisheries; the FAO Code of Conduct for responsible fisheries; the Regulations on Prospecting and Exploration for Polymetallic Nodules in the Area; the Regulations on Prospecting and Exploration for Polymetallic Sulphites in the Area; the Regulations on Prospecting and Exploration for Cobalt-Rich Crusts and the International Convention for the Prevention of Pollution from Ships, 1973, as modified by the Protocol of 1978 relating thereto.</t>
  </si>
  <si>
    <t>Collective arrangement between competent international organisations on cooperation and coordination regarding selected areas in areas beyond national jurisdiction in the North-East Atlantic</t>
  </si>
  <si>
    <t>In discussion Contracting Parties noted the need to coordinate better for a future resubmission of the guidelines. Organisations such as the FAO could also be co-opted. Oceana highlighted that sharks were also regulated under ICCAT which may present an opportunity for future cooperation.</t>
  </si>
  <si>
    <t>NOTING further the ongoing work on seamounts conservation in areas beyond national jurisdiction in other regional fora, such as the various fishing closures agreed within the General Fisheries Commission for the Mediterranean (GFCM) and within the Northwest Atlantic Fisheries Organisation (NAFO).</t>
  </si>
  <si>
    <t>OSPAR Recommendation 2014/9 on furthering the protection and conservation of seamounts in Regions I, IV and V of the OSPAR maritime area</t>
  </si>
  <si>
    <t>Following discussion of the package of measures on marine protected areas, and taking into account consequential amendments proposed for the revised OSPAR Strategy on biodiversity and ecosystems, OSPAR agreed:
a.	to adopt OSPAR Recommendation 2003/3 on a Network of Marine Protected Areas at Annex 9;
b.	to adopt and publish as separate other agreements for the purpose of OSPAR Recommendation 2003/3:
(i)	the Guidelines for the Identification and Selection of Marine Protected Areas in the OSPAR Maritime Area at Annex 10 (reference number: 2003-17);
(ii)	the Guidelines for the Management of Marine Protected Areas in the OSPAR Maritime Area at Annex 11 (reference number: 2003-18);
c.	that to facilitate joint work, the relevant HELCOM nature conservation working group and the OSPAR intersessional correspondence group should be able to hold joint meetings, in accordance with arrangements agreed by HELCOM and OSPAR.</t>
  </si>
  <si>
    <t>Agenda Item 4 – Issues arising from the Biodiversity Committee</t>
  </si>
  <si>
    <t>The third line of action to protect marine biodiversity and ecosystems is to protect specific areas. For this purpose, we endorse the Recommendation on a Network of Marine Protected Areas.  Working with HELCOM and the European Community, we shall identify the first set of such areas by 2006, establish what gaps then remain and complete by 2010 a joint network of well-managed marine protected areas that, together with the NATURA 2000 network, is ecologically coherent.</t>
  </si>
  <si>
    <t>Ministerial Meeting of the OSPAR Commission
Bremen Statement</t>
  </si>
  <si>
    <t>cooperation with HELCOM on ballast-water management, PSSAs and air pollution from shipping:  Denmark emphasised the importance of cooperation with HELCOM on ballast-water management: if HELCOM adopted a ban on ballast-water discharge or exchange in the Baltic, then the discharges or exchanges would occur in OSPAR waters.  The EC reported that the European Commission were considering what was needed to implement the new IMO ballast-water management convention in the EU, and drew attention to the fact that the use of biocides in ballast water to prevent transport of non-indigenous species might require the issue to be considered by HSC as well as BDC.  Spain stressed the importance of working on the right regional level:  the same issues as with the Baltic arose in connection with the Mediterranean.  OSPAR noted that the issue of ballast water would be further considered under agenda items 5 (BDC) and 12 (North Sea issues), and concluded that the need for cooperation on other issues with HELCOM should be reviewed in 2006.</t>
  </si>
  <si>
    <t>After discussion of the findings and recommendations of the Scoping Study in OSPAR 05/5/5, OSPAR agreed:
a.	to endorse the Recommendations from both the Scoping Study and the Ballast Water Working Group meeting that: 
(iii)	more formal links need to be made between the Ballast Water Management Strategy for North West Europe and the work HELCOM are undertaking on ballast-water management. This could be achieved through the existing OSPAR/HELCOM liaison process;
(...)
(xiii)	a list of non-indigenous species and species of concern needs to be identified and collated on an OSPAR, country by country, bio-province and coastal-area by coastal-area basis. A joint database of these species should be developed for the whole OSPAR region and may be combined with the HELCOM NIS database; 
(...)
c.	to set up an intersessional correspondence group under the lead of the UK to consider how to implement Phase 2 and how to encourage more formal links between the Ballast Water Management Strategy for North West Europe and the work HELCOM are undertaking on Ballast Water Management and to report the outcome to BDC 2006;</t>
  </si>
  <si>
    <t>To operate a joint ICES/OSPAR/HELCOM Steering Group on Quality Assurance of Biological Measurements (SGQA) in order to co-ordinate the development of QA procedures and the implementation of QA activities required for the implementation of the JAMP. The terms of reference for the work to be undertaken in relation to OSPAR in 2006 are:</t>
  </si>
  <si>
    <t>2006 ICES Work Programme</t>
  </si>
  <si>
    <t>The areas identified in this way  will be considered, alongside marine protected areas identified in waters under national sovereignty or jurisdiction, to see whether they form an ecologically coherent network, covering the whole of the maritime area and (under the agreement with the Helsinki Commission ) the Baltic Sea area.</t>
  </si>
  <si>
    <t>Briefing on OSPAR’s Work on the 
Protection of the Marine Environment of the High Seas</t>
  </si>
  <si>
    <t>The following request included in the 2006 ICES Work Programme still needs to be addressed without further cost to the OSPAR Commission: 
To operate a joint ICES/OSPAR/HELCOM Steering Group on Quality Assurance of Biological Measurements (SGQA) in order to co-ordinate the development of QA procedures and the implementation of QA activities required for the implementation of the JAMP. The terms of reference for the work to be undertaken in relation to OSPAR in 2006 are:</t>
  </si>
  <si>
    <t>2007 ICES Work Programme</t>
  </si>
  <si>
    <t>e.	presentation of the 2009 periodic assessment to BDC 2009 as the basis for conclusions on how to enable individual Contracting Parties to consider how to address the sources of marine litter and/or on recommended actions to the Joint Ministerial Meeting of OSPAR/HELCOM in 2010.</t>
  </si>
  <si>
    <t>Agreement on a Voluntary Marine Beach Litter Monitoring Programme</t>
  </si>
  <si>
    <t>OSPAR agreed that the IPPC Bureau, the EC WG-E under the WFD CIS and HELCOM should be informed about the adoption of the guidance document on WEA, realising that this could be a useful tool for the work in these frameworks, and agreed that the draft letter to these organisations presented in OSPAR 07/8/4 should be sent by the Executive Secretary as soon as the guidance was ready for publication.</t>
  </si>
  <si>
    <t>Agenda Item 8 – Hazardous Substances Issues</t>
  </si>
  <si>
    <t xml:space="preserve">Following a discussion concerning the 2010 Ministerial Meeting, OSPAR agreed to plan for:
a.	a half-day OSPAR Ministerial Meeting; and
b.	a half-day OSPAR / HELCOM joint Ministerial Meeting.
22.4	To this end the Executive Secretary should seek to arrange a short planning meeting with HELCOM during September 2008. This should aim to involve the Chairmen and Executive Secretaries of both Conventions and possibly the Heads of Delegation of any Contracting Parties who belonged to both Conventions. </t>
  </si>
  <si>
    <t>In discussion, OSPAR noted that the need for close cooperation and coordination between the Bonn Agreement and the OSPAR Commission has repeatedly been recognized. New policy drivers such as the MSFD and the Maritime Policy for the European Union now place further emphasis on integrated and ecosystem-based approaches to governance related to the protection and sustainable management of the marine environment. The integrated approach taken by HELCOM with its Groups RESPONSE and MARITIME (pollution preparedness and response is part of the Baltic Sea Action Plan with eight related management objectives), indicated the need for a discussion on closer organisational links between OSPAR and the Bonn Agreement.</t>
  </si>
  <si>
    <t>Agenda Item 14 – Relations with Other International Organisations</t>
  </si>
  <si>
    <t>OSPAR noted the adoption of the additional joint OSPAR/HELCOM Guidance for Ballast Water Exchange and related information exchange with the IMO. Iceland informed the meeting that they had started national implementation of the guidance.</t>
  </si>
  <si>
    <t>The HELCOM/OSPAR Joint Ministerial Statement (Bremen Statement 2003) included the commitment to establish by 2010 an ecologically coherent network of well managed Marine Protected Areas in the North-East Atlantic. In order to encompass the variety of ecosystems in the OSPAR Maritime Area the Network of MPAs has to extend its coverage to Areas beyond National Jurisdiction (ABNJ).</t>
  </si>
  <si>
    <t>Terms of Reference for an Informal Meeting with Key Stakeholders on Options for the Management of the proposed Charlie-Gibbs Marine Protected Area</t>
  </si>
  <si>
    <t>The OSPAR-HELCOM Joint Ministerial Declaration 2003 includes the commitment to complete by 2010 a joint network of well-managed marine protected areas that, together with the Natura 2000 network, is ecologically coherent</t>
  </si>
  <si>
    <t>Legal and Political Way forward towards establishing the Charlie Gibbs Fracture Zone – MPA</t>
  </si>
  <si>
    <t>The Secretariat presented the draft General Guidance on the Voluntary Interim Application of the D1 Ballast Water Exchange Standard by vessels operating between the Mediterranean Sea in the North-East Atlantic and/or the Baltic Sea (OSPAR 10/5/1, Annex 1). This document followed the same approach as comparable guidance developed by OSPAR together with HELCOM for the North-East Atlantic and Baltic Sea. It was noted that this guidance was still under consideration in the framework of the Barcelona Convention and had not yet been finally adopted.</t>
  </si>
  <si>
    <t>RECALLING the adoption of OSPAR Recommendation 2003/3 at the joint OSPAR/HELCOM Ministerial Meeting 2003 in Bremen, which calls upon Contracting Parties to establish the OSPAR Network of Marine Protected Areas and to ensure that by 2010 it is an ecologically coherent network of well-managed marine protected areas,</t>
  </si>
  <si>
    <t>OSPAR Recommendation 2010/12 on the Management of the Milne Seamount Complex Marine Protected Area</t>
  </si>
  <si>
    <t>The Quality Status Report 2010 and the forthcoming national initial assessments under the MSFD and common regional targets and indicators form the starting point for developing an OSPAR monitoring framework. Discussion by CoG(2) 2011 will be further informed by the set of general considerations agreed by CoG(1) 2011  and a discussion paper from the Friends of the Chair and the Secretariat, based on comments received from Contracting Parties by 1 September 2011 on their ideas about such a monitoring framework and drawing on the definitions and requirements set out by the JAMP 2010-2014. Discussions should take into account synergies with existing monitoring programmes outside the OSPAR framework (e.g. HELCOM).</t>
  </si>
  <si>
    <t>Road map for developing an OSPAR monitoring framework</t>
  </si>
  <si>
    <t>In relation to Marine Spatial Planning, OSPAR welcomed the outcomes of the Joint OSPAR/HELCOM/VASAB/ICES workshop on multidisciplinary case studies of marine spatial planning, held at the IPIMAR institute in Lisbon, Portugal from 2-4 November 2011 and endorsed the workshop report for publication on the OSPAR website. It was also noted that Ireland was unable to continue as Co-convener of ICG-MSP and Contracting Parties were urged to consider if they could nominate a candidate to support the Netherlands in this work.</t>
  </si>
  <si>
    <t>The Secretariat highlighted that as part of its work in relation to the impacts of shipping EIHA had considered a paper on the North Sea Ballast Water Exchange and Exemptions Group in relation to their work in consultation with the North Sea Ballast Water Opportunity project and EMSA, in preparing for the issuing of exemptions in relation to the IMO Ballast Water Convention. The report also highlighted the complementary work being undertaken by HELCOM and EIHA agreed to investigate the possibility of organising a joint workshop with HELCOM with the aim to establish a joint working group in relation to risk assessments and other relevant ballast water management issues. The joint workshop dates had now been set as the 11-12 October 2012 and terms of reference for the joint working group would be agreed by written procedure with EIHA HODs.</t>
  </si>
  <si>
    <t>The Secretariat introduced OSPAR 13/5/4 on the Joint HELCOM/OSPAR Guidelines for the Contracting Parties of OSPAR and HELCOM, on the granting of exemptions under the International Convention for the Control and Management of Ships’ Ballast Water and Sediments, Regulations A-4. The guidelines had been developed by the Joint OSPAR/HELCOM Task Group and had been considered by both EIHA and HELCOM Maritime. There were still some outstanding issues in relation to the online decision support tool and on-going implementation of the guidelines, therefore terms of reference had been agreed, both by EIHA and HELCOM Maritime, for the continuation of the joint task group for the 2013/2014 meeting cycle.</t>
  </si>
  <si>
    <t>Agenda Item 5 – Environmental Impact of Human Activities Issues</t>
  </si>
  <si>
    <t>e.	that OSPAR 2014 should, on the basis of preparatory work and proposals by Committees and CoG, review the status of indicators. A revision mechanism will allow the lists to be updated in response to scientific development, new insights, innovation, political needs, national consultations on the monitoring programmes, coordination/harmonisation with other regional sea conventions (e.g. HELCOM), practicability and costs related to the risks. This may result in promoting candidates to common indicators, widening the reach of regional common indicators, taking out indicators, or introducing new candidates.</t>
  </si>
  <si>
    <t>OSPAR Common Indicators and Candidate Indicators</t>
  </si>
  <si>
    <t>OSPAR noted the ongoing work of the Joint OSPAR/HELCOM Task Group on Ballast Water Exemptions to implement the joint Harmonised Procedure. Spain highlighted that unfortunately they were not able to go forward with testing the port survey protocol in Vigo this year, however this would now be undertaken in 2015. The meeting also noted that HELCOM had now taken over the hosting of a joint online database and decision support tool (http://jointbwmexemptions.org/ballast_water_RA) that would contain the port and environmental data. OSPAR welcomed this development and agreed to put a link on the OSPAR website and support its ongoing implementation.</t>
  </si>
  <si>
    <t>Both EIHA and the Biodiversity Committee common indicators products were described.  Discussion at OSPAR would take in proposals for better cooperation and streamlining with ICES and HELCOM on indicator development, including on their monitoring and assessment.</t>
  </si>
  <si>
    <t>Agenda Item 2 –Strategic Issues</t>
  </si>
  <si>
    <t>EIHA 2014 recognised the value of information exchange focussed on meeting priority needs in a cost-efficient manner. CoG (1) 2014 confirmed it was important to ensure good coordination with similar work being undertaken in HELCOM and within the EU. Since economic and social analysis would need to support the work of several committees including EIHA and BDC, CoG agreed that ICG-ESA should report directly to CoG.</t>
  </si>
  <si>
    <t>Terms of Reference for ICG- Economic and Social Analysis (ICG-ESA), 2014/2015</t>
  </si>
  <si>
    <t>5.	Take into account HELCOM’s CORSET process.</t>
  </si>
  <si>
    <t>Terms of Reference MIME 2015 Task: Assessment Criteria Comparison (EAC/EQS) for Mercury (Hg)</t>
  </si>
  <si>
    <t>c.	Consider current work by MIME on guidelines on monitoring contaminants common to HELCOM and OSPAR (such as mercury and POPS).  This sort of comparison/documentation of differences and similarities could also be extended to AMAP;</t>
  </si>
  <si>
    <t xml:space="preserve">OSPAR Region I (Arctic waters) </t>
  </si>
  <si>
    <t>OSPAR agreed:
a.	to request the Secretariat use the proposed approach for the preparation of the 2018 OSPAR budget;
b.	that the Secretariat should investigate the incorporation of data streams managed by ICES into the data and information management chapter;
c.	that when presenting the proposed data and information chapter, identify where there have been shared costs with other organisations or Regional Seas Conventions (e.g. HELCOM);</t>
  </si>
  <si>
    <t>Agenda Item 17 – Financial Matters</t>
  </si>
  <si>
    <t xml:space="preserve">Contact between TG-MAP and the HELCOM project on sufficiency of measures will be developed to work toward increased synergy. The UN is also an important player when it comes to effectiveness assessment including on measures for substances (e.g. the PCBs). </t>
  </si>
  <si>
    <t>Terms of reference for task group on evaluation of the implementation and effectiveness of OSPAR measures as part of the OSPAR measures and action programme (TG-MAP)</t>
  </si>
  <si>
    <t xml:space="preserve">6.28	The Secretariat presented a draft outline for a proposed Sustainable Development Goals (SDG) brochure as part of the communications plan (OSPAR 20/6/8 Add.1 Rev.1) and informed that this would be similar in style and purpose to one that HELCOM had produced in 2017. </t>
  </si>
  <si>
    <t>Agenda Item 6 – Strategic issues</t>
  </si>
  <si>
    <t xml:space="preserve">RECALLING the adoption of OSPAR Recommendation 2003/3 at the joint OSPAR/HELCOM Ministerial Meeting 2003 in Bremen, which calls upon Contracting Parties to establish the OSPAR Network of Marine Protected Areas and to ensure that by 2010 it is an ecologically coherent network of well-managed marine protected areas, </t>
  </si>
  <si>
    <t>OSPAR Recommendation 2021/1 on the Management of the North Atlantic Current and Evlanov Sea basin Marine Protected Area</t>
  </si>
  <si>
    <t>NOTING that the Baltic Marine Environment Protection Commission (HELCOM) has red listed “Baltic aphotic muddy sediment dominated by Haploops spp.” and adopted recommendation 40/1 on 07 March 2019 which applies to this habitat.</t>
  </si>
  <si>
    <t>OSPAR Recommendation 2021/4 on furthering the protection and conservation of Haploops habitat in Region II of the OSPAR maritime area</t>
  </si>
  <si>
    <t xml:space="preserve">The legal competence of other international organisations to contribute to OSPAR’s protection of biodiversity and ecosystems in ABNJ in the OSPAR maritime area
ICCAT May adopt measures that will bind its Contracting Parties so enhancing overall effectiveness of MPAs with respect to tuna and by-catch. Could also adopt trade-related measures against Flag states fishing on High Seas contrary to adopted fisheries conservation rules. </t>
  </si>
  <si>
    <t>RECOGNISING that a range of human activities occurring, or potentially occurring, in the MAR North of the Azores area are regulated in the respective frameworks of other competent authorities. These include, in particular, fishing (North-East Atlantic Fisheries Commission (NEAFC), International Commission for the Conservation of Atlantic Tunas (ICCAT), North Atlantic Salmon Conservation Organization (NASCO), North Atlantic Marine Mammal Commission (NAMMCO), International Whaling Commission (IWC)), and shipping (International Maritime Organization (IMO)).</t>
  </si>
  <si>
    <t>OSPAR Decision 2010/6 on the Establishment of the 
MAR North of the Azores High Seas Marine Protected Area</t>
  </si>
  <si>
    <t>RECOGNISING that a range of human activities occurring, or potentially occurring, in the Charlie-Gibbs North High Seas Marine Protected Area are regulated in the respective frameworks of other competent authorities. These include exploitation of living marine resources (North-East Atlantic Fisheries Commission (NEAFC), International Commission for the Conservation of Atlantic Tunas (ICCAT), North Atlantic Salmon Conservation Organization (NASCO), North Atlantic Marine Mammal Commission (NAMMCO), International Whaling Commission (IWC)), and shipping (International Maritime Organization (IMO)),</t>
  </si>
  <si>
    <t>NOTING that ICES and ICCAT advise adopting management measures that will enable the stock to recover and ICES advice for 2013–14 is that no fishing for or landings of the porbeagle shark should be permitted, and a rebuilding plan should be developed for this stock;</t>
  </si>
  <si>
    <t>4.11	Contracting Parties noted that it would be important to ensure national coordination was in place prior to the consideration of the resulting document to ensure a consistent approach by delegates to OSPAR and ICCAT.</t>
  </si>
  <si>
    <t>The OSPAR Commission noted the Collective Arrangement meeting had been successful, with good representation by all Parties. The actions arising from the meeting included: 
a.	NEAFC and OSPAR Secretariat would contact IMO, ISA, ICCAT and NASCO for participation at the Fourth Collective Arrangement meeting, highlighting the importance of their participation;</t>
  </si>
  <si>
    <t xml:space="preserve">RECOGNISING further that a range of human activities occurring, or potentially occurring, at the North Atlantic Current and Evlanov Sea basin Marine Protected Area are regulated in the respective frameworks of other competent authorities. These activities include, in particular, fishing (North-East Atlantic Fisheries Commission (NEAFC), International Commission for the Conservation of Atlantic Tunas (ICCAT), North Atlantic Salmon Conservation Organization (NASCO), and International Whaling Commission (IWC), shipping (International Maritime Organization (IMO)), and exploration and exploitation of deep-seabed mineral resources (International Seabed Authority (ISA)). </t>
  </si>
  <si>
    <t>OSPAR Decision 2021/1 on the establishment of the North Atlantic Current and Evlanov Sea basin Marine Protected Area</t>
  </si>
  <si>
    <t>Effective conservation of seabirds of the North Atlantic Current and Evlanov Sea basin MPA and the  ecosystems of waters superjacent to the seabed, including their biodiversity and processes, that support the seabirds needs collaborative management, building upon and encompassing all relevant actors and competent authorities with a mandate in the North Atlantic region, in particular NEAFC and ICCAT (fishing activities), IMO (shipping activities) and ISA (exploration and exploitation of deep-seabed mineral resources).</t>
  </si>
  <si>
    <t>Following discussion and further elaboration of the draft OSPAR communication to the IMO, OSPAR agreed that:
a.	the Netherlands should circulate to OSPAR Heads of Delegation shortly after the present meeting, a draft for an OSPAR submission to the forthcoming IMO/MEPC meeting. Any comments / responses on this draft should reach the Netherlands as soon as possible thereafter (silence would be taken as consent), taking into account that the official deadline for the submission of this document was the 11 August 2000;
b.	the Executive Secretary of the OSPAR Commission should send the letter to the Secretary-General of the IMO as at OSPAR 00/5/12 Rev.1, with the aim of informing IMO on the request of OSPAR for achieving a ban on organotin antifoulings without delay.</t>
  </si>
  <si>
    <t>Work/activities that might be more appropriately carried out by other international organisations</t>
  </si>
  <si>
    <t>Under MARPOL Annex V, which entered into force on 3 December 1988, the discharge to sea from ships of all plastics is prohibited. An amendment to this Annex, adopted in 1995, requires all ships of 400 tonnes and above, or transporting more than 15 people, to file a plan for garbage management. The North Sea (1991) and the Baltic Sea (1988) have been designated as MARPOL Special Areas for the purpose of Annex V, and the dumping of all garbage and litter from ships is therefore prohibited. However, there seems to have been no subsequent improvement in the situation with regard to litter. Within the OSPAR Strategy on Marine Biodiversity and Ecosystems attention will be given to the ecological impacts of litter.</t>
  </si>
  <si>
    <t>Amendments to the QSR 2000 agreed by OSPAR</t>
  </si>
  <si>
    <t>OSPAR noted that, with regard to the question of whether regional measures could be taken concerning ballast water management in the light of the existing IMO Resolution A.868 and the current developments towards the adoption of an IMO convention, the Secretariat would report to BDC 2001 on possible options open to OSPAR. The Executive Secretary informed the meeting that IMO advice would be taken into account in the document for BDC.
6.16	OSPAR noted the proposals made by Seas at Risk with regard to the management of ships’ ballast water to minimise or prevent the introduction of non-indigenous species (OSPAR 01/6/3-Rev.1). Seas At Risk advocated that OSPAR could take a pro-active stance towards developing a regional strategy in preparation for the entry into force of the future IMO convention. IMO Resolution A.868, and the two-tier approach of the convention would enable regional conventions to work towards the regional implementation of the IMO convention.</t>
  </si>
  <si>
    <t>Agenda Item 6 – Issues Arising from the Biodiversity Committee</t>
  </si>
  <si>
    <t>RECALLING the PARCOM Recommendation of a 40 mg/l Emission Standard for Platforms, 1986, and its continuing application to ballast water, displacement water and drainage water, subject to the requirements of the 1973 Convention for the Prevention of Pollution from Ships and its 1978 Protocol (MARPOL 73/78);</t>
  </si>
  <si>
    <t>OSPAR Recommendation 2001/1 for the Management of Produced Water from Offshore Installations</t>
  </si>
  <si>
    <t>In discussion on the theme of shipping, there were conflicting considerations:
a.	on the one hand, the issue was of political importance: it was Environment Ministers who were expected to react when shipping disasters damaged the marine environment.  Significant increases in shipping movements were expected, which could only worsen the present problems.  There were also a number of issues where cooperation between the Baltic and the North East Atlantic could be fruitful, such as promoting the ratification of IMO Conventions, collaboration under IMO conventions which left aspects to regional action, port waste-reception facilities, the identification of particularly sensitive sea areas under article 215(6) of UNCLOS, the implementation and enforcement of MARPOL annexes (in particular, that on air pollution) and, possibly, early-warning and emergency-response systems.</t>
  </si>
  <si>
    <t>Agenda Item 11 – Preparations for the 2003 Ministerial Meeting of the OSPAR Commission and the Joint Ministerial Meeting of the Helsinki and OSPAR Commissions</t>
  </si>
  <si>
    <t>support the work of other relevant international bodies (e.g. UNEP, UN-ECE, OECD and IMO) and countries in taking the necessary measures to control persistent organic pollutants (POPs), heavy metals and other hazardous substances, on the grounds that these substances may enter the Convention Area and have otherwise been phased-out or are under action by OSPAR;</t>
  </si>
  <si>
    <t>Finally, we shall do our utmost to take measures to eliminate the problem of marine litter by, for example, supporting the OSPAR Marine Litter Monitoring Work Programme, considering the need for the development of an environmental quality objective for marine litter and for collective action within the International Maritime Organisation to have parts of the OSPAR maritime area designated as a Special Area for the purpose of Annex V (garbage) to MARPOL 1973/78  and welcoming the initiatives undertaken under the Save the North Sea Project.</t>
  </si>
  <si>
    <t>The Secretariat presented the annual review of progress on the commitments made in the Ministerial Declaration of the Fifth North Sea Conference, held at Bergen in 2002 (OSPAR 04/12/1).  The main items to which this drew attention were:
a.	the need to ensure that the development of the European Marine Strategy took account of the Bergen commitments on sustainable fisheries and the elements of the Bremen Statement that took up these commitments;
b.	the progress on the IMO Guidelines on the Recycling of Ships and the IMO Convention on the Management of Ships’ Ballast Water and Sediments;</t>
  </si>
  <si>
    <t>Review of implementation of North Sea commitments</t>
  </si>
  <si>
    <t>OSPAR agreed that, on the basis of the proposal from Sweden in OSPAR 05/5/6:
	a.		there was at present not enough support for presenting an OSPAR common proposal to IMO/MEPC to approve the designation of the proposed area as a MARPOL 73/78 Special Area;</t>
  </si>
  <si>
    <t>Over the programme period, the following additional products will be prepared or implemented:
BM-1: 	GIS-based habitat maps for the OSPAR maritime area,;
BM-2: 	Appropriate systems for collecting data/information on non-indigenous species. This should be done as part of the work on the implementation of the IMO Ballast Water Convention;</t>
  </si>
  <si>
    <t>Strategy for a Joint Assessment and Monitoring Programme (JAMP)</t>
  </si>
  <si>
    <t>In this way, OSPAR has both made provision for identifying areas of the high seas where enhanced protection of ecosystems and marine biodiversity is appropriate, and made arrangements for conveying these findings and, where necessary and appropriate, seeking regulatory action from the appropriate competent body (for example, the North East Atlantic Fisheries Commission (NEAFC) or the International Maritime Organization (IMO)).</t>
  </si>
  <si>
    <t>In replying to questions from the floor, the following points were made:
a.	the concept of bio-provinces had been developed by IMO for the purposes of analysing the risks of the environmental impacts of ballast water. The concept was inspired by the OSPAR sub-regions and had been taken up by ICES and used by Det Norske Veritas (DNV) in drafting this report. Germany recalled the 2002 Dinter classification for biodiversity issues;
b.	the recommendations in paragraphs 14 and 16 of the report for Phase 2 of the Strategy will be inserted in the action plan, once they had been agreed by OSPAR;
c.	the IMO Convention on Ballast Water covered the problem of the treatment of chemicals present in ballast water. Once this Convention entered into force, it would automatically supersede the interim regional management measures proposed in this report;
d.	the definition of “vessel” used under the IMO Convention was equivalent to OSPAR’s definition of the same term;</t>
  </si>
  <si>
    <t>OSPAR further noted that there may be problems with promulgating submissions from groups of Members States as IMO Circulars (as previously agreed), if the original letter has not come from one particular Member State as lead party. The IMO is currently investigating those administrative difficulties.</t>
  </si>
  <si>
    <t>Agenda Item 7 – Biodiversity Issues</t>
  </si>
  <si>
    <t>In practice, of course, Parties to OSPAR are also Parties to other international instruments and would normally be bound by such measures as taken forward under international instruments. Further, these regimes often have a larger number of Contracting Parties or Members than OSPAR (e.g. IMO) and thus bind a larger number of States. Also, other authorities may have some competence to bind third parties (e.g., NEAFC).</t>
  </si>
  <si>
    <t xml:space="preserve">OSPAR’s Regulatory Regime for establishing Marine Protected Areas (MPAs) in Areas Beyond National Jurisdiction (ABNJ) of the OSPAR Maritime Area*
OSPAR’s Regulatory Regime for establishing Marine Protected Areas (MPAs) in Areas Beyond National Jurisdiction (ABNJ) of the OSPAR Maritime Area
</t>
  </si>
  <si>
    <t>This section should recall the main concerns identified in the QSR 2000 and related priorities for action summarised as follows (for full reference see QSR 2000):
a.	establishment of reception facilities for litter and oily wastes (including reduction of input of hazardous substances through cleaning of tanks);
b.	reducing risk of collisions and related impacts from accidental spills and losses of cargo (including improvement and development of traffic separation schemes; ensuring that ships operated to the highest safety standard; improvement of access to advance information on the movements of ships and on their cargo; promotion of measures in international fora to recover lost cargo for instance tags and transponders);
c.	improvement of fuel quality (through appropriate IMO regulations) to prevent both the risk of engine failure and problems arising from the environmentally hazardous combustion residues of bunker oil;
d.	the development, within the framework of IMO, of global and regional measures for the prevention of the spreading of non-indigenous species via ballast water including sampling/monitoring;</t>
  </si>
  <si>
    <t xml:space="preserve">	Specification:
	Assessment of the impacts of shipping</t>
  </si>
  <si>
    <t>The Secretariat presented a discussion document containing considerations of a pilot study to assess the merits of a proposal to the IMO for PSSA status with associated protective measures for recently designated MPAs in the OSPAR Maritime Area (OSPAR 11/5/4). Such measures could be taken e.g. in the form of a Particular Sensitive Sea Area with associated protective measures, or alternative IMO designations such as a Special Area under MARPOL. OSPAR noted that initial considerations of this proposal had already taken place at EIHA 2011, BDC 2011 and HOD(1)2011. In discussion OSPAR noted the following points:</t>
  </si>
  <si>
    <t>Management of MPAs
9.	Consider the effectiveness of management of OSPAR MPAs;
10.	Facilitate the implementation of the OSPAR Recommendations on the Management of MPAs in ABNJ by OSPAR Contracting Parties;
11.	Assist in developing procedures for the collaborative management of the existing MPAs in ABNJ by OSPAR and relevant Competent Authorities (including in particular NEAFC, IMO, and ISA).</t>
  </si>
  <si>
    <t>Terms of Reference were presented for a 2nd informal meeting of competent authorities on the management of selected areas in ABNJ in the North-East Atlantic (OSPAR 11/4/1 Annex 2). The terms of reference have received preliminary input from the Secretariats of the International Maritime Organisation, International Seabed Authority, and North-East Atlantic Fisheries Commission, who have confirmed their interest in participating. OSPAR agreed to endorse this 2nd informal meeting of the so-called Madeira process, which is due to be hosted by France in Brest, in January 2012.</t>
  </si>
  <si>
    <t>Ensuring effective implementation and enforcement of MARPOL Annex V in relation to both fishing and shipping waste by considering its implementation by port state control and other competent bodies.</t>
  </si>
  <si>
    <t>Regional Action Plan for Prevention and Management of Marine Litter in the North-East Atlantic</t>
  </si>
  <si>
    <t>The meeting considered that, while the priority was ISA, initial approaches could be made in parallel to ISA and IMO (via the MEPC), however there are practicalities that mean that negotiation with each of these bodies should proceed sequentially.</t>
  </si>
  <si>
    <t>In addition, a number of the actions should be brought to the attention of other competent authorities, such as the relevant fisheries organisations, ISA, IMO or the European Union. This will be guided by Article 4 of Annex V of the OSPAR Convention, Agreement 2013-13 and relevant MOUs.</t>
  </si>
  <si>
    <t>9.15	OSPAR agreed:
a.	the request to the Group of Jurists and Linguists on the interpretation and application of the Convention in relation to Deep Sea Mining (21/09/04.rev1, Annex A); and
b.	the submission to the IMO sub-committee on Pollution, Prevention and Response of the information paper on discharges from open circuit flue gas scrubbers on ships in the OSPAR maritime area (21/09/04.rev1, Annex B).</t>
  </si>
  <si>
    <t>Agenda Item 9 – Coordination of OSPAR Activities and Committees issues</t>
  </si>
  <si>
    <t>Issues on exempt vignettes were not only experienced by OSPAR but also by other UK-based International Organisations. The Secretariat has worked with other UK-Based International Organisations (UKBIO) to highlight these issues and the IMO, on behalf of all UKBIOs has raised this issue with the FCDO.</t>
  </si>
  <si>
    <t>Agenda Item 3 – Personnel</t>
  </si>
  <si>
    <t>Discussion concerning the draft Decisions included:
a.	a view that the proposed entry into force date might not be appropriate if the proposed amendments of Annexes II and III to the Convention were not ratified by that date. On reflection it was agreed that this was not a problem as measures were also applicable to Annexes in force;
b.	a point raised by the EC that jurisdictional responsibility might become a problem, with some Member States delegations wishing to limit any Decision to the areas under their jurisdiction whilst others wished the measures to apply to the whole OSPAR maritime area. In other Conventions this might have implications with the powers of the International Seabed Authority. This was resolved by leaving interpretation of the text open to individual Contracting Parties.</t>
  </si>
  <si>
    <t>Agenda Item 2 – OSPAR Convention and CO2 Storage</t>
  </si>
  <si>
    <t xml:space="preserve">OSPAR concluded that:
d.	there was a need for further work on the development of measures within the remit of OSPAR, as well as with these other competent authorities, especially the International Seabed Authority and the International Maritime Organization, to build a framework for prolonged cooperation on the protection of the CGFZ-MPA; </t>
  </si>
  <si>
    <t xml:space="preserve">OSPAR welcomed advice from the Secretary General of the International Seabed Authority (the Authority) to the effect that the 125th meeting of the Assembly of the Authority had approved Observer status for the OSPAR Commission and a draft Memorandum of Understanding between the Authority and OSPAR. OSPAR approved the Memorandum of Understanding as at Annex 12 and agreed to grant reciprocal Observer status to the Authority.  </t>
  </si>
  <si>
    <t>Agenda Item 12 – Relations with other International Organisations</t>
  </si>
  <si>
    <t>The OSPAR Commission will cooperate:
a.	with other competent authorities, as stipulated in the Memorandum of Understanding between the OSPAR Commission and the North-East Atlantic Fisheries Commission, the Memorandum of Understanding between the OSPAR Commission and the International Seabed Authority, and the Agreement of Cooperation between the International Maritime Organization and the OSPAR Commission, and will endeavour to establish further cooperation arrangements with other relevant international organisations, as appropriate;</t>
  </si>
  <si>
    <t>RECOGNISING that a range of human activities occurring, or potentially occurring, in the Milne Seamount Complex area are regulated in the respective frameworks of other competent authorities. These include, in particular, fishing (North-East Atlantic Fisheries Commission (NEAFC), International Commission for the Conservation of Atlantic Tunas (ICCAT), North Atlantic Salmon Conservation Organization (NASCO), North Atlantic Marine Mammal Commission (NAMMCO), International Whaling Commission (IWC)), shipping (International Maritime Organization (IMO)), and extraction of mineral resources (International Seabed Authority (ISA)),</t>
  </si>
  <si>
    <t>An initial discussion by OSPAR was held at plenary, in advance of more detailed analysis of the 23 draft Recommendations by a drafting group. Further plenary and drafting group sessions were held during the week. The following views were expressed by different Contracting Parties, related to the issues on the draft 23 Recommendations:
a.	before dealing in detail with the draft Recommendations, the relationship between OSPAR’s competence and the competence of other international organisations, in particular the North East Atlantic Fisheries Commission and the International Seabed Authority, should be discussed. Norway underlined that the UNCLOS is the overarching legal framework, and it is thus important that all relevant organisations operate within the system decided on in UNCLOS. The cooperative efforts undertaken in the North-East Atlantic serve as an example of how regional cooperation within and between competent organisations can be organised in order to effectively combine sustainable management and use of resources with biodiversity protection. For this to be achieved, we need a fruitful interplay between OSPAR and the other competent international organisations under the UNCLOS and general international law. Cooperation within OSPAR is important and we need strong recommendations to improve the status of threatened and declining species and habitats. However there was concern that the draft recommendations would not have the desired impact and effect due to the level of detail;</t>
  </si>
  <si>
    <t xml:space="preserve">NOTING the Regulations on prospecting and exploration for polymetallic sulphides as adopted by the International Seabed Authority (ISA) in 2010; </t>
  </si>
  <si>
    <t>The Secretariat continued by describing the current progress in inviting other organisations to join the Collective Arrangement, namely the International Seabed Authority and the International Maritime Organisation. Next considerations were to be made at the IMO Council in late June 2015 and at the ISA Council in August 2015.</t>
  </si>
  <si>
    <t>The Secretariat presented OSPAR 19/13/4 which considered OSPAR’s role in the ongoing development of the exploitation regulations for deep-sea mining with the International Seabed Authority (ISA). A number of different options were presented for OSPAR’s future engagement with the ISA in relation to the development of the exploitation regulations and associated guidance and standards on deep-sea mining.</t>
  </si>
  <si>
    <t>Agenda Item 13 – Environmental Impact of Human Activities Issues</t>
  </si>
  <si>
    <t>Continued commitment to international ocean issues, including OSPAR contributing to the ocean governance framework
(a) To continue to build on the multilateral and bilateral cooperation with International Governmental Organisations and competent bodies for the benefit of an effective conservation of the North East Atlantic, in particular with the relevant Regional Fisheries Management Organisations, the International Maritime Organisation and the International Seabed Authority. [Promote a prominent role of Regional Seas Conventions in the development of Regional Environment Management Plans (REMPs) as a basis for possible future deep sea mining permits under the International Seabed Authority (ISA)].</t>
  </si>
  <si>
    <t>Draft Part I of NEAES 2020-2030</t>
  </si>
  <si>
    <t xml:space="preserve">International ocean issues 
We will continue to build on the multi- and bilateral cooperation we have established with other Intergovernmental Organisations and competent bodies to improve the protection of the North-East Atlantic, in particular with relevant Regional Fisheries Management Organisations (RFMOs), the International Maritime Organisation (IMO), the International Seabed Authority (ISA), the International Atomic Energy Agency (IAEA), and the Arctic Council. </t>
  </si>
  <si>
    <t>The Secretariat presented an update on work under the Collective Arrangement (OSPAR 18/8/1 rev.1). The fourth meeting under the collective arrangement was held 7-8 May 2018, in Berlin, Germany. The meeting was well attended by Contracting Parties of OSPAR and NEAFC, and invited participants including ICCAT, NAMMCO, Abidjan Convention and Cartagena Convention. The Secretariat informed that the aide memoire was available and the fifth meeting under the collective arrangement would take place in Sweden on the kind invitation by the Swedish Government.</t>
  </si>
  <si>
    <t>During discussion it was noted that:
a.	the majority of Contracting Parties made statements of support for the selection of CGFZ/MAR as a potential OSPAR MPA;
b.	the proposal drew to a large extent on scientific information gathered and collated by MarEco an international research project coordinated at the IMR Bergen, Norway;
c.	the proposal had been checked by the University of York project on identifying further possible sites for OSPAR MPAs in the ABNJ, by ICES and by members of the ICG-MPA scientific panel;
d.	it was important to be clear about the conservation objectives for any MPA proposal;
e.	clarity is also needed concerning how the conservation objectives should be achieved;
f.		the establishment of an MPA in the CGFZ should include dialogue with NEAFC and other international authorities. Elements of work required might be undertaken together with NEAFC;</t>
  </si>
  <si>
    <t>OSPAR agreed: 
a.	to reconfirm that the establishment of a part or the whole of the Charlie Gibbs Fracture Zone as a component of the OSPAR Network of MPAs is a target and key element of the Ministerial Meeting in 2010;
b.	to endorse the conservation objectives for the CGFZ-MPA as set out in the nomination proforma at OSPAR 09/6/5, but that the nomination proforma would need further developments to take into account recent development such as the fisheries closures adopted by NEAFC in April 2009 and the Icelandic submission to the CLCS</t>
  </si>
  <si>
    <t>NEAFC May adopt measures that will bind its Contracting Parties in High Seas, so enhancing overall effectiveness of MPAs with respect to rational exploitation of fish stocks, by closures or fishing methods (i.e. bottom trawl methods in extended continental shelf as NEAFC has no competence in sedentary species).</t>
  </si>
  <si>
    <t>the position of some Contracting Parties to seek the establishment of an MPA on the entire CGFZ had changed and the priority was now to agree on a solution that is acceptable and understandable by all OSPAR Contracting Parties, by all organisations competent for regulating human activities in ABNJ as well as operators, and by countries outside the OSPAR Maritime Area. It was recognised that the whole CGFZ is fortunately protected already by the NEAFC fisheries closure. According to some Contracting Parties, the debate on whether to establish an MPA in the water column in CGFZ North was not so much a legal issue as a policy decision;</t>
  </si>
  <si>
    <t>Following discussions, OSPAR endorsed the terms of reference for a joint OSPAR/NEAFC/CBD scientific workshop on the identification of ecologically and biologically significant marine areas (EBSAs) in the North-East Atlantic, France 8-9 September 2011 (OSPAR 11/4/1 Annex 3). The workshop will be organised by a steering committee, comprising a representative of both the Secretariats and Contracting Parties of OSPAR, NEAFC and the CBD, as well as France as the workshop hosts.</t>
  </si>
  <si>
    <t>7.	The objective of this scientific workshop is to further refine the descriptions of the areas (including their boundaries) identified to meet the CBD EBSA scientific criteria, resulting from the Joint OSPAR/NEAFC/CBD Scientific Workshop held in September 2011 in Hyères, France, in order that these can be considered by OSPAR, NEAFC  and Contracting Parties for submission to CBD COP 12.</t>
  </si>
  <si>
    <t>OSPAR agreed that it would not be possible to undertake a thorough scientific review and revision of the ten areas described by the Joint OSPAR/NEAFC/CBD Regional Workshop for the North-East Atlantic, held in Hyères, France, September 2011 (Hyères Workshop), prior to the document deadline for CBD COP 11 (6 August 2011). It was however considered important to submit to CBD COP 11 a report presenting an overview of progress since SBSTTA 16 and setting out the onward process for the North-East Atlantic. The Secretariat was requested to prepare an update report in consultation with the NEAFC Secretariat. The report should be subject to HOD written procedure and finalised by 31 July 2012. OSPAR also agreed that the Executive Secretary should represent OSPAR at CBD COP11.</t>
  </si>
  <si>
    <t>It was reconfirmed that the ambition of OSPAR is to continue this as a joint process in partnership with NEAFC.</t>
  </si>
  <si>
    <t xml:space="preserve">Investigate the prevalence and impact of dolly rope  (synthetic fibre).  Engage with competent authorities (such as National Authorities, EU, NEAFC etc.) and the fishing industry in order to work together to reduce the waste generated by dolly rope on a (sub) regional basis.
</t>
  </si>
  <si>
    <t>Regional Action Plan for Prevention and Management of Marine Litter in the North-East Atlantic (RAP) Implementation Plan – OSPAR Actions</t>
  </si>
  <si>
    <t>NOTINGthat Parties to the North-East Atlantic Fisheries Commission (NEAFC) have agreed since 2012 not to target the porbeagle shark and to release incidental catches alive.</t>
  </si>
  <si>
    <t>NOTING the adoption by the North East Atlantic Fisheries Commission (NEAFC) of measures in areas beyond national jurisdiction to conserve biodiversity and fisheries resources by introducing bottom fishing closures and other area-based regulations to prevent significant adverse impacts on vulnerable marine ecosystems;</t>
  </si>
  <si>
    <t>NOTING the efforts by the North-East Atlantic Fisheries Commission (NEAFC) to conserve biodiversity and fisheries resources by introducing bottom fishing closures and other area-based regulations to prevent significant adverse impacts on vulnerable marine ecosystems;</t>
  </si>
  <si>
    <t>OSPAR Recommendation 2014/10 on furthering the protection and conservation of carbonate mounds in Region V of the OSPAR maritime area</t>
  </si>
  <si>
    <t>NOTING that the North-East Atlantic Fisheries Commission (NEAFC) is implementing United Nations General Assembly (UNGA) Resolution 61/105 from 2006 on the protection of vulnerable marine ecosystems and species inter alia by adopting several bottom fisheries area closures;</t>
  </si>
  <si>
    <t>OSPAR Recommendation 2014/8 on furthering the protection and conservation of the thornback ray (Raja clavata) in the OSPAR maritime area</t>
  </si>
  <si>
    <t>NOTING that the North-East Atlantic Fisheries Commission (NEAFC) has closed several deepwater areas to bottom fisheries, has implemented an Exploratory Bottom Fisheries Protocol and assessment procedure and a Vulnerable Marine Ecosystem Data Collection Protocol, has implemented a gillnet ban in waters deeper than 200 m in the NEAFC regulatory Area (all international waters of the OSPAR Area) and ordered the removal of all such nets from these waters by February 2006 to prevent ghost-fishing, has recommended that Contracting Parties limit target deepwater fishing effort in 2010–2012 to no more than 65% of effort in previous years, and has prohibited directed fishing for deep sea sharks from January 1st 2013;</t>
  </si>
  <si>
    <t>OSPAR Recommendation 2014/5 on furthering the protection and conservation of the Portuguese dogfish (Centroscymnus coelolepis) in the OSPAR maritime area</t>
  </si>
  <si>
    <t xml:space="preserve">NOTING that Parties to the North-East Atlantic Fisheries Commission (NEAFC Recommendation 5:2012) have agreed to prohibit all target fisheries for spurdog by vessels flying their flag in the NEAFC Regulatory Area during 2012-2014, to release incidental catches promptly and unharmed to the extent possible, to submit to ICES all available catch and discard data, and are encouraged to take equal conservation measures within waters under their national jurisdictions; </t>
  </si>
  <si>
    <t>OSPAR Recommendation 2014/2 on furthering the protection and conservation of the spurdog (Squalus acanthias) in the OSPAR maritime area</t>
  </si>
  <si>
    <t>6.5	OSPAR is hosting a side event at the United Nations Ocean Conference with BirdLife International, KIMO International and NEAFC invited as speakers to present case studies of regional scale work to solve global problems. The Executive Secretary would participate in various side and plenary events.</t>
  </si>
  <si>
    <t>RECALLING the United Nations Convention on the Law of the Sea, in particular the provisions relating to navigation and the exploitation of natural resources;</t>
  </si>
  <si>
    <t>The Protection and Conservation of the Ecosystems and
Biological Diversity of the Maritime Area</t>
  </si>
  <si>
    <t>RECALLING the relevant provisions of the United Nations Convention on the Law of the Sea,</t>
  </si>
  <si>
    <t>OSPAR Decision 98/3
on the Disposal of Disused Offshore Installations</t>
  </si>
  <si>
    <t>In developing the OSPAR Network of Marine Protected Areas, the Commission will undertake the following actions to complement the actions of the Contracting Parties under the OSPAR Recommendation on a Network of Marine Protected Areas: (...)
e.	if appropriate, and in accordance with UNCLOS, consider, in consultation with the international organisations having the necessary competence, how such protection could be achieved for areas identified under (d) and how to include such areas as components of the network;</t>
  </si>
  <si>
    <t>The control régimes (and the monitoring and assessment requirements) established by the OSPAR Convention apply to the whole of its maritime area. This area includes not only the water column of the sea within the area covered by the Convention, up to the freshwater limit, but also the sea-bed and all the underground strata (The Convention refers to this as the subsoil of the sea-bed.  Given the use of the term “subsoil” in the UN Convention on the Law of the Sea, this term seems to be intended to cover all underground strata below the sea-bed.) below the seabed in that area.  The anti-pollution régimes and the Annex V régime therefore apply to all these areas.</t>
  </si>
  <si>
    <t>REPORT FROM THE GROUP OF JURISTS AND LINGUISTS ON
PLACEMENT OF CARBON DIOXIDE IN THE OSPAR MARITIME AREA</t>
  </si>
  <si>
    <t>The Strategy further provides that “a network of marine protected areas will be identified on the basis of the Guidelines for the Identification and Selection of Marine Protected Areas in the OSPAR Maritime Area.” (paragraph 4.3(c)).  In relation to areas on the high seas, the Strategy provides that the OSPAR Commission will
“consider reports and assessments from Contracting Parties and observers on possible components of the OSPAR network and on the need for protection of the biodiversity and ecosystems in the maritime area outside the jurisdiction of the Contracting Parties, in order to achieve the purposes of the network as described in paragraph 2.1 of OSPAR Recommendation 2003/3;” and
“if appropriate, and in accordance with UNCLOS, consider, in consultation with the international organisations having the necessary competence, how such protection could be achieved for areas identified under (d) and how to include such areas as components of the network” (paragraph 4.4(d) and (e)).</t>
  </si>
  <si>
    <t>OSPAR acknowledges the provisions and entitlements of United Nations Convention on the Law of the Sea (UNCLOS) and highlights that the General Principles for the Conduct of Marine Scientific Research set out therein require, inter alia, that marine scientific research shall be conducted in compliance with all relevant regulations adopted in conformity with UNCLOS including those for the protection and preservation of the marine environment.</t>
  </si>
  <si>
    <t>OSPAR CODE OF CONDUCT FOR RESPONSIBLE MARINE RESEARCH IN THE DEEP SEAS AND HIGH SEAS OF THE OSPAR MARITIME AREA</t>
  </si>
  <si>
    <t>To prepare advice to OSPAR 2009 by undertaking the following intersessional tasks:
a.	produce a short legal description of OSPAR’s competence to establish MPAs in ABNJ and to adopt corresponding measures (this should cover UNCLOS and other relevant multilateral conventions) ;
b.	identify the legal competence of other international organisations to contribute to OSPAR’s protection of biodiversity and ecosystems in ABNJ in the OSPAR maritime area;
c.	clarify the legal aspects of the interplay between OSPAR competences (mandate) and rights and obligations conferred under UNCLOS and customary international law to non-OSPAR contracting parties, including the possibilities of managing activities in an OSPAR MPA in ABNJ within the OSPAR maritime area;</t>
  </si>
  <si>
    <t>Terms of reference for work by Jurists and Linguists on MPAs in Areas Beyond National Jurisdiction</t>
  </si>
  <si>
    <t>The document:
•	describes OSPAR’s legal competence to establish MPAs in ABNJ and to adopt corresponding measures; 
•	describes the legal competence of other international organisations to contribute to OSPAR’s protection of biodiversity and ecosystems in ABNJ in the OSPAR Maritime Area; 
•	clarifies the legal aspects of interplay between OSPAR’s competences (mandate) and rights and obligations conferred under UNCLOS and customary international law to non-OSPAR contracting parties, including the possibilities of managing activities in an OSPAR MPA in ABNJ within the OSPAR Maritime Area; and 
•	identifies procedural options for designating OSPAR MPAs in ABNJ.</t>
  </si>
  <si>
    <t>The establishment of the CGFZ-MPA should:
a.	not prejudge the possible rights and obligations in accordance with UNCLOS of either Iceland as coastal state or other states and international organisations;</t>
  </si>
  <si>
    <t xml:space="preserve">The OSPAR Commission is, in accordance with Article 197 of the UN Convention on the Law of the Sea (UNCLOS) on regional cooperation, the competent regional organisation guiding international cooperation on the protection of the marine environment of the North-East Atlantic. </t>
  </si>
  <si>
    <t xml:space="preserve">We reaffirm the need for Contracting Parties to continue and to intensify their efforts to develop and facilitate the use of diverse approaches and tools for conserving and managing vulnerable marine ecosystems, and protecting the biodiversity. This includes the establishment of marine protected areas (MPAs) and representative MPA-networks by 2012, in accordance with the Plan of Implementation of the World Summit on Sustainable Development, consistent with the United Nations Convention on the Law of the Sea (UNCLOS) and based on the precautionary principle and the best scientific information available. 
26.	We emphasise that MPAs provide an essential contribution to the protection of species, habitats </t>
  </si>
  <si>
    <t>The management of human activities in selected areas in ABNJ in the North East Atlantic should be guided by the following general principles :
	a.	Ecosystem Approach
b.	Obligation to protect and preserve the marine environment as in the United Nations Convention on the Law of the Sea (UNCLOS) (Art. 192)</t>
  </si>
  <si>
    <t>The Participants share the understanding that the cooperation between their two bodies, as well as their cooperation with other Competent Authorities in relation to any activities in ABNJ in the areas of the Atlantic Ocean which are of concern to their respective organisations, should be based on:
a.   	Joint Principles for the Conservation and Management (set out in Annex 1 to this Collaboration Arrangement );
b. 	Scientific evidence that confirms the value and vulnerability of the biodiversity within these areas; and
c. 	The international legal framework for regulating activities in ABNJ provided by the United Nations Convention on the Law of the Sea (UNCLOS).</t>
  </si>
  <si>
    <t>Letter of Intent for a Collaboration Arrangement with the Sargasso Sea Alliance</t>
  </si>
  <si>
    <t>ACKNOWLEDGING that on 29 April 2009 Iceland made a submission to the Commission on the Limits of the Continental Shelf (CLCS) regarding the outer limits of the continental shelf of Iceland beyond 200 nautical miles from the baselines from which the breadth of the territorial sea is measured, in accordance with Article 76 of, and Annex II to, UNCLOS, and that this submission by Iceland encompasses parts of the seabed subjacent to the Charlie-Gibbs North High Seas Marine Protected Area,</t>
  </si>
  <si>
    <t xml:space="preserve">NOTING that although the porbeagle shark is a member of the Family Isurida (now Lamnidae) and as such is listed in Annex 1 (Highly Migratory Species) to the UN Convention on the Law of the Sea (UNCLOS), is covered by the provisions of the UN Agreement on Straddling Fish Stocks and Highly Migratory Fish Stocks (in force since 2001), ICCAT has not yet introduced protective measures for this species; </t>
  </si>
  <si>
    <t>During the discussion, a number of Contracting Parties recalled that:
a.  	according to the 2010 North East Atlantic Environment Strategy “the OSPAR Commission is, in accordance with Article 197 of the UN Convention on the Law of the Sea (UNCLOS) on regional cooperation, the competent regional organisation guiding international cooperation on the protection of the marine environment of the North-East Atlantic” (§1.1);</t>
  </si>
  <si>
    <t>Within the context of UNCLOS as regional platform for coordination and policy harmonisation, as a cooperative body with other organisations.</t>
  </si>
  <si>
    <t>Draft outline structure of OSPAR’s North-East Atlantic Environment Strategy 2020-2030</t>
  </si>
  <si>
    <t>To adapt to potential changes in the international governance framework, in particular resulting from a future UNCLOS implementation agreement on the conservation and sustainable use of biodiversity beyond national jurisdiction, in collaboration with other regional and sectoral relevant organisations.</t>
  </si>
  <si>
    <t xml:space="preserve">This Decision shall apply without prejudice to the rights and obligations of coastal States, other States and international organisations in accordance with UNCLOS. </t>
  </si>
  <si>
    <t>22.	We also reaffirm that the United Nations Convention on the Law of the Seas (UNCLOS) sets out the legal framework within which all activities in the ocean must be carried out and is of strategic importance as the basis for national, regional and global action and cooperation in the marine sector. We affirm that OSPAR will continue its active collaboration with all United Nations bodies with a role in ocean governance.</t>
  </si>
  <si>
    <t>We will take the appropriate steps to adapt to potential changes in the international governance framework, in particular resulting from a future United Nations Convention on the Law of the Sea (UNCLOS) implementing agreement on the conservation and sustainable use of biodiversity beyond national jurisdiction (BBNJ), in collaboration with other relevant regional and sectoral organisations.</t>
  </si>
  <si>
    <t>RECALLING the United Nations General Assembly (UNGA) resolution A/RES/75/239 of December 2020  reaffirming the need for States to continue and intensify their efforts, directly and through competent international organisations, to develop and facilitate the use of diverse approaches and tools for conserving and managing vulnerable marine ecosystems, including the possible establishment of marine protected areas, consistent with international law, as reflected in the Convention (UNCLOS), and based on the best  scientific information available and encouraging States to further progress towards the establishment of marine protected areas, including representative networks ,</t>
  </si>
  <si>
    <t>OSPAR noted that information exchange initiated between UNECE Task Force for reactive nitrogen (TFRN) and that HASEC would continue these contacts and follow TFRN revision work because atmospheric nitrogen input and its regulation was an important issue for OSPAR’s efforts to combat eutrophication.</t>
  </si>
  <si>
    <t>Agenda Item 6 – Eutrophication</t>
  </si>
  <si>
    <t>The Secretariat recalled the linkage of OSPAR’s work with UN SDGs, following discussion by CoG(1)2018, not only in the development of the new Strategy, but also with regard to the definition of specific links with OSPAR’s work and QSR 2023. A decision was needed on consideration to be given to the SDGs by the Strategy Task Group when developing the NEAES and on the linkage of the OSPAR work with SDG targets and indicators, in particular for QSR2023. OSPAR 18/10/9 was presented together with information publicly available at the UNECE site and Contracting Parties were encouraged to refer to OSPAR work in their Voluntary National Reports.</t>
  </si>
  <si>
    <t xml:space="preserve">6.10	In discussion on Part I (Add2) the following points were made:
a.	some Contracting Parties proposed further linguistic work by JL on linking the circular economy approach and the sustainable development principle;
b.	several Contracting Parties expressed support for retaining the text on the risk-based approach as it currently reads in Part I and not to move it to Part II as an operational objective;
c.	several Contracting Parties supported the proposed inclusion of references to river commissions and collaboration with the UNECE; </t>
  </si>
  <si>
    <t>Leaders acknowledged the important and collaborative work of the Secretariat of the Pacific Regional Environment Programme (SPREP) and SPC in the area of climate change. Leaders tasked the Forum Secretariat, in collaboration with other CROP agencies and development partners, to continue to assist FICs in effectively responding to climate change, including through adaptation measures, mitigation efforts, climate change financing, capacity building, and international negotiations. Leaders also noted that many challenges remain in realising benefits from the pledged „new and additional‟ climate change finance of the Copenhagen Accord.</t>
  </si>
  <si>
    <t>FORTY-THIRD PACIFIC ISLANDS FORUM</t>
  </si>
  <si>
    <t>Leaders encouraged SPREP and SPC, in collaboration with the Advisory Group of PICTs to further national and regional efforts to eradicate and limit the spread of invasive species.</t>
  </si>
  <si>
    <t>FORTY-FOURTH PACIFIC ISLANDS FORUM</t>
  </si>
  <si>
    <t>Leaders acknowledged the progress made by SPREP and SPC in formalising the
establishment of the Invasive Species Advisory Group, under the auspices of the Heads of
CROP agencies. Leaders further acknowledged and welcomed the contribution of the Pacific
Invasive Partnership through preparation of a report on the state of invasive species management
in the Forum region.</t>
  </si>
  <si>
    <t>FORTY-FIFTH PACIFIC ISLANDS FORUM</t>
  </si>
  <si>
    <t>Leaders agreed that the Forum Officials’ Committee and the Secretariat, in collaboration
with other CROP agencies, work on a Regional Mechanism and Action Plan, and that the Action
Plan be presented to Leaders for consideration in 2020, taking into account the review of the
Pacific Island Marine Spill Contingency Plan (PACPLAN) being undertaken by SPREP.</t>
  </si>
  <si>
    <t>FIFTIETH PACIFIC ISLANDS FORUM</t>
  </si>
  <si>
    <t>RECALLING the relevant provisions of the 1982 United Nations Convention on the Law of the Sea, and in particular Articles 117, 118, 119, 192, 194(5), 197 and 206;
FURTHER RECALLING the relevant provisions of the United Nations Agreement to Implement the relevant provisions of the 1982 Law of the Sea Convention relating to straddling fish stocks and highly migratory fish stocks, and in particular Articles 5 and 6;</t>
  </si>
  <si>
    <t>DECLARATION ON DEEP-SEA BOTTOM TRAWLING TO PROTECT BIODIVERSITY IN THE HIGH SEAS</t>
  </si>
  <si>
    <t>We support a decision in favour of launching negotiations by September 2015 for an International Agreement under the United Nations Convention on the Law of the Sea on the conservation and sustainable use of marine biological diversity of areas beyond national jurisdiction.</t>
  </si>
  <si>
    <t>Palau Declaration on ‘The Ocean: Life and Future’
Charting a course to sustainability</t>
  </si>
  <si>
    <t>Reflect on the significant international developments over the past year on oceans and
urge a timely and comprehensive conclusion to the Preparatory Committee process established
to make substantive recommendations to the United Nations General Assembly on the elements
of a draft text of an international legally binding instrument, under the United Nations
Convention on the Law of the Sea on the conservation and sustainable use of marine biological
diversity of areas beyond national jurisdiction. We support the convening of a time-bound
intergovernmental conference no later than during the seventy-third session of the United
Nations General Assembly.</t>
  </si>
  <si>
    <t>POHNPEI OCEAN STATEMENT: A COURSE TO SUSTAINABILITY</t>
  </si>
  <si>
    <t>We are committed to a collective effort, including to develop international law, with the aim to ensure that once a Forum Member’s maritime zones are delineated in accordance with the 1982 United Nations Convention on the Law of the Sea (UNCLOS), that the Member’s maritime zones could not be challenged or reduced as a result of sea level rise and climate change.</t>
  </si>
  <si>
    <t>Kainaki II Declaration for Urgent Climate Change Action Now</t>
  </si>
  <si>
    <t>Recalling their commitments in 2019, and recognising the threat of climate change-related sea-level rise to our maritime zones, and indeed to the Forum’s identity, future economic development strategies and nation building aspirations, Leaders considered and endorsed the Declaration on Preserving Maritime Zones in the face of Climate Change-related Sea-level rise and its Aide-Memoire. In doing so, Leaders noted the centrality of the 1982 UN Convention on the Law of Sea as providing the basis for the Declaration.</t>
  </si>
  <si>
    <t>DECLARATION ON PRESERVING MARITIME ZONES IN THE FACE OF CLIMATE CHANGE-RELATED SEA-LEVEL RISE</t>
  </si>
  <si>
    <t>reaffirmed the central importance of regional solidarity in achieving long-term effective fisheries management of the tuna resources in the Western and Central Pacific Fisheries Commission (WCPFC) and encouraged Forum members to adopt a coordinated approach in their negotiations in the WCPFC;</t>
  </si>
  <si>
    <t>PACIFIC PLAN</t>
  </si>
  <si>
    <t>Leaders committed to working collectively to ensure that the Western and Central Pacific Fisheries Commission (WCPFC) adopts and implements effective measures to address overfishing of highly migratory fish stocks that are critical to the development opportunities of many Forum members countries.</t>
  </si>
  <si>
    <t>FORUM COMMUNIQUÉ</t>
  </si>
  <si>
    <t>Leaders reaffirmed the importance of maintaining regional solidarity for the
effective management and conservation of highly migratory fish stocks in the Western and
Central Pacific Ocean for the benefit of the region. They recognised significant
developments in the fisheries sector including: fisheries science, conservation and
management measures under the WCPFC; re-negotiation of the Multilateral Fisheries
Treaty with the United States to generate increased economic benefits; early ratification of
the convention establishing the South Pacific Regional Fisheries Management
Organisation; and enhanced monitoring, control and surveillance activities, including
negotiations towards the conclusion of a Niue Treaty subsidiary agreement. Leaders
particularly emphasised the significance of the Multilateral Fisheries Treaty and urged an
early conclusion of negotiations aimed at securing fair and maximum returns to the Pacific
Islands Parties.</t>
  </si>
  <si>
    <t>FORTY-SECOND PACIFIC ISLANDS FORUM</t>
  </si>
  <si>
    <t>Leaders noted with concern reports that the negotiation of a new management measure for
tropical tuna in the Western and Central Pacific Fisheries Commission (WCPFC) is being used by
some WCPFC members, including some Forum Dialogue Partners to undermine zone based
measures, that Forum Members have developed in exercise of their sovereign rights under
international law. Leaders called on such partners to withdraw proposals for flag State based
measures and to actively support Forum members’ efforts to gain benefits from sustainable
management of fisheries in their EEZs.</t>
  </si>
  <si>
    <t>FORTY-EIGHTH PACIFIC ISLANDS FORUM</t>
  </si>
  <si>
    <t>Leaders committed to supporting the advancement of the priorities identified by Fisheries Ministers for negotiations in the WCPFC through
strengthened Forum engagement and advocacy with DWFN.</t>
  </si>
  <si>
    <t>NOTING that the Agreement on the Conservation of Albatrosses and Petrels, done at Canberra on 19 June 2001, has entered into force;</t>
  </si>
  <si>
    <t>Conservation Measure 05/06: On Reducing Incidental By-catch of Seabirds in the SEAFO Convention Area.</t>
  </si>
  <si>
    <t>Proposed amendment of Conservation Measure 15/09</t>
  </si>
  <si>
    <t>The SC agreed that it would be useful for SEAFO and ACAP to develop a closer working relationship on issues of seabird bycatch and associated conservation and management measures. The SC noted that ACAP has MoUs in place with other RFMOs that serve to provide a framework for interaction and support on matters relating to seabird bycatch, and recommended that the SEAFO and ACAP Secretariats investigate the use of a similar mechanism for SEAFO, which can be brought back to CPs and member parties for their consideration.</t>
  </si>
  <si>
    <t>Review Total Allowable Catches and related management conditions for Patagonian toothfish and Deep-Sea Red Crab</t>
  </si>
  <si>
    <t>The SC recommended that the Commission considers the formalisation of a MoU with ACAP
ACTION: The Commission adopted this recommendation.</t>
  </si>
  <si>
    <t>Report of the 2018 Scientific Committee Meeting</t>
  </si>
  <si>
    <t>Barecelona-SPA/BD Protocol</t>
  </si>
  <si>
    <t>The Commission took note that the Executive Secretary has attended several meetings and promoted the image of SEAFO.
18.1 The Chairperson informed the Commission that a CBD workshop on Ecologically or Biologically Significant Marine Areas (EBSAs) will be convened in Swakopmund, Namibia in April 2013 in conjunction with SEAFO.</t>
  </si>
  <si>
    <t>Reports from meetings attended by the Executive Secretary</t>
  </si>
  <si>
    <t>The CBD EBSA and FAO VME workshops were held in Swakopmund during April 2013. SEAFO co-organized both these workshops. Due to the fact that proceedings from both workshops are still pending the SC does not have access to the data (e.g. shapefiles, reports etc.) to pursue this work item. The indications are that these reports will be approved late 2013 and thus this agenda point will be deferred to the 2014 SC meeting.</t>
  </si>
  <si>
    <t>REPORT OF THE SEAFO SCIENTIFIC COMMITTEE</t>
  </si>
  <si>
    <t>The SC advised that the Commission consider the Namibian request for co-operation in this regard as the CBD has already commenced the process on the further enhancement and augmentation of all EBSAs globally. The SC considered this as a good opportunity for SEAFO to contribute to the refinement work on the Walvis Ridge EBSA, should the Commission request the SC to engage in this activity.</t>
  </si>
  <si>
    <t>Report of the 2017 Scientific Committee</t>
  </si>
  <si>
    <t>In accordance with the SEAFO Convention and in consultation with the Contracting Parties who supported this move, the Interim Secretariat sent out letters of introduction on 3rd July 2002 to international fisheries organisations and scientific bodies. These organisations were: ICCAT, CCAMLR, IOC, NAFO, NEAFC, FAO, CITES, EASTFISH, INFOPECHE and SADC.</t>
  </si>
  <si>
    <t>ESTABLISHMENT OF LINKS WITH SISTER ORGANISATIONS</t>
  </si>
  <si>
    <t>The Commission shall review this measure at its 2009 Annual Meeting and shall consider adopting additional measures for the mitigation of any incidental catch of seabirds (including those applied and tested by the Commission for the Conservation of Antarctic Marine Living Resources).</t>
  </si>
  <si>
    <t>CONSERVATION MEASURE 05/06 ON REDUCING INCIDENTAL BY-CATCH
OF SEABIRDS IN THE SEAFO CONVENTION AREA</t>
  </si>
  <si>
    <t>In considering compliance issues, in particular, the IUU fishing activities, the
Commission decided to extend cooperation with CCAMLR, NAFO and NEAFC
such that if a vessel is listed on IUU list of one of these RFMOs, it will
automatically be listed in SEAFO IUU list.</t>
  </si>
  <si>
    <t>Consideration of Conservation Measures</t>
  </si>
  <si>
    <t>The Commission further took into account NEAFC’s and CCAMLR’s models presented by the Secretariat and decided to apply, to large extent, CCAMLR’s review criteria, adjusted to fit SEAFO’s circumstances (Annex 8).</t>
  </si>
  <si>
    <t>Performance Review of the Organisation</t>
  </si>
  <si>
    <t>These levels of TACs were made necessary due to inadequate data on population size, spatial distribution and sustainable catch levels of these resources in the Convention Area. Furthermore, consideration was also taken as regarding catch levels in adjacent area’s i.e. CCAMLR and Namibia. The TAC’s are set for 2010 only and shall be reviewed in 2010 by the Scientific Committee.</t>
  </si>
  <si>
    <t>Consideration of the Scientific Committee report</t>
  </si>
  <si>
    <t>As in previous years and in accordance with the Commission' practice, the Scientific Committee took into account the state of toothfish in areas where this resource is likely to be shared with CCAMLAR. The distribution of this species is driven by the sub-Antarctic front which extends into the SEAFO area. Whilst there is no information available from tagging experiments it is reasonable to assume that this species is a transboundary species between SEAFO and CCAMLR region 48.6.</t>
  </si>
  <si>
    <t>SC supports the view that the current move-on rules are ineffective in that they were developed in NAFO and are applicable to trawlers. Most of the fishing activity in the SEAFO CA is by fixed gears and SC under ToR 21 below recommends revised move-on rules and VME thresholds for the SEAFO CA based on current CCAMLR protocols.</t>
  </si>
  <si>
    <t>REVIEW PROVISIONAL OUTCOMES FROM UNGA TECHNICAL WORKSHOP HELD IN NEW YORK IN SEPTEMBER 2011</t>
  </si>
  <si>
    <t>The Executive Secretary shall transmit the IUU Vessel List and any relevant
information regarding the list to the secretariats of the Commission for the Conservation
of Antarctic Marine Resources (CCAMLR), the Northwest Atlantic Fisheries
Organization (NAFO) and the North East Atlantic Fisheries Commission (NEAFC).</t>
  </si>
  <si>
    <t>SYSTEM OF OBSERVATION, INSPECTION,
COMPLIANCE AND ENFORCEMENT</t>
  </si>
  <si>
    <t>Consideration of the revision of the SEAFO IUU Vessel list
7-1. The meeting took note that no IUU sightings were reported by Contracting Parties.
7-2. The meeting clarified that updates to SEAFO’s IUU vessel list from NEAFC, NAFO, and CCAMLR could occur during the year as necessary and following the procedures identified in Article 26 of the SEAFO System. However, listing of IUU vessels occurring upon IUU sightings in the SEAFO CA, would be required to be approved at the annual meeting. The SEAFO System only has provisions to delist vessels during the interssessional period.</t>
  </si>
  <si>
    <t>Report of the 6th Compliance Committee Meeting</t>
  </si>
  <si>
    <t>The meeting clarified that updates to SEAFO’s IUU vessel list from NEAFC, NAFO, and CCAMLR could occur during the year as necessary and following the procedures identified in Article 26 of the SEAFO System. However, listing of IUU vessels occurring upon IUU sightings in the SEAFO CA, would be required to be approved at the annual meeting. The SEAFO System only has provisions to delist vessels during the interssessional period.</t>
  </si>
  <si>
    <t>Consideration of the revision of the SEAFO IUU Vessel list</t>
  </si>
  <si>
    <t>The Scientific Committee took note that South Africa conducted annual assessments based on commercial data for Patagonian toothfish within the EEZ and the relevant assessments will be forwarded to the Scientific Committee for consideration during 2015. The Scientific Committee reviewed research done in CCAMLR and used growth parameters for Patagonian toothfish during the 2014 stock assessment. Namibia informed the Scientific Committee that no research/assessment were conducted for orange roughy within the EEZ in 2014.</t>
  </si>
  <si>
    <t>The Executive Secretary shall transmit the IUU Vessel List and any relevant information regarding the list to the secretariats of the Commission for the Conservation of Antarctic Marine Resources (CCAMLR), the Northwest Atlantic Fisheries Organization (NAFO) and the North East Atlantic Fisheries Commission (NEAFC).</t>
  </si>
  <si>
    <t>SYSTEM OF OBSERVATION, INSPECTION, COMPLIANCE AND ENFORCEMENT</t>
  </si>
  <si>
    <t>In implementing paragraphs 18 and 19, the Secretariat shall incorporate the
lists established by NAFO, NEAFC and CCAMLR into the SEAFO IUU vessel list following
the procedures set out in those paragraphs.</t>
  </si>
  <si>
    <t>Discussion on Conservation Measure 08/06</t>
  </si>
  <si>
    <t>The transboundary nature of several fishery resources is recognised and scientific
cooperation for evaluating of the status of the resources with other organisations should
be encouraged, e.g. in the form of joint working groups with the CCAMLR for Patagonian
toothfish and with Namibia and Angola for red crab.</t>
  </si>
  <si>
    <t>Performance Review 2010 Panel Recommendations</t>
  </si>
  <si>
    <t>The Commission noted the inclusion of the vessel "Cape Flower" in the 2018 SEAFO Provisional IUU vessel list by the CC and the inclusion of the vessels Antony, Asian Warrior, Sea Breeze, Yele and Atlantic Wind from the 2017 CCAMLR IUU vessel list as recommended by the CC.
ACTION: The Commission endorsed the inclusion of the vessel “Cape Flower” in the 2018 SEAFO IUU vessel list due to the seriousness of the infringement and sufficient evidence. The Commission also agreed to include the vessels Antony, Asian Warrior, Sea Breeze, Yele and Atlantic Wind in the 2018 SEAFO IUU vessel list.</t>
  </si>
  <si>
    <t>Report of the 2017 Compliance Committee</t>
  </si>
  <si>
    <t>Tagging protocols for toothfish
SC recommends the adoption of the CCAMLR Tagging Protocol for implementation in the SEAFO CA, with a minimum of one toothfish per tonne of green weight fish caught to be tagged. The Observer Forms and Captain’s Logbooks should be updated to include the tagging &amp; recapture sheets in the excel form.
ACTION: The Commission adopted the recommendations.</t>
  </si>
  <si>
    <t>Report of the 2022 Scientific Committee (SC) Meeting</t>
  </si>
  <si>
    <t>The meeting deliberate on revising the SEAFO IUU Vessel List and suggestions were made to include the IUU Vessel List of CCSBT, GFCM, IATTC, ICCAT, IOTC and WCPFC on the revised SEAFO IUU Vessel List.</t>
  </si>
  <si>
    <t>Consideration of the revision of the SEAFO IUU Vessel list Conservation Measure 08/06</t>
  </si>
  <si>
    <t>A stronger
relationship between the compliance staff of ICCAT, IOTC, and CCSBT with SEAFO should
be encouraged as sharing information on suspect vessels and activities may be useful.</t>
  </si>
  <si>
    <t>Report of the 13th Annual Meeting of the Commission</t>
  </si>
  <si>
    <t>The port inspector(s) should review all relevant documentation which may include various logbooks, in particular the fishing logbook, as well as stowage plans and drawings or descriptions of fish holds if available. Such holds or areas may be inspected in order to verify whether their size and composition correspond to these drawings or descriptions and whether the stowage is in accordance with the stowage plans. Where available, this documentation should also include catch documents issued by any regional fisheries management organization, trade documents or, if applicable, CITES documents.</t>
  </si>
  <si>
    <t>Port State Inspection Procedures of Fishing Vessels</t>
  </si>
  <si>
    <t>Collect representative biological samples from the entire VME catch. (Biological samples shall be collected
and frozen when requested by the scientific authority in a Contracting Party). For some coral species that are
under the CITES list this will not be possible and for these species photographs should be taken.</t>
  </si>
  <si>
    <t>Annex 4
VME Data Collection Protocol</t>
  </si>
  <si>
    <t>Annex 4</t>
  </si>
  <si>
    <t>The Executive Secretary reviewed correspondence with the FAO regarding the Deep- sea Fisheries Project and there are no issues requiring attention by SC at the present time.
• UNEP/CMS, the Convention on the Conservation of Migratory Species of Wild Animals.
SC welcomed the invitation to participate in the development of a conservation plan for migratory sharks. The Secretariat agreed to contact UNEP/CMS to determine if deep- water sharks are included in the scope of the project.</t>
  </si>
  <si>
    <t>CO-OPERATION WITH OTHER ORGANISATIONS/SCIENCE PROGRAMMES</t>
  </si>
  <si>
    <t>RECALLING that the United Nations Food and Agriculture Organisation (FAO)
International Plan of Action of Sharks calls on States, within the framework of their
respective competencies and consistent with international law, to cooperate through
regional fisheries organisations with a view to ensuring the sustainability of shark stocks
as well as to adopt a National Plan of Action for the conservation and management of
sharks (defined as elasmobranchs);</t>
  </si>
  <si>
    <t>CONSERVATION MEASURE 04/06 ON THE CONSERVATION OF SHARKS
CAUGHT IN ASSOCIATION WITH FISHERIES MANAGED BY SEAFO</t>
  </si>
  <si>
    <t>TAKING INTO ACCOUNT the FAO Code of Conduct for Responsible Fishing and the
need to respect the biological resources and their environment as well as the interests of
consumers and other users;</t>
  </si>
  <si>
    <t>CONSERVATION MEASURES 06/06 ON THE MANAGEMENT OF
VULNERABLE DEEP WATER HABITATS AND ECOSYSTEMS IN THE
SEAFO CONVENTION AREA</t>
  </si>
  <si>
    <t>The Commission should monitor the progress of Contracting Parties in applying this
resolution and develop relevant strategies for the further consideration of the
Commission in 2009. Information produced as a result of this resolution will be
provided by the SEAFO Secretariat to the FAO.</t>
  </si>
  <si>
    <t>RESOLUTION 01/ 06 TO REDUCE SEA TURTLE MORTALITY IN SEAFO
FISHING OPERATIONS</t>
  </si>
  <si>
    <t>The Commission endorsed a joint draft proposal between FAO and SEAFO, to
analyse if it is feasible, to rearrange the statistical divisions of Area 47 in a way that would both reduce to a minimum the disruption of historical data series and allow the reporting and compilation of data for the SEAFO Convention area in future.</t>
  </si>
  <si>
    <t>Cooperation with Other International Organisations</t>
  </si>
  <si>
    <t>This identification shall be documented, inter alia, on reports from a Contracting Party
relating to SEAFO Conservation Measures in force, trade information obtained on the basis
of relevant trade statistics such as Food and Agriculture Organization of the United Nations
(FAO) data, Statistical documents and other national or international verifiable statistics, as
well as any other information obtained from port States and/or gathered from the fishing
grounds which is suitably documented. Information from Contracting Parties should be
provided in the format approved by the Commission.</t>
  </si>
  <si>
    <t>CONSERVATION MEASURE 08/06 ESTABLISHING A LIST OF VESSELS
PRESUMED TO HAVE CARRIED OUT ILLEGAL, UNREPORTED AND
UNREGULATED (IUU) FISHING ACTIVITIES</t>
  </si>
  <si>
    <t>Recalling further that the United Nations General Assembly, in its 2005 Sustainable Fisheries
resolution (60/31) urged States to cooperate, in particular at the regional level and through
regional and subregional fisheries management organizations and arrangements to apply the FAO
Model Scheme at the national and regional levels and to promote its application through regional
fisheries management organizations and arrangements and bodies;</t>
  </si>
  <si>
    <t>CONSERVATION MEASURE 09/07 TO AMEND AND CONSOLIDATE
CONSERVATION MEASURE 02/05 RELATING TO INTERIM PORT STATE
MEASURES</t>
  </si>
  <si>
    <t>Realising the need to enhance knowledge and understanding of the ecosystems and biodiversities in the Convention Area (CA), in particular along the Walvis Ridge and in SEAFO closed areas, the Commission reiterated its full support for the South Atlantic Mar-Eco Project. In this regards, the Commission encourages coastal States party to SEAFO to be assisted by the Secretariat in preparing a joint submission to potential partners (e.g. FAO/Nansen Program) in sourcing the required resources to conduct scientific surveys.</t>
  </si>
  <si>
    <t>Consideration of the Scientific Committee Report</t>
  </si>
  <si>
    <t>The Executive Secretary shall make an annual report on single and multiple encounters in discrete areas within existing fishing areas to the Scientific Committee. The Scientific Committee shall evaluate and, on a case-by-case basis the information and provide advice to the Commission on whether a VME exists. The advice shall be based on annually updated assessments of the accumulated information on encounters and the Scientific Committee’s advice on the need for action, using FAO guidelines for management of deep-sea fisheries in the high seas as a basis.</t>
  </si>
  <si>
    <t>Interim operational procedures for fishing in existing and new bottom fishing areas</t>
  </si>
  <si>
    <t>The Executive Secretary shall contact the Food and Agriculture Organisation (FAO) and the International Council for the Exploration of the Sea (ICES) to request the names of a Fisheries Management Expert and a Scientist, respectively. The Fisheries Management Expert shall act as chairperson of the review panel</t>
  </si>
  <si>
    <t>Performance Review of the Organisation/Composition of the Review Panel</t>
  </si>
  <si>
    <t>SSC updated the FIRMS stock inventories in accordance with FAO request. SC has nothing further to add.</t>
  </si>
  <si>
    <t>REPORT OF SEAFO SCIENTIFIC COMMITTEE</t>
  </si>
  <si>
    <t>TAKING INTO ACCOUNT the United Nations Food and Agriculture Organisation (FAO) International Plan of Action for Reducing the Incidental Catch of Seabirds in Longline Fisheries (IPOA-Seabirds)</t>
  </si>
  <si>
    <t>The Contracting Parties of SEAFO resolve as follows:
1. Contracting Parties should, as appropriate, individually and collectively implement the FAO “Guidelines to Reduce Sea Turtle Mortality in Fishing Operations” to reduce the incidental catch of sea turtles and ensure the safe handling of all turtles that are captured.</t>
  </si>
  <si>
    <t>Resolution 01/06: To Reduce Sea Turtle Mortality in SEAFO Fishing Operations.</t>
  </si>
  <si>
    <t>The Commission was informed that working papers pertaining to the recommendations made by UNFSA 2010 Resumed Review Conference and the FAO 2009 Agreement on Port State Measure to prevent, deter and eliminate IUU fishing shall be compiled and circulated before the 2011 Compliance meeting by Contracting Parties.</t>
  </si>
  <si>
    <t>Consideration of the Compliance Committee Report</t>
  </si>
  <si>
    <t>Species information sheets:
• Species information sheet should have a separate button;
• Species information sheet should contains (a) FAO Species fact sheet, (b) SEAFO Species profile
and (c) SEAFO Marine Resources noting that this is a selective list of species occurring in the SEAFO CA focusing on fish and crustaceans.</t>
  </si>
  <si>
    <t>Review progress made by Secretariat in developing the SEAFO website</t>
  </si>
  <si>
    <t>Catch statistics for the SEAFO CA are incomplete. A table with the available data from 1995 to 1998 was listed in the report of the 1st annual meeting of the Commission (SEAFO, 2004). These data were based on a report by Japp (1999). Some data were derived from the “1975- 2005 FAO Southeast Atlantic capture production database” and are added to the current tables on landings below in bold.</t>
  </si>
  <si>
    <t>REVIEW OF REPORT BY THE EXECUTIVE SECRETARY PRESENTING ALL LANDINGS, INCIDENTAL BY-CATCH AND DISCARD TABLES UPDATED TO INCLUDE 2010 AND 2011 TO- DATE</t>
  </si>
  <si>
    <t>The advice shall be based on annually updated assessments of the accumulated information on encounters and the Scientific Committee’s advice on the need for action, using FAO guidelines for management of deep-sea fisheries in the high seas as a basis.</t>
  </si>
  <si>
    <t>REVIEW THE CCAMLR EXPLORATORY FISHERIES APPROACH AND REGULATORY FRAMEWORK AND MAKE RECOMMENDATIONS REGARDING THE USE OF THE PRECAUTIONARY APPROACH WITHIN SEAFO.</t>
  </si>
  <si>
    <t>The Commission noted that a similar exercise has been conducted previously. The
Commission adopted the recommendation and asked the Executive Secretary to make contact with
FAO in order to assist the Commission to obtain historical catch data especially from Russia and the
Ukraine.</t>
  </si>
  <si>
    <t>Consideration of the Scientific Report</t>
  </si>
  <si>
    <t>The Executive Secretary informed SC on the progress of the development of an ID guide for fish,
crustaceans and incidental bycatch species. The ES noted that the FAO has been contacted in constructing
the ID guide and that this exercise carries a NAD120,000 (US$13,528) financial implication.</t>
  </si>
  <si>
    <t>REVIEW OF PROGRESS REGARDING THE DEVELOPMENT OF AN ID
GUIDE FOR FISH, CRUSTACEANS AND INCIDENTAL BYCATCH SPECIES</t>
  </si>
  <si>
    <t>TAKING INTO ACCOUNT the United Nations Food and Agriculture Organisation (FAO) International Plan of
Action for Reducing the Incidental Catch of Seabirds in Longline Fisheries (IPOA-Seabirds)</t>
  </si>
  <si>
    <t>Conservation Measure XXX/12: On Reducing Incidental By-catch of Seabirds in the
SEAFO Convention Area.</t>
  </si>
  <si>
    <t>Each Contracting Party shall ensure that its vessels authorised to operate in the
Convention Area are marked in such a way that they can be readily identified with
generally accepted international standards, such as the FAO Standard Specification for
the Marking and Identification of Fishing Vessels.</t>
  </si>
  <si>
    <t>Review of the report by the Executive Secretary presenting all landings, incidental by-catch and discard tables updated to include all available data to date</t>
  </si>
  <si>
    <t>SEAFO Secretariat and SEAFO expert(s) to work with FAO in digitization of former USSR fisheries surveys (including information useful for the VME process) for input into collation of useful data and information that can be used for both VME and EBSA processes (Activity 2.1.1.1)</t>
  </si>
  <si>
    <t>SEAFO Scientific Committee and the Deep Sea ABNJ Project</t>
  </si>
  <si>
    <t>The Commission adopted the request with the understanding that the FAO ABNJ will support the activity for 2015, and further noted that the Commission will re-assess the need for a consultant on an annual basis, following a recommendation from the Scientific Committee.</t>
  </si>
  <si>
    <t>“vulnerable marine ecosystems”, hereafter VMEs, has the same meaning and
characteristics as those contained in paragraph 42 with its Annex and paragraph 43 of the FAO Guidelines for the Management of Deep-Sea Fisheries in the High Seas.</t>
  </si>
  <si>
    <t>Conservation Measure 29/14 on Bottom Fishing Activities and Vulnerable Marine Ecosystems in the SEAFO Convention Area</t>
  </si>
  <si>
    <t>The SC took note of the different activities proposed related to the FAO ABNJ Project, and the SC
highlighted specifically the important contribution of the R/V Dr Fridtjof Nansen survey that had provided new information on VMEs and fisheries for the SEAFO region. It was also expressed that the SC would value the possibilities of further surveys in the future. The availability of biodiversity information from the fisheries by-catch records was also indicated by the SC, which could be useful in the context of the biodiversity app or to other partnerships (e.g. ACAP).</t>
  </si>
  <si>
    <t>Advice and recommendations to the Commission on issues emanating from the 2015 meeting</t>
  </si>
  <si>
    <t>FURTHER RECOGNISING that the Food and Agriculture Organization of the United Nations (FAO), in its International Plan of Action for the Conservation and Management of Sharks (IPOA-Sharks), requests that Contrating parties, within the framework of their respective competencies and consistent with international law, should strive to cooperate through regional fisheries management organisations with a view to ensuring the sustainability of shark stocks;</t>
  </si>
  <si>
    <t>Conservation Measure xx/15: On banning directed fisheries towards deep-water sharks in the SEAFO Convention Area.</t>
  </si>
  <si>
    <t>Extent to which SEAFO Contracting Parties are fulfilling their duties as Flag States under the Convention establishing SEAFO, pursuant to measures adopted by SEAFO, and under other international instruments, including, inter alia, the 1982 Law of the Sea Convention, 1995 UN Fish Stocks Agreement and the 1993 FAO Compliance Agreement, as applicable.</t>
  </si>
  <si>
    <t>CRITERIA FOR REVIEWING THE PERFORMANCE OF SEAFO</t>
  </si>
  <si>
    <t>In order to address
these concerns FAO adopted in 1999 the IPOA-Sharks calling on States to take a number
of actions to ensure the conservation and management of sharks and their long-term
sustainable use, including developing national plans which should contain shark stocks
assessments based on consistent data collection.</t>
  </si>
  <si>
    <t>RELATIONSHIP BETWEEN THE SEAFO CONVENTION AND OTHER
INTERNATIONAL FISHERIES INSTRUMENTS AND INITIATIVES</t>
  </si>
  <si>
    <t>FAO/ABNJ deep-sea project:
 Explore the possibility of convening an international workshop on deep-sea pot fisheries
(Secretariat).
 Support the Namibian orange roughy assessment by arranging a meeting of experts
(Secretariat).
 SC in collaboration with FAO/ABNJ to develop a checklist, application and evaluation
template for exploratory fishing applications (Secretariat).
 SC Chair to send a letter to FAO/ABNJ indicating the need for additional research surveys in
the SEAFO CA by the RV Dr. Fridjof Nansen (Chair).</t>
  </si>
  <si>
    <t>2017 Work Program</t>
  </si>
  <si>
    <t>The SC proposed the following changes to the Rules of Procedure #6 for consideration by the Commission: “In the exercise of its functions, the Committee shall seek peer review of its methodologies, from FAO or other fisheries management, technical or scientific organizations with competence in the subject matter of such consultation, and may also seek independent expert advice as required on an ad hoc basis”</t>
  </si>
  <si>
    <t>New FAO/ASFIS codes on Chaceon species in SEAFO CA
SC recommended changing the ASFIS Code for Chaceon erytheiae from “CGE” (SEAFO
SYSTEM Annex 1) and “GER” (stock status report, logbooks, observer manual and
forms) to “YHI”.
SC further recommended changing the scientific name for Deep-sea red crab from
Chaceon maritae to Chaceon erytheiae (SEAFO SYSTEM Annex 1).</t>
  </si>
  <si>
    <t>The Secretariat should seek to arrange for the approved advertisement on the SEAFO's
website, as well as in national and international publications and websites, notably FAO and
other RFMO's websites, for a period of 45 calendar days. SEAFO Contracting Parties may, at
their own expense, also place the advertisement in appropriate national and international
publications and websites in consultation with the Secretariat to avoid duplication.</t>
  </si>
  <si>
    <t>Terms of Reference for appointment of ES</t>
  </si>
  <si>
    <t>The Commission adopted the recommendation and requested the Secretariat to compare the authorised vessel lists of SEAFO and ICCAT.</t>
  </si>
  <si>
    <t>It was pointed out that the one of the key species identified by the Scientific
Committee was subject to conservation and management measures in another
Regional Fisheries Organisation, namely, swordfish in ICCAT. Therefore it was
agreed that this species would not be treated by this organisation.</t>
  </si>
  <si>
    <t>Consideration of the Scientific Committee Report and its Recommendations</t>
  </si>
  <si>
    <t>The Committee took note that the EU vessels fished in SEAFO Convention Area were fishing for ICCAT species and therefore not obliged to submit data to the Secretariat.</t>
  </si>
  <si>
    <t>SEAFO should consider amending Conservation Measure 08/06 in order to recognise IUU vessel lists of all relevant RFMO’s which are probably those responsible for managing discrete high seas fish stocks, straddling fish stocks and highly migratory fish stocks.
The CC noted that SEAFO recognises IUU vessel lists established by CCAMLR, NAFO and NEAFC and suggested that SEAFO should recognise IUU vessel lists of other RFMO’s, in particular ICCAT.</t>
  </si>
  <si>
    <t>Recommendations from the Review Panel (DOC/Com/Meeting/13/2010</t>
  </si>
  <si>
    <t>SC members raised the issue of possible bycatch of SEAFO species by ICCAT Fisheries
operating in the SEAFO CA.</t>
  </si>
  <si>
    <t>Report by the Executive Secretary presenting all landings, incidental bycatch and discard
tables updated to September 2016.</t>
  </si>
  <si>
    <t>The ES is to draft a MOU between ICCAT and SEAFO regarding the data transfers
of ICCAT bycatches in the SEAFO convention area with regards to SEAFO target
fisheries.</t>
  </si>
  <si>
    <t>Report of the 2018 Compliance Committee Meeting</t>
  </si>
  <si>
    <t>The port inspector(s) should:
a) verify that the official documentation onboard is valid, if necessary, through
appropriate contacts with the flag State or international records of fishing vessels;
b) be assured that the flag, the external identification number (and IMO ship
identification number when available) and the international radio call sign are
correct;</t>
  </si>
  <si>
    <t>The port inspector(s) should:
a) verify that the official documentation onboard is valid, if necessary, through appropriate
contacts with the flag State or international records of fishing vessels;
b) be assured that the flag, the external identification number (and IMO ship identification
number when available) and the international radio call sign are correct;</t>
  </si>
  <si>
    <t>The Commission also agreed with Namibian request for a one year grace period for the implementation of the IMO number.</t>
  </si>
  <si>
    <t>Reports of the Compliance Committee</t>
  </si>
  <si>
    <t>The Executive Secretary shall transmit the IUU Vessel List and any relevant information
regarding the list to the secretariats of the Commission for the Conservation of Antarctic
Marine Resources (CCAMLR), the Northwest Atlantic Fisheries Organization (NAFO) and
the North East Atlantic Fisheries Commission (NEAFC).</t>
  </si>
  <si>
    <t>The Committee reviewed information on up-to-date Final IUU Vessel List of CCAMLR, IUU List of NAFO and the B-List of NEAFC taking into account the joint listing procedures between SEAFO and these RFMOs</t>
  </si>
  <si>
    <t>STATUS OF COMPLIANCE OF PARTIES CONCERNING SEAFO CONSERVATION AND MANAGEMENT MEASURES</t>
  </si>
  <si>
    <t>The Commission agreed that a SEAFO IUU vessel list be compiled incorporating the IUU vessel lists established by NAFO, NEAFC and CCAMLR following the procedures set out in Paragraph 18 and 19 of Conservation Measure 08/06. The Secretariat will place the SEAFO IUU vessel list on the SEAFO webpage.</t>
  </si>
  <si>
    <t xml:space="preserve">SC expresses concern that the interim encounter threshold for VMEs set by some
RFMOs, including SEAFO, may be too high. SC reviewed alternate options for thresholds taking into consideration changes to thresholds used in the NAFO area and additional information made available from scientific investigations in progress. </t>
  </si>
  <si>
    <t>Advice and recommendations to the Commission</t>
  </si>
  <si>
    <t>The Scientific Committee recommended that the Secretariat explore with NAFO and NEAFC the protocols used for excluding VMS signals when vessels are steaming and to trial suitable methodologies in the SEAFO Convention Area.</t>
  </si>
  <si>
    <t>The CC noted that SEAFO recognises IUU vessel lists established by CCAMLR, NAFO and NEAFC and suggested that SEAFO should recognise IUU vessel lists of other RFMO’s, in particular ICCAT.</t>
  </si>
  <si>
    <t>The Secretariat informed the meeting that the current list was revised and include only those SEAFO is having agreement with i.e. NEAFC, NAFO and CCAMLR.</t>
  </si>
  <si>
    <t>SC reviewed available
information from NAFO and NEAFC regarding their protocols for threshold levels of VME indicators
and decided to propose a reduction in the threshold levels for trawl tows. Thus the new threshold levels
for the SEAFO CA are suggested to be lowered as follows:</t>
  </si>
  <si>
    <t>REVIEW CONSERVATION MEASURE 22/11 ON BOTTOM FISHING
ACTIVITIES IN THE SEAFO CONVENTION AREA.</t>
  </si>
  <si>
    <t>SC reviewed information contained in the NAFO list and CCAMLR guide on VME indicator species and compiled a provisional VME list for the SEAFO CA (Table 33).</t>
  </si>
  <si>
    <t>Review the spatial distribution of reported catches of benthic organisms (coral, sponges etc.)</t>
  </si>
  <si>
    <t>SEAFO continues to have its IUU vessels listed as IUU with CCAMLR, NAFO and
NEAFC and incorporates vessels listed from these organisations on the SEAFO list of IUU
vessels. Discussion with the Secretariat and the 2ndRT suggests that the SEAFO should
investigate complimentary listing IUU vessels with SIOFA once that organisation has been
established. The SEAFO IUU vessel list is on the SEAFO webpage.</t>
  </si>
  <si>
    <t>Relationship to non-cooperating non-Contracting Parties</t>
  </si>
  <si>
    <t>Meetings, workshops at FAO and the UN including the Regional Fishery Body Secretariats
Network meeting facilitated by the FAO at COFI and also meetings of other appropriate
RFMOs/RFB including CCAMLR, ICCAT, NAFO, NEAFC, NAMMCO, and the Benguela
Current Commission (BCC).</t>
  </si>
  <si>
    <t>Scientific Committee recommends that the Secretariat liaise with NEAFC to enable vessels targeting SEAFO resources can be identified in the VMS dataset supplied by NEAFC.</t>
  </si>
  <si>
    <t>SC was informed of changes in the NEAFC thresholds for VME encounters. It was noted that in 2012
these threshold levels were reduced by 50%. SC has reviewed the “Conservation Measure 20/11: on
Bottom Fishing Activities in the SEAFO Convention Area” in relation to the threshold levels. Changes
have only been made to Annex 5, section 4 (see Appendix VI-R for amendments).</t>
  </si>
  <si>
    <t>REVIEW CONSERVATION MEASURE 22/11 ON BOTTOM FISHING
ACTIVITIES IN THE SEAFO CONVENTION AREA</t>
  </si>
  <si>
    <t xml:space="preserve"> The meeting recommended a new updated list presented by the Executive Secretary with the deletion of a vessel (Dolphin), and cross-checking of NEAFCs IUU list (Annex II).</t>
  </si>
  <si>
    <t>International Cooperation</t>
  </si>
  <si>
    <t>The SC considered how the issue of deep-water sharks is dealt with in NEAFC and
CCAMLR. NEAFC have adopted a recommendation on a ban of directed fishing for deep sea
sharks since 2012 (NEAFC Recommendation 7: 2012). CCAMLR adopted a conservation
measure that bans directed fishing on shark species in the Convention Area, for purposes other
than scientific research. Any by-catch of sharks, especially juveniles and gravid females, taken
accidentally in other fisheries, shall, as far as possible, be released alive (CM 32-18 (2006).</t>
  </si>
  <si>
    <t>The SC to conduct a scientific evaluation on the stock status of deep-water sharks in the
SEAFO CA and to consider how the issue, pertaining to deep-water sharks, is dealt with in other
RFMO’s</t>
  </si>
  <si>
    <t>The Executive Secretary shall transmit the IUU Vessel List and any relevant information
regarding the list to the secretariats of the Commission for the Conservation of Antarctic
Marine Resources (CCAMLR), the Northwest Atlantic Fisheries Organization (NAFO),
the North East Atlantic Fisheries Commission (NEAFC) and the South Indian Ocean
Fisheries Agreement (SIOFA).</t>
  </si>
  <si>
    <t>SYSTEM OF OBSERVATION, INSPECTION,
COMPLIANCE AND ENFORCEMENT
(2016)</t>
  </si>
  <si>
    <t>The ABNJ Deep Seas Project is collaborating with NPFC on a workshop scheduled for 12-15
March 2018, in Japan. The workshop will address the protection of vulnerable marine ecosystems in the North Pacific Fisheries Commission Area: applying global experiences to regional assessments. This workshop presents another opportunity for VME experts from deep-sea fisheries RFMOs to come together to discuss management of VMEs using global expertise. (SEAFO will be represented)</t>
  </si>
  <si>
    <t>Opening Address – Mr Dielobaka Ndombele
Chairperson of the SEAFO Commission</t>
  </si>
  <si>
    <t>The Executive Secretary shall transmit the IUU Vessel List and any relevant information regarding the list to the secretariats of the Commission for the Conservation of Antarctic Marine Resources (CCAMLR), the Northwest Atlantic Fisheries Organization (NAFO), the North East Atlantic Fisheries Commission (NEAFC) and the South Indian Ocean Fisheries Agreement (SIOFA).</t>
  </si>
  <si>
    <t>The Commission adopted and authorised the request from SIOFA to utilize SEAFOs Compliance
and Data Manager (Mr. Campanis) to develop SIOFAs databases. It was agreed that for the duration
of three weeks Mr Campanis’ wage will be withheld while he is doing work for SIOFA.</t>
  </si>
  <si>
    <t>Any Other Matters</t>
  </si>
  <si>
    <t>The ABNJ Deep Seas Project workshop on MCS that is scheduled for March 2018 to be held in La Reunion will replace the proposed port inspection workshop for South Africa. The Executive Secretary will continue working together with the ABNJ Deep Seas Project coordinator and SIOFA in the planning of the workshop.</t>
  </si>
  <si>
    <t>Compliance and enforcement
General Criteria:  Flag State duties
Detail Criteria
• Extent to which SEAFO Contracting Parties are fulfilling their duties as Flag States under the Convention establishing SEAFO, pursuant to measures adopted by SEAFO, and under other international instruments, including, inter alia, the 1982 Law of the Sea Convention, 1995 UN Fish Stocks Agreement and the 1993 FAO Compliance Agreement, as applicable.</t>
  </si>
  <si>
    <t>The Commission noted that these guidelines are adopted as a voluntary measure for non-members, taking into account Article 86 (f) of the United Nations Convention on the Law of the Sea. The Commission requested the Secretariat to make the guidelines available on the SEAFO website.</t>
  </si>
  <si>
    <t>The Commission should as a priority continue its efforts to encourage the United Kingdom on behalf of St Helena and its Territories to complete the ratification process to become a Contracting Party to the Convention. Particular emphasis should be put on the fact that St Helena and her Territories are coastal states and have waters adjacent to the waters of SEAFO and as such have responsibilities to co- operate under UNCLOS. (Articles 116-119 UNCLOS).</t>
  </si>
  <si>
    <t>Feedback Report on the Intergovernmental conference on an international legally binding instrument under the United Nations Convention on the Law of the Sea on the conservation and sustainable use of marine biological diversity of areas beyond national jurisdiction (BBNJ).</t>
  </si>
  <si>
    <t>CONSISTENT with the 1995 UN Fish Stocks Agreement, in particular the provisions requiring the application of the precautionary approach and the protection of biodiversity in the marine environment;
RECALLING the Ministerial Declaration of the Conference on the Governance of High Seas Fisheries and the UN Fish Agreement of May 2005 and the emphasis laid on the need to address gaps in the conservation and sustainable use of marine biodiversity and sensitive marine ecosystems;</t>
  </si>
  <si>
    <t xml:space="preserve">The Commission encouraged coastal developing States parties to SEAFO to take
advantage (e.g., enhance capacity in fisheries governance) of the Special
Assistance Fund under the UNFSA. </t>
  </si>
  <si>
    <t>Assistance of Developing Coastal States</t>
  </si>
  <si>
    <t>Parties urged all coastal developing States parties to SEAFO to ratify UNFSA to benefit from the Special Assistance Fund under the Agreement. The Fund has provided financial support to representatives from South African and Namibia to attend annual SEAFO meetings. In addition, the Fund can provide technical support to build capacity (e.g., training of scientific observers). Developing Coastal States were also reminded of the existence of the GEF funded Fisheries Investment Fund in Sub-Sahara Africa.</t>
  </si>
  <si>
    <t>Report on Administration and Finance</t>
  </si>
  <si>
    <t>In the meantime, the Commission agreed that the provisions under UNFSA can be used to inspect fishing vessels in high seas.</t>
  </si>
  <si>
    <t>CONSISTENT with the 1995 UN Fish Stocks Agreement, in particular the provisions requiring the application of the precautionary approach and the protection of biodiversity in the marine environment;</t>
  </si>
  <si>
    <t>Procedure adopted by SC for reviewing CM regulation 06/06.</t>
  </si>
  <si>
    <t>The Commission should review Article 17 utilising as a guide the WCPFC Rules of
procedure Rules 21-30 (Annex 2) and determine what issues must be decided by
consensus and those that can be taken by a simple majority</t>
  </si>
  <si>
    <t>Decision-making and dispute settlement</t>
  </si>
  <si>
    <t>11.3. Agreement on the Conservation of Albatrosses and Petrels (ACAP)
Proposal for a Memorandum of Understanding between the SIOFA and ACAP</t>
  </si>
  <si>
    <t>Cooperation with other RFMOs and international bodies</t>
  </si>
  <si>
    <t>NOTING the Agreement on the Conservation of Albatrosses and Petrels (ACAP) has established best practice seabird bycatch mitigation measures for trawl and demersal longline fisheries;</t>
  </si>
  <si>
    <t>CMM 2019/13
CONSERVATION AND MANAGEMENT MEASURE ON MITIGATION OF
SEABIRDS BYCATCH IN IN DEMERSAL LONGLINES AND OTHER DEMERSAL
FISHING GEARS FISHERIES MANAGED BY SIOFA</t>
  </si>
  <si>
    <t>The Meeting of the Parties AGREED to seek to conclude a cooperative
arrangement with the IOTC, and not the FAO, that is aligned with the
aforementioned LOI or a Memorandum of Understanding (MOU) that is similar
to the MOUs that SIOFA has concluded with CCAMLR and the Agreement on
the Conservation of Albatrosses and Petrels (ACAP), i.e. an equal partnership.</t>
  </si>
  <si>
    <t>Agenda item 12 – Cooperation with other RFMOs, international bodies and
other relevant matters</t>
  </si>
  <si>
    <t>The Panel recommends the SC effectively use the
focused agenda item on seabird by‐catch, decided
by SC 8 in 2023 for future sessions, to identify
necessary by‐catch mitigation measures, including
in trawl fisheries, as originally proposed at the time
CMM 13 was adopted. SIOFA´s cooperation
arrangements with ACAP, but also with CCAMLR,
should be strengthened including for the purposes
of this work.</t>
  </si>
  <si>
    <t>Implementation Plan of the Recommendations
of the SIOFA Performance Review Panel</t>
  </si>
  <si>
    <t>In relation to the Convention on Biological Diversity’s Sustainable Oceans Initiative, the Chair
asked Contracting Parties if he had a mandate to attend in both capacity as an EU official and SIOFA
Chair, on proviso that participation was funded by the EU.</t>
  </si>
  <si>
    <t>Agenda Item 15 – Any other Business</t>
  </si>
  <si>
    <t>The Meeting of the Parties considered two options for the location of secretariat services for SIOFA:
a. using secretariat services co-located within an existing organisation that has in its scope the management of shared fisheries resources such as the Commission for the Conservation of Antarctic Marine Living Resources (CCAMLR), the IOTC or the South Pacific Regional Fisheries Management Organisation (SPRFMO); or,
b. a standalone secretariat specifically for SIOFA.</t>
  </si>
  <si>
    <t>Agenda Item 2(a) – Possible location arrangements</t>
  </si>
  <si>
    <t>An appraisal of the option for contracting out the secretarial services and arrangements to an existing organisation, for example, the Commission for the Conservation of Antarctic Marine Living Resources (CCAMLR), was also presented by Australia in the wake of the concerns expressed by some Contracting Parties in the First Meeting of the Parties on the costs implications of establishing an independent fully-fledged Secretariat of the SIOFA.</t>
  </si>
  <si>
    <t>Agenda Item 7 – Secretariat Services</t>
  </si>
  <si>
    <t>The document presented in Annex I, written on the basis of the SPRFMO financial regulations, and
amended in the light of useful provisions quoted from CCAMLR, IOTC and WCPFC financial
regulations, three other RFMOs, is a first draft from the French administration to be examined and
commented/amended by the Mauritius administration. Comments have been added to the text where
provisions from other RFMO have been integrated. The structure of the document has also been
rationalized in comparison with the SPRMO regulations with the separation of the Regulation
“Income and expenditures” in two different Regulations: “Income and expenditures” as a Regulation
number 5 and “Funds” as a Regulation number 6.</t>
  </si>
  <si>
    <t>Appendix M – Amended Draft Financial Regulations</t>
  </si>
  <si>
    <t>The Secretariat shall transmit the IUU Vessel List and any relevant information regarding the list to the FAO and to the secretariats of other regional fisheries management organisations for the purposes of enhancing co-operation between SIOFA and these organizations aimed at preventing, deterring and eliminating IUU fishing. Such organisations include: the Commission for the Conservation of Antarctic Marine Living Resources (CCAMLR), the Northwest Atlantic Fisheries Organization (NAFO), the North East Atlantic Fisheries Commission (NEAFC), the South Pacific Regional Fisheries Management Organisation (SPRFMO), the General Fisheries Commission for the Mediterranean (GFCM), the South East Atlantic Fisheries Organisation (SEAFO), the International Commission for the Conservation of Atlantic Tunas (ICCAT), The Indian Ocean Tuna Commission (IOTC), the Inter American Tropical Tuna Commission (IATTC), the Western and Central Pacific Fisheries Commission (WCPFC), the Commission for the Conservation of Southern Bluefiin Tuna (CCSBT) and the North Pacific Fisheries Commission (NPFC).</t>
  </si>
  <si>
    <t>CMM 2016/06
SIOFA Conservation and Management Measure on the Listing of IUU Vessels</t>
  </si>
  <si>
    <t>Without prejudice to paragraph 6, when a Contracting Party, CNCP or PFE has sufficient proof that a vessel seeking entry into its port has engaged in IUU fishing, in particular the inclusion of a vessel on a list of vessels having engaged in such fishing adopted by SIOFA, other Contracting Parties, CNCPs or PFEs, another regional fisheries management organization or the Commission for the Conservation of Antarctic Marine Living Resources (CCAMLR), the Contracting Party, CNCP or PFE shall deny that vessel entry into its ports.</t>
  </si>
  <si>
    <t>CMM 2017/08
Conservation and Management Measure establishing a Port Inspection Scheme
Meeting of the Parties to the Southern Indian Ocean Fisheries Agreement:</t>
  </si>
  <si>
    <t>the Scientific Committee intention to continue to discuss with Commission for the
Conservation of Antarctic Marine Living Resources (CCAMLR) potential collaboration
on toothfish stock assessment. The Meeting of the Parties agreed on several
requests made by the Scientific Committee, notably to make their fishers aware of
the potential capture of tagged toothfish and to provide any information on tag
recaptures to the Secretariat, as recommended by the Scientific Committee</t>
  </si>
  <si>
    <t>Agenda Item 5 – Report of the Second Meeting of the Scientific Committee</t>
  </si>
  <si>
    <t>This Arrangement does not alter the obligations of the Members of CCAMLR or the
Contracting Parties to the Agreement to comply with the conservation and management
measures adopted under the Agreement and the conservation measures adopted under the
CAMLR Convention.</t>
  </si>
  <si>
    <t>Arrangement between the Meeting of the Parties of the Southern Indian Ocean
Fisheries Agreement and the Commission for the Conservation of Antarctic Marine
Living Resources</t>
  </si>
  <si>
    <t>In addition to any relevant organisation that has expressed an interest to receive the IUU Vessel List, the Secretariat shall transmit said List and any relevant information regarding the IUU Vessel List to the FAO and to the secretariats of the following organisations for the purposes of enhancing co- operation between SIOFA and these organizations aimed at preventing, deterring and eliminating IUU fishing: the Commission for the Conservation of Antarctic Marine Living Resources (CCAMLR), the Commission for the Conservation of Southern Bluefin Tuna (CCSBT), the International Commission for the Conservation of Atlantic Tunas (ICCAT), The Indian Ocean Tuna Commission (IOTC), the Inter American Tropical Tuna Commission (IATTC), the General Fisheries Commission for the Mediterranean (GFCM), the Northwest Atlantic Fisheries Organization (NAFO), the North East Atlantic Fisheries Commission (NEAFC), the North Pacific Fisheries Commission (NPFC), the South East Atlantic Fisheries Organisation (SEAFO), the South Pacific Regional Fisheries Management Organisation (SPRFMO) and, the Western and Central Pacific Fisheries Commission (WCPFC).
20 bis Notwithstanding paragraphs 6 to 11 of this CMM, upon receipt of the Final IUU Vessel Lists established by CCAMLR, CCSBT, ICCAT, IOTC, IATTC, GFCM, NAFO, NEAFC, NPFC, SEAFO, SPRFMO and WCPFC, and any information regarding the Lists, the Secretariat shall circulate this information to Contracting Parties, CNCPs and PFEs for the purpose of amending the SIOFA IUU Vessel List during the intersessional period in accordance with Rule 13 of the Rules of Procedures of the Meeting of the Parties. Vessels that have been added to or deleted from the respective organisations' Final IUU Vessel Lists shall be incorporated into or deleted, as appropriate, from the IUU Vessel List, unless any Contracting Party objects in writing within 30 days of the date of transmittal by the Secretariat.
20ter. In the event of an objection to a vessel listed by CCAMLR, CCSBT, ICCAT, IOTC, IATTC, GFCM, NAFO, NEAFC, NPFC, SEAFO, SPRFMO or WCPFC, being incorporated into or deleted from the IUU Vessel List, such vessel shall be placed on the Draft IUU Vessel List.</t>
  </si>
  <si>
    <t>CMM 2018/061
Conservation and Management Measure on the Listing of IUU Vessels
(IUU Vessel List)</t>
  </si>
  <si>
    <t>This Arrangement does not alter the obligations of the Members of CCAMLR or the
Contracting Parties to the Agreement to comply with the conservation and management
measures adopted under the Agreement or the conservation measures adopted under the CAMLR Convention</t>
  </si>
  <si>
    <t xml:space="preserve"> The SC Chair noted that in formulating the advice on population linkages, the Working Group
and Scientific Committee considered evidence from genetic studies, tagging and catch
composition, and that the details are spelt out in the working paper the Scientific Committee
considered. Genetic studies indicate that the populations on the Kerguelen Plateau are more
closely related to each other than to other populations. In line with the evidence considered, the
toothfish caught on the SIOFA part of the William’s Ridge is part of the population, or some
would say ‘fish stock’, assessed in the Australian EEZ within CCAMLR.</t>
  </si>
  <si>
    <t>Agenda Item 4 – Report of the Third Meeting of the Compliance Committee</t>
  </si>
  <si>
    <t>The objectives of this CMM are to:
(a) ensure collaborative and complementary arrangements are in place for D.
eleginoides between SIOFA and CCAMLR;</t>
  </si>
  <si>
    <t>CMM 2019/15
Management of Demersal Stocks in the Agreement Area</t>
  </si>
  <si>
    <t>The Chair noted that SIOFA has signed a cooperative arrangement with CCAMLR. CCAMLR
has also agreed to further strengthen the activities concerning toothfish under the
Arrangements with SPRFMO, SIOFA and SEAFO, in particular on toothfish tagging research,
the CCAMLR Catch Documentation Scheme for Dissostichus spp. in respect of toothfish
caught in SEAFO/SIOFA/SPRFMO waters and the provision of reciprocal links to each
other’s IUU vessel lists on their websites.</t>
  </si>
  <si>
    <t>Agenda Item 12 – Cooperation with other RFMOs, international bodies and other
relevant matters</t>
  </si>
  <si>
    <t>Inspector shall review all other relevant documentation and records held onboard, including, to the
extent possible, those in electronic format and vessel monitoring system (VMS)
data from the flag State, SIOFA and where relevant other RFMOs and CCAMLR.
Relevant documentation may include logbooks, catch, transshipment and trade
documents, crew lists, stowage plans and drawings, descriptions of holds, and
documents required pursuant to the Convention on International Trade in
Endangered Species of Wild Fauna and Flora;</t>
  </si>
  <si>
    <t>PORT STATE INSPECTION PROCEDURES</t>
  </si>
  <si>
    <t>Our vessel operators target tuna
as well as species governed by the
SIOFA in the Indian Ocean. We
have required our vessel
operators to comply with IOTC’s
and CCSBT’s CMMs under our
domestic regulations in terms of
transhipment. As the SIOFA
CMMs are not identical to those of
IOTC or CCSBT, it has posed a
technical barrier for us to fully
comply with this CMM. Therefore,
it is necessary to accommodate
the needs of pelagic longline
vessel transhipment operations in
the current CMM.</t>
  </si>
  <si>
    <t>Final SIOFA Compliance Report</t>
  </si>
  <si>
    <t>Concerning paragraphs 72 and 162 of the SC6 report, the Meeting of the
Parties requested the Secretariat, in consultation with the CCAMLR
Secretariat, to develop a toothfish tagging protocol for the SIOFA Area that
is consistent with that of CCAMLR, agreed to adopt the use of CCAMLR tags
and tagging protocols in the interim, and requested the Secretariat to
provide information on the SIOFA website regarding how CCPs can obtain
CCAMLR tags and tagging equipment.</t>
  </si>
  <si>
    <t>Agenda item 7 – Report of the Scientific Committee meeting</t>
  </si>
  <si>
    <t>Review the existing protocols for the access, dissemination and presentation of data (including: CMM 03/2016 and any internally-developed procedures by the Secretariat. The consultant should also consider proven models from similar organisations, such as the Western and Central Pacific Fisheries Commission rules on the access and use of data, CCAMLR, SPRFMO, NAFO and IOTC)</t>
  </si>
  <si>
    <t>Terms of Reference for an Independent Audit of SIOFA’s data security</t>
  </si>
  <si>
    <t>The Meeting of the Parties NOTED paragraph 111 of the SC7 report regarding the CCAMLR-SIOFA workshop on the exchange of scientific Patagonian toothfish data, and ENDORSED the recommendations of the conveners’ report (MoP-09-13) and the process for the exchange of scientific toothfish data between SIOFA and CCAMLR (Annex A and Annex B of MoP-09-13).
The United States welcomed the holding of the workshop and its outcomes, and stated that it looked forward to productive exchanges between SIOFA and CCAMLR.</t>
  </si>
  <si>
    <t>Agenda item 5 – Scientific Committee (SC) and Report of the SC7</t>
  </si>
  <si>
    <t>The following, which is based on the procedures currently used in WCPFC and CCAMLR,
provides a procedure to be implemented in SIOFA to manage all data releases from the
Secretariat (where these ‘data releases’ includes database extracts and/or data
analysis/summary products including meeting papers).</t>
  </si>
  <si>
    <t>Proposed SIOFA standard operating procedure for data use and data requests</t>
  </si>
  <si>
    <t>The MoP ENDORSED the recommendation in paragraph 246 of the SC8 report and
REQUESTED the SC to develop a tagging programme for the consideration of the MoP
for skates caught alive and with a high probability of survival on longline vessels and
NOTED, as advised by the SC, that in the Commission for the Conservation of Antarctic
Marine Living Resources (CCAMLR), skates are cut off at the roller but practices among
vessels operating in SIOFA may differ and need to be considered accordingly.</t>
  </si>
  <si>
    <t>Agenda item 6 – Scientific Committee (SC) and Report of the SC8</t>
  </si>
  <si>
    <t>Inspector shall review all other relevant documentation and records held onboard, including, to the
extent possible, those in electronic format and vessel monitoring system (VMS) data
from the flag State, SIOFA and where relevant other RFMOs and CCAMLR. Relevant
documentation may include logbooks, catch, transshipment and trade documents, crew
lists, stowage plans and drawings, descriptions of holds, and documents required
pursuant to the Convention on International Trade in Endangered Species of Wild Fauna
and Flora;</t>
  </si>
  <si>
    <t>ACKNOWLEDGING that the Agreement on the Conservation of Albatrosses and Petrels
(hereafter ACAP), developed under the auspices of the Convention on the Conservation of
Migratory Species of Wild Animals, is a multilateral agreement which seeks to achieve and
maintain a favourable conservation status for albatrosses and petrels by coordinating
international activity to mitigate known threats to albatross and petrel populations;</t>
  </si>
  <si>
    <t>MEMORANDUM OF UNDERSTANDING
between
THE MEETING OF THE PARTIES TO THE SOUTHERN INDIAN OCEAN FISHERIES AGREEMENT
and
THE SECRETARIAT FOR THE AGREEMENT ON THE CONSERVATION OF ALBATROSSES AND
PETRELS</t>
  </si>
  <si>
    <t>The Resolution called upon all States, regional economic integration organisations and
fishing entities that have participated in the Inter-Governmental Consultations or that have
carried out fishing activities in the high seas in the Southern Indian Ocean to:
a) collect current and future data in respect of their flag vessels fishing in the high seas
in FAO statistical area 51 and 57 (the Area) for non-tuna fisheries resources.</t>
  </si>
  <si>
    <t>Update from the IOTC regarding SIOFA</t>
  </si>
  <si>
    <t>All BFIAs, including the SIOFA BFIA, shall:
(a) be prepared, to the extent possible, in accordance with the FAO Deep-sea
Fisheries Guidelines;</t>
  </si>
  <si>
    <t>CMM 2016/01 on the management of bottom fishing in the SIOFA
Area</t>
  </si>
  <si>
    <t>RECALLING that the FAO Council has adopted an International Plan of Action to Prevent,
Deter and Eliminate Illegal, Unreported and Unregulated fishing (IUU fishing) and has
recommended that States adopt measures consistent with international law in relation
to fishing vessels without nationality involved in IUU fishing on the high seas;</t>
  </si>
  <si>
    <t>The Meeting of the Parties noted: that the Scientific Committee requested the Executive Secretary to engage with the
FAO ABNJ Deep Seas Project Steering Committee on the specific activities that are
likely to contribute to progressing the Scientific Committee work plan.</t>
  </si>
  <si>
    <t>Each Contracting Party, CNCP and PFE shall ensure that vessels flying their flag authorised
to operate in the Agreement Area are marked in such a way that they can be readily
identified and where possible marked with generally accepted international standards, such
as the FAO Standard Specification for the Marking and Identification of Fishing Vessels.</t>
  </si>
  <si>
    <t>CMM 2017/09
Conservation and Management Measure for Control of fishing activities in the Agreement
Area</t>
  </si>
  <si>
    <t>AWARE of Article 18(3)(d) of UNFSA in relation to the marking of fishing vessels and fishing gear
for identification in accordance with uniform and internationally recognizable vessel and gear
marking systems, such as the Food and Agriculture Organization of the United Nations Standard
Specifications for the Marking and Identification of Fishing Vessels;</t>
  </si>
  <si>
    <t>The Scientific
Committee Chair clarified that most of the other criteria in the protocol reflected the characteristics
of VMEs identified within the FAO Guidelines, for example 3a) Bioregional representation; know to
contain unique, rare or distinct habitats or ecosystems that fishing operations will disturb.
Therefore, these criteria reflect areas that have characteristics of VMEs consistent with the FAO
Guidelines.</t>
  </si>
  <si>
    <t>Agenda Item 8 – Amendments to Conservation and Management Measures (CMMs) currently
in force</t>
  </si>
  <si>
    <t>The following definitions apply to this CMM:
(a) ‘vulnerable marine ecosystem’ (VME) means a marine ecosystem identified
using the criteria outlined in paragraph 42 of the FAO International Guidelines
for the Management of Deep-Sea Fisheries in the High Seas (FAO, 2009; FAO
Deep-sea Fisheries Guidelines).</t>
  </si>
  <si>
    <t>CMM 2018/011
Conservation and Management Measure for the Interim Management of Bottom
Fishing in the Agreement Area (Interim Management of Bottom Fishing)</t>
  </si>
  <si>
    <t>The Executive Secretary nominated Jana Aker from the Northwest Atlantic Fisheries
Organization (NAFO) Secretariat as lead rapporteur. The Executive Secretary also noted that Ms.
Aker will be conducting capacity building rapporteur training with two Mauritian representatives
during the meeting with support from the FAO ABNJ Deep Seas Project.</t>
  </si>
  <si>
    <t>Agenda Item 2 – Administrative arrangements</t>
  </si>
  <si>
    <t>CMM 2019/01
Conservation and Management Measure for the Interim Management of Bottom
Fishing in the Agreement Area (Interim Management of Bottom Fishing)</t>
  </si>
  <si>
    <t>CONSIDERING that the United Nations Food and Agriculture Organization (FAO) International
Plan of Action for Sharks calls on States to cooperate through regional fisheries organizations
to ensure the sustainability of shark stocks;</t>
  </si>
  <si>
    <t>CMM 2019/12
CONSERVATION AND MANAGEMENT OF SHARKS</t>
  </si>
  <si>
    <t>The Chair noted that SIOFA has had a long-standing interest in the FAO ABNJ Deep-Sea
Fisheries under the Ecosystem Approach (DSF) project and has previously provided expert
advice to its steering committee.</t>
  </si>
  <si>
    <t>CMM 2020/01 on the management of bottom fishing in the SIOFA
Area</t>
  </si>
  <si>
    <t>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the Agreement on Port State Measures to
Prevent, Deter and Eliminate Illegal, Unreported and Unregulated fishing of 22 November 2009
(Port State Measures Agreement), and the 1995 FAO Code of Conduct for Responsible Fisheries;</t>
  </si>
  <si>
    <t>CMM 2020/08 Conservation and Management Measure establishing a Port Inspection Scheme (Port
Inspection)</t>
  </si>
  <si>
    <t>The Meeting of the Parties requested the Secretariat to prepare a long-term
plan for the structured development of the Secretariat’s capabilities, which
would cover the subsequent two to five years and would be updated each
year, for the annual discussions of the budget by the Meeting of the Parties.
The plan should also include additional resourcing options from potential
funding partners such as FAO.</t>
  </si>
  <si>
    <t>Agenda item 11.3 SIOFA Budget</t>
  </si>
  <si>
    <t>To assist in data collection CCPs shall implement on-board all fishing vessels flying their flag the FAO Identification guide to the deep–sea cartilaginous fishes of the Indian Ocean2. Where available the use of Smartforms may be considered.</t>
  </si>
  <si>
    <t>CMM 2019/021
Conservation and Management Measure for the Collection, Reporting, Verification and Exchange of Data relating to fishing activities in the Agreement Area (Data Standards)</t>
  </si>
  <si>
    <t>CONSIDERING that the United Nations Food and Agriculture Organization (FAO) International
Plan of Action for Sharks calls on States to cooperate through regional fisheries organizations to
ensure the sustainability of shark stocks;</t>
  </si>
  <si>
    <t>CMM 2019/121
Conservation and Management Measure for Sharks2 (Sharks)</t>
  </si>
  <si>
    <t>The Secretariat shall transmit the IUU Vessel List and any relevant information
regarding the list to the FAO and to the secretariats of other regional fisheries management
organisations for the purposes of enhancing co-operation between SIOFA and these
organizations aimed at preventing, deterring and eliminating IUU fishing. Such organisations
include: the Commission for the Conservation of Antarctic Marine Living Resources
(CCAMLR), the Northwest Atlantic Fisheries Organization (NAFO), the North East Atlantic
Fisheries Commission (NEAFC), the South Pacific Regional Fisheries Management
Organisation (SPRFMO), the General Fisheries Commission for the Mediterranean (GFCM),
the South East Atlantic Fisheries Organisation (SEAFO), the International Commission for the
Conservation of Atlantic Tunas (ICCAT), The Indian Ocean Tuna Commission (IOTC), the Inter
American Tropical Tuna Commission (IATTC), the Western and Central Pacific Fisheries
Commission (WCPFC), the Commission for the Conservation of Southern Bluefiin Tuna
(CCSBT) and the North Pacific Fisheries Commission (NPFC).</t>
  </si>
  <si>
    <t>Inspector shall verify that the vessel’s flag and markings (e.g. name, external registration number,
International Maritime Organization (IMO) ship identification number, international
radio call sign and other markings, main dimensions) are consistent with information
contained in the documentation;</t>
  </si>
  <si>
    <t>RECALLING that the International Convention for the Prevention of Pollution from Ships (MARPOL)
seeks to eliminate and reduce the amount of garbage, including fishing gear and plastics, being
discharged into the sea from ships and that its Annex V applies to all vessels;
NOTING that ther</t>
  </si>
  <si>
    <t>CMM 2018/091
Conservation and Management Measure for Control of fishing activities in the Agreement Area
(Control)</t>
  </si>
  <si>
    <t>RECALLING that the International Convention for the Prevention of Pollution from Ships
(MARPOL) seeks to eliminate and reduce the amount of garbage, including fishing gear and
plastics, being discharged into the sea from ships and that its Annex V applies to all vessels;
NOTING that there is limited monitoring and implementation of MARPOL obligations on fishing
vessels;</t>
  </si>
  <si>
    <t>CMM 2018/091
Conservation and Management Measure for Control of fishing activities in the
Agreement Area (Control)</t>
  </si>
  <si>
    <t>The Secretariat has engaged Ms. Jana Aker, of the NAFO Secretariat, as rapporteur for this
meeting. The Meeting of the Parties agreed to appoint Ms. Aker as rapporteur for this
meeting.</t>
  </si>
  <si>
    <t>The Chair noted that SIOFA has signed a cooperative arrangement with CCAMLR. CCAMLR has also agreed to further strengthen the activities concerning toothfish under the Arrangements with SPRFMO, SIOFA and SEAFO, in particular on toothfish tagging research, the CCAMLR Catch Documentation Scheme for Dissostichus spp. in respect of toothfish caught in SEAFO/SIOFA/SPRFMO waters and the provision of reciprocal links to each other’s IUU vessel lists on their websites.</t>
  </si>
  <si>
    <t>NOTING Articles 92 and 94 of the United Nations Convention on the Law of the Sea (UNCLOS) relating to the status of ships and the duties of flag States; and
(…)
Adopts the following CMM in accordance with Article 6 of the Agreement:
1. A vessel without nationality is a vessel that, under international law, is not entitled to fly the flag of any State or, as referred to in Article 92 of UNCLOS, sails under the flag of two or more States, using them according to convenience.</t>
  </si>
  <si>
    <t>CMM 2016/04 Conservation and Management Measure on Vessels without Nationality</t>
  </si>
  <si>
    <t>CMM 2017/04 Conservation and Management Measure on Vessels without Nationality</t>
  </si>
  <si>
    <t>FURTHER NOTING UNGA Resolution 66/68 which encourages RFMOs to consider the results available
from marine scientific research, including those obtained from seabed mapping programs concerning
the identification of areas containing VMEs, and to adopt conservation and management measures to
prevent significant adverse impacts from bottom fishing on such ecosystems, consistent with the FAO
Deep‐sea Fisheries Guidelines, or to close such areas to bottom fishing until such conservation and
management measures are adopted, as well as to continue to undertake further marine scientific research, in accordance with international law as reflected in Part XIII of the United Nations
Convention on the Law of the Sea;</t>
  </si>
  <si>
    <t>CMM 2020/011
Conservation and Management Measure for the Interim Management of Bottom Fishing in the
Agreement Area
(Interim Management of Bottom Fishing)</t>
  </si>
  <si>
    <t>FURTHER RECOGNISING Article 4(c) which calls on the Contracting Parties to apply the
precautionary approach in accordance with the Code of Conduct and the 1995 Agreement, whereby
the absence of adequate scientific information shall not be used as a reason for postponing or failing
to take conservation and management measures;</t>
  </si>
  <si>
    <t>CMM 14.03
Conservation and Management Measure to limit Deep-Sea Trawl Effort in the Southern Indian
Ocean Fisheries Agreement Area</t>
  </si>
  <si>
    <t>Noting the relevance of Articles 10(e) and 14 of the Agreement for the Implementation of
the Provisions of the United Nations Convention on the Law of the Sea of 10 December 1982
relating to the Conservation and Management of Straddling Fish Stocks and Highly Migratory
Fish Stocks (UNFSA) which call on States to cooperate through regional fisheries
management organisations to agree on the standards for the collection, reporting,
verification and exchange of data on fisheries for the stocks, and the specifications and
format for the data to be provided and to cooperate in their scientific research;</t>
  </si>
  <si>
    <t>CMM 2016/02
CMM for the Collection, Reporting, Verification and Exchange of Data relating to fishing
activities in the Agreement Area</t>
  </si>
  <si>
    <t>Noting the relevance of Articles 10(e) and 14 of the Agreement for the Implementation of the Provisions of the United Nations Convention on the Law of the Sea of 10 December 1982 relating to the Conservation and Management of Straddling Fish Stocks and Highly Migratory Fish Stocks (UNFSA) which call on States to cooperate through regional fisheries management organisations to agree on the standards for the collection, reporting, verification and exchange of data on fisheries for the stocks, and the specifications and format for the data to be provided and to cooperate in their scientific research;</t>
  </si>
  <si>
    <t>CMM 2017/02
CMM for the Collection, Reporting, Verification and Exchange of Data relating to fishing
activities in the Agreement Area</t>
  </si>
  <si>
    <t>CMM 2018/021
Conservation and Management Measure for the Collection, Reporting, Verification and
Exchange of Data relating to fishing activities in the Agreement Area (Data Standards)</t>
  </si>
  <si>
    <t>MINDFUL of the Commitment made under Article 5 (f) of the Agreement for the Implementation
of the Provisions of the United Nations Convention on the Law of the Sea of 10 December 1982
relating to the Conservation and Management of Straddling Fish Stocks and Highly Migratory Fish
Stocks (UNFSA) to minimise pollution, waste, and catch by lost or abandoned gear;</t>
  </si>
  <si>
    <t>NOTING the relevance of Articles 10(e) and 14 of the Agreement for the Implementation of the Provisions of the United Nations Convention on the Law of the Sea of 10 December 1982 relating to the Conservation and Management of Straddling Fish Stocks and Highly Migratory Fish Stocks (UNFSA) which call on States to cooperate through regional fisheries management organisations to agree on the standards for the collection, reporting, verification and exchange of data on fisheries for the stocks, and the specifications and format for the data to be provided and to cooperate in their scientific research;</t>
  </si>
  <si>
    <t>CMM 2019/02 Conservation and Management Measure for the Collection, Reporting, Verification and
Exchange of Data relating to fishing activities in the Agreement Area (Data Standards)</t>
  </si>
  <si>
    <t>CMM 2019/10
Conservation and Management Measure for Control of fishing activities in the Agreement Area
(Control)</t>
  </si>
  <si>
    <t>Article 13 of the 1995 United Nations Fish Stocks Agreement (UNFSA) provides that “States shall cooperate to strengthen existing subregional and regional fisheries management organizations and arrangements in order to improve their effectiveness in establishing and implementing conservation and management measures for straddling fish stocks and highly migratory fish stocks”.
United Nations General Assembly (UNGA) Resolution 61/105 of 8 December 2006 called for performance reviews to be undertaken of all Regional Fisheries Management Organisations and arrangements. Performance reviews have also been called for in the UNFSA Review Conferences in 2006 and 2010 and the 14th round of informal consultations of States Parties to the UNFSA, where performance reviews were a dedicated topic.</t>
  </si>
  <si>
    <t>Performance Review of SIOFA</t>
  </si>
  <si>
    <t>NOTING the relevance of Articles 10(e) and 14 of the Agreement for the Implementation of the
Provisions of the United Nations Convention on the Law of the Sea of 10 December 1982 relating to
the Conservation and Management of Straddling Fish Stocks and Highly Migratory Fish Stocks
(UNFSA) which call on States to cooperate through regional fisheries management organisations
to agree on the standards for the collection, reporting, verification and exchange of data on
fisheries for the stocks, and the specifications and format for the data to be provided and to
cooperate in their scientific research;</t>
  </si>
  <si>
    <t>CMM 2021/021
Conservation and Management Measure for the Collection, Reporting, Verification
and Exchange of Data relating to fishing activities in the Agreement Area
(Data Standards)</t>
  </si>
  <si>
    <t>CMM 2022/021
Conservation and Management Measure for the Collection, Reporting, Verification
and Exchange of Data relating to fishing activities in the Agreement Area
(Data Standards)</t>
  </si>
  <si>
    <t>Amended Draft Financial Regulations</t>
  </si>
  <si>
    <t>The Meeting of the Parties agreed that the Secretariat should look at the procedures for data
reporting in other RFMOs and in particular WCPFC where Contracting Parties have an opportunity to
rectify reporting issues in advance of the Meeting of the Parties.</t>
  </si>
  <si>
    <t>Agenda Item 6 – Vessel catch, effort and scientific observer data</t>
  </si>
  <si>
    <t>Proposed standard operating procedure for data use and data requests</t>
  </si>
  <si>
    <t>The MoP also NOTED the SC’s advice that data available to SIOFA that could be
disseminated into the public domain in accordance with the current CMM 2016/03
(Data Confidentiality) could follow the same approach as WCPFC, whereby a “trimmed”
database is made available to the public domain.</t>
  </si>
  <si>
    <t>Articles 17: Scientific and Technical Cooperation
SPREP continues to collaborate with partners and to provide and receive technical assistance.
In November 2011, SPREP collaborated with the Secretariat of the CBD, and CSIRO, to run a regional workshop to assess Ecologically or Biologically Significant Areas in the western South Pacific. Over 25 potential areas, occurring in marine areas greater than 100m, were identified and defined (WP 4.1 Attachment 2), to be forwarded to the CBD SBSTTA and COP for assessment. These areas have the potential to be used in regional marine management and planning processes at national and regional scales.</t>
  </si>
  <si>
    <t>REPORT OF SECRETARIAT OF WORK PERFORMED IN THE PERIOD JULY 2010 – JUNE 2012 IN RELATION TO THE NOUMEA CONVENTION AND
PROTOCOLS</t>
  </si>
  <si>
    <t>Understanding the Precautionary Principle</t>
  </si>
  <si>
    <t>Understanding and Applying the Precautionary Principle to Deep Sea Minerals Mining in the Pacific
Islands Region: A Socio-cultural and Legal Approach</t>
  </si>
  <si>
    <t>Successful CBD/CITES pre-COP meeting convened for SPREP Parties. Hosted a Pacific Shark Symposium workshop for the CITES Pacific Parties focused on conservation and management measures to be highlighted in the revised Marine Species Action Plan</t>
  </si>
  <si>
    <t>REPORT OF SECRETARIAT OF WORK PERFORMED IN THE PERIOD
JULY 2015 – JUNE 2017 IN RELATION TO THE NOUMEA CONVENTION AND
PROTOCOLS</t>
  </si>
  <si>
    <t>Scientific and technical co-operation (article 17)
• collaborated with the Secretariat of the CBD, and CSIRO, to run a regional workshop to assess Ecologically or Biologically Significant Areas in the western South Pacific in November 2011.</t>
  </si>
  <si>
    <t>15NC/WP.7.2/Att.3</t>
  </si>
  <si>
    <t>The Secretariat presently supports the Parties in negotiations to, and the agreement in
the Convention on Biological Diversity for the development of the Post 2020 Global
Biodiversity Framework.</t>
  </si>
  <si>
    <t>Agenda Item 4.1: Report of the Secretariat on work performed for the period July
2019 – June 2021 in relation to the Noumea Convention and Protocols</t>
  </si>
  <si>
    <t>Support the post-COP regional meetings for CBD to raise awareness on the Post-2020 Global
Biodiversity Framework (GBF) prior to the next CBD COP in 2024.</t>
  </si>
  <si>
    <t>Some key activities that remain to be delivered</t>
  </si>
  <si>
    <t>The importance of the application of these planning, monitoring, and reporting tools are
also recognised in existing Global and Regional Multilateral Environmental Agreements
(MEAs) such as reporting to the Convention of Biological Diversity (CBD), Voluntary
National Reviews (VNR) and the Noumea Conference of the Parties. By utilizing these
tools, member countries can enhance their capacity to fulfill their obligations under the
MEAs and contribute to global environmental and sustainable development goals (SDGs).</t>
  </si>
  <si>
    <t>Agenda Item 9.4.1 – Harnessing environmental planning and monitoring tools to
support environmental governance</t>
  </si>
  <si>
    <t>SPREP will work to support Members’ implementation of the Global Biodiversity
Framework following its adoption at CBD CoP15 in 2022. Specific action that the
Secretariat will undertake has been presented in WP 8.2.</t>
  </si>
  <si>
    <t>Agenda Item 9.2: Overview of Regional Goal 2 - Pacific people benefit from healthy
and resilient island and ocean ecosystems</t>
  </si>
  <si>
    <t>SPREP continues to provide support to Members with the implementation of COP15
decisions including the alignment of National Biodiversity Strategic Action Plans
(NBSAPs) with the Kunming-Montreal GBF. To support Parties with the process of
reviewing and updating NBSAPs and implementation of COP decisions, SPREP in
collaboration with the CBD Secretariat and partners including the members of the
Pacific Islands Roundtable for Nature Conservation and Protected Areas (PIRT), and
dependant on resources, will convene a series of regional webinars and face-to-face
meetings on priority topics such as Access and Benefit Sharing (ABS), mainstreaming
biodiversity into agriculture sectors to name a few, and will continue this process
leading up to COP16 in 2024.</t>
  </si>
  <si>
    <t>Agenda item 8.2: Post-CBD COP15 Roadmap for implementing the Global Biodiversity
Framework through 2030</t>
  </si>
  <si>
    <t>SPREP and the CBD renewed its partnership aiming at facilitating collaboration regarding the
conservation, sustainable use of biological diversity, access to and benefit-sharing from the use
of genetic resources, and the safe transboundary movements and use of living modified
organisms.</t>
  </si>
  <si>
    <t>PIP3 (2022-2023) Progress Towards Achieving PIP3 Outcomes
by Strategic Goals
High Level Summary Report</t>
  </si>
  <si>
    <t>Collaboration with CITES has improved, e.g. SPREP coordinating the CITES regional workshop on Strengthening Implementation Capacity to Ensure Sustainable Wildlife Management and Non‐ detrimental Trade, Nadi, Fiji, 5‐7 March 2012.</t>
  </si>
  <si>
    <t>Specially protected areas and protection of wild fauna and flora (article 14)
(...) hosted a Pacific Shark Symposium workshop for the CITES Pacific Parties focused on conservation and
management measures to be highlighted in the revised Marine Species Action Plan.</t>
  </si>
  <si>
    <t>SPREP has undertaken a number of activities in respect of threatened and migratory species in
the reporting period, including:
• Appointment of a shark research assistant; continued shark work in relation to CITES and
CMS continues until December 2019.
• SPREP convened an Oceania CITES pre-COP 18 meeting in Samoa to assist members to
prepare for CITES COP 18 in March 2019.
• SPREP also convened a national CITES workshop in Tonga in collaboration with the CITES
Secretariat and Tongan Government.</t>
  </si>
  <si>
    <t>REPORT OF SECRETARIAT OF WORK PERFORMED IN THE PERIOD JULY 2017 – JUNE
2019 IN RELATION TO THE NOUMEA CONVENTION AND ITS PROTOCOLS</t>
  </si>
  <si>
    <t>Article 18: Technical and other assistance (…)
Capacity building workshops for Parties to CITES on the development of Non-Detriment Findings for species including sea cucumbers, giant clams, and sharks.</t>
  </si>
  <si>
    <t>Develop and trial electronic CITES permit tool in 1 Pacific country (Vanuatu) that have
ASYCUDA systems in place that would improve the exchange of information with Customs and
CITES Management Authorities.</t>
  </si>
  <si>
    <t>PEUMP BIEM continues to provide significant capacity support for Pacific Parties to
the Convention on Trade in Endangered Species (CITES) to meet their CITES
obligations to protect endangered species involved in international trade.</t>
  </si>
  <si>
    <t>Conduct workshop trainings for
enforcement officers (Quarantine, Customs
and Fisheries) in selected PICs to improve
collection of data/information that will
contribute to reporting requirements for
relevant MEAs, such as CITES, CMS,
BRS, Minamata, Waigani and Noumea.</t>
  </si>
  <si>
    <t>REGIONAL GOAL 4: Pacific people benefit and their environment benefit from commitment
to and best practice of environmental governance</t>
  </si>
  <si>
    <t>SPREP entered into a Memoranda of Cooperation with the Convention for the Conservation of Migratory Species of Wild Animals (CMS). Activities under this area include:
 Pacific Islands Cetacean MoU agreed upon by 13 SPREP members (with Pitcairn supportive);
 Six SPREP members are now party to CMS;
 SPREP had recently implemented dugong surveys, and a review of legislation for marine
turtles in conjunction with the CMS Abu Dhabi Office;
 Placement of a CMS Pacific Officer at SPREP.</t>
  </si>
  <si>
    <t>Mobula rays up-listed to CMS Sharks MoU Meeting of Signatories in Costa Rica.</t>
  </si>
  <si>
    <t>Specially protected areas and protection of wild fauna and flora (article 14)
entered into a Memoranda of Cooperation with the Convention for the Conservation of Migratory Species of Wild Animals (CMS). Activities under this area include:
➢ Pacific Islands Cetacean MoU agreed upon by 13 SPREP members(with Pitcairn supportive);
➢ Six SPREP members are now party to CMS;
➢ the implementation of dugong surveys, and a review of legislation for marine turtles in conjunction
with the CMS Abu Dhabi Office;
➢ placement of a CMS Pacific Officer at SPREP.</t>
  </si>
  <si>
    <t>Article 14: Specially Protected Areas and Protection of Wild Flora and Fauna (...)
The Secretariat supports Parties’ engagement in the CITES and CMS. SPREP, is a member of 2 of CITES working groups, including the Working Group on Electronic Systems and Information Technologies. As a member thereof, SPREP participated in a workshop on this issue on 14 December 2020.</t>
  </si>
  <si>
    <t>Development of partnerships between relevant agreements of the Convention on
Migratory Species and the Regional Seas conventions such as the exchange of scientific,
technical and legal information necessary to coordinate conservation measures among
signatories, experts and collaborating partners to support the implementation of the
Cetaceans MOU.</t>
  </si>
  <si>
    <t>List of the Key Priority Activities under the ACP MEA Phase III Programme supporting
the Noumea Convention</t>
  </si>
  <si>
    <t>Promoted mainstreaming of biodiversity conservation into agriculture production in
Samoa and at the regional level through workshops, side events and launch of the FAO-
SPREP-SPC publication Mainstreaming Ecosystem Services and Biodiversity into the
Agricultural Production and Management in the Pacific Islands .</t>
  </si>
  <si>
    <t xml:space="preserve">In the 2017 and 2018 biennium the Pacific completed two regional workshops to address ship
sourced pollution made possible with financial assistance from the International Maritime
Organization (IMO). The Regional MARPOL Annex V and Port Reception Facilities Workshop
was held in July 2017 in Majuro Marshall Islands hosted by the Government of the Marshall
Islands. The regional workshop was attended by 31 participants from 8 Pacific island countries
(PICs). The workshop provided a forum for discussions and learning on MARPOL Annex V
(Garbage) and the completion of Majuro Port waste reception facility gap analysis. The Regional
Cape Town Agreement 2012 Workshop was held in September 2017 in Rarotonga, Cook Islands
co-facilitated by the IMO and FAO and hosted by the Government of the Cook Islands. The
regional workshop was attended by 30 participants from 10 PICs. </t>
  </si>
  <si>
    <t>The ACP MEAs Phase III Programme is a partnership between the European Union, the
Organization of African, Caribbean, and Pacific States, UN Environment Programme
(UNEP), and the UN Food and Agriculture Organization (FAO).</t>
  </si>
  <si>
    <t>Agenda Item 7.2: ACP MEA Phase III Programme Update</t>
  </si>
  <si>
    <t>The ACP/MEA Phase 3 is the capacity building project related to multilateral environmental
agreements (MEAs) supported by the Organisations of African Caribbean and Pacific
(OACP) states and funded by the European Union and implemented by the UN
Environment Programme (UNEP) and the Food and Agriculture Organization (FAO).</t>
  </si>
  <si>
    <t>Agenda item 9.4.3: Scaling up the outcomes and results of the
ACP MEA Phase 3 Project</t>
  </si>
  <si>
    <t>In July 2003 SPREP presented a paper at the IMO Marine Environment Protection Committee 49th session (MEPC 49) with a recommendation for regional port waste facilities as a solution to enable Pacific island countries to meet their MARPOL obligations and encourage more pacific island countries to become a party.</t>
  </si>
  <si>
    <t>Agenda Item 8.2: Regional Port Waste Reception Facilities</t>
  </si>
  <si>
    <t>International and domestic shipping and the waste disposal needs of ships operating in the region – Understanding shipping patterns is important to assessing the demand for waste reception in a region and in individual ports. The ships calling at each port within a region should be quantified, as well as the existing number of requests for reception of various waste types. Advice on how to approach this task is given in several IMO documents and publications</t>
  </si>
  <si>
    <t>GUIDELINES FOR THE DEVELOPMENT OF A REGIONAL RECEPTION FACILITIES PLAN</t>
  </si>
  <si>
    <t>In March 2011 SPREP assisted AMSA in a joint paper to the IMO Marine Environment Protection Committee (MEPC) 62nd session to amend the International Convention for the Prevention of Pollution from Ships (MARPOL Convention).</t>
  </si>
  <si>
    <t>Desiring to make this Protocol consistent with the provisions of the International Convention on
Oil Pollution Preparedness, Response and Cooperation 1990 (OPRC Convention 90) as envisaged
by Article 10 of that Convention and any other relevant International Maritime Organization
(IMO) agreements;</t>
  </si>
  <si>
    <t>PROTOCOL ON OIL POLLUTION PREPAREDNESS, RESPONSE AND COOPERATION IN THE
PACIFIC REGION</t>
  </si>
  <si>
    <t>Pacific Island Countries/territories may wish to request assistance from sources which are not party to PACPLAN. These include, the governments of Canada, Japan and the United Kingdom, the European Union. They could also include international organisations such as the International Maritime Organisation (IMO), United Nations Environment Programme (UNEP) and the Global Environment Facility (GEF), and international industry groups such as the International Tanker Owners Pollution Federation Ltd (ITOPF).</t>
  </si>
  <si>
    <t>6. Administration and Finance</t>
  </si>
  <si>
    <t>Increase capacity of participants on IMO instruments that protect sensitive sea areas from
international shipping particularly the Guidelines for identification and designation of PSSAs;</t>
  </si>
  <si>
    <t>Report on actions during 2013</t>
  </si>
  <si>
    <t>At the 11th Conference of the Parties for the Noumea Convention, held in Noumea, New
Caledonia, the Parties noted the amendments to MARPOL and its Annexes on regional arrangements
for reception facilities and directed the Secretariat to develop a Regional Port Waste Facilities Plan
for the SPREP region based on the IMO Guidelines and for members to provide assistance where
possible in its development.</t>
  </si>
  <si>
    <t>Agenda Item 7.3: Regional reception facilities plan</t>
  </si>
  <si>
    <t>SPREP updated and disseminated the Marine Pollution Prevention Legislation that incorporates all
IMO marine pollution related conventions to include the new MARPOL provisions.</t>
  </si>
  <si>
    <t>Agenda Item 4.1: Report of the Secretariat on work performed during the period July 2014
to July 2015 (Noumea Convention and Protocols)</t>
  </si>
  <si>
    <t>The Parties are invited to:
 work with SPREP to encourage and lobby the relevant country departments to
ratify the IMO’s pollution, liability and compensation conventions as well as the
Torremolinos Convention.</t>
  </si>
  <si>
    <t>Agenda Item 7.7: International Maritime Organisations (IMO) Conventions</t>
  </si>
  <si>
    <t>The concept of establishing a global network of MTCCs to accelerate capacity
building and technology transfer in the maritime field arose in response to the IMO
resolution MEPC.229 (65) on “Promotion of Technical Co-operation and Transfer of
Technology relating to the Improvement of Energy Efficiency of Ships”.</t>
  </si>
  <si>
    <t>Agenda Item 7.6: Maritime Technology Cooperation Centre in the Pacific</t>
  </si>
  <si>
    <t>For the
last two years the secretariat has worked in close partnership with the International Maritime
Organization (IMO) to address the spread of marine invasive species through international
ships in the Pacific region. The issue was discussed at special workshops made possible with
funding support from IMO conducted in Samoa, Tuvalu, Cook Islands, Tonga, and Republic of
the Marshall Islands, Papua New Guinea, and Fiji.</t>
  </si>
  <si>
    <t>SPREP is well placed to continue their role for regional coordination and delivery of
actions under Cleaner Pacific 2025 through such initiatives as PacWaste Plus and
GEF 7, MEA agreements, and working with key international and regional partners
such as IMO, J-PRISM II, SPC, the academic sector, consultants and other experts.</t>
  </si>
  <si>
    <t>Agenda Item 7.4: Cleaner Oceans for a Cleaner Pacific</t>
  </si>
  <si>
    <t>SPREP has been an active member of the CROP technical team that provided technical advice
on the Intergovernmental Conference on an international legally binding instrument under the
United Nations Convention on the Law of the Sea on the conservation and sustainable use of
marine biological diversity of areas beyond national jurisdiction (BBNJ). With the leadership of
the Pacific Island Forum Secretariat (PIFS), SPREP provided technical advice to CROP and
member countries on the application of the EIA process on sea-bed activities.</t>
  </si>
  <si>
    <t>There are two international legally binding agreements, within the framework of the United Nations Convention of the Law of the Sea, relating to the protection of the marine environment from the discharge of garbage from ships and the dumping of wastes at sea; MARPOL Annex V (Annex V, International Convention for the Prevention
of Pollution from Ships 1973, modified by the Protocol of 1978) and the London Protocol (Convention on the Prevention of Marine Pollution by Dumping of Wastes and Other Matter 1972, updated by the Protocol 1996).</t>
  </si>
  <si>
    <t>Pacific Regional Action Plan
MARINE LITTER 2018–2025</t>
  </si>
  <si>
    <t>updated and disseminated the Marine Pollution Prevention Legislation that incorporates all IMO marine
pollution related conventions to include the new MARPOL provisions.</t>
  </si>
  <si>
    <t>For the effective provision of external assistance under PACPLAN, it is vital to move equipment,
materials and personnel on-site without undue delay or formality. It is essential that each government
participating in PACPLAN has in place administrative arrangements to expedite customs, immigration
and quarantine procedures for equipment and personnel entering or leaving its territory for the purpose
of assisting it, or another government, in responding to a marine spill. The IMO is developing guidelines
for international assistance, to be ready in 2013, that will be useful for inclusion in NATPLANs.</t>
  </si>
  <si>
    <t>PACIFIC ISLANDS
REGIONAL
MARINE SPILL
CONTINGENCY PLAN 2019</t>
  </si>
  <si>
    <t>Control of marine pollution through the adoption of IMO Conventions and Legislative Framework and educational programs.</t>
  </si>
  <si>
    <t>Pacific ocean Pollution Prevention Programme (PACPol) Strategy 2015–2020 objectives</t>
  </si>
  <si>
    <t xml:space="preserve">From 2010 to 2015 there were 22 PACPLAN trainings conducted with regards to coastal
sensitivity mapping, MARPOL, pollution response courses (OPRC level 1, OPRC level 2/3
and HNS), with a total of 589 personnel trained with funding support from the IMO, Republic
of China-Taiwan (ROCT) and kind support from Australia and New Zealand. </t>
  </si>
  <si>
    <t>AGENDA ITEM 7.3: Review of the PACPLAN</t>
  </si>
  <si>
    <t>In the 2017 and 2018 biennium the Pacific completed two regional workshops to address ship
sourced pollution made possible with financial assistance from the International Maritime
Organization (IMO).</t>
  </si>
  <si>
    <t>The purpose of this paper is to seek:
1) endorsement of the Pacific Regional Marine Litter Action Plan 2018-2025 (PMLAP 2025),
2) commitment for the ratification and implementation of relevant IMO Conventions; and 3)
support for:
• the review of the Pacific Ocean Pollution Prevention Programme 2015-2020
(PACPOL 2020) and
• the development of PACPOL 2030 for a ‘Clean Ships, Green and Resilient Pacific
Ports’.</t>
  </si>
  <si>
    <t>AGENDA ITEM 7.4: Marine Pollution Protocols</t>
  </si>
  <si>
    <t>Completed 1 regional marine invasives GloFouling and Ballast Water Management
workshop and 2 national marine invasives GloFouling workshops in partnership with IMO
for Fiji.</t>
  </si>
  <si>
    <t>The marine pollution components of the Cleaner Pacific 2025 are the Pacific Ocean
Prevention Programme (PACPOL) 2015-2020 which covers four priority areas including
the Pacific Islands Regional Marine Spill Contingency Plan (PACPLAN), and the Pacific
Regional Marine Litter Action Plan (PMLAP) both nest within the under the framework
of the Cleaner Pacific 2025. The PACPOL Strategy 2015–2020 was developed by
SPREP, in partnership with IMO, and endorsed by the 26th SPREP Meeting in 2015.</t>
  </si>
  <si>
    <t>Agenda item 9.3.1: Aspirations for a Cleaner Pacific 2035:
New Cleaner Pacific 2035, New PACPOL 2035,
Review of Pacific Marine Litter Action Plan 2018-2025</t>
  </si>
  <si>
    <t>In December 2011, supported from Convention funds, SPREP participated in the International workshop on environmental management needs for exploration and exploitation of deep seabed minerals, held by the International Seabed Authority in Fiji.</t>
  </si>
  <si>
    <t>SPREP’s involvement with deep sea mining issues has included:
Provision of a submission to the International Seabed Authority on its draft document, Developing a Regulatory Framework for Mineral Exploitation in the Area;</t>
  </si>
  <si>
    <t>In January 2017 SPREP applied for observer status with the International Seabed Authority (ISA), highlighting its unique environmental mandate within the Pacific region and its broad portfolio of ocean responsibilities, including ocean monitoring and observation, ocean acidification, protection of threatened and migratory species, marine pollution and debris reduction and protection of biodiversity beyond national jurisdiction. SPREP also highlighted its regional capacity-building work with tools and approaches such as EIA, SEA, marine spatial planning, ecosystem-based management and marine protected areas, which are all relevant to the management of resources and activities within the Area. SPREP understands its observer status application has been approved at the 23rd Session of the ISA, held from 8-18 August 2017, and is awaiting formal confirmation.</t>
  </si>
  <si>
    <t>Pollution from sea-bed activities (article 8)
(…)
articipated actively in deep sea mining issues including:
(…)
provision of a submission to the International Seabed Authority on its draft document,
(…)
obtained observer status with the International Seabed Authority (August 2017), highlighting its unique environmental mandate within the Pacific region and its broad portfolio of ocean responsibilities, including ocean monitoring and observation, ocean acidification, protection of threatened and migratory species, marine pollution and debris reduction and protection of biodiversity beyond national jurisdiction.</t>
  </si>
  <si>
    <t xml:space="preserve"> The Parties are invited to:
18 July 2012
 Agree to the Secretariat and parties looking for opportunities to link activities of the Convention with the Pacific Oceanscape initiative;
 Support the Secretariat in further engagement, funds permitting, with the issue of DSM mining; and
 Suggest additional direction for the convention on this emerging issue.</t>
  </si>
  <si>
    <t>Agenda Item 8.5: Future Activities &amp; discussion on operational budget</t>
  </si>
  <si>
    <t>Strong linkages are being developed to the Pacific Oceanscape Framework, and the Secretariat is an active member of the CROP Marine Sector Working Group, actively working on integrated regional marine management.</t>
  </si>
  <si>
    <t>SPREP recognizes the importance of the goals of sustainable development in the region (as detailed
in the Pacific Plan and the SPREP Strategic Plan 2011-2015) as well as the need for a regional
approach to management of marine resources (as detailed in the Pacific Oceanscape Framework), if
this is to be effectively achieved. Within the Biodiversity and Ecosystem Management Division, the
Coastal and Marine Programme is dedicated to achieving the SPREP strategic goal of facilitating
implementation of the Pacific Oceanscape Framework including support in the development of
marine protected areas, the synthesis of data to support regional processes for assessment of
ecosystem condition and the development of regional approaches and capacity building for
upcoming issues of relevance to the region.</t>
  </si>
  <si>
    <t>Agenda Item 4.1: Report of the secretariat on work performed during the period July
2012 to July 2014 (Noumea Convention and Protocols)</t>
  </si>
  <si>
    <t>This activity is in line with the continued efforts by SPREP to assist countries using Marine Spatial Planning as a primary tool to better manage and govern their ocean and to support key priorities in the Pacific Oceanscape Framework.</t>
  </si>
  <si>
    <t>Agenda Item 7.1: Utilizing existing databases to undertake regional environmental and
biodiversity analysis to enhance national and regional ocean governance
through Marine Spatial Planning to promote the objectives of the Framework
for a Pacific Oceanscape</t>
  </si>
  <si>
    <t>Legal advice, as a cross-programme service is provided following requests from countries. Strong linkages are seen to efforts aligned to the Pacific Oceanscape Framework, and the Secretariat is an active member of the CROP agency Marine Sector Working Group, working to advance integrated land and sea management.</t>
  </si>
  <si>
    <t>Legal advice, as a cross-programme service, is provided following requests from countries. Strong linkages are seen to efforts aligned to the Pacific Oceanscape Framework, and the Secretariat is an active member of the CROP agency Marine Sector Working Group, working to advance integrated land and sea management.</t>
  </si>
  <si>
    <t>At the regional level, the Secretariat continued to collaborate with regional partners
and provided technical advice to the Office of the Pacific Ocean Commissioner in the
development of the 2050 Strategy of the Blue Pacific Continent and the recently
adopted treaty on the International Legally Binding Instrument on Biodiversity Beyond
National Jurisdiction under the Law of the Sea</t>
  </si>
  <si>
    <t>Agenda item 9.4.2: Strengthening ocean governance</t>
  </si>
  <si>
    <t>In accordance with Article 220 of UNCLOS, a suspected vessel can be detained in connection with a pollution incident in territorial waters. In regional countries like Australia this approach has been found to be very helpful in securing guaranteed monies for cleanup costs as well as potential criminal fines on the spiller.</t>
  </si>
  <si>
    <t>PACIFIC ISLANDS REGIONAL
MARINE SPILL CONTINGENCY PLAN</t>
  </si>
  <si>
    <t>Taking into account relevant international agreements and actions, especially the United Nations Convention on the Law of the Sea, 1982 (UNCLOS), the Rio Declaration on Environment and Development and Agenda 21;</t>
  </si>
  <si>
    <t>PROTOCOL FOR THE PREVENTION OF POLLUTION OF THE PACIFIC REGION BY DUMPING</t>
  </si>
  <si>
    <t>The 1982 UN Convention
on the Law of the Sea gives coastal states exclusive sovereign rights over the DSM contained within
national marine boundaries.</t>
  </si>
  <si>
    <t>Regional Environmental Impact Assessment (EIA) Guidelines were endorsed at the 26th SPREP
Meeting in Samoa in 2015, launched at the 27th SPREP Meeting in Niue 2016, and have now
been published in English and French. The Guidelines provide a comprehensive framework for
EIA training and capacity-building across the region, and are being used as a tool to assist
with the implementation of current EIA legal requirements and to promote best practice in EIA
across the full range of projects and economic sectors in the Pacific. The Regional EIA
Guidelines include templates and checklists that have been used by Pacific island countries to
update their internal EIA procedures and to strengthen their application of EIA. Countries have
commented that the templates and checklists are particularly useful tools for supporting the
review of development applications and the review of EIA reports. The value of the Guidelines
has also been acknowledged by Pacific Small Island Developing States, for supporting their
EIA input to the negotiations on an international legally binding instrument under UNCLOS on
the conservation and sustainable use of biodiversity in areas beyond national jurisdiction.</t>
  </si>
  <si>
    <t>SPREP led on discussions related to the following
priorities – integrated ocean governance, marine debris and pollution, marine biodiversity
and conservation, and ocean acidification and climate change impacts on the ocean,
including advising Parties on key aspects of the Call for Action declaration. We also worked
closely with partners on discussions related to marine science and research and support for
UNCLOS and other MEAs.</t>
  </si>
  <si>
    <t>Agenda Item 7.1: UN Oceans Conference: Outcomes and Next Steps</t>
  </si>
  <si>
    <t>SPREP continues to be an active member of the CROP technical team that provides
technical advice on the Intergovernmental Conference on an international legally binding
instrument under the United Nations Convention on the Law of the Sea on the conservation
and sustainable use of marine biological diversity of areas beyond national jurisdiction
(BBNJ).</t>
  </si>
  <si>
    <t>To provide an update on the work of the Secretariat on the adoption of the new international
legally binding instrument on marine biological diversity of areas beyond national
jurisdiction (BBNJ) under the UN Convention on the Law of the Sea (UNCLOS)</t>
  </si>
  <si>
    <t>Agenda Item 8.4: Update on the International Legally Binding Instrument on
Biodiversity Beyond National Jurisdiction under the Law of the Sea</t>
  </si>
  <si>
    <t>Recommendations and areas for further data analysis and future research are summarized
below, and reflect and expand upon these three initiatives. They are designed for a variety of
stakeholders, including intergovernmental organizations such as SPREP and SPC, regional fisheries
managers and RFMOs such as WCPFC and FFA, national maritime and port authorities, national
environment ministries, government leaders, policy makers, academics, and the private sector,
particularly fishing vessel crews and business operators.</t>
  </si>
  <si>
    <t>Agenda item 7.2: Marine pollution originating from purse seine fishing vessel operations in
the Western and Central Pacific region, 2004-2014</t>
  </si>
  <si>
    <t xml:space="preserve">Shipping pollution is regulated under MARPOL which prohibits the discharge of all garbage at
sea except for food waste. The Secretariat has been able to analyse over 10,000 MARPOL
violations from 2013-2015 made possible through the SPC/FFA Observer programme GEN6
form. Plastic discharge attributed to 71% of the incidents and around 70% of incidents were
from vessels flagged by distance water fishing nations. The data is skewed towards purse
seiners who have 100% observers within Pacific island countries and make up just half of all
licensed fishing vessels registered in the WCPFC region. </t>
  </si>
  <si>
    <t>CCMs shall prohibit their fishing vessels operating within the WCPFC Convention Area from discharging any plastics (including plastic packaging, items containing plastic and polystyrene) but not including fishing gear.</t>
  </si>
  <si>
    <t>2017–04 Conservation and Management Measure on Marine Pollution (effective from 1 Jan 2019)</t>
  </si>
  <si>
    <t>Implement high priority actions to address marine litter, guided by the Pacific Regional
Marine Litter Action Plan 2018-2025 including assisting PICTs in the negotiations of an
international legally binding instrument, the review of the regional framework to address
marine litter and plastic pollution and implementation of the WCPFC CMM 2017-04 on
marine pollution with FFA Members and the Ports Recognition Framework and Pacific
Regional Reception Facilities Plan with the SPC.</t>
  </si>
  <si>
    <t>Agenda item 9.3 : Overview of Regional Goal 3: Pacific people benefit from
improved waste management and pollution control</t>
  </si>
  <si>
    <t>Some delegations were of the view that such a report might be separate from the Secretary-General’s annual report and would focus on issues such as the relationship between the Convention and the Convention on Biological Diversity or the “genuine link” or other issues that the States parties identified. However, some other delegations reiterated their opposition to the consideration of issues of implementation of the Convention by the Meeting of States Parties.</t>
  </si>
  <si>
    <t>Matters related to article 319 of the United Nations Convention on the Law of the Sea</t>
  </si>
  <si>
    <t>Delegations also noted the recent steps taken by the Authority to organize a workshop in cooperation with the global scientific community to consider how best to conserve and manage fragile ecosystems, such as hydrothermal vents and cold seeps. It was remarked that the results of the workshop would be submitted to the Legal and Technical Commission in 2011 for the preparation of guidelines on the environmental data and techniques to be used by future contractors. The work of the Authority with other organizations, including the Convention on Biological Diversity and the OSPAR Commission, to develop appropriate regional measures to protect the marine environment was also recalled.</t>
  </si>
  <si>
    <t>Information on the activities of the International Seabed Authority</t>
  </si>
  <si>
    <t>A proposal was made to establish a global organization for the protection of the seabed to be funded through the budget of the Authority. It was noted that decision X/29 of the Conference of the Parties to the Convention on Biological Diversity, in particular its paragraph 20, could form a basis to assist more scientists from developing States.</t>
  </si>
  <si>
    <t>On the problem of continuing illegal fishing in the Southern Ocean, the Tribunal expressed its understanding of concerns voiced by the international community regarding illegal, unregulated and unreported fishing. It appreciated the objectives behind the measures taken by States, including the States Parties to Commission for the Conservation of Antarctic Marine Living Resources.</t>
  </si>
  <si>
    <t>Matters related to the International Tribunal for the Law of the Sea</t>
  </si>
  <si>
    <t xml:space="preserve">In that
regard, delegations welcomed the steps taken by some States to become parties to
the Agreement on Port State Measures to Prevent, Deter and Eliminate Illegal,
Unreported and Unregulated Fishing of the Food and Agriculture Organization of
the United Nations, and called on States to ratify that agreement. </t>
  </si>
  <si>
    <t>Report of the Secretary-General under article 319 of the
United Nations Convention on the Law of the Sea</t>
  </si>
  <si>
    <t>Reference was also made to the report of FAO on the state of world fisheries
and aquaculture, published in 2016,13 which highlighted the importance of
sustainable fisheries within the context of sustainable development.</t>
  </si>
  <si>
    <t>The President noted that the Tribunal had continued to develop its relations with other international organizations and bodies, and indicated that an administrative arrangement on cooperation had been concluded with the Food and Agriculture Organization of the United Nations in 2007.</t>
  </si>
  <si>
    <t>The Tribunal had also considered matters concerning relations with the United Nations and other international organizations, such as the Food and Agriculture Organization of the United Nations (FAO), the International Maritime Organization (IMO), the United Nations Educational, Scientific and Cultural Organization (UNESCO), the Intergovernmental Oceanographic Commission (IOC), the International Seabed Authority and the International Hydrographic Bureau (IHO), as well as the Commission on the Limits of the Continental Shelf in order to facilitate exchange of relevant information.</t>
  </si>
  <si>
    <t>Periodic reviews of the Convention were not envisaged in that article. It was also underlined that treaties that contained a mechanism to oversee their implementation explicitly provided for it, which was not the case of the Convention. Such legal interpretation was corroborated by the fact that, as several delegations recalled, there were other forums and bodies that dealt with matters related to oceans and the law of the sea, given the wideness of the topic of governance of the world’s oceans. In that regard, delegations referred, in particular, to the discussions held by the General Assembly and by the United Nations Open- ended Informal Consultative Process on Oceans and the Law of the Sea and to the work carried out by the International Maritime Organization, the Food and Agriculture Organization of the United Nations and the International Seabed Authority.</t>
  </si>
  <si>
    <t>A wide range of issues addressed in the report were noted and commented upon. Delegations made statements on a variety of issues such as the developments within the Tribunal, the Authority and the Commission; the impact of climate change and pollution, in particular, on small island developing States; developments related to the Indian Ocean tsunami and the establishment of regional and national early warning systems; shipping and the safety of navigation; the need to put more emphasis in the report on the issue of fishing subsidies; destructive fishing practices, including the issue of a moratorium on bottom trawling; the need for coordination among sector-based organizations such as the regional fisheries management organizations and the Authority; coral reefs and the need to further highlight the issue of responsibility for environmental damage; the recognition of the importance of the ecosystem and precautionary approaches for the management of marine resources, and the need to reflect the role of the Authority in that regard; marine pollution and marine debris; the need for public outreach and education through civil society and the media, and in particular through further cooperation between the Division and the Department of Public Information; piracy and armed robbery; migration, in particular the problem of illicit trafficking of migrants and the human rights of migrants; and seafarers’ security and relevant developments within the International Labour Organization (ILO) and the International Maritime Organization (IMO).</t>
  </si>
  <si>
    <t>Report of the Secretary-General under article 319 of the United Nations Convention on the Law of the Sea</t>
  </si>
  <si>
    <t>In relation to maritime safety and security, some delegations noted increasing human rights violations against seafarers. A view was expressed that it was not clear whether legal action should be taken against the ship owners or the flag States. In that regard, reference was made to the Maritime Labour Convention of 2006. Several delegations highlighted regional and national instruments including the Nairobi International Convention on the Removal of Wrecks of 2007, the Nairobi Regional Strategy in collaboration with the International Maritime Organization (IMO) on incidents at sea, the Regional Agreement on Combating Piracy and Armed Robbery against Ships in Asia, and the United States policy for the repression of piracy.</t>
  </si>
  <si>
    <t>A number of delegations highlighted actions taken to improve the safety of
navigation and the protection and preservation of the marine environment from
shipping activities. In that context, the adoption by IMO of the International Code
for Ships Operating in Polar Waters was welcomed, as it would reduce risks for
vessels operating in polar waters and enhance the protection of the marine
environment.</t>
  </si>
  <si>
    <t>The President also gave an overview of various activities undertaken by the
Tribunal to further capacity-building, which had continued in 2021, notwithstanding
the pandemic, including the internship programme, a nine-month capacity-building
and training programme on dispute settlement supported by the Nippon Foundation,
and a regional workshop in Malta co-organized with the International Maritime
Organization (IMO) International Maritime Law Institute.</t>
  </si>
  <si>
    <t>Matters related to the International Tribunal for the Law of
the Sea</t>
  </si>
  <si>
    <t>On 25 July, the Meeting decided to authorize the Tribunal, as a matter of priority, to undertake negotiations with the United Nations on relationship
arrangements and with Germany on a headquarters agreement.   At the same. meeting, the States Parties also decided to authorize the Tribunal to enter into
negotiations with the International Seabed Authority on relationship arrangements.</t>
  </si>
  <si>
    <t>Other matters relating to the establishment of
the Tribunal</t>
  </si>
  <si>
    <t>It was also suggested that the members of the Commission might wish to regard the International Seabed Authority as a competent international organization in accordance with the provisions of draft rule 54; and that the Commission might wish to adopt the draft rules only on a provisional basis and thus allow itself more time to develop the rules further before final adoption.
In that case the solemn declaration made by the members of the Commission might also be modified.</t>
  </si>
  <si>
    <t>DRAFT RULES OF PROCEDURE OF THE COMMISSION ON THE
                   LIMITS OF THE CONTINENTAL SHELF</t>
  </si>
  <si>
    <t xml:space="preserve">A number of delegations supported the establishment of a finance committee
in the Meeting of States Parties, along the lines of the Advisory Committee on Administrative and Budgetary Questions of the United Nations or the Finance Committee of the International Seabed Authority, which would examine the draft budget of the Tribunal and other financial and budgetary matters.  Other delegations, while stating their readiness to consider that proposal, cautioned
that a number of related questions would have to be resolved with respect to the Committee, such as its size, composition (whether it will be open-ended or of a given membership), geographical representation, and decision-making powers. </t>
  </si>
  <si>
    <t>RULES OF PROCEDURE OF THE MEETING OF STATES PARTIES,
                  IN PARTICULAR THE RULE DEALING WITH DECISIONS ON
                  QUESTIONS OF SUBSTANCE (RULE 53)</t>
  </si>
  <si>
    <t>Concerning the draft amendment to regulation
5 (SPLOS/CRP.16) relating to the contributions by international organizations to
the budget of the Tribunal, the delegation of the European Community pointed out
that its proposal represented a reasonable and equitable solution, coherent with
the approach taken in the International Seabed Authority.</t>
  </si>
  <si>
    <t>FINANCIAL REGULATIONS OF THE INTERNATIONAL TRIBUNAL
                  FOR THE LAW OF THE SEA</t>
  </si>
  <si>
    <t>The President drew attention to the need to ensure that the assessed contributions to the Tribunal were paid in full and in a timely fashion, so that the Tribunal could discharge its functions effectively and efficiently. The same also applied in respect of the payment of assessed contributions to the International Seabed Authority.</t>
  </si>
  <si>
    <t>Statement by the President at the closure of the eleventh Meeting of States Parties</t>
  </si>
  <si>
    <t>Pursuant to that decision and in accordance with rule 5 of the Rules of Procedure for Meetings of States Parties (SPLOS/2/Rev.3), invitations to participate in the Meeting were addressed by the Secretary-General of the United Nations to all States Parties to the Convention. Invitations were also addressed to observers in conformity with rule 18 of the Rules of Procedure (SPLOS/2/Rev.3/Add.1), including to the President and the Registrar of the International Tribunal for the Law of the Sea and the Secretary- General of the International Seabed Authority.</t>
  </si>
  <si>
    <t>Introduction</t>
  </si>
  <si>
    <t>Pursuant to that decision and in accordance with rule 5 of the Rules of Procedure for Meetings of States Parties (SPLOS/2/Rev.3), invitations to participate in the Meeting were addressed by the Secretary-General of the United Nations to all States Parties to the Convention. Invitations were also addressed to observers in conformity with rule 18 of the Rules of Procedure (SPLOS/2/Rev.3/Add.1), including to the President and the Registrar of the International Tribunal for the Law of the Sea, the Secretary-General of the International Seabed Authority and the Chairman of the Commission on the Limits of the Continental Shelf.</t>
  </si>
  <si>
    <t>The Meeting then took note with appreciation of the information reported by the Secretary-General of the Authority.</t>
  </si>
  <si>
    <t>The President of the Meeting of States Parties made concluding remarks. Among other things, he encouraged States parties to ensure that assessed contributions to the Tribunal and to the International Seabed Authority are paid in full and in a timely fashion, so that these institutions can discharge their functions effectively and efficiently.</t>
  </si>
  <si>
    <t>Concluding remarks</t>
  </si>
  <si>
    <t>Appreciation was expressed for the work of the Authority in capacity-building, including through workshops, seminars and the holding of meetings. A project to integrate and consolidate all information on the geology and mineral resources of the equatorial and South Atlantic oceans was recalled. The project envisaged South- South capacity-building and marine scientific research. The Secretary-General of the Authority expanded on the project, noting in particular that the integration and consolidation of data in geographic information systems and the promulgation of data standards used by Brazil to assist other States in the region would help to ensure that data and information collected in the Area formed the basis for further exploration. He noted that the project also included hands-on experience for marine scientists working aboard vessels with scientific equipment.</t>
  </si>
  <si>
    <t>Support was expressed for the work that the Authority had started on the
development of an exploitation code for marine minerals in the Area. In this regard,
some delegations noted with appreciation the efforts of the Authority to seek the
opinions and views of all stakeholders in the processes leading to the elaboration of
those regulations. The view was expressed that the regulations should be in line with
industrial and technological developments, while reflecting a rational balance
between sound commercial interests, sustainable exploitation and the protection and
preservation of the marine environment.</t>
  </si>
  <si>
    <t>Information on the activities of the International
Seabed Authority</t>
  </si>
  <si>
    <t>With regard to the mandate of the Meeting of States Parties to discuss matters
of a substantive nature relating to the implementation of the Convention, some
delegations were of the view that the Meeting should limit itself to the consideration
of financial and administrative matters relating to the bodies established by the
Convention, namely, the Tribunal, the Authority and the Commission, as prescribed
under the Convention. In that connection, it was emphasized that the Meeting
should not be regarded as a forum for discussion and resolution of particular
disputes concerning the application and interpretation of the Convention.</t>
  </si>
  <si>
    <t>Delegations expressed their appreciation for the work of the bodies established
under the Convention, namely, the Commission on the Limits of the Continental
Shelf, the Tribunal, and the International Seabed Authority. Delegations also
acknowledged the work of the United Nations Secretariat, in particular the Division
for Ocean Affairs and the Law of the Sea.</t>
  </si>
  <si>
    <t>Commemoration of the twenty-fifth anniversary of the
entry into force of the Convention</t>
  </si>
  <si>
    <t>During the in-person meeting held on 9 December, the Meeting took note of the
information reported by the Secretary-General of the Authority and of the statements
made under the present item (item 9). The President of the thirtieth Meeting also
congratulated the Secretary-General on his re-election.</t>
  </si>
  <si>
    <t>Information reported by the Secretary-General of the
International Seabed Authority</t>
  </si>
  <si>
    <t xml:space="preserve">In the ensuing discussions, many delegations, including a group of States,
expressed support for the work of the Authority in fulfilling its mandate under the
Convention and the 1994 Agreement, highlighting its important role in the
organization and control of activities in the Area, particularly with a view to
administering the mineral resources of the Area, and in ensuring the effective
protection of the marine environment from harmful effects resulting from such
activities. </t>
  </si>
  <si>
    <t>Reference was made in that regard by some delegations to the Declaration
on Preserving Maritime Zones in the Face of Climate Change-Related Sea-Level Rise,
which had been issued by Pacific Islands Forum member countries in 2021.</t>
  </si>
  <si>
    <t>Reports of the Secretary-General under article 319 of
the Convention</t>
  </si>
  <si>
    <t>The particular challenges posed by sea level rise were stressed by several
delegations, including two groups of States, with some delegations and one group of
States also noting the potential impacts on maritime zones. These delegations referred
to the Declaration on Preserving Maritime Zones in the Face of Climate Change-
related Sea-Level Rise, which was issued by Pacific Islands Forum member countries
in 2021. The work by the International Law Commission on sea level rise was also
noted.</t>
  </si>
  <si>
    <t>General statements were made on the report. Several delegations welcomed the accession of new States parties to the Convention as an indication of its universal acceptance. A number of issues addressed in the report were noted and commented upon. These included effects of and developments, on the Indian Ocean tsunami; the genuine link and the exercise of flag States responsibilities; reflagging and illegal, unregulated and unreported fishing; fishing subsidies; destructive fishing practices, including the issue of a moratorium on bottom trawling; the United Nations Fish Stocks Agreement Review Conference in 2006; the role of the port State; illegal migrants; marine scientific research and the work of the Advisory Body of Experts on the Law of the Sea of the Intergovernmental Oceanographic Commission of the United Nations Educational, Scientific and Cultural Organization; marine biological diversity, bioprospecting and the ad hoc working group to be convened in 2006</t>
  </si>
  <si>
    <t>Delegations also referred to the outcome of the Review Conference on the Fish Stocks Agreement (New York, 22-26 May 2006); the seventh meeting of the United Nations Open-ended Informal Consultative Process on Oceans and the Law of the Sea (New York, 12-16 June 2006); the Regular Process and the first meeting of the Steering Group (June 2006); and the meeting of the Ad Hoc Open-ended Informal Working Group to study issues relating to the conservation and sustainable use of marine biological diversity beyond areas of national jurisdiction (New York, 13-17 February 2006).</t>
  </si>
  <si>
    <t>The Tribunal’s jurisdiction could also be founded on subregional, regional or global fisheries agreements relating to straddling or highly migratory fish stocks, pursuant to the United Nations Agreement for the Implementation of the Provisions of the United Nations Convention on the Law of the Sea of 10 December 1982 relating to the Conservation and Management of Straddling Fish Stocks and Highly Migratory Fish Stocks.</t>
  </si>
  <si>
    <t>The Assistant Secretary-General for Legal Affairs recalled that in the most
recent resolution of the General Assembly on oceans and the law of the sea, Member States had recognized the pre-eminent contribution the Convention had
made to the strengthening of peace, security, cooperation and friendly relations
among all States. He stated that the legal framework established by the Convention,
within which all activities in the oceans and seas must be carried out, was not static
and allowed for further elaboration of specific areas of the law of the sea to address
particular challenges concerning the oceans. In that context, he noted that 2015
marked the twentieth anniversary of the adoption and opening for signature of the
Agreement for the Implementation of the Provisions of the Convention relating to
the Conservation and Management of Straddling Fish Stocks and Highly Migratory
Fish Stocks (the Fish Stocks Agreement).</t>
  </si>
  <si>
    <t>Statement by the Assistant Secretary-General for Legal Affairs</t>
  </si>
  <si>
    <t>In his statement,4 the Under-Secretary-General for Legal Affairs and United
Nations Legal Counsel underscored the critical role of the Convention in
strengthening international peace and security and ensuring sustainable development
of the oceans and seas, including with respect to target 14c of Sustainable
Development Goal 14 of the 2030 Agenda for Sustainable Development. He
welcomed the accession by Benin and Saint Kitts and Nevis to the Agreement for the
Implementation of the Provisions of the United Nations Convention on the Law of
the Sea of 10 December 1982 relating to the Conservation and Management of
Straddling and Highly Migratory Fish Stocks, 5 as well as the ratification of the
Agreement by Vanuatu.</t>
  </si>
  <si>
    <t>Statement by the Under-Secretary-General for Legal Affairs and
United Nations Legal Counsel</t>
  </si>
  <si>
    <t>In his statement, the Under-Secretary-General for Legal Affairs and United
Nations Legal Counsel underscored the devastating impacts of the COVID-19
pandemic on the progress towards achieving the Sustainable Development Goals of
the 2030 Agenda for Sustainable Development, including those related to the oceans.
He drew attention to the disruption caused by the pandemic as a reminder of the major
role played by oceans in economic development and food security. He underscored in
that regard the impacts of climate change on oceans and coastal areas and welcomed
the discussions under the United Nations Open-ended Informal Consultative Process
on Oceans and the Law of the Sea, which were focused on sea-level rise and its
impacts. He also highlighted the vital role of the Convention in underpinning and
strengthening international peace and security and ensuring the sustainable development of the ocean and its resources. In that regard, he conveyed his
appreciation to the new parties to the implementing agreements, namely Bosnia and
Herzegovina, which had acceded to the Agreement relating to the Implementation of
Part XI of the United Nations Convention on the Law of the Sea,4 and Cambodia,
which had acceded to the Agreement for the Implementation of the Provisions of the
United Nations Convention on the Law of the Sea of 10 December 1982 relating to
the Conservation and Management of Straddling Fish Stocks and Highly Migratory
Fish Stocks.</t>
  </si>
  <si>
    <t>Statement by the Under-Secretary-General for Legal Affairs and United Nations
Legal Counsel</t>
  </si>
  <si>
    <t>In his statement, the Assistant Secretary-General for Legal Affairs underscored
the continuing impacts of the coronavirus disease (COVID-19) pandemic on ocean
activities and the implementation of the 2030 Agenda for Sustainable Development.
He recalled the importance of the Convention and its implementing agreements in
guiding all ocean activities and noted the increase in the number of parties to the
Agreement for the Implementation of the Provisions of the United Nations
Convention on the Law of the Sea of 10 December 1982 relating to the Conservation
and Management of Straddling Fish Stocks and Highly Migratory Fish Stocks, 4
following the accession of Togo in 2022.</t>
  </si>
  <si>
    <t>Some delegations, as well as a group of States, also welcomed
the recommendations adopted by the resumed Review Conference on the Agreement
for the Implementation of the Provisions of the United Nations Convention on the
Law of the Sea of 10 December 1982 relating to the Conservation and Management
of Straddling Fish Stocks and Highly Migratory Fish Stocks and called for their
implementation.</t>
  </si>
  <si>
    <t>Recognizing the importance of marine areas in delivering renewable energy, the
potential to enhance the effective application of the Convention and the Protocol has also
been explored in relation to synergies between these instruments and regional sea
conventions. This work draws on good practice for assessment and mitigation under the
Convention and Protocol to further promote cooperation within and beyond the ECE region.
This work, funded by Italy, has been conducted in cooperation with representatives of the
Barcelona Convention for the Protection of the Marine Environment and the Coastal Region
of the Mediterranean and the following regional sea conventions and bodies: the Working
Group on the Protection of the Arctic Marine Environment under the Arctic Council; the
Bucharest Convention on the Protection of the Black Sea against Pollution; the Helsinki
Convention on the Protection of the Marine Environment of the Baltic Sea Area; the
Tehran Framework Convention for the Protection of the Marine Environment of the Caspian
Sea; and the Convention for the Protection of the Marine Environment of the North-East
Atlantic (OSPAR Convention)</t>
  </si>
  <si>
    <t>Energy transition, circular economy and green financing:
Role of the Espoo Convention and its Protocol</t>
  </si>
  <si>
    <t>It is tasked with producing guidelines and
recommendations for policy improvement, with projects approved every two years by the
Council. Two of its overarching objectives are fully coherent with the main scope of the
current analysis:
• To determine the adequacy of applicable international/regional commitments and
promote their implementation and compliance.
• To facilitate partnerships, programme and technical cooperation and support
communication, reporting and outreach both within and outside the Arctic Council.</t>
  </si>
  <si>
    <t>Report on synergies and possible cooperation activities in
marine regions</t>
  </si>
  <si>
    <t>To enhance synergies and coordination with relevant activities of regional sea
conventions and bodies, exchange information about the application of the transboundary
procedures of the Espoo Convention and the Protocol in marine regions and their
effectiveness, reporting on experience and lessons learned:
(a) At the national level, with representatives of the regional sea
conventions/bodies;
(b) Bilaterally, by making use of contact databases of national focal points under
the respective treaties;(c) During relevant meetings and activities of regional sea
conventions/bodies (e.g., Baltic Marine Environment Protection Commission-Vision and
Strategies Around the Baltic Sea (HELCOM-VASAB) Maritime Spatial Planning Working
Group and/or HELCOM Working Group on the Reduction of Pressures from the Baltic Sea
Catchment Area; the Convention for the Protection of the Marine Environment of the North-
East Atlantic (OSPAR Convention) activities on development and scaling up of offshore
renewable energy in a way that cumulative environmental impacts are minimized; Barcelona
Convention activities on climate change, integrated coastal zone management and marine
spatial planning; the meeting of the Framework Convention for the Protection of the Marine
Environment of the Caspian Sea (Tehran Convention) on the occasion of the entry into force
of its Protocol on Environmental Impact Assessment in a Transboundary Context).</t>
  </si>
  <si>
    <t>Decision IX/2–V/2 Workplan for 2024–2026</t>
  </si>
  <si>
    <t>Carry out a feasibility study to map out synergies and benefits for possible future
cooperation activities to improve the coherence and the links between the Convention
on Environmental Impact Assessment in a Transboundary Context (Espoo Convention),
its Protocol on Strategic Environmental Assessment and the Convention for the
Protection of the Mediterranean Sea against Pollution (Barcelona Convention) and other
regional seas conventions. The activity would also contribute to raising awareness of the
Espoo Convention and its Protocol, and to enhancing contacts with the non-ECE
countries of the subregions.</t>
  </si>
  <si>
    <t>Decisions and the declaration adopted jointly by the Meeting
of the Parties to the Convention and the Meeting of the
Parties to the Convention serving as the Meeting of the
Parties to the Protocol</t>
  </si>
  <si>
    <t>Considering the above, it may be concluded that article 4 (3) (d) of the Barcelona
Convention requires the Contracting Parties to promote cooperation in environmental impact
assessment procedures through notification, exchange of information and consultation in a
manner that is broadly coherent with the requirements of article 2 (4) of the Espoo
Convention. It nevertheless does not define specific arrangements for such notification in
sufficient detail, as stipulated by article 3 of the Espoo Convention.</t>
  </si>
  <si>
    <t>Welcoming the new Kunming-Montreal Global Biodiversity Framework under the
Convention on Biological Diversity, and acknowledging the need to halt the loss of
biodiversity,</t>
  </si>
  <si>
    <t>Draft Geneva declaration</t>
  </si>
  <si>
    <t>The regional sea conventions/bodies could organize additional
events/discussions within their future activities and meetings to explore the application of
transboundary environmental impact assessment or strategic environmental assessment.
Discussions/events on transboundary environmental impact assessment and strategic
environmental assessment could be, for example, held within the framework of the following
forums:
• The HELCOM-VASAB Maritime Spatial Planning Working Group and/or HELCOM
Working Group on the Reduction of Pressures from Sea-based sources.
• The OSPAR Convention activities on the development and scaling up of offshore
renewable energy in such a way that cumulative environmental impacts are
minimized.
• The Barcelona Convention activities on climate change, integrated coastal zone
management and marine spatial planning.
• The Bucharest Convention ICZM Advisory Group meetings, as well as bilateral
meetings with Barcelona Convention under the memorandum of understanding on
cooperation 2016.
• The meeting of the Tehran Convention on the occasion of the entry into force of its
Protocol on Environmental Impact Assessment in a Transboundary Context.</t>
  </si>
  <si>
    <t>Welcoming the adoption of an agreement under the United Nations Convention on the
Law of the Sea on the conservation and sustainable use of marine biological diversity of areas
beyond national jurisdiction</t>
  </si>
  <si>
    <t>Decision IX/3–V/3 Cooperation in marine regions</t>
  </si>
  <si>
    <t>Reference should be made to the development of an international legally binding
instrument under the United Nations Convention on the Law of the Sea on the conservation
and sustainable use of marine biological diversity of areas beyond national jurisdiction,7
which includes questions on environmental impact assessments.</t>
  </si>
  <si>
    <t>(b) Taking into account the International Plan of Action for Reducing
Incidental Catch of Seabirds in Longline Fisheries, the best practices to reduce
incidental catch of seabirds in capture fisheries and, as appropriate, the work carried
out under the Agreement on the Conservation of Albatrosses and Petrels, encourage
cooperation to strengthen the protection of seabirds from the impact of fishing, by
taking, to the extent possible, national and regional action to:
(i) Establish and implement monitoring, data collection and reporting
requirements for seabird by-catch species;
(ii) Develop, implement and monitor risk and science-based by-catch
mitigation measures for seabirds;
(iii) Encourage regional fisheries management organizations and arrangements
to, as appropriate, develop harmonized measures and cooperate with the
Agreement on the Conservation of Albatrosses and Petrels.</t>
  </si>
  <si>
    <t>Outcome of the resumed Review Conference on the
Agreement for the Implementation of the Provisions of the
United Nations Convention on the Law of the Sea of
10 December 1982 relating to the Conservation and
Management of Straddling Fish Stocks and Highly
Migratory Fish Stocks</t>
  </si>
  <si>
    <t>49. The basking shark is likely to be extremely vulnerable to overexploitation, perhaps more so than most sharks, because of its slow growth rate, advanced age of maturity, long gestation period, low fecundity and probably small size of existing populations. Reported catches in excess of 8,000 tons were common during the years from 1960 to 1980, but have been much smaller since the end of the 1990s. The species is probably overexploited globally with some areas being depleted. The basking shark is listed in the “endangered or threatened species” list which appears in annex II to the Protocol to the Barcelona Convention for the protection of the Mediterranean Sea, and in appendix II to the Convention on International Trade in Endangered Species of Wild Fauna and Flora (CITES).</t>
  </si>
  <si>
    <t>Report submitted in accordance with paragraph 17 of General Assembly resolution 59/25, to assist the Review Conference to implement its mandate under paragraph 2, article 36 of the United Nations Fish Stocks Agreement</t>
  </si>
  <si>
    <t>The state of the great white shark (Carcharodon carcharias) remains the same.32 It has been listed on the Convention on International Trade in Endangered Species of Wild Fauna and Flora, the Convention on the Conservation of Migratory Species of Wild Animals and the Barcelona Convention and is being protected in several range States including Australia, Malta, South Africa and the United States.</t>
  </si>
  <si>
    <t>Report submitted to the resumed Review Conference in accordance with paragraph 32 of General Assembly resolution 63/112 to assist it in discharging its mandate under article 36, paragraph 2, of the Agreement</t>
  </si>
  <si>
    <t>As indicated in annex I to the present report, some species of highly migratory
fish stocks are protected under the Convention on International Trade in Endangered
Species of Wild Fauna and Flora, the Convention on the Conservation of Migratory
Species of Wild Animals and/or the Convention for the Protection of the Marine
Environment and the Coastal Region of the Mediterranean (Barcelona Convention).</t>
  </si>
  <si>
    <t>Report submitted to the resumed Review Conference in
accordance with paragraph 41 of General Assembly
resolution 69/109 to assist it in discharging its mandate
under article 36 (2) of the Agreement</t>
  </si>
  <si>
    <t>"(d) Conservation of marine biodiversity
197. Measures adopted by States for the conservation of marine biodiversity include restrictions and prohibitions in relation to fishing and other marine harvesting activities deemed to affect endangered species and habitats, prohibitions relating to specific harmful practices, such as the use of trawls in certain areas, the use of explosives and harmful or poisonous substances for fishing purposes and general measures for the conservation and sustainable use of biological diversity.93 Relevant international efforts in the field include those by the European Community and Norway aimed at the implementation of the Convention on Biological Diversity and the work of FAO to apply the ecosystem-based approach. The European Community is preparing guidelines for the implementation of the ecosystem approach in the management of all human activities, including fishing, that affect the marine environment."</t>
  </si>
  <si>
    <t>Development of area-based management tools. Several delegations considered that the development of area-based management tools, including marine protected areas, remained important, not only for the management of fisheries, but also for the protection of the ecosystem as a whole, and recalled the commitments set out in the 2030 Agenda and other international instruments, including the Convention on Biological Diversity17 and the International Guidelines for the Management of Deep-Sea Fisheries in the High Seas of the Food and Agriculture Organization of the United Nations. Some delegations noted that progress had been achieved in that regard, including at the national and regional levels.</t>
  </si>
  <si>
    <t>Report of the resumed Review Conference on the
Agreement for the Implementation of the Provisions of
the United Nations Convention on the Law of the Sea of
10 December 1982 relating to the Conservation and
Management of Straddling Fish Stocks and Highly
Migratory Fish Stocks</t>
  </si>
  <si>
    <t>The President expressed his appreciation to delegations and to Mr. Hazin, whose
untimely passing was noted as a loss to the international community. He recalled that
his predecessors, Mr. Hazin and David Balton (United States of America), had set a
high standard when presiding over the Review Conference. The Conference provided
an opportunity to promote the effective conservation and management of the world’s
straddling fish stocks and highly migratory fish stocks and played a vital role in
strengthening the implementation of the Agreement. He welcomed the increased
participation under the Agreement, with 35 additional States having become parties
thereto since the Conference held in 2006, and underscored the importance of
continuing to work together towards the goal of universal participation. He
highlighted some recent developments relevant to the implementation of the
Agreement, including the adoption by the World Trade Organization (WTO) of the
Agreement on Fisheries Subsidies; the amendment of the appendices to the
Convention on International Trade in Endangered Species of Wild Fauna and Flora
by its Conference of the Parties to include a number of shark species; the adoption,
during the fifteenth meeting of the Conference of the Parties to the Convention on
Biological Diversity, of the Kunming-Montreal Global Biodiversity Framework; and
the finalization of the text of the draft agreement under the United Nations
Convention on the Law of the Sea on the conservation and sustainable use of marine
biological diversity of areas beyond national jurisdiction.</t>
  </si>
  <si>
    <t>In addition, cooperation with the catch certification schemes developed by ICCAT and CCAMLR is being intensified to facilitate detection and the fisheries legislation is undergoing review to ensure the appropriate inspection and reporting requirements are sufficient, and the sanctions provide an adequate deterrent.</t>
  </si>
  <si>
    <t>Annex to the note verbale dated 31 March 2006 from the Permanent Mission of Namibia to the United Nations addressed to the Secretariat</t>
  </si>
  <si>
    <t>One of the key innovations established under UNFA is the precautionary approach (PA) to fisheries management (UNFA articles 6 and annex 1). CCAMLR systematically uses a structured precautionary assessment procedure to determine catch limits.</t>
  </si>
  <si>
    <t>Note verbale dated 12 April 2006 from the Permanent Mission of Canada to the United Nations addressed to the Secretariat</t>
  </si>
  <si>
    <t>RFMOs have a crucial role to play in implementing the Agreement. There are nine key RFMOs with mandates to manage straddling fish stocks and highly migratory fish stocks: CCAMLR,43 CCSBT,44 IATTC,45 ICCAT,46 IOTC,47 NAFO,48 NEAFC,49 SEAFO50 and WCPFC.51 The mandates of CCAMLR, NAFO, NEAFC and SEAFO are to manage straddling stocks and high seas discrete stocks, while those of CCSBT, IATTC, ICCAT, IOTC and WCPFC are to manage highly migratory fish stocks.</t>
  </si>
  <si>
    <t>It was reported that the Commission for the Conservation of Antarctic Marine Living Resources (CCAMLR) had adopted a conservation measure in 2007 to implement resolution 61/105, following an interim restriction on the use of bottom trawling gear
in 2006. The measure required a number of steps and mutually reinforcing actions, including scientific assessment to determine if such activities would contribute to possible adverse impacts on vulnerable marine ecosystems, a “move on” rule, full observer coverage, and robust data collection and sharing. One delegation observed that RFMO/As were part of the solution regarding protection of vulnerable marine ecosystems and their role was reflected in resolution 61/105 and the draft International Guidelines for the Management of Deep-sea Fisheries in the High Seas. The EC reported that it was developing legislation to implement the measures called for in resolution 61/105, which would apply to vessels flying the flag of Member States that fished in areas not regulated by RFMO/As, and would be based on the regulatory responsibilities of flag States.</t>
  </si>
  <si>
    <t>Seventh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</si>
  <si>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Five regional fisheries management organizations have held performance reviews since 2006, and another six plan to undertake such reviews.139 Performance reviews have been completed by CCAMLR (2008),140 CCSBT (2008),141 ICCAT (2008),142 IOTC (2008/09)143 and NEAFC (2006).144 Each organization established different procedures for its review panel, but all reviews generally included some form of external input. Reviews have been planned for 2010 by GFCM, NAFO, NPAFC and SEAFO. IATTC and WCPFC were considering initiating performance reviews, but details have not been agreed.</t>
  </si>
  <si>
    <t>Several regional fisheries management organizations and arrangements also
indicated that they had reflected the approaches in their management decisions,
including in conservation and management measures.31 For example, WCPFC and
IATTC reported on their management strategy evaluation process. The use of
precautionary reference points was noted by WCPFC, NAFO, SPRFMO and
CCAMLR. NAFO established a working group on risk-based management strategies
in 2014.32 NEAFC noted that advice received from ICES was based on, among other
things, the precautionary approach, including assessments of draft long-term
management plans. ICCAT pointed to its use of the Kobe II strategy matrix (which
provides alternative risk-based options for meeting management targets)33 and the
development of harvest control rules, and noted the work of the Management
Strategy Evaluation Working Group involving all tuna regional fisheries
management organizations.</t>
  </si>
  <si>
    <t>UNFA calls upon States to strengthen existing RFMOs and, pursuant to article 8 (5), to establish RFMOs for any high seas area where there is no regime for regulating SFS and HMFS. With the entry into force of the Western and Central Pacific Fisheries Commission (WCPFC) in 2004, there is now global coverage of commercial tuna and tuna-like species. Six RFMOs have competence to manage tuna and tuna-like species (CCSBT, GFCM, the Inter-American Tropical Tuna Commission (IATTC), the International Commission for the Conservation of Atlantic Tuna (ICCAT), IOTC and WCPFC).</t>
  </si>
  <si>
    <t>Development of area-based management tools. Regional fisheries management organizations described their competence to use certain area-based management tools, such as closed areas, marine protected areas and marine reserves. Competence to adopt closures for species was reported by CCSBT and ICCAT. GFCM, ICCAT, NEAFC and SEAFO reported that they had established closed areas.</t>
  </si>
  <si>
    <t>The performance review of IATTC is under way, and SEAFO will conduct a
second review early in 2016.190 NEAFC and CCSBT completed their second reviews
in 2014 and the reports thereon have been made public. CCAMLR, ICCAT and
NAFO are planning for their second reviews. NAFO has established a working
group to develop the scope, timeline and draft terms of reference for its second
review, which would present its recommendations in 2016.</t>
  </si>
  <si>
    <t>More generally, it was suggested that there was a need to improve the governance
of RFMOs as other bodies became increasingly concerned over threats to the world’s
fisheries. In this regard, it was noted that attempts to address issues relating to
conservation and management of fisheries in other forums, including the Conference
of the Parties of the Convention on International Trade in Endangered Species of Wild
Fauna and Flora (CITES), highlighted the need for improved effectiveness of RFMOs.</t>
  </si>
  <si>
    <t>Ninth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</si>
  <si>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Request that the Secretary-General, in cooperation with FAO, prepare the comprehensive report requested in paragraph 17 of General Assembly resolution 59/25, in accordance with the specific guidance provided by the fourth round of Informal Consultations of States Parties to the United Nations Fish Stocks Agreement;</t>
  </si>
  <si>
    <t>Adoption of recommendations to the sixtieth session of the General Assembly</t>
  </si>
  <si>
    <t>Pursuant to paragraph 23 of General Assembly resolution 60/31, the fifth round of informal consultations of States parties to the Agreement, held in New York from 20 to 24 March 2006, served as the preparatory meeting for the Review Conference. The preparatory meeting addressed procedural and organizational matters as well as substantive issues related to the Review Conference, including (a) consideration of a report prepared by the Secretariat in cooperation with the Food and Agriculture Organization of the United Nations (FAO), in accordance with paragraph 17 of General Assembly resolution 59/25, to assist the Review Conference in the implementation of its mandate under paragraph 2 of article 36 of the Agreement (A/CONF.210/2006/1); and (b) the preparation of recommendations to the Review Conference on the provisional agenda (A/CONF.210/2006/3), organization of work (A/CONF.210/2006/4), provisional rules of procedure (A/CONF.210/2006/6) and elements for assessing the adequacy and effectiveness of the Agreement (A/CONF.210/2006/5).</t>
  </si>
  <si>
    <t>Report of the Review Conference on the Agreement for the Implementation of the Provisions of the United Nations Convention on the Law of the Sea of 10 December 1982
relating to the Conservation and Management Fish Stocks and Highly Migratory Fish Stocks</t>
  </si>
  <si>
    <t>By its resolution 58/14, the General Assembly decided to establish an
Assistance Fund under Part VII of the Agreement for the Implementation of the
Provisions of the United Nations Convention on the Law of the Sea of 10 December
1982 relating to the Conservation and Management of Straddling Fish Stocks and
Highly Migratory Fish Stocks to assist developing States parties in the
implementation of the Agreement. Pursuant to that resolution, the Fund is jointly
administered by the Food and Agriculture Organization of the United Nations
(FAO), which acts as the implementing office for the Fund, and the Division for
Ocean Affairs and the Law of the Sea of the Office of Legal Affairs of the
Secretariat. The terms of reference for the Assistance Fund provide that, in addition
to the submission of an annual report on activities of the Fund, a report on the
activities of the Fund, including a financial statement of the contributions to and
disbursements from the Fund, shall be presented to the Review Conference provided
for under article 36 of the Agreement.</t>
  </si>
  <si>
    <t>Report on the status of the Assistance Fund under Part VII
of the Agreement for the Implementation of the Provisions
of the United Nations Convention on the Law of the Sea of
10 December 1982 relating to the Conservation and
Management of Straddling Fish Stocks and Highly
Migratory Fish Stocks</t>
  </si>
  <si>
    <t>Together with the FAO Compliance Agreement and the FAO Code of Conduct for Responsible Fisheries of 1995 (FAO Code of Conduct), UNFA provides a set of norms and principles and minimum international standards for regulating fishery resources and related activities, with an emphasis on the duties of flag States.</t>
  </si>
  <si>
    <t>10. The Chairman stated that the Review Conference undertook a robust assessment of the Agreement and produced an ambitious set of recommendations for strengthening its implementation. He also highlighted the significance of the previous year, during which nine States had become parties to the Agreement (Slovenia, Estonia, Japan, Trinidad and Tobago, Niue, Bulgaria, Latvia, Lithuania and the Czech Republic), and a series of international initiatives had developed or taken place: (i) six States and the European Community signed the new Southwest Indian Ocean Fisheries Agreement in July 2006, (ii) the General Assembly adopted resolution 61/105, which, inter alia, called for additional actions to achieve responsible fisheries in the marine ecosystem, (iii) Japan hosted the first ever meeting of the five RFMOs in charge of overseeing tuna fisheries in Kobe, January 2007, and (iv) the 27th session of the Committee on Fisheries (COFI) of the FAO, which was held in Rome, 5 to 9 March 2007, considered the new FAO report on the state of world fisheries and aquaculture.</t>
  </si>
  <si>
    <t>Sixth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</si>
  <si>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 xml:space="preserve">To request the Secretary-General to present to the resumed Review Conference an updated comprehensive report, prepared in cooperation with the FAO, in accordance with paragraph 2 of article 36 of the Agreement; </t>
  </si>
  <si>
    <t xml:space="preserve"> The importance of port State measures under article 23 of the Agreement as a compliance mechanism was highlighted, and the work of FAO on a draft legally-binding agreement on port State measures to prevent, deter and eliminate IUU fishing was welcomed. Reference was also made to the FAO model scheme on port State measures, and the importance of cooperation between flag and port States. Different experiences were shared regarding the adoption of port State measures. It was noted that the availability of resources affected the ability of developing States to enforce conservation and management measures, and that even shared enforcement, while reducing costs, involved legal and practical challenges.</t>
  </si>
  <si>
    <t>Eighth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</si>
  <si>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The 2006 Review Conference issued an Outcome, four informal consultations of the States parties and non-parties to the Agreement were subsequently held, and, at the ninth round of informal consultations, a report of the Secretary-General of the United Nations, prepared in cooperation with the Food and Agriculture Organization of the United Nations (FAO) and made available to the resumed Conference to assist it in discharging its mandate, was added to the documentation;</t>
  </si>
  <si>
    <t>Lima Declaration of 5 May 2010</t>
  </si>
  <si>
    <t>States and regional fisheries management organizations took action to cooperate with FAO in the implementation and development of FIRMS, and FAO continued its work on FIRMS, in support of the implementation of the recommendations adopted by the Review Conference (paragraph 194).</t>
  </si>
  <si>
    <t>Compilation of the recommendations adopted at the Review Conference in 2006 and information on the extent to which the recommendations have been implemented by States and regional fisheries management organizations and arrangements</t>
  </si>
  <si>
    <t>Delegations expressed appreciation for the report of the Secretary-General, prepared
in cooperation with FAO, and submitted to the resumed Review Conference in
accordance with paragraph 32 of General Assembly resolution 63/112 to assist it in
discharging its mandate under article 36, paragraph 2, of the Agreement. It was noted
that the report was based on voluntary responses by States and RFMO/As, which tended
to focus on actions taken to implement the recommendations of the Review Conference,
rather than areas where further action was needed.</t>
  </si>
  <si>
    <t>Provide specific guidance to DOALOS regarding the content and scope of the
updated [comprehensive] report of the Secretary-General, requested in paragraph […]
of General Assembly resolution 69/[…]., to be prepared in cooperation with FAO. In
particular, request that the report include the following components, recognizing that
coordination between DOALOS and FAO may be required to complete these tasks:</t>
  </si>
  <si>
    <t>Timeline and Programme of work
April 2014 (ICSP-10)</t>
  </si>
  <si>
    <t>The work of FAO in developing the
Global Record of Fishing Vessels Refrigerated Transport Vessels and Supply Vessels
(Global Record) was also highlighted.</t>
  </si>
  <si>
    <t>Eleventh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</si>
  <si>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The present report, prepared in cooperation with FAO and with the assistance
of an expert consultant hired to provide information and analysis on relevant
technical and scientific issues, is an update to the two previous reports of the
Secretary-General to the Review Conference, in 2006 (A/CONF.210/2006/1) and
2010 (A/CONF.210/2010/1). The participants in the Review Conference will also
benefit from the information contained in other reports of the Secretary-General on
oceans and the law of the sea and sustainable fisheries submitted to the General
Assembly under the agenda item entitled “Oceans and the law of the sea”</t>
  </si>
  <si>
    <t>Support was expressed for amendments to the Terms of Reference of the Fund that could facilitate future contributions. In response to a question on the resource implications of the amendments to the Terms of Reference of the Fund proposed by Norway, Mr. Camilleri informed delegations that an increased variety of projects, which could take place if the amendments of the Terms of Reference were to be adopted, would require more administrative work on the part of FAO. He noted, however, that this workload was anticipated and would be reflected in agreements with donors.</t>
  </si>
  <si>
    <t>Thirteenth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</si>
  <si>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Under this agenda item, the Chairperson drew attention to the Sustainable Development Goal 14, in particular, indicator 14.6.1 entitled “Progress by countries in the degree of implementation of international instruments aiming to combat illegal, unreported and unregulated fishing”. He noted in this regard that FAO, as the custodian Agency for indicator 14.6.1, had developed a set of questions for measuring progress in respect of the indicator, which had been included in the biannual FAO questionnaire on the implementation of the FAO Code of Conduct for Responsible Fisheries. Those questions were developed to evaluate the state of implementation of several international instruments that combat IUU fishing. The responses from States would be converted using a “weighing” algorithm to obtain a score for indicator 14.6.1.</t>
  </si>
  <si>
    <t>Fourteenth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</si>
  <si>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Mr. Dmitry Gonchar, the Principal Legal Officer, DOALOS, provided further
information regarding the capacity-building project being developed as a result of the
contribution of the European Union to the Assistance Fund that was designed to respond
to needs identified at the 2016 Review Conference. The project is the first to be funded
through the mechanism added to the Terms of Reference of the Fund in 2019, under the
umbrella of FAO and to be implemented jointly by DOALOS and FAO. He concluded
his statement by welcoming the engagement of States, RFMOs and other stakeholders as
the project moves into the implementation phase, during which additional details will be
provided to all States and other stakeholders.</t>
  </si>
  <si>
    <t>Fifteenth round of Informal Consultations of States Parties to the Agreement for the
Implementation of the Provisions of the United Nations Convention on the
Law of the Sea of 10 December 1982 relating to the Conservation
and Management of Straddling Fish Stocks and
Highly Migratory Fish Stocks</t>
  </si>
  <si>
    <t>The resumed Review Conference acknowledged the vital contribution of FAO
towards the implementation of some of the recommendations of the Review
Conference. It also noted the important role that had been played by the informal
consultations of States Parties to the Agreement, since 2016, in fostering dialogue on
specific issues arising from the implementation of the Agreement, with a view to
improving understanding, sharing experiences and identifying best practices. In
particular, it took note of the reports on the thirteenth round of informal consultations,
on the theme “Science-policy interface”; the fourteenth round, on the theme
“Performance reviews of regional fisheries management organizations and
arrangements”; and the fifteenth round, on the theme “Implementation of an
ecosystem approach to fisheries management”
.</t>
  </si>
  <si>
    <t>GFCM uses the concept of shared stocks, exploited by two or more countries on the high seas and only by the riparian countries in territorial waters. Such stocks in the Mediterranean include hake (Merluccius merluccius) in the Gulf of Lions, deep sea shrimps, the blue and red shrimp (Aristeus antennatus) and the giant red shrimp (Aristaeomorpha foliacea), sardines (Sardina pilchardus) in the Sea of Alboran and Adriatic Sea and anchovy (Engraulis encrasicolus) in the Gulf of Lions and the Adriatic Sea. According to the 2005 FAO review,5 the state of exploitation of giant red shrimp is not known, rose shrimp is fully exploited and hake is overexploited. Sardines and anchovies range from underexploited to overexploited depending on the zone.</t>
  </si>
  <si>
    <t>It was noted that many of the constitutive instruments of regional fisheries
management organizations incorporated, or confirmed, the use of area-based
management tools (e.g. NAFO and GFCM).70 Furthermore, in 2013, GFCM adopted
a resolution on area-based management of fisheries.71 Following the establishment
of a high seas marine protected area in 2009, CCAMLR adopted a general
framework for the establishment of marine protected areas in 2011,72 and a measure
to promote awareness of such areas among fishing vessels.</t>
  </si>
  <si>
    <t>In addition, the Chairperson highlighted international developments and initiatives
relating to the implementation of the Agreement in the past year, including the adoption
by the FAO of a legally-binding instrument on port State measures to prevent, deter and
eliminate illegal, unreported or unregulated (IUU) fishing (“Port State Measures
Agreement”); the work of FAO to develop a global record of fishing vessels and to
develop criteria to assess the performance of flag States; the second meeting of the five
RFMOs dealing with highly migratory fish stocks in San Sebastian, Spain, and the follow
up work already underway; the successful adoption of the Convention on the
Conservation and Management of High Seas Fishery Resources in the South Pacific</t>
  </si>
  <si>
    <t>It was noted that efforts were being made in ICCAT and the Inter-American Tropical Tuna Commission (IATTC) to regulate certain fisheries, in particular swordfish, bigeye tuna and bluefin tuna fisheries, through time-area closures aimed at rebuilding those stocks. The view was expressed that, for some stocks, those measures had been more successful than the allocation of quotas.</t>
  </si>
  <si>
    <t>Report of the resumed Review Conference on the Agreement for the Implementation of the Provisions of the United Nations Convention on the Law of the Sea of 10 December 1982 relating to the Conservation and Management of Straddling Fish Stocks and Highly Migratory Fish Stocks</t>
  </si>
  <si>
    <t>It was noted that some RFMOs, such as ICCAT and IATTC, had already adopted stronger measures, including the imposition of penalties and sanctions against member States in order to encourage greater flag-State compliance and to reduce IUU fishing</t>
  </si>
  <si>
    <t>Third Informal Consultations of the States Parties to the Agreement for the Implementation of the Provisions of the United Nations Convention on the
Law of the Sea of 10 December1982 relating to the Conservation
and Management of Straddling Fish Stocks and Highly
Migratory Fish Stocks</t>
  </si>
  <si>
    <t>25. In addition, it was reported that ICCAT was developing an evaluation method on fishing capacity and that a meeting to address fishing capacity would be held in the US in the summer of 2007. ICCAT was also implementing recommendations on high seas boarding, and fishing vessels operating in its convention area would be required to carry observers starting June 2007. Work was further being done to standardize statistical documents. Moreover, ICCAT was hosting a website of the five tuna RFMOS to provide important information to the public on IUU fishing vessels and available programmes of financial assistance.</t>
  </si>
  <si>
    <t xml:space="preserve"> It was reported that ICCAT had adopted a recommendation in 2007 to include vessels listed by other tuna RFMOs, and that the tuna RFMOs were working closely to harmonize their vessel lists.</t>
  </si>
  <si>
    <t>Measures adopted by RFMOs include promotion by CCAMLR of compliance with the International Convention for the Prevention of Pollution from Ships (MARPOL), in particular its annex V.90 CCAMLR members report annually on both the incidence of marine debris encountered in the Convention area and its impact, including entanglements, on marine mammals and seabirds.</t>
  </si>
  <si>
    <t>As a priority, it was suggested that RFMO/As should adopt measures to implement MARPOL Annex V Guidelines, raise awareness among the fishing community, and promote the collection of data on debris types and impacts.</t>
  </si>
  <si>
    <t>The resumed Review Conference agreed to request the President of the Conference to transmit the final report of the Conference to the secretariats of all regional fisheries management organizations, including, where possible, those under negotiation, and to the General Assembly, IMO, FAO and other relevant organizations, and to highlight relevant recommendations and requests for action contained in the report.</t>
  </si>
  <si>
    <t>As regards the Global Record of Fishing Vessels, Refrigerated Transport
Vessels and Supply Vessels, FAO co-sponsored a proposal agreed upon by IMO in
2013 to include fishing vessels of 100 GT or more in the IMO Ship Identification
Number Scheme.282 In 2014, the FAO Committee on Fisheries agreed that the IMO
number should be used as the Global Record’s unique vessel identifier for the first
phase. FAO organized the first meeting of the Global Record Informal Open-ended
Technical and Advisory Working Group in 2015.</t>
  </si>
  <si>
    <t>Note the importance of the development of a global record of fishing
vessels and unique vessel identifiers for strengthening compliance, and encourage in this regard States and RFMO/As to use, as a first step, the International Maritime
Organization (IMO) Ship Identification Number Scheme for fishing vessels of
100 gross tonnage and above, adopted by the IMO Assembly in its resolution
A.1078 (28) of 4 December 2013.</t>
  </si>
  <si>
    <t>Note the importance of the development of a global record of fishing
vessels and unique vessel identifiers for strengthening compliance, and encourage
States and regional fisheries management organizations and arrangements to use the
IMO Ship Identification Number Scheme for fishing vessels of 100 gross tonnage and
above, adopted by the IMO Assembly in its resolution A.1078(28) of 4 December
2013, as well as to continue to provide the Global Record of Fishing Vessels,
Refrigerated Transport Vessels and Supply Vessels with more and up-to-date
information;</t>
  </si>
  <si>
    <t>The view was expressed that cooperation in enforcement should also take place across different regions to maximize the effectiveness of measures, such as had occurred between NEAFC and NAFO and among the five tuna RFMOs.</t>
  </si>
  <si>
    <t>Decision-making rules and procedures in regional fisheries management organizations and arrangements. Delegations welcomed progress that had been made in the negotiation of the SPRFMO Convention and in the review of the mandates of some regional fisheries management organizations, such as NAFO, to constrain the ability of members to opt out of measures.</t>
  </si>
  <si>
    <t>It was reported that NEAFC had developed expanded port State measures, which required prior notification of landings and verification by flag States of catch information before landings would be authorized by port States.</t>
  </si>
  <si>
    <t>Several regional fisheries management organizations and arrangements
reported on measures relating to by-catch management,141 including for seabirds,142
sharks and turtles.143 IOTC is considering action plans for mitigating catches of
turtles, sharks and birds.144 NPFC reported on measures for the conservation of
vulnerable marine ecosystems to address by-catch management.</t>
  </si>
  <si>
    <t>Electronic exchange of information among RFMOs. Work is now proceeding on the harmonization of data formats and procedures for international exchange of information by electronic means. NEAFC and NAFO have developed a format and protocols for electronic exchange of fisheries monitoring, inspection and surveillance information: the North Atlantic Format.100 The format is now also used by CCAMLR and SEAFO.</t>
  </si>
  <si>
    <t>The state of straddling stocks in the south-east Atlantic remains unknown;54 there is a general lack of data on the state of fisheries and stocks of most of the relevant species. However, the assessment of horse mackerel has changed from being fully exploited to varying from moderately exploited to overexploited. As a precautionary measure against overfishing, catch limits and closed areas have been established by SEAFO for some deep-water species considered highly vulnerable to fishing, including orange roughy, oreo dories, alfonsino, armourhead, cardinal fish, wreckfish and deep-sea red crab.</t>
  </si>
  <si>
    <t>As indicated in paragraph 209, SEAFO has adopted a system of observation, inspection, compliance and enforcement applicable to all fishing vessels and fishing research vessels operating or intending to operate in the area under its auspices.</t>
  </si>
  <si>
    <t>Since 2010, three new such organizations and arrangements have been
established: SIOFA and SPRFMO in 2012 and NPFC in 2015. In addition, a
declaration concerning the prevention of unregulated high seas fishing in the central
Arctic Ocean was signed by all five coastal States in 2015. The signatories
expressed an intention to implement certain interim measures, acknowledged the
interest of other States in preventing unregulated high seas fisheries and envisaged a
broader process to develop measures that would include commitments by all
interested States. The European Union has expressed interest in participating
actively in the creation of a management framework for the Arctic high seas.</t>
  </si>
  <si>
    <t>The Agreement for the Implementation of the Provisions of the United Nations Convention on the Law of the Sea of 10 December 1982 relating to the Conservation and Management of Straddling Fish Stocks and Highly Migratory Fish Stocks (the Agreement)1 is considered to be one of the most important legally binding multilateral instruments for the conservation and management of high seas fisheries since the conclusion of the United Nations Convention on the Law of the Sea (the Convention or UNCLOS) in 1982. Its objective is to ensure the long-term conservation and sustainable use of straddling fish stocks and highly migratory fish stocks through effective implementation of the relevant provisions of the Convention. To that end, the Agreement establishes a clear set of rights and obligations for States to conserve and manage the two types of stocks and associated and dependent species as well as to protect biodiversity in the marine environment. Article 5 of the Agreement requires States to cooperate with other States directly or through appropriate RFMOs for the conservation and management of straddling fish stocks and highly migratory fish stocks, including cooperation for the establishment of new RFMOs where none exist in a particular region or subregion. States having a real interest in the fisheries concerned are encouraged by the Agreement to become members of such RFMOs. Article 8 (4) of the Agreement provides that only States that are members of an RFMO, or those that agree to apply the conservation and management measures established by such organizations or arrangements, shall have access to the fishery resources to which the measures apply.</t>
  </si>
  <si>
    <t>UNFA builds upon, reformulates and refines UNCLOS to ensure the long-term conservation, sustainable use and responsible management of SFS and HMFS, and their associated and dependent species. As noted by the Legal Counsel of the United Nations in his statement to the fifth round of Informal Consultations of States Parties to UNFA (ICSP-5) in March 2006, UNFA “is considered to be the most important legally binding global instrument for the conservation and management of fishery resources since the adoption of [UNCLOS] in 1982”.</t>
  </si>
  <si>
    <t>Post-UNFA overview of RFMO regulation of straddling fish stocks and highly migratory fish stocks</t>
  </si>
  <si>
    <t>The Continuing Dialogue was structured into the following five segments, with each segment entailing a panel presentation and a general discussion among participants: (1) Promoting a wider participation in the Agreement; (2) Relationship between the Agreement and the United Nations Convention on the Law of the Sea (UNCLOS), as well as other international instruments; (3) Capacity-building; (4) Compatibility of conservation and management measures; and (5) Cooperation in enforcement and port State measures. In order to facilitate the discussions in the third segment, a compilation prepared by the Secretariat was circulated (ICSP8/UNFSA/INF.4), which contained a list of sources of financial assistance and other available vehicles for assistance that could be accessed by developing States to increase their capacity in the conservation and management of fishery resources, and information on the needs of developing States with regard to capacity-building and assistance in the conservation and management of straddling fish stocks and highly migratory fish stocks.</t>
  </si>
  <si>
    <t>On behalf of the Secretary-General, Patricia O’Brien, Under-Secretary-General for Legal Affairs, the Legal Counsel, welcomed participants to the resumed Review Conference. She noted that the Agreement had established a comprehensive legal regime for the long-term conservation and sustainable use of straddling and highly migratory fish stocks, through the implementation of the 1982 United Nations Convention on the Law of the Sea (the Convention). The Agreement had helped to bring about a fundamental change in the approach of the international community to the management of high seas fisheries, based on the principle of sustainability and on modern tools such as the precautionary and ecosystem approaches. It was noted that, almost nine years since the Agreement had entered into force, participation in the Agreement was regarded as an important way for countries to commit themselves to responsible fisheries.</t>
  </si>
  <si>
    <t>Both FAO and the Division for Ocean Affairs and the Law of the Sea have made significant efforts to further publicize the availability of assistance through the Part VII Assistance Fund and to strengthen the effectiveness of this mechanism.</t>
  </si>
  <si>
    <t>Reaffirm, firstly, the aforementioned Declaration of 22 May 2006 and its eight points, in particular, their request that:
(a) The Review Conference duly comply with the provisions of article 4 of the Agreement, which establishes that it shall be interpreted and applied in the context of and in a manner consistent with the United Nations Convention on the Law of the Sea (article 4);</t>
  </si>
  <si>
    <t>The resumed Review Conference in 2016 reaffirmed that the United Nations Convention on the Law of the Sea (the Convention) and the Agreement for the Implementation of the Provisions of the United Nations Convention on the Law of the Sea of 10 December 1982 relating to the Conservation and Management of Straddling Fish Stocks and Highly Migratory Fish Stocks (the Agreement) provide the legal framework for conservation and management of straddling fish stocks and highly migratory fish stocks, taking due account of other relevant international instruments. The Conference emphasized the need to ensure the full and effective implementation of the provisions of the Convention and the Agreement for the conservation and management of straddling fish stocks and highly migratory fish stocks.</t>
  </si>
  <si>
    <t>Specific steps to address marine debris have been taken generally, including in
“The future we want” and the 2030 Agenda for Sustainable Development, under the
Convention on Migratory Species and in regional forums, as well as in the Action
Plan to Combat Marine Litter adopted by the Group of Seven in 2015. At its
seventeenth meeting, to be held in June 2016, the United Nations Open-ended
Informal Consultative Process on Oceans and the Law of the Sea will focus on
marine debris, plastics and microplastics, while the United Nations Environment
Assembly of the United Nations Environment Programme will discuss marine
plastic debris and microplastics at its second session, in May 2016</t>
  </si>
  <si>
    <t>In the administration of the Fund, the FAO and UN/OLA/DOALOS will take into account experience and best practice in the management of other trust funds established within the framework of the 1982 United Nations Convention on the Law of the Sea.</t>
  </si>
  <si>
    <t>It was noted that performance reviews of regional fisheries management organizations and arrangements and the report of the Secretary-General had identified data accuracy, reporting and sharing as an area in need of considerable improvement. Efforts were being made in some organizations and arrangements, such as ICCAT and WCPFC, to address data gaps and assist developing countries in meeting their reporting obligations.</t>
  </si>
  <si>
    <t>Several regional fisheries management organizations and arrangements have
adopted measures aimed at regulating directed fisheries for sharks and/or by-catch
of sharks,115 including prohibiting or controlling the retention of sharks on board to
regulate finning.116 WECAFC has supported the development of national plans of
action on sharks, while WCPFC has cooperated on shark conservation with IATTC
and the secretariat of the Pacific Community. Support was expressed for revising the
constitutive instruments of regional fisheries management organizations (e.g.
ICCAT) to enable them to directly manage fisheries for sharks.</t>
  </si>
  <si>
    <t>As part this presentation, the Executive Director announced that the MOU between the WCPFC and IATTC was signed on 15 December 2006, that the arrangement with SPC's Oceanic Fisheries Programme was being implemented effectively, and that additional work would be required in 2007 to initiate new formal arrangements with the Indian Ocean Tuna Commission, the Commission for the Conservation of Antarctic Marine Living Resources, the Secretariat of the Pacific Regional Environment Programme and the Agreement for the Conservation of Albatross and Petrels.</t>
  </si>
  <si>
    <t>AGENDA ITEM 12 — COOPERATION WITH OTHER ORGANIZATIONS</t>
  </si>
  <si>
    <t>The Executive Director introduced a correction to para 15 of WCPFC4-2007/18, noting that the MoU with FFA has been signed by both parties. The priority items were identified as being the MoU with SPC; advice on the relationship with IATTC; progressing the MoU with CCAMLR upon receipt of comments on the draft MoU from CCAMLR; finalization of the MoU with ACAP; and adoption of the MoU with SPREP.</t>
  </si>
  <si>
    <t>AGENDA ITEM 12 - COOPERATION WITH OTHER ORGANISATIONS</t>
  </si>
  <si>
    <t>Several CCMs supported the proposal and thanked specialists from the Agreement for the
Conservation of Albatrosses and Petrels (ACAP) for their research and advice.</t>
  </si>
  <si>
    <t>CMM 2007-04 Seabirds</t>
  </si>
  <si>
    <t>The proposed guidelines represent
best practice advice developed by ACAP. The guidelines were endorsed by SC15, and New Zealand also
highlighted the proposal at TCC15. New Zealand also stated it was grateful for the support of its FFA
partners.</t>
  </si>
  <si>
    <t>Review of CMM 2018-03 on Seabirds</t>
  </si>
  <si>
    <t>The guidelines on Hook Removal from Seabirds, developed by the Agreement on the Conservation
of Albatrosses and Petrels (ACAP), are recommended as non-binding guidelines for safe handling
and release of live caught seabirds in all WCPFC pelagic longline and other hook fisheries.</t>
  </si>
  <si>
    <t>SAFE HANDLING AND RELEASE GUIDELINES FOR SEABIRDS</t>
  </si>
  <si>
    <t>WCPFC19 agreed to conduct review of the current seabird mitigation measure (CMM
2018-03 Conservation and Management Measure to mitigate the impact of fishing for highly
migratory fish stocks on seabirds) in 2023 or 2024 whereby new bycatch mitigation studies
would be evaluated with respect to bycatch mitigation effectiveness and compared against
current ACAP Best Practices.</t>
  </si>
  <si>
    <t>Review of CMM 2018-03</t>
  </si>
  <si>
    <t>ATS Environmental Protocol</t>
  </si>
  <si>
    <t>The Commission agreed that the Scientific Committee, in consultation with the Technical and Compliance Committee, should investigate seabird mitigation measures applied and tested by other regional fisheries management organizations (RFMOs), particularly those of the Commission for Conservation of Antarctic Marine Living Resources; investigate the utility of implementing compatible measures; and recommend specific seabird mitigation measures for consideration at the Third Regular Session of the Commission.</t>
  </si>
  <si>
    <t>AGENDA ITEM 6 — ADOPTION OF CONSERVATION AND MANAGEMENT MEASURES</t>
  </si>
  <si>
    <t>The Commission, in consultation with the Technical and Compliance Committee, shall consider measures for the mitigation of incidental catch of seabirds, including those applied and tested by CCAMLR, at its annual meeting in 2006.</t>
  </si>
  <si>
    <t>RESOLUTION ON THE INCIDENTAL CATCH OF SEABIRDS</t>
  </si>
  <si>
    <t>Noting advice from the Commission for the Conservation of Antarctic Marine Living Resources that together with illegal, unreported and unregulated fishing, the greatest threat to Southern Ocean seabirds is mortality in longline fisheries in waters adjacent to its Convention Area.</t>
  </si>
  <si>
    <t>Conservation and Management Measure 2006-02</t>
  </si>
  <si>
    <t>Conservation and Management Measure 2006-02 (revised)</t>
  </si>
  <si>
    <t>WCPFC5 adopted the recommendations to enter into a three-year arrangement with SPC as the Science Services Provider; adopt the MOU with CCAMLR; revisit the MOU with ISC; begin work to establish a formal relationship with NPAFC; and adopt the Data Exchange Agreement with SPC.</t>
  </si>
  <si>
    <t>The Executive Director reported on the Commission’s cooperation with other organizations
(WCPFC9-2012-23), noting that the WCPFC Memorandum of Understanding (MOU) with
CCAMLR had expired.</t>
  </si>
  <si>
    <t>AGENDA ITEM 3 - EXECUTIVE DIRECTOR AND CCM
REPORTS</t>
  </si>
  <si>
    <t>Conservation and Management Measure 2015-03</t>
  </si>
  <si>
    <t>Conservation and Management Measure 2017-06</t>
  </si>
  <si>
    <t>Conservation and Management Measure 2018-03</t>
  </si>
  <si>
    <t>The Executive Director apologised for the inadvertent omission of ISC and their scientific services to the NC and that it will be included in future reports. In response to the second query, the Executive Director explained that he was hoping to have an arrangement with CCSBT by the time of the meeting but this was not the case as CCSBT membership is yet to endorse the arrangement formally.</t>
  </si>
  <si>
    <t>AGENDA ITEM 2 – REPORT OF THE EXECUTIVE DIRECTOR</t>
  </si>
  <si>
    <t>The Commission considered two proposed draft Memoranda of Cooperation (MoC) with the
Commission for the Conservation of Southern Bluefin Tuna (CCSBT), on: exchange and release of
data; and endorsement of WCPFC ROP observers for observing transhipments of southern bluefin
tuna on the high seas of the WCPFC Convention Area. The WCPFC Compliance Manager noted that
both MoC had been endorsed by CCSBT and were tabled at TCC12, which supported them being
forwarded to the Commission for consideration.</t>
  </si>
  <si>
    <t>AGENDA ITEM 15 — ADMINISTRATIVE MATTERS</t>
  </si>
  <si>
    <t>considerations around cooperation between WCPFC and other Pacific-basin based RFMOs in
respect of transshipment monitoring e.g. possible expansion of cross endorsement
arrangement for purse seine and transshipment observers with IATTC and operationalizing
the existing transshipment observer MOC with CCSBT;</t>
  </si>
  <si>
    <t>TS-IWG 2023 Work Plan</t>
  </si>
  <si>
    <t>Recognizing further that certain species of pelagic sharks, such as basking sharks and great white sharks, have been listed on Appendix II of the Convention on International Trade and Endangered Species of Wild Fauna and Flora (CITES).</t>
  </si>
  <si>
    <t>Conservation and Management Measure 2006-05</t>
  </si>
  <si>
    <t>Recognizing further that certain species of pelagic sharks, such as basking shark and great white shark, have been listed on Appendix II of the Convention on International Trade in Endangered Species of Wild Fauna and Flora (CITES).</t>
  </si>
  <si>
    <t>Conservation and Management Measure 2008-06</t>
  </si>
  <si>
    <t>Conservation and Management Measure 2009-04</t>
  </si>
  <si>
    <t>CCMs discussed WCPFC7-2010-35, One CCM with domestic fisheries for the stock
expressed difficulty to withdraw its reservation made in the NC meeting in September. Concern
was expressed that failure to adopt a new CMM could result in CITES listing of Pacific bluefin,
as was proposed for Atlantic bluefin in 2010.</t>
  </si>
  <si>
    <t>9.3 Consideration of new measures and other conservation requirements</t>
  </si>
  <si>
    <t>Conservation and Management Measure 2010-07</t>
  </si>
  <si>
    <t>The Chair welcomed the suggestion from the CITES Secretariat and noted that the WCPFC Secretariat would consult with the CITES Secretariat on these issues.</t>
  </si>
  <si>
    <t>AGENDA ITEM 15 - OTHER MATTERS</t>
  </si>
  <si>
    <t>Inspector shall review all other relevant documentation and records held onboard, including, to the
extent possible, those in electronic format and vessel monitoring system (VMS) data
from the flag State or relevant regional fisheries management organizations (RFMOs).
Relevant documentation may include logbooks, catch, transshipment and trade
documents, crew lists, stowage plans and drawings, descriptions of fish holds, and
documents required pursuant to the Convention on International Trade in Endangered
Species of Wild Fauna and Flora;</t>
  </si>
  <si>
    <t>Guidelines for Port State Inspection Procedures</t>
  </si>
  <si>
    <t xml:space="preserve">There
are insufficient data to properly monitor their status, meaning that a precautionary approach to management
is required. For that reason, mobulid rays are already protected under the Convention on Migratory Species,
CITES and by both the IATTC and the IOTC. </t>
  </si>
  <si>
    <t>AGENDA ITEM 4 — NEW PROPOSALS</t>
  </si>
  <si>
    <t>Recognizing further that certain species of sharks and rays, such as basking shark and great white
shark, have been listed on Appendix II of the Convention on International Trade in Endangered
Species of Wild Fauna and Flora (CITES).</t>
  </si>
  <si>
    <t>Conservation and Management Measure 2019-04</t>
  </si>
  <si>
    <t>Noting that manta and mobula rays are listed in Appendix I and Appendix II of the Convention on
the Conservation of Migratory Species of Wild Animals and that the parties to that Convention
have a range of obligations related to the conservation of such species;
Further noting that manta and mobula rays are also listed in Appendix II of the Convention on
International Trade in Endangered Species of Wild Fauna and Flora for which trade shall be closely
controlled under specific conditions including, inter alia, that trade will not be detrimental to the
survival of the species in the wild;</t>
  </si>
  <si>
    <t>Conservation and Management Measure 2019-05</t>
  </si>
  <si>
    <t>Conservation and Management Measure 2022-04</t>
  </si>
  <si>
    <t>2007 Joint Tuna RFMO Meeting
88. The Commission noted that the FAO Committee on Fisheries agreed to a joint meeting of tuna RFMOs in Japan, 22–26 January 2007. Participation is open to all Members and Cooperating Non- members of all tuna-RFMOs and representatives of their secretariats. The Commission noted that the agenda will be broad, covering global issues such as capacity, IUU fishing, trade and opportunities to harmonize strategies to address issues of common concern to different RFMOs.</t>
  </si>
  <si>
    <t>AGENDA ITEM 14 — OTHER MATTERS</t>
  </si>
  <si>
    <t>Taking into account Article 5 of the WCPF Convention, resolves as follows:
1. Commission Members, Cooperating non-Members, and participating territories (called CCMs) shall, as appropriate, implement the FAO Guidelines to Reduce Sea Turtle Mortality in Fishing Operations (the Guidelines) in order to reduce the incidental catch of sea turtles and to ensure the safe handling of all turtles that are captured, in order to improve their
survivability.</t>
  </si>
  <si>
    <t>RESOLUTION TO MITIGATE THE IMPACT OF FISHING FOR HIGHLY MIGRATORY FISH SPECIES ON SEA TURTLES</t>
  </si>
  <si>
    <t>In relation to port State measures, the Commission endorsed TCC2’s request that all CCMs provide outstanding information on existing port State and/or port inspection schemes to the Secretariat by 1 February 2007 to allow the Secretariat to undertake a gaps analysis for existing measures relative to the FAO Guidelines and to develop draft harmonized port State standards to be discussed at TCC3.</t>
  </si>
  <si>
    <t>AGENDA ITEM 8 — TECHNICAL AND COMPLIANCE ISSUES</t>
  </si>
  <si>
    <t>Commission Members, Cooperating non-Members, and participating Territories (CCMs) shall implement the FAO International Plan of Action (IPOA) for the Conservation and Management of Sharks.</t>
  </si>
  <si>
    <t>This identification shall be documented, inter alia, on reports from Members, Cooperating Non-Members and Participating Territories (collectively CCMs) relating to WCPFC Conservation Measures in force, trade information obtained on the basis of relevant trade statistics such as Food and Agriculture Organization of the United Nations (FAO) data, statistical documents and other national or international verifiable statistics, as well as any other information obtained from port states and/or gathered from the fishing grounds which is suitably documented. Information from CCMs should be provided in the format approved by the Commission.</t>
  </si>
  <si>
    <t>Conservation and Management Measure 2006-09</t>
  </si>
  <si>
    <t>Resolution to Mitigate the Impact of Fishing for Highly Migratory Fish Species on Sea Turtles (Resolution-2005-04)
242. This resolution encourages CCMs to implement the FAO Guidelines to Reduce Sea Turtle Mortality in Fishing Operations and to compile data and conduct research on this subject. This work will be progressed by an intersessional working group led by the USA. The working group will communicate electronically.</t>
  </si>
  <si>
    <t>AGENDA ITEM 8 - CONSERVATION AND MANAGEMENT MEASURES</t>
  </si>
  <si>
    <t>Revised Proposal to Amend CMM 2006-09 12.07.07</t>
  </si>
  <si>
    <t>Adopts, in accordance with Articles 5 and 10 of the Convention, that:
1. Commission Members, Cooperating Non-members and participating territories (CCMs) will implement, as appropriate the FAO Guidelines to Reduce Sea Turtle Mortality in Fishing Operations and to ensure the safe handling of all captured sea turtles, in order to improve their survival.</t>
  </si>
  <si>
    <t>Conservation and Management Measure 2008-03</t>
  </si>
  <si>
    <t>The Commission and the CCMs concerned shall communicate with each other, and make
the best efforts with FAO and other relevant regional fishery management bodies to develop and
implement appropriate measures, where feasible, including the establishment of records of a
similar nature in a timely manner so as to avoid adverse effects upon fishery resources in other
oceans. Such adverse effects might consist of excessive fishing pressure resulting from a
movement of IUU fishing vessels between areas covered by other regional fishery management
organizations.</t>
  </si>
  <si>
    <t>WCPFC Record of Fishing Vessels</t>
  </si>
  <si>
    <t>Resolves as follows:
1. Commission Members, Cooperating non-Members, and participating Territories (CCMs) shall implement, as appropriate, the FAO International Plan of Action for the Conservation and Management of
Sharks (IPOA Sharks).</t>
  </si>
  <si>
    <t>Article 1 of the Western and Central Pacific Fisheries Commission’s (WCPFC) Convention requires it to
manage highly migratory fish stocks listed in Annex 1 of the United Nations Convention on the Law of
the Sea (United Nations 1982) as well as such other species of fish as the Commission may determine
(WCPFC 2000). The Food and Agriculture Organization of the United Nations’ (FAO) International Plan
of Action - Sharks, which includes non-shark species of chondrichthyan fishes such as skates, rays and
chimaeras, also calls on concerned States to collaborate in the conservation and management of
transboundary, straddling, highly migratory and high seas stocks (FAO 1999).</t>
  </si>
  <si>
    <t>PROCESS FOR DESIGNATING WCPFC KEY SHARK SPECIES FOR
DATA PROVISION AND ASSESSMENT</t>
  </si>
  <si>
    <t>The Executive Director introduced a summary of the Commission work for 2012
(WCPFC9-2012-11), noting the sad passing of Secretariat staffer Layleen Oliver early in the year
and the fortuitous recruitment of Dr Lara Manarangi-Trott as Compliance Manager and Arlene
Takesy. The Secretariat’s work with the FAO on the Global Environment Facility (GEF) Areas
Beyond National Jurisdiction (ABNJ) project was also highlighted.</t>
  </si>
  <si>
    <t xml:space="preserve"> Periodically recommend improvements to these SSPs, including, where appropriate, standards and codes that are consistent with those used in other international fora, such as the FAO and UN/CEFACT.</t>
  </si>
  <si>
    <t>Conservation and Management Measure 2013-03</t>
  </si>
  <si>
    <t>The Commission and the CCMs concerned shall communicate with each other, and make the best efforts with FAO and other relevant regional fishery management bodies to develop and implement appropriate measures, where feasible, including the establishment of records of a similar nature in a timely manner so as to avoid adverse effects upon fishery resources in other oceans. Such adverse effects might consist of excessive fishing pressure resulting from a movement of IUU fishing vessels between areas covered by other regional fishery management organizations.</t>
  </si>
  <si>
    <t>Conservation and Management Measure 2013-10</t>
  </si>
  <si>
    <t>Periodically recommend improvements to these SSPs, including, where appropriate,
standards and codes that are consistent with those used in other international fora, such as
the FAO and UN/CEFACT.</t>
  </si>
  <si>
    <t>Conservation and Management Measure 2014-03</t>
  </si>
  <si>
    <t>Noting that Article 7.5.3 of the FAO Code of Conduct for Responsible Fisheries also recommends the
implementation of stock specific target and limit reference points, inter alia, on the basis of the
precautionary approach;</t>
  </si>
  <si>
    <t>Conservation and Management Measure 2014-06</t>
  </si>
  <si>
    <t>A report prepared by the Food and Agriculture Organization of the United Nations (FAO) is
available at WCPFC13-2016-37 and provided an update to the Commission on progress of the project
Sustainable management of tuna fisheries and biodiversity conservation in the ABNJ.</t>
  </si>
  <si>
    <t>It shall be the responsibility of the WCPFC Secretariat to: recommend continual improvements to these SSPs, including, where appropriate,
standards and codes that are consistent with those used in other international fora,
such as the FAO and UN/CEFACT</t>
  </si>
  <si>
    <t>STANDARDS, SPECIFICATIONS AND PROCEDURES (SSPs) FOR ELECTRONIC
REPORTING IN THE WESTERN AND CENTRAL PACIFIC FISHERIES COMMISSION</t>
  </si>
  <si>
    <t>Further 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Measures by Fishing Vessels on the
High Seas of 24 November 1993 and the 1995 FAO Code of Conduct for Responsible
Fisheries;</t>
  </si>
  <si>
    <t>Conservation and Management Measure 2017-02</t>
  </si>
  <si>
    <t>The Commission and the CCMs concerned shall communicate with each other, and make the best
efforts with FAO and other relevant regional fishery management bodies to develop and implement
appropriate measures, where feasible, including the establishment of records of a similar nature in a
timely manner so as to avoid adverse effects upon fishery resources in other oceans. Such adverse effects
might consist of excessive fishing pressure resulting from a movement of IUU fishing vessels between
areas covered by other regional fishery management organizations.</t>
  </si>
  <si>
    <t>Conservation and Management Measure 2017-05</t>
  </si>
  <si>
    <t>The Executive Director presented WCPFC15-2018-30: Kobe Process, which includes (as
Attachment A) a concept note from the Chair of the Steering Committee of the Kobe process, which
last met in in July in the margins of the meeting of the FAO Committee on Fisheries. The Executive
Director noted that the Chair of the Steering Committee was present at WCPFC15. The Executive
Director provided a background on the Kobe Process, which is intended to provide a platform for
cooperation among the five tuna RFMOs.</t>
  </si>
  <si>
    <t>AGENDA ITEM 13 — ADMINISTRATIVE MATTERS</t>
  </si>
  <si>
    <t>Recalling Articles 6 and 8 of the 1995 FAO Code of Conduct for Responsible Fisheries which set
out international standards, including labour standards for the responsible conduct of fishing
operations to ensure fair work and living conditions;</t>
  </si>
  <si>
    <t>RESOLUTION ON LABOUR STANDARDS FOR CREW ON FISHING VESSELS</t>
  </si>
  <si>
    <t>Adopts, in accordance with Articles 5 and 10 of the Convention, that:
1. Commission Members, Cooperating non-Members and participating Territories (CCMs)
will implement, as appropriate the FAO Guidelines to Reduce Sea Turtle Mortality in Fishing
Operations and ensure the safe handling of all captured sea turtles, in order to improve their
survival.</t>
  </si>
  <si>
    <t>Conservation and Management Measure 2018-04</t>
  </si>
  <si>
    <t>CCMs should implement, as appropriate, the FAO International Plan of Action for the
Conservation and Management of Sharks (IPOA). For implementation of the IPOA, each CCM
should, as appropriate, include its National Plan of Action for sharks in Part 2 Annual Report.</t>
  </si>
  <si>
    <t>Considering that the United Nations Food and Agriculture Organization (FAO) International Plan
of Action for Sharks calls on States to cooperate through regional fisheries management
organizations to ensure the sustainability of shark stocks;</t>
  </si>
  <si>
    <t>Conservation and Management Measure 2019-07</t>
  </si>
  <si>
    <t xml:space="preserve"> VESSEL MARKINGS TO WCPFC CMM 2004- STANDARDS WCPFC markings are the same as FAO standards except that the WCPFC CMM 2004-03 will allow all letters of the alphabet to be used in the callsign.</t>
  </si>
  <si>
    <t>WESTERN CENTRAL PACIFIC FISHERIES COMMISSION REGIONAL OBSERVER PROGRAMME
VESSEL SAFETY CHECK</t>
  </si>
  <si>
    <t>Noting that Article 7.5.3 of the FAO Code of Conduct for Responsible Fisheries also recommends the
implementation of stock specific target and limit reference points, inter alia, on the basis of the precautionary
approach;</t>
  </si>
  <si>
    <t>Conservation and Management Measure 2022-03</t>
  </si>
  <si>
    <t>In 2010, the SC, and if possible in conjunction with the Inter-American Tropical Tuna
Commission, provide preliminary advice on the stock status of key shark species and propose a
research plan for the assessment of the status of these stocks.</t>
  </si>
  <si>
    <t>Recognizing the resolution of the Inter-American Tropical Tuna Commission (IATTC) on
oceanic whitetip shark and desiring conservation and management measures that are consistent
with those of the IATTC;</t>
  </si>
  <si>
    <t>Conservation and Management Measure 2011-04</t>
  </si>
  <si>
    <t>Mindful of the work underway on the development of reference points and harvest control rules for a
number of highly migratory fish stocks in the Eastern Pacific Ocean by the Inter-American Tropical
Tuna Commission (IATTC).</t>
  </si>
  <si>
    <t>The
Executive Director continued his collaborations with other organisations through attendance at
meetings of the Inter-American Tropical Tuna Commission (IATTC), Parties to the Nauru Agreement,
Forum Fisheries Agency, Pacific Islands Forum, and FAO through the ABNJ project. It was noted that
the Commission was successfully managing two major projects – the bycatch component of the ABNJ
Common Oceans project, and the West Pacific East Asia (WPEA) Project. The Executive Director
advised that the technical coordinator for the ABNJ bycatch component Dr Shelley Clarke will be
relocated away from Pohnpei in 2018 but was assured that Dr Clarke would continue to provide the
services to WCPFC that she had in the past from her new location.</t>
  </si>
  <si>
    <t>The SC shall periodically provide advice on the stock status of key shark species for
assessment and maintain a WCPFC Shark Research Plan for the assessment of the status of these
stocks. If possible, this should be done in conjunction with the Inter-American Tropical Tuna Commission</t>
  </si>
  <si>
    <t>Mindful of the work underway on the development of reference points and harvest control rules for a
number of highly migratory fish stocks in the Eastern Pacific Ocean by the Inter-American Tropical Tuna
Commission (IATTC).</t>
  </si>
  <si>
    <t>The Commission shall promote compatibility between the harvest strategy adopted herein and the harvest
strategy adopted by the Inter-American Tropical Tuna Commission with respect to North Pacific albacore
tuna.</t>
  </si>
  <si>
    <t>Harvest Strategy 2022-01</t>
  </si>
  <si>
    <t>The SC shall periodically provide advice on the stock status of key shark species for
assessment and maintain a WCPFC Shark Research Plan for the assessment of the status of these
stocks. If possible, this should be done in conjunction with the Inter-American Tropical Tuna
Commission.</t>
  </si>
  <si>
    <t>Responding to the Technical and Compliance Committee recommendations to the Western and Central Pacific Fisheries Commission, particularly paragraph 46a:
That the Commission take early action to regulate transshipment in the Convention Area by developing procedures and other measures to give effect to Article 29 and Article 4 of Annex III of the Convention. In doing so, the Commission is further requested to consider transshipment regulation schemes adopted by other regional fisheries management organizations, such as ICCAT.</t>
  </si>
  <si>
    <t>Revised Draft Resolution on Regulating Transshipment by Purse Seine Vessels</t>
  </si>
  <si>
    <t>The Executive Director presented a paper on the Commission’s efforts to date, and activities planned for 2008, to strengthen cooperation, consultation and collaboration with other RFMOs and relevant national and international organizations (WCPFC4-2007/18). The following items were raised for the Commission’s consideration: advice and recommendations in relation to the development of a formal understanding for cooperation, consultation and collaboration with the UN FAO, the North Pacific Marine Science Organization (PICES) and ICCAT</t>
  </si>
  <si>
    <t>186. During an initial discussion, some CCMs posed questions on the proposed measure, including WCPFC competency to require documentation of transhipment outside the Convention Area; the differing responsibilities of flag and chartering States; provisions for longline transhipment; the application of certain provisions of the measure only to those areas between 20oN and 20oS; and the relationship between this measure and port State controls. Some of these CCMs referred to transhipment procedures in other RFMOs, such as the International Commission for the Conservation of Atlantic Tunas (ICCAT) and IOTC, and cited the need for consistency.
187. Other CCMs expressed a preference for a total ban on high seas transhipments, citing the potential complexity of implementing and enforcing the proposed measure. It was noted that ICCAT recently adopted a total ban on at sea transhipment of bluefin tuna for both longliners and purse seiners.</t>
  </si>
  <si>
    <t>AGENDA ITEM 7 - CONSERVATION AND MANAGEMENT MEASURES</t>
  </si>
  <si>
    <t>Some CCMs noted that despite the fact that a large number of members had supported it,
ICCAT had not endorsed the project, perhaps due to confusion over the co-financing issue.</t>
  </si>
  <si>
    <t>AGENDA ITEM 14 - ADMINISTRATIVE MATTERS</t>
  </si>
  <si>
    <t xml:space="preserve">Both IATTC and ICCAT
set a fee for observer participation, and IOTC can under its Rules of Procedure. There are different
methods for determining the level of any observer participation fee but the Secretariat suggested that
if the Commission decides to establish a participation fee for Commission meetings, the approach in
other tuna RFMOs should be adopted whereby the Executive Director sets a reasonable fee for
observers participation. </t>
  </si>
  <si>
    <t>The Joint IATTC-WCPFC NC CDS WG Chair, Mr Shingo Ota, discussed their second meeting,
held on 2 September 2019, and reviewed interest in development of an electronic CDS for Pacific bluefin
tuna, which most participants favoured. It discussed various options for establishment of an electronic CDS
(independently, building on the existing ICCAT CDS, or using the system developed by ICCAT). He
suggested that the Commission may want to consider development of an electronic CDS for all tuna species,
including tropical species, noting that although the IATTC-WCPFC NC CDS WG is scheduled to finish its
work by the end of 2020, it could be advantageous to delay a decision, pursue further investigation, and
report back to the Commission.</t>
  </si>
  <si>
    <t>AGENDA ITEM 9 — ADOPTION OF REPORTS FROM SUBSIDIARY BODIES</t>
  </si>
  <si>
    <t>Paragraph 6 of CMM 2009-01 is revised by removing the original submission deadline, which has passed, and adding a new sub-paragraph (s), with footnote, as follows: (s) International Maritime Organization (IMO) number or Lloyd’s Register (LR) number, if issued</t>
  </si>
  <si>
    <t>Conservation and Management Measure 2013-04</t>
  </si>
  <si>
    <t>WCPFC11 agreed that the data field International Maritime Organisation (IMO)
number or Lloyd’s Register number required as per CMM 2013-04 is added to the
list of minimum standard data fields an observer is asked to collect from vessels that
are more than 100 GT or GRT (para 114).</t>
  </si>
  <si>
    <t>AGENDA ITEM 9 - REPORT OF THE TENTH TECHNICAL AND COMPLIANCE COMMITTEE</t>
  </si>
  <si>
    <t>Further noting that the Convention on the Prevention of Marine Pollution by Dumping of Wastes
and Other Matter 1972 (London Convention) and the 1996 Protocol (London Protocol) manage
or prohibit through regulation the dumping into the sea of wastes or other matter.</t>
  </si>
  <si>
    <t>Conservation and Management Measure 2017-04</t>
  </si>
  <si>
    <t>Inspector shall: verify that the vessel’s flag and markings (e.g. name, external registration number,
International Maritime Organization (IMO) ship identification number, international
radio call sign and other markings, main dimensions) are consistent with information
contained in the documentation;</t>
  </si>
  <si>
    <t>In assessing compliance with 6(s) above, the Commission shall take into account extraordinary
circumstances in which a vessel owner is not able to obtain an IMO or LR number despite following the
appropriate procedures. Flag CCMs shall report any such extraordinary situations in Part 2 of their
annual reports.</t>
  </si>
  <si>
    <t>Conservation and Management Measure 2018-06</t>
  </si>
  <si>
    <t>SOLAS APPROVED LIFE RAFT In addition to meeting the requirements of the (IMO) International Convention for the Safety of Life at Sea (Solas) life rafts must be currently in survey and be adequate to carry the amount of crew including the observer on board the vessel.</t>
  </si>
  <si>
    <t>The MOW process is seen as a way of involving SIDS and keeping them fully up to speed with the development the management framework (TRP, HCRs etc.); however there is a need to move away from an awareness and education exercise to the development of a product. It was suggested that an initial action would be to develop and refine a general framework, and the NAFO general management framework was cited as useful example.</t>
  </si>
  <si>
    <t>Development of a future work‐plan for advancing the development of a management framework for the WCPFC</t>
  </si>
  <si>
    <t>WCPFC19 reiterated TCC18’s reminder to encourage Panama to make efforts to make
improvements to the management of its vessels. WCPFC tasks TCC19 to consider the outcome
of NPFC IUU listing process and further efforts on Panama’s improvements to manage and
monitor its vessels when considering Panama’s CNM application in 2023. The Commission
noted the NPFC IUU listing process was ongoing and as such, recommends the approval of the
renewal of Panama's CNM status for 2023.</t>
  </si>
  <si>
    <t>AGENDA ITEM 3 — MEMBERSHIP AND OTHER APPLICATIONS</t>
  </si>
  <si>
    <t>PIF</t>
  </si>
  <si>
    <t>Noting that the Forum Fisheries Agency (FFA) Minimum Terms and Conditions prohibits licensed foreign fishing vessels from transshipping at sea under any circumstances except for the transfer of catch by a licensed group seiner to its licensed carrier vessel which is in good standing on the FFA Vessel Register:</t>
  </si>
  <si>
    <t>The Commission notes the proposal from the members of the Pacific Island Forum Fishing Agency, “Conservation and Management Measure for the Regional Observer Programme WCPFC3-2006-DP05”. This proposal shall be forwarded to the IWG– ROP for consideration in the development of an ROP.</t>
  </si>
  <si>
    <t>Conservation and Management Measure 2006-07</t>
  </si>
  <si>
    <t>The FAC may consider developing its rules of procedure, which must be agreed by the Commission, taking into consideration the rules of procedure of other subsidiary bodies of the Commission. In the meantime a quorum for the FAC shall be 10 Committee members that shall include five members from the Pacific Islands Forum Fisheries Agency, and five non-members of the Pacific Islands Forum Fisheries Agency.</t>
  </si>
  <si>
    <t>TERMS OF REFERENCE FOR THE WCPFC STANDING COMMITTEE OF FINANCE AND ADMINISTRATION</t>
  </si>
  <si>
    <t>Also noting that the Pacific Islands Forum Fisheries Agency (FFA) Members will be adopting a system of zone-based longline limits to replace the current system of flag-based bigeye catch limits within their EEZs.</t>
  </si>
  <si>
    <t>Conservation and Management Measure 2008-01</t>
  </si>
  <si>
    <t>Mindful that fifteen of twenty five members of the WCPFC are SIDS and territories, and are members of the Pacific Islands Forum Fishery Agency (FFA members), in whose waters, a significant proportion of the catch of highly migratory fish stocks in the Convention Area is taken.</t>
  </si>
  <si>
    <t>RESOLUTION ON ASPIRATIONS OF SMALL ISLAND DEVELOPING STATES AND TERRITORIES</t>
  </si>
  <si>
    <t>Also noting that the Pacific Islands Forum Fisheries Agency (FFA) Members will be adopting a
system of zone-based longline limits to replace the current system of flag-based arrangements
within their Exclusive Economic Zones (EEZs);</t>
  </si>
  <si>
    <t>Conservation and Management Measure 2010-01</t>
  </si>
  <si>
    <t>Noting further that the Members of the Pacific Islands Forum Fisheries Agency have indicated their intention to adopt a system of zone-based longline limits to replace the current system of flag-based bigeye catch limits within their EEZs, and a system of zone-based FAD set limits to replace the FAD closure and flag-based FAD set limits in their EEZs;</t>
  </si>
  <si>
    <t>Conservation and Management Measure 2013-01</t>
  </si>
  <si>
    <t>Noting further that the Members of the Pacific Islands Forum Fisheries Agency have
indicated their intention to adopt a system of zone-based longline limits to replace the
current system of flag-based bigeye catch limits within their EEZs, and a system of
zone-based FAD set limits to replace the FAD closure and flag-based FAD set limits in
their EEZs;</t>
  </si>
  <si>
    <t>Conservation and Management Measure 2014-01</t>
  </si>
  <si>
    <t>Conservation and Management Measure 2015-01</t>
  </si>
  <si>
    <t>Conservation and Management Measure 2016-01</t>
  </si>
  <si>
    <t>Noting furthermore that the Members of the Pacific Islands Forum Fisheries Agency have
indicated their intention to adopt a system of zone-based longline limits to replace the current
system of flag-based bigeye catch limits within their EEZs, and a system of zone-based FAD
set limits to replace the FAD closure and flag-based FAD set limits in their EEZs;</t>
  </si>
  <si>
    <t>Conservation and Management Measure 2017-01</t>
  </si>
  <si>
    <t>Conservation and Management Measure 2018-01</t>
  </si>
  <si>
    <t>NOTING that Pacific Islands Forum Leaders reaffirmed at their meeting in August 2019 that
climate change is the single greatest threat to the livelihoods, security and wellbeing of the
peoples of the Pacific and their commitment to progress the implementation of the Paris
Agreement;
FURTHER NOTING the Kainaki II Declaration for Urgent Climate Change Action Now made
by Pacific Islands Forum Leaders in August 2019;</t>
  </si>
  <si>
    <t>Conservation and Management Measure 2019-01</t>
  </si>
  <si>
    <t>Conservation and Management Measure 2021-01</t>
  </si>
  <si>
    <t>The Commission considered the meeting arrangements and indicative meeting schedule, including
planned social functions and proposed side events by ISSF, ABNJ Common Oceans Tuna Project, and
SPREP. Decisions reached at the Heads of Delegation meeting held the previous day were confirmed.</t>
  </si>
  <si>
    <t>AGENDA ITEM 1 – OPENING OF THE MEETING</t>
  </si>
  <si>
    <t>In accordance with the Convention on the Conservation and Management of Highly Migratory Fish Stocks in the Western and Central Pacific Ocean and the provisions of UNCLOS:</t>
  </si>
  <si>
    <t>Conservation and Management Measure 2006-03</t>
  </si>
  <si>
    <t>Reaffirming the objective of the WCPF Convention is to ensure through effective management, the long-term conservation and sustainable use of highly migratory fish stocks in the Western and Central Pacific Ocean in accordance with the United Nations Convention on the Law of the Sea of 10 December 1982 and the Agreement on the Provisions of the United Nations Convention on the Law of the Sea of 10 December 1982 relating to the Conservation and Management of Straddling Fish Stocks and Highly Migratory Fish Stocks;</t>
  </si>
  <si>
    <t>Conservation and Management Measure 2008-02</t>
  </si>
  <si>
    <t>In accordance with the Convention on the Conservation and Management of Highly Migratory
Fish Stocks in the Western and Central Pacific Ocean and the provisions of UNCLOS:</t>
  </si>
  <si>
    <t>Conservation and Management Measure 2008-05</t>
  </si>
  <si>
    <t>Some CCMs suggested that the buffer area around the buoys be reduced from 1 nm to 500
nm on the basis that the United Nations Convention on the Law of the Sea (UNCLOS) requires a
500 nm buffer around research facilities.</t>
  </si>
  <si>
    <t>Consideration of new measures and other conservation requirements</t>
  </si>
  <si>
    <t>Conservation and Management Measure 2009-11</t>
  </si>
  <si>
    <t>Conservation and Management Measure 2009-03</t>
  </si>
  <si>
    <t>Several CCMs opposed the proposal, noting the right of innocent passage was established
under UNCLOS, and suggested it could be addressed through national legislation.</t>
  </si>
  <si>
    <t>RMI gave appreciation for the changes made to the agenda to address concerns around CMM 2013-07, and commented that the CMM 2013-06 was not addressed well here. This CCM noted the link between the two measures as both address SIDS issues, and reminded the Commission of the explicit link to the 1995 Fish Stocks Agreement and 1982 UN Convention on the Law of the Sea.</t>
  </si>
  <si>
    <t>Review of implementation of CMM 2013-07 (Paragraph 20)</t>
  </si>
  <si>
    <t>Conservation and Management Measure 2015-06</t>
  </si>
  <si>
    <t>Further Noting the commitment in Article 94(7) of UNCLOS, regarding the duty of a flag State
to cause an inquiry to be held into any loss of life or serious injury to nationals of another State
which has been caused by a marine casualty or incident of navigation and involved a ship flying
its flag;</t>
  </si>
  <si>
    <t>Conservation and Management Measure 2016-03</t>
  </si>
  <si>
    <t>Recalling the relevant provisions of the United Nations Convention on the Law of the
Sea of 10 December 1982, hereinafter referred to as the 1982 Convention;</t>
  </si>
  <si>
    <t>Further Recognizing the commitments in Articles 98 and 146 of the United Nations Convention
on the Law of the Sea (UNCLOS), to render assistance and protect human life, and the
International Convention on Maritime Search and Rescue, as amended and overseen by the
International Maritime Organization, which outlines the responsibilities of governments related
to search procedures including the organization and coordination of actions, cooperation between
States, and operating procedures for vessel operators and crew;</t>
  </si>
  <si>
    <t>Conservation and Management Measure 2017-03</t>
  </si>
  <si>
    <t>Noting that the objective of the Convention on the Conservation and Management of Highly Migratory Fish
Stocks in the Western and Central Pacific Ocean (the Convention) is to ensure through effective
management, the long-term conservation and sustainable use of the highly migratory fish stocks of the
Western and Central Pacific Ocean in accordance with the United Nations Convention on the Law of the
Sea (the 1982 Convention) and the Agreement for the Implementation of the Provisions of the United
Nations Convention on the Law of the Sea of 10 December 1982 relating to the Conservation and
Management of Straddling Fish Stocks and Highly Migratory Fish Stocks (the UN Fish Stocks Agreement);</t>
  </si>
  <si>
    <t>Extent to which decisions on
non-target species are taken
consistent with the best
available scientific advice
and in accordance with the
ecosystems-based approach,
Precautionary Approach and
Annex II of UNFSA;</t>
  </si>
  <si>
    <t>STRATEGIC PLAN 2011-2013
Prepared by the Chair of the Strategic Plan Small Working Group (Canada)</t>
  </si>
  <si>
    <t>Based on ISC’s stock assessment advice and following the hierarchical approach adopted by the
Commission, North Pacific albacore is to be treated as a Level 2 stock. The following is based on an average
recruitment scenario:
 The limit reference point (LRP) for this stock is established at 20%SSBcurrent F=0.
This LRP is consistent with the Annex II of the UN Fish Stocks Agreement (UNFSA) and recent
WCPFC decisions on LRPs for the three tropical tuna species and South Pacific albacore, where
20%SSBcurrent F=0 was adopted. If this point is breached, management actions will be taken to
return the stock to a predetermined level as outlined in the subsequent section on Decision Rules.</t>
  </si>
  <si>
    <t>Harvest Strategy 2017-01</t>
  </si>
  <si>
    <t>Recalling Article 5 of the Convention, which in giving effect to members duty to cooperate in
accordance with the 1982 Convention and the UNFSA, requires members of the Commission
under Article 5(e) to adopt measures to minimise, inter alia, catch of non-target species</t>
  </si>
  <si>
    <t>The Commission took note of the work of CBD on conservation and sustainable use of marine and coastal biodiversity. Members appreciated the opportunity to develop effective complementarity and synergies between regional fisheries bodies and CBD including for the achievement of Aichi targets. Members noted the collaborative efforts by Parties, other Governments and relevant organizations in implementing the Strategic Plan for Biodiversity 2011-2020 and its Aichi Biodiversity Targets in marine coastal areas, in particular target 6 on sustainable fisheries; progress made by CBD in describing Ecologically or Biologically Significant Marine Areas (EBSAs) was acknowledged. The Commission recognized the Vulnerable Marine Ecosystems (VMEs) identified by the WECAFC Deep Sea Fisheries WG are all located within the described EBSAs in this region and that the EBSAs provide useful scientific information for the identification of potential VMEs.
45. The Commission welcomed the existing collaboration between CBD Secretariat and FAO, which can benefit the work of WECAFC, in particular a joint organization of an Expert Meeting on Improving Progress Reporting and Working Towards Implementation of Aichi Biodiversity Target 6 (9–11 February 2016) and a forthcoming Sustainable Ocean Initiative Global Dialogue with Regional Seas Organizations and Regional Fisheries Bodies on Accelerating Progress Towards the Aichi Biodiversity Target, being convened by the CBD</t>
  </si>
  <si>
    <t>CAPACITY BUILDING FOR REGIONAL FISHERIES GOVERNANCE</t>
  </si>
  <si>
    <t>CITES ISSUES WITH RESPECT TO FISH TRADE AND CITES/FAO MEMORANDUM OF UNDERSTANDING
77. The FAO Secretariat introduced document WECAFC/XIII/08/10 and informed the meeting of the Memorandum of Understanding that had been signed between the FAO Fisheries and Aquaculture Department and CITES. The Secretariat briefly described the role of FAO in revision of the CITES listing criteria for commercially-exploited aquatic species and in advising CITES on the scientific validity and certain trade and management aspects of listing proposals. FAO and CITES have also been cooperating on the implementation of CITES regulations for several commercially-exploited aquatic species including queen conch, sharks and sea cucumbers all of which are relevant to the WECAFC region.
78. The representative of the United States of America expressed the view that CITES should be seen as a management tool that could be used to assist countries in managing species which are under threat from international trade. The United States of America was supportive of the MOU between FAO and CITES and of the role of the FAO ad hoc Advisory Panel in advising CITES on listing proposals. The country was also active in the work of the CITES Animals Committee in identifying shark species under threat from international trade.
79. In response to a question on the proposal by Brazil to list the Brazil population of Caribbean spiny lobster on CITES Appendix II, the FAO Secretariat reported that the ad hoc Advisory Panel had concluded that the population did not meet the biological listing criteria and that there would have been substantial difficulties in implementing a listing because of the difficulty in distinguishing between lobster originating from Brazil and those from other countries in the region. A number of countries expressed their concerns about the proposal from Brazil and the implications that it would have had for their own fisheries had the Brazilian population been listed.
80. A number of countries reported on their experiences in implementing CITES regulations for export of queen conch and their efforts to meet those requirements. There was general agreement that the role of CITES had been beneficial in this case, assisting them in achieving effective management and control of fisheries and trade.
81. It was pointed out that the fifteenth Conference of the Parties (CoP) to CITES would be held in Qatar from 16 to 28 January 2010 and that the deadline for submission of listing proposals and other topics for consideration by the COP was August 2009. It was noted that there was frequently poor or no communication between national fisheries agencies and the CITES authorities in the same country. The need for fishery authorities of the region to work closely with their national CITES counterparts on any relevant matters that would be discussed at the fifteenth CoP, was emphasized.</t>
  </si>
  <si>
    <t>MAIN DECISIONS OF THE THIRTEENTH SESSION OF THE COMMISSION</t>
  </si>
  <si>
    <t>Increase collaboration between regional and international fisheries bodies (CRFM, WECAFC, OSPESCA, ICCAT) and others (CITES, OECS, UNEP, FAO) to avoid overlap and focus on consolidating efforts, and establish regional priorities for research</t>
  </si>
  <si>
    <t>Conclusions and recommendations
from the Regional Policy and Planning Workshop on the FAO Code of Conduct for Responsible Fisheries (CCRF) in the Caribbean</t>
  </si>
  <si>
    <t>NOTING with concern the ongoing challenges in ensuring sustained and legal utilization of Queen Conch (Strombus gigas) resources, complying with CITES Appendix-II provisions for international trade in the species, and the limited progress made in terms of regional collaboration and coordination of the management of the resource;
(...)
RECOGNIZING that in recent years, national efforts for the management and conservation of Queen Conch have increased in the region, leading to encouraging developments such as better stock protection, improved understanding of the species ecology and management needs, and enhanced enforcement to combat illegal catch and trade, and that most of this progress made was CITES driven;
FURTHER RECOGNIZING the efforts at local, national and regional levels to manage Queen Conch fisheries in line with the FAO Code of Conduct for Responsible Fisheries, the 1995 UN Fish Stocks Agreement, the precautionary approach and the Ecosystem Approach to Fisheries (EAF) as regionally promoted by the CFMC/OSPESCA/WECAFC/CRFM Working Group on Queen Conch members, the 2009 FAO Agreement on Port State Measures to Prevent, Deter and Eliminate Illegal, Unreported and Unregulated Fishing, and the provisions of CITES for international trade in the species;</t>
  </si>
  <si>
    <t>Recommendation WECAFC/15/2014/3
ON THE MANAGEMENT AND CONSERVATION OF QUEEN CONCH IN THE WECAFC AREA</t>
  </si>
  <si>
    <t>RECOGNIZING the progress made by WECAFC members towards implementing the CITES COP16 Decisions and the WECAFC 15 Recommendation on Queen Conch;
(...)
6. The WECAFC Secretariat, in close coordination with OSPESCA, CRFM, CFMC, CITES and the SPAW Protocol Secretariats, continues to share these and future recommendations, as well as the work of the Working Group on Queen Conch, with all relevant stakeholders in the Queen Conch range states.
7. Members of WECAFC adopt by the end of 2016, either national or the regional Queen conch meat conversion factors, report these factors to FAO and include the degree of processing in the description field of the CITES export permit as agreed at CITES CoP 16 in the decisions relating to the “Regional Cooperation on the Management of and Trade in the Queen Conch“.</t>
  </si>
  <si>
    <t>Recommendation WECAFC/16/2016/1
ON THE REGIONAL PLAN FOR THE MANAGEMENT AND CONSERVATION OF QUEEN CONCH IN THE WECAFC AREA – addendum to Recommendation WECAFC/15/2014/3</t>
  </si>
  <si>
    <t xml:space="preserve"> The Commission was informed of CITES developments relevant to the WECAFC Members, including on Queen Conch, sharks and proposals for new listing of various species in Appendix II of CITES. Members raised concern on IUU fishing for Queen Conch in some areas and on the long-term use of scientific quota, following the 2nd review of significant trade of Queen Conch. It was noted that the range States determine their annual quotas themselves and that CITES Secretariat does not have a mandate to set any quotas for Queen Conch trade. Members raised concerns on the accuracy of the Queen Conch production data submitted by some countries for publication in FAO and CITES reports. The information published by FAO and CITES on Queen Conch is provided by the range States themselves, who have reporting obligations to FAO and CITES.</t>
  </si>
  <si>
    <t>RECALLING the outcomes of the Third meeting of the CFMC/OSPESCA/WECAFC/CRFM/CITES Working Group on Queen Conch, held in Panama, 30th October–1st November 2018 supported by the European Union, NOAA Fisheries and FAO;</t>
  </si>
  <si>
    <t>Recommendation WECAFC/XVII/2019/5+6+7
“ON THE CONSERVATION AND MANAGEMENT OF SHARKS AND RAYS IN THE WECAFC AREA”</t>
  </si>
  <si>
    <t>The Commission took note of the updates provided by Mr Daniel Kachelriess from the CITES Secretariat on the latest developments in the conservation, management and trade of queen conch under the auspices of the Convention on International Trade in Endangered Species of Wild Fauna and Flora (CITES), as presented in document WECAFC/XVII/2019/11</t>
  </si>
  <si>
    <t>latest developments in the conservation, management and trade of Queen conch under cites</t>
  </si>
  <si>
    <t>The background paper on “Intersessional activities and progress made by members and working groups in implementing the 2019–2021 Work Programme” (WECAFC/XVIII/2022/7) showed progress made in the last intersessional period. The document showed that the majority (over 80 percent) of the approved 2019–2021 Programme of Work has been implemented, with a remarkabe high number of meetings of the Executive Committee and activity of many working groups. Overall, the last Programme of Work seems to have been realistic and achievable. The main contributions to the implementation of the Commission’s Programme of Work were received from various Trust Fund programmes mostly supported by the EU DG Mare and GEF, and FAO’s regular programme. Joint activities with CFMC, CITES, NOAA, CRFM, OSPESCA, GCFI, The IFREMER, further contributed to the implementation of a range of activities of the joint Working Groups.</t>
  </si>
  <si>
    <t>Work programme for the period 2022–2024</t>
  </si>
  <si>
    <t>RECALLING the outcomes of the Third and Fourth meetings of the CFMC/OSPESCA/WECAFC/ CRFM/CITES Working group on Queen conch, respectively held in Panama, 30th October- 1st November 2018 with support from the European Union, NOAA Fisheries and FAO; and in San Juan, Puerto Rico, from 16 to 17 December 2019 with support from NOAA Fisheries and FAO;</t>
  </si>
  <si>
    <t>Recommendation WECAFC/XVIII/2022/3 on increased efforts in the implementation of the Regional Queen conch fishery management and conservation plan in the WECAFC Region</t>
  </si>
  <si>
    <t>Coordinate and act as liaison for FAO fisheries and aquaculture activities in the region with other RFBs and relevant regional and international organizations on a regular or ad hoc basis, including:
- ACS/CS;
- Convention on International Trade in Endangered Species of Wild Fauna and Flora
(CITES);
- COPPESAALC;
- CRFM;
- Gulf and Caribbean Fisheries Institute (GCFI);
- ICCAT;
- Centre for Marketing Information and Advisory Service for Fishery Products in Latin
America and the Caribbean (INFOPESCA);
- North Atlantic Fisheries Organization (NAFO);</t>
  </si>
  <si>
    <t>Priorities for WECAFC for the period 2022–2027</t>
  </si>
  <si>
    <t>ADOPTS in conformity with Article 6 of the WECAFC Revised Statutes this RECOMMENDATION that:
1. WECAFC MEMBERS develop their NPOAs-Sharks in line with the IPOA-Sharks, in support of more effective conservation and management of sharks and rays in general.
2. WECAFC MEMBERS prohibit vessels flying their flag from retaining on board, transshipping, landing, trading shark and ray species, consistent with measures adopted, as appropriate, by ICCAT, and/or listed on Annex II of the Cartagena Convention Protocol Concerning Specially Protected Areas and Wildlife (SPAW Protocol) and Appendix I of the Convention on Conservation of Migratory Species (CMS).</t>
  </si>
  <si>
    <t>FAO FISHERY STATISTICS PROGRAMME AND WECAFC
10. in noting the importance of fisheries statistics for analysis and decision-making, requested the delegations to report to their national offices in charge of fishery statistics and exhort them to submit the available statistics to FAO, as soon as possible. (para. 63)</t>
  </si>
  <si>
    <t>All voluntary contributions, donations and other forms of assistance, in particular those referred to in Article 6 (q) of the Statutes, shall be placed in a Trust Fund administered by the Director-General in conformity with the Financial Regulations of FAO.</t>
  </si>
  <si>
    <t>RULES OF PROCEDURE OF WECAFC
(October 2008)</t>
  </si>
  <si>
    <t>AGREE TO TAKE ACTIONS AND MEASURES TO STRENGTHEN IMPLEMENTATION of existing international fisheries instruments and those that may be developed in the future, including the following:
a. 1993 FAO Agreement to Promote Compliance with International Conservation and Management Measures by Fishing Vessels on the High Seas (FAO Compliance Agreement);
b. 1995 United Nations Agreement for the Implementation of the Provisions of the UN Convention on the Law of the Sea of 10 December 1982 Relating to the Conservation and Management of Straddling Fish Stocks and Highly Migratory Fish Stocks (UN Fish Stocks Agreement);</t>
  </si>
  <si>
    <t>Resolution of the members of the Western Central Atlantic Fishery Commission on strengthening the implementation of international fisheries instruments</t>
  </si>
  <si>
    <t>The Commission thanked FAO for conducting the first performance review in its 40 years of existence of WECAFC in a cost-effective and efficient manner. The assistance from FAO, the Government of France in Guadeloupe and the EU in the organization of the Reorientation and Strategic Planning Workshop, held in Guadeloupe on 29–30 January 2014 were recognized.</t>
  </si>
  <si>
    <t>WECAFC PERFORMANCE REVIEW</t>
  </si>
  <si>
    <t>RECALLING that the objective of the Commission is to promote the effective conservation, management and development of the living marine resources within the area of competence of the Commission, in accordance with the FAO Code of Conduct for Responsible Fisheries, and address common problems of fisheries management and development faced by members of the Commission;</t>
  </si>
  <si>
    <t>Recommendation WECAFC/15/2014/1
ON THE ESTABLISHMENT OF A REGIONAL CLOSED SEASON FOR FISHERIES IN THE WECAFC AREA TO PROTECT SPAWNING AGGREGATIONS OF GROUPERS AND SNAPPERS</t>
  </si>
  <si>
    <t>ADOPTS in conformity with the provision of Article 6 (h) of the Revised Statutes of the WECAFC the RECOMMENDATION that:
1. Members of WECAFC prepare (if relevant) national level FADs fishery management plans, in line with the ICCAT measure, and put in place appropriate legislation in support of a sustainable FADs fishery.
2. Members of WECAFC apply a standard terminology (as determined by the Working Group on FADs) for the different varieties of FADs fishery and report in an agreed format on their total landings, catch and effort data of FADs fishery in FAO Area 31 to the Working Group on FADs in support of ongoing research, decision making and management processes at national and regional level.</t>
  </si>
  <si>
    <t>Recommendation WECAFC/15/2014/2
ON THE SUSTAINABILITY OF FISHERIES USING FISH AGGREGATING DEVICES IN THE WECAFC AREA</t>
  </si>
  <si>
    <t>MINDFUL of the discussions and conclusions reached during the FAO/CRFM/WECAFC Caribbean Regional Consultation on the Development of International Guidelines for Securing Sustainable Small-Scale Fisheries (Kingston, Jamaica 6-8 December 2012);</t>
  </si>
  <si>
    <t>Resolution WECAFC/15/2014/8
Promoting the Implementation of the Voluntary Guidelines for the Responsible Governance of Tenure of Land, Fisheries and Forestry in the Context of National Food Security (Tenure Guidelines) and the Voluntary Guidelines for Securing Sustainable Small-Scale Fisheries in the Context of Poverty Eradication and Food Security (SSF Guidelines)”</t>
  </si>
  <si>
    <t>The Commission welcomed the existing collaboration between CBD Secretariat and FAO, which can benefit the work of WECAFC, in particular a joint organization of an Expert Meeting on Improving Progress Reporting and Working Towards Implementation of Aichi Biodiversity Target 6 (9–11 February 2016) and a forthcoming Sustainable Ocean Initiative Global Dialogue with Regional Seas Organizations and Regional Fisheries Bodies on Accelerating Progress Towards the Aichi Biodiversity Target, being convened by the CBD.</t>
  </si>
  <si>
    <t>The Commission endorsed the working document WECAFC/XVII/2019/5 report of the intersessional activities of the Working Groups, Commission and FAO in the WECAFC region, with some amendments/edits noted.</t>
  </si>
  <si>
    <t>intersessional activities of working groups and other matters referred to the attention of the commission</t>
  </si>
  <si>
    <t>RECALLING that the objective of the Commission is to promote the effective conservation, management and development of the living marine resources within the area of competence of the Commission, in accordance with the FAO Code of Conduct for Responsible Fisheries, and to address common problems of fisheries management and development faced by members of the Commission;
RECALLING that the FAO Committee on Fisheries in 1999 adopted an International Plan of Action for the Conservation and the Management of Sharks, which calls on States, within the framework of their respective competencies and consistent with international law, to cooperate through regional fisheries organizations with a view to ensuring the sustainability of shark stocks as well as to adopt and implement National Plans of Action for the conservation and management of sharks;</t>
  </si>
  <si>
    <t>WECAFC will assist its members to:
• Implement and monitor implementation of the Code of Conduct for Responsible Fisheries.
• Plan for and build capacity for implementation of the “Resolution of the members of the
WECAFC on strengthening the implementation of international fisheries instruments” adopted by the fourteenth session in 2012. This assistance will focus in particular on the following international fisheries instruments, which are either legally-binding or voluntary and best- practice approaches:
- 1993 FAO Agreement to Promote Compliance with International Conservation and Management Measures by Fishing Vessels on the High Seas (FAO Compliance Agreement);
- 1995 United Nations Agreement for the Implementation of the Provisions of the UN Convention on the Law of the Sea of 10 December 1982 Relating to the Conservation and Management of Straddling Fish Stocks and Highly Migratory Fish Stocks (UN Fish Stocks Agreement);</t>
  </si>
  <si>
    <t>The Commission commended the continued consideration given by COFI on the strategic reorientation of the WECAFC and noted the reiterated call from COFI to FAO to support WECAFC members in this undertaking.</t>
  </si>
  <si>
    <t>MAIN DECISIONS AND RECOMMENDATIONS OF THE 34TH SESSION OF THE COMMITTEE ON FISHERIES</t>
  </si>
  <si>
    <t>ADOPTS in conformity with Article 6 of the WECAFC Revised Statutes this RECOMMENDATION that:
• WECAFC members should support the process towards development and implementation of international guidelines on the management (regulation, monitoring and control) of
transshipment.
• WECAFC members should seek to develop and effectively implement measures in the
WECAFC region consistent with the adopted FAO guidelines for the effective management (regulation, monitoring and control) of transshipment so as to minimize the risk of fish and fish products derived from IUU fishing entering national and international markets and that this is without prejudice to the existing international obligations applicable to individual WECAFC members as flag, port, coastal and market States to prevent, deter and eliminate IUU fishing.</t>
  </si>
  <si>
    <t>Recommendation WECAFC/XVIII/2022/2 on “Effectively combatting illegal, unreported and unregulated fishing fishing”</t>
  </si>
  <si>
    <t>MINDFUL of the global Reference Harmonization standard being developed by the FAO’s Coordinating Working Party on Fishery Statistics under which WECAFC, ICCAT, FAO and other RFBs collaborate for harmonizing and streamlining data collection and reporting frameworks including consideration of multiple reporting burdens;</t>
  </si>
  <si>
    <t>Recommendation WECAFC/XVIII/2022/5 on WECAFC fisheries data, statistics, and information</t>
  </si>
  <si>
    <t>It was suggested that the relationship between the Commission and with the Secretariats of the Cartagena Convention and the Inter-American Sea Turtle Convention should be strengthened.</t>
  </si>
  <si>
    <t>RELATIONSHIP WITH OTHER BODIES ACTIVE IN THE WIDER CARIBBEAN REGION</t>
  </si>
  <si>
    <t>Members of WECAFC, in line with similar recommendations from ICCAT, IATTC and other RFBs, aim to:
 prohibit the transshipment at sea of FAD caught fish in the WECAFC area.
 collect and analyze biological, ecological, social and economic data and information to
inform decision making processes on FAD Fishery.</t>
  </si>
  <si>
    <t>RECALLING the conclusions and proposals of the first and second meetings of the WECAFC ad hoc working group on the development of sustainable moored9 fish aggregating device (MFAD) fishing in the Lesser Antilles (Martinique, 8–11 October 2001 and Guadeloupe, 5–10 July 2004); as well as with those of the recent ICCAT-IATTC-IOTC joint Tuna-RFMO Fish Aggregating Device (FAD) Working Group meeting (Madrid April 2017) providing new and significant technological and scientific insights regarding the use of FADs in tuna fisheries;</t>
  </si>
  <si>
    <t>Recommendation WECAFC/17/2019/21
Amendment to Recommendation WECAFC/15/2014/2 “ON THE SUSTAINABILITY OF FISHERIES USING MOORED FISH AGGREGATING DEVICES IN THE WECAFC AREA”</t>
  </si>
  <si>
    <t>Of further relevance, in April 2017, the ICCAT-IATTC-IOTC Joint Tuna-RFMO FAD Working Group met in Madrid and provided significant technological and scientific insights on the use of FADs in tuna fisheries. In June 2020 ICCAT’s 19–02 recommendation entered into force, which amended the Recommendation on a Multi-annual Conservation and Management Program for Bigeye and Yellowfin tunas, and which binds a number of WECAFC and CRFM members in terms of FAD fisheries by industrial fleets catching these tunas.</t>
  </si>
  <si>
    <t>Recommendation WECAFC/XVIII/2022/1 Amendment to Recommendation WECAFC/17/2019/21 “On the sustainability of fisheries using anchored fish aggregating devices in the Western Central Atlantic Fishery Commission Area”</t>
  </si>
  <si>
    <t>NPOAs-Sharks be developed in Caribbean countries that catch substantial quantities of sharks in their fisheries and that all Caribbean countries improve their data collection on shark catches and landings, as well as the skills to identify different species, in line with the FAO Technical Guidelines on the IPOA sharks and ICCAT recommendations.</t>
  </si>
  <si>
    <t>Prepare a draft Billfish management and conservation plan for the Wider Caribbean Region for endorsement by WECAFC, OSPESCA, CRFM, CFMC and ICCAT.</t>
  </si>
  <si>
    <t>WECAFC/OSPESCA/CRFM/CFMC Working Group on Recreational Fisheries
Terms of reference</t>
  </si>
  <si>
    <t>The Commission was also informed that the scope of the ICCAT Convention was currently under review and that amendments to the Convention may be finalized at the next ICCAT session. Members of WECAFC that are not (yet) contracting party of ICCAT were encouraged to become party. Various Members informed the Commission that they were in the process of becoming party to ICCAT.</t>
  </si>
  <si>
    <t>The Commission noted the progress made by the Secretariat concerning WECAFC17’s recommendation to develop a MoU between ICCAT and WECAFC. Completing a MoU turned out to be a complex matter because of legal implications in engaging FAO in binding commitments with an external party, and an alternative way forward in the form of a Letter of Cooperation had been identified and in good progress. This Letter of Cooperation will allow to kick-off/fast track the collaboration activities between WECAFC and ICCAT, while allowing in parallel a steady progress required for finalizing the MoU.</t>
  </si>
  <si>
    <t>UPDATES ON DEVELOPMENT OF MEMORANDUM OF UNDERSTANDING (INTERNATIONAL COMMISSION FOR THE CONSERVATION OF ATLANTIC TUNAS, STRATEGIC ACTION PLAN/PROCARIBE)</t>
  </si>
  <si>
    <t>The WECAFC Secretariat and its members coordinate their efforts to avoid overlap and duplication and to ensure compatibility with the work of other regional and subregional fishery bodies active in the WECAFC mandate area, such as CRFM, OSPESCA, COPPESAALC, and ICCAT.</t>
  </si>
  <si>
    <t>Western Central Atlantic Fishery Commission 2022–2027 strategic plan</t>
  </si>
  <si>
    <t>Promote the attainment of safe, healthy and decent working conditions for all in the fisheries and aquaculture sector, and support efforts to prevent and halt forced labour, in cooperation with other relevant international organizations, including the International Labour Organization (ILO) and the International Maritime Organization (IMO).</t>
  </si>
  <si>
    <t>RECOGNIZING that deep sea fisheries RFMOs which cover adjacent areas to the WECAFC mandate area (e.g. Northwest Atlantic Fisheries Organization -NAFO, South East Atlantic Fisheries Organisation –SEAFO, and North East Atlantic Fisheries Commission -NEAFC) have made considerable progress in managing deep sea fisheries and identification of Vulnerable Marine Ecosystems (VMEs), and that lessons can be learned from their processes and measures;</t>
  </si>
  <si>
    <t>Recommendation WECAFC/16/2016/4
“ON THE MANAGEMENT OF DEEP SEA FISHERIES IN THE HIGH SEAS”</t>
  </si>
  <si>
    <t>ACKNOWLEDGING the sharks and rays management and conservation measures taken already by other regional fisheries bodies with a mandate in the Atlantic Ocean, such as the International Commission for the Conservation of Atlantic Tunas (ICCAT), North East Atlantic Fisheries Commission (NEAFC) and the Northwest Atlantic Fisheries Organization (NAFO), and the major efforts made by a range of WECAFC MEMBERS towards sharks and rays conservation;</t>
  </si>
  <si>
    <t>Mindful that the international fisheries instruments are based upon and applied consistently with the legally binding 1982 United Nations Convention on the Law of the Sea, including the voluntary 1995 FAO Code of Conduct for Responsible Fisheries which itself serves as a basis for the development of relevant instruments,</t>
  </si>
  <si>
    <t>RECALLING the relevant provisions of the United Nations Convention on the Law of the Sea of 10 December 1982, hereinafter (“the Convention”);
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Resolutions by Fishing Vessels on the High Seas of 24 November 1993 and the 1995 FAO Code of Conduct for Responsible Fisheries;</t>
  </si>
  <si>
    <t>Resolution WECAFC/15/2014/9
ON THE IMPLEMENTATION OF THE PORT STATE MEASURES AGREEMENT AND THE FAO VOLUNTARY GUIDELINES ON FLAG STATE PERFORMANCE IN THE REGION</t>
  </si>
  <si>
    <t>The Commission was informed of the ICCAT governance process and recommendations relevant for the WECAFC region. The Members learned and discussed about the functioning of ICCAT, and in particular, its compliance scheme, the activities of its scientific committee, the status of cooperating non contracting parties, cost of membership and the extensive technical assistance to developing countries. Reference was made to the duty of States that have ratified UNCLOS and/or the UNFSA to collaborate in the management and conservation of fish stocks in the ABNJ.</t>
  </si>
  <si>
    <t>ACKNOWLEDGING further that in the WECAFC mandate area currently no regional fishery management organization (RFMO) exists which is responsible for deep sea fisheries management, and that as a consequence (and in line with UNCLOS) States participating in deep sea fisheries should cooperate to adopt and implement interim conservation and management measures to ensure sustainable management of fisheries in the long term and to prevent significant adverse impacts on VMEs;</t>
  </si>
  <si>
    <t xml:space="preserve">
COMMITTED to meeting obligations under international law as reflected in the United Nations Convention of the Law of the Sea of 10 December 1982 (1982 UN Convention), as well as contributing to improved safety at sea by reducing the navigation hazard caused by ALDFG and helping to identify Illegal, Unreported and Unregulated (IUU) Fishing activities</t>
  </si>
  <si>
    <t>Recommendation WECAFC/17/2019/17
“ON THE MARKING OF FISHING GEAR”</t>
  </si>
  <si>
    <t>The Commission took note of the state of progress of the negotiations for a new international legally binding instrument under the United Nations Convention on the Law of the Sea (UNCLOS) for the conservation and sustainable use of biodiversity beyond national jurisdiction (BBNJ), set out in WECAFC/XVIII/2022/26.</t>
  </si>
  <si>
    <t>UNITED NATIONS INTERGOVERNMENTAL CONFERENCE ON MARINE BIODIVERSITY OF AREAS BEYOND NATIONAL JURISDICTION</t>
  </si>
  <si>
    <t>RECALLING the Agreement for the Implementation of the Provisions of the United Nations Convention on the Law of the Sea of 10 December 1982 relating to the Conservation and Management of Straddling Fish Stocks and Highly Migratory Fish Stocks of 4 December 1995, the Agreement to Promote Compliance with International Conservation and Management Resolutions by Fishing</t>
  </si>
  <si>
    <t>ACKNOWLEDGING that the 1995 UN Fish Stocks Agreement and the 1995 FAO Code of Conduct for Responsible Fisheries and the 2001 Reykjavik Declaration call for application of the precautionary approach and an ecosystem approach to fisheries (EAF);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</si>
</sst>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ED2CB-E769-8748-849F-DEBBAC4236AF}">
  <dimension ref="A1:K331"/>
  <sheetViews>
    <sheetView tabSelected="1" topLeftCell="A313" workbookViewId="0">
      <selection activeCell="G329" sqref="G329"/>
    </sheetView>
  </sheetViews>
  <sheetFormatPr baseColWidth="10" defaultRowHeight="16" x14ac:dyDescent="0.2"/>
  <cols>
    <col min="7" max="7" width="14" customWidth="1"/>
  </cols>
  <sheetData>
    <row r="1" spans="1:11" x14ac:dyDescent="0.2">
      <c r="A1" s="1" t="s">
        <v>0</v>
      </c>
      <c r="B1" s="1" t="s">
        <v>1</v>
      </c>
      <c r="C1" s="1" t="s">
        <v>2</v>
      </c>
      <c r="D1" s="1" t="s">
        <v>3</v>
      </c>
      <c r="E1" s="1" t="s">
        <v>4</v>
      </c>
      <c r="F1" s="1" t="s">
        <v>5</v>
      </c>
      <c r="G1" s="1" t="s">
        <v>6</v>
      </c>
      <c r="H1" t="s">
        <v>7</v>
      </c>
      <c r="I1" s="1" t="s">
        <v>5</v>
      </c>
      <c r="J1" s="1" t="s">
        <v>6</v>
      </c>
      <c r="K1" t="s">
        <v>7</v>
      </c>
    </row>
    <row r="2" spans="1:11" x14ac:dyDescent="0.2">
      <c r="A2" t="s">
        <v>8</v>
      </c>
      <c r="B2" t="s">
        <v>31</v>
      </c>
      <c r="C2">
        <v>2004</v>
      </c>
      <c r="D2">
        <f>AVERAGE($F2,$I2)</f>
        <v>0</v>
      </c>
      <c r="E2">
        <f>MAX($F2,$I2)</f>
        <v>0</v>
      </c>
      <c r="F2">
        <v>0</v>
      </c>
    </row>
    <row r="3" spans="1:11" x14ac:dyDescent="0.2">
      <c r="A3" t="s">
        <v>8</v>
      </c>
      <c r="B3" t="s">
        <v>31</v>
      </c>
      <c r="C3">
        <v>2006</v>
      </c>
      <c r="D3">
        <f>AVERAGE($F3,$I3)</f>
        <v>0</v>
      </c>
      <c r="E3">
        <f>MAX($F3,$I3)</f>
        <v>0</v>
      </c>
      <c r="F3">
        <v>0</v>
      </c>
      <c r="G3" s="2"/>
    </row>
    <row r="4" spans="1:11" x14ac:dyDescent="0.2">
      <c r="A4" t="s">
        <v>8</v>
      </c>
      <c r="B4" t="s">
        <v>31</v>
      </c>
      <c r="C4">
        <v>2009</v>
      </c>
      <c r="D4">
        <f>AVERAGE($F4,$I4)</f>
        <v>0</v>
      </c>
      <c r="E4">
        <f>MAX($F4,$I4)</f>
        <v>0</v>
      </c>
      <c r="F4">
        <v>0</v>
      </c>
    </row>
    <row r="5" spans="1:11" x14ac:dyDescent="0.2">
      <c r="A5" t="s">
        <v>8</v>
      </c>
      <c r="B5" t="s">
        <v>31</v>
      </c>
      <c r="C5">
        <v>2011</v>
      </c>
      <c r="D5">
        <f>AVERAGE($F5,$I5)</f>
        <v>0</v>
      </c>
      <c r="E5">
        <f>MAX($F5,$I5)</f>
        <v>0</v>
      </c>
      <c r="F5">
        <v>0</v>
      </c>
    </row>
    <row r="6" spans="1:11" x14ac:dyDescent="0.2">
      <c r="A6" t="s">
        <v>8</v>
      </c>
      <c r="B6" t="s">
        <v>31</v>
      </c>
      <c r="C6">
        <v>2013</v>
      </c>
      <c r="D6">
        <f>AVERAGE($F6,$I6)</f>
        <v>0</v>
      </c>
      <c r="E6">
        <f>MAX($F6,$I6)</f>
        <v>0</v>
      </c>
      <c r="F6">
        <v>0</v>
      </c>
    </row>
    <row r="7" spans="1:11" x14ac:dyDescent="0.2">
      <c r="A7" t="s">
        <v>8</v>
      </c>
      <c r="B7" t="s">
        <v>31</v>
      </c>
      <c r="C7">
        <v>2015</v>
      </c>
      <c r="D7">
        <f>AVERAGE($F7,$I7)</f>
        <v>0</v>
      </c>
      <c r="E7">
        <f>MAX($F7,$I7)</f>
        <v>0</v>
      </c>
      <c r="F7">
        <v>0</v>
      </c>
    </row>
    <row r="8" spans="1:11" x14ac:dyDescent="0.2">
      <c r="A8" t="s">
        <v>8</v>
      </c>
      <c r="B8" t="s">
        <v>31</v>
      </c>
      <c r="C8">
        <v>2017</v>
      </c>
      <c r="D8">
        <f>AVERAGE($F8,$I8)</f>
        <v>0</v>
      </c>
      <c r="E8">
        <f>MAX($F8,$I8)</f>
        <v>0</v>
      </c>
      <c r="F8">
        <v>0</v>
      </c>
    </row>
    <row r="9" spans="1:11" x14ac:dyDescent="0.2">
      <c r="A9" t="s">
        <v>8</v>
      </c>
      <c r="B9" t="s">
        <v>31</v>
      </c>
      <c r="C9">
        <v>2019</v>
      </c>
      <c r="D9">
        <f>AVERAGE($F9,$I9)</f>
        <v>0</v>
      </c>
      <c r="E9">
        <f>MAX($F9,$I9)</f>
        <v>0</v>
      </c>
      <c r="F9">
        <v>0</v>
      </c>
    </row>
    <row r="10" spans="1:11" x14ac:dyDescent="0.2">
      <c r="A10" t="s">
        <v>8</v>
      </c>
      <c r="B10" t="s">
        <v>31</v>
      </c>
      <c r="C10">
        <v>2021</v>
      </c>
      <c r="D10">
        <f>AVERAGE($F10,$I10)</f>
        <v>0</v>
      </c>
      <c r="E10">
        <f>MAX($F10,$I10)</f>
        <v>0</v>
      </c>
      <c r="F10">
        <v>0</v>
      </c>
    </row>
    <row r="11" spans="1:11" x14ac:dyDescent="0.2">
      <c r="A11" t="s">
        <v>8</v>
      </c>
      <c r="B11" t="s">
        <v>31</v>
      </c>
      <c r="C11">
        <v>2023</v>
      </c>
      <c r="D11">
        <f>AVERAGE($F11,$I11)</f>
        <v>0</v>
      </c>
      <c r="E11">
        <f>MAX($F11,$I11)</f>
        <v>0</v>
      </c>
      <c r="F11">
        <v>0</v>
      </c>
    </row>
    <row r="12" spans="1:11" x14ac:dyDescent="0.2">
      <c r="A12" t="s">
        <v>8</v>
      </c>
      <c r="B12" t="s">
        <v>15</v>
      </c>
      <c r="C12">
        <v>2009</v>
      </c>
      <c r="D12">
        <f>AVERAGE($F12,$I12)</f>
        <v>2</v>
      </c>
      <c r="E12">
        <f>MAX($F12,$I12)</f>
        <v>2</v>
      </c>
      <c r="F12">
        <v>2</v>
      </c>
      <c r="G12" t="s">
        <v>16</v>
      </c>
      <c r="H12" t="s">
        <v>17</v>
      </c>
    </row>
    <row r="13" spans="1:11" x14ac:dyDescent="0.2">
      <c r="A13" t="s">
        <v>8</v>
      </c>
      <c r="B13" t="s">
        <v>15</v>
      </c>
      <c r="C13">
        <v>2011</v>
      </c>
      <c r="D13">
        <f>AVERAGE($F13,$I13)</f>
        <v>0</v>
      </c>
      <c r="E13">
        <f>MAX($F13,$I13)</f>
        <v>0</v>
      </c>
      <c r="F13">
        <v>0</v>
      </c>
    </row>
    <row r="14" spans="1:11" x14ac:dyDescent="0.2">
      <c r="A14" t="s">
        <v>8</v>
      </c>
      <c r="B14" t="s">
        <v>15</v>
      </c>
      <c r="C14">
        <v>2013</v>
      </c>
      <c r="D14">
        <f>AVERAGE($F14,$I14)</f>
        <v>0</v>
      </c>
      <c r="E14">
        <f>MAX($F14,$I14)</f>
        <v>0</v>
      </c>
      <c r="F14">
        <v>0</v>
      </c>
    </row>
    <row r="15" spans="1:11" x14ac:dyDescent="0.2">
      <c r="A15" t="s">
        <v>8</v>
      </c>
      <c r="B15" t="s">
        <v>15</v>
      </c>
      <c r="C15">
        <v>2015</v>
      </c>
      <c r="D15">
        <f>AVERAGE($F15,$I15)</f>
        <v>0</v>
      </c>
      <c r="E15">
        <f>MAX($F15,$I15)</f>
        <v>0</v>
      </c>
      <c r="F15">
        <v>0</v>
      </c>
    </row>
    <row r="16" spans="1:11" x14ac:dyDescent="0.2">
      <c r="A16" t="s">
        <v>8</v>
      </c>
      <c r="B16" t="s">
        <v>15</v>
      </c>
      <c r="C16">
        <v>2017</v>
      </c>
      <c r="D16">
        <f>AVERAGE($F16,$I16)</f>
        <v>0</v>
      </c>
      <c r="E16">
        <f>MAX($F16,$I16)</f>
        <v>0</v>
      </c>
      <c r="F16">
        <v>0</v>
      </c>
    </row>
    <row r="17" spans="1:8" x14ac:dyDescent="0.2">
      <c r="A17" t="s">
        <v>8</v>
      </c>
      <c r="B17" t="s">
        <v>15</v>
      </c>
      <c r="C17">
        <v>2019</v>
      </c>
      <c r="D17">
        <f>AVERAGE($F17,$I17)</f>
        <v>0</v>
      </c>
      <c r="E17">
        <f>MAX($F17,$I17)</f>
        <v>0</v>
      </c>
      <c r="F17">
        <v>0</v>
      </c>
    </row>
    <row r="18" spans="1:8" x14ac:dyDescent="0.2">
      <c r="A18" t="s">
        <v>8</v>
      </c>
      <c r="B18" t="s">
        <v>15</v>
      </c>
      <c r="C18">
        <v>2021</v>
      </c>
      <c r="D18">
        <f>AVERAGE($F18,$I18)</f>
        <v>0</v>
      </c>
      <c r="E18">
        <f>MAX($F18,$I18)</f>
        <v>0</v>
      </c>
      <c r="F18">
        <v>0</v>
      </c>
    </row>
    <row r="19" spans="1:8" x14ac:dyDescent="0.2">
      <c r="A19" t="s">
        <v>8</v>
      </c>
      <c r="B19" t="s">
        <v>15</v>
      </c>
      <c r="C19">
        <v>2023</v>
      </c>
      <c r="D19">
        <f>AVERAGE($F19,$I19)</f>
        <v>0</v>
      </c>
      <c r="E19">
        <f>MAX($F19,$I19)</f>
        <v>0</v>
      </c>
      <c r="F19">
        <v>0</v>
      </c>
    </row>
    <row r="20" spans="1:8" x14ac:dyDescent="0.2">
      <c r="A20" t="s">
        <v>8</v>
      </c>
      <c r="B20" t="s">
        <v>25</v>
      </c>
      <c r="C20">
        <v>2006</v>
      </c>
      <c r="D20">
        <f>AVERAGE($F20,$I20)</f>
        <v>3</v>
      </c>
      <c r="E20">
        <f>MAX($F20,$I20)</f>
        <v>3</v>
      </c>
      <c r="F20">
        <v>3</v>
      </c>
      <c r="G20" t="s">
        <v>26</v>
      </c>
      <c r="H20" t="s">
        <v>27</v>
      </c>
    </row>
    <row r="21" spans="1:8" x14ac:dyDescent="0.2">
      <c r="A21" t="s">
        <v>8</v>
      </c>
      <c r="B21" t="s">
        <v>25</v>
      </c>
      <c r="C21">
        <v>2002</v>
      </c>
      <c r="D21">
        <f>AVERAGE($F21,$I21)</f>
        <v>0</v>
      </c>
      <c r="E21">
        <f>MAX($F21,$I21)</f>
        <v>0</v>
      </c>
      <c r="F21">
        <v>0</v>
      </c>
    </row>
    <row r="22" spans="1:8" x14ac:dyDescent="0.2">
      <c r="A22" t="s">
        <v>8</v>
      </c>
      <c r="B22" t="s">
        <v>25</v>
      </c>
      <c r="C22">
        <v>2004</v>
      </c>
      <c r="D22">
        <f>AVERAGE($F22,$I22)</f>
        <v>0</v>
      </c>
      <c r="E22">
        <f>MAX($F22,$I22)</f>
        <v>0</v>
      </c>
      <c r="F22">
        <v>0</v>
      </c>
    </row>
    <row r="23" spans="1:8" x14ac:dyDescent="0.2">
      <c r="A23" t="s">
        <v>8</v>
      </c>
      <c r="B23" t="s">
        <v>25</v>
      </c>
      <c r="C23">
        <v>2009</v>
      </c>
      <c r="D23">
        <f>AVERAGE($F23,$I23)</f>
        <v>2</v>
      </c>
      <c r="E23">
        <f>MAX($F23,$I23)</f>
        <v>2</v>
      </c>
      <c r="F23">
        <v>2</v>
      </c>
      <c r="G23" t="s">
        <v>36</v>
      </c>
      <c r="H23" t="s">
        <v>17</v>
      </c>
    </row>
    <row r="24" spans="1:8" x14ac:dyDescent="0.2">
      <c r="A24" t="s">
        <v>8</v>
      </c>
      <c r="B24" t="s">
        <v>25</v>
      </c>
      <c r="C24">
        <v>2011</v>
      </c>
      <c r="D24">
        <f>AVERAGE($F24,$I24)</f>
        <v>0</v>
      </c>
      <c r="E24">
        <f>MAX($F24,$I24)</f>
        <v>0</v>
      </c>
      <c r="F24">
        <v>0</v>
      </c>
    </row>
    <row r="25" spans="1:8" x14ac:dyDescent="0.2">
      <c r="A25" t="s">
        <v>8</v>
      </c>
      <c r="B25" t="s">
        <v>25</v>
      </c>
      <c r="C25">
        <v>2013</v>
      </c>
      <c r="D25">
        <f>AVERAGE($F25,$I25)</f>
        <v>0</v>
      </c>
      <c r="E25">
        <f>MAX($F25,$I25)</f>
        <v>0</v>
      </c>
      <c r="F25">
        <v>0</v>
      </c>
    </row>
    <row r="26" spans="1:8" x14ac:dyDescent="0.2">
      <c r="A26" t="s">
        <v>8</v>
      </c>
      <c r="B26" t="s">
        <v>25</v>
      </c>
      <c r="C26">
        <v>2015</v>
      </c>
      <c r="D26">
        <f>AVERAGE($F26,$I26)</f>
        <v>0</v>
      </c>
      <c r="E26">
        <f>MAX($F26,$I26)</f>
        <v>0</v>
      </c>
      <c r="F26">
        <v>0</v>
      </c>
    </row>
    <row r="27" spans="1:8" x14ac:dyDescent="0.2">
      <c r="A27" t="s">
        <v>8</v>
      </c>
      <c r="B27" t="s">
        <v>25</v>
      </c>
      <c r="C27">
        <v>2017</v>
      </c>
      <c r="D27">
        <f>AVERAGE($F27,$I27)</f>
        <v>0</v>
      </c>
      <c r="E27">
        <f>MAX($F27,$I27)</f>
        <v>0</v>
      </c>
      <c r="F27">
        <v>0</v>
      </c>
    </row>
    <row r="28" spans="1:8" x14ac:dyDescent="0.2">
      <c r="A28" t="s">
        <v>8</v>
      </c>
      <c r="B28" t="s">
        <v>25</v>
      </c>
      <c r="C28">
        <v>2019</v>
      </c>
      <c r="D28">
        <f>AVERAGE($F28,$I28)</f>
        <v>0</v>
      </c>
      <c r="E28">
        <f>MAX($F28,$I28)</f>
        <v>0</v>
      </c>
      <c r="F28">
        <v>0</v>
      </c>
    </row>
    <row r="29" spans="1:8" x14ac:dyDescent="0.2">
      <c r="A29" t="s">
        <v>8</v>
      </c>
      <c r="B29" t="s">
        <v>25</v>
      </c>
      <c r="C29">
        <v>2021</v>
      </c>
      <c r="D29">
        <f>AVERAGE($F29,$I29)</f>
        <v>0</v>
      </c>
      <c r="E29">
        <f>MAX($F29,$I29)</f>
        <v>0</v>
      </c>
      <c r="F29">
        <v>0</v>
      </c>
    </row>
    <row r="30" spans="1:8" x14ac:dyDescent="0.2">
      <c r="A30" t="s">
        <v>8</v>
      </c>
      <c r="B30" t="s">
        <v>25</v>
      </c>
      <c r="C30">
        <v>2023</v>
      </c>
      <c r="D30">
        <f>AVERAGE($F30,$I30)</f>
        <v>0</v>
      </c>
      <c r="E30">
        <f>MAX($F30,$I30)</f>
        <v>0</v>
      </c>
      <c r="F30">
        <v>0</v>
      </c>
    </row>
    <row r="31" spans="1:8" x14ac:dyDescent="0.2">
      <c r="A31" t="s">
        <v>8</v>
      </c>
      <c r="B31" t="s">
        <v>24</v>
      </c>
      <c r="C31">
        <v>2000</v>
      </c>
      <c r="D31">
        <f>AVERAGE($F31,$I31)</f>
        <v>0</v>
      </c>
      <c r="E31">
        <f>MAX($F31,$I31)</f>
        <v>0</v>
      </c>
      <c r="F31">
        <v>0</v>
      </c>
    </row>
    <row r="32" spans="1:8" x14ac:dyDescent="0.2">
      <c r="A32" t="s">
        <v>8</v>
      </c>
      <c r="B32" t="s">
        <v>24</v>
      </c>
      <c r="C32">
        <v>2002</v>
      </c>
      <c r="D32">
        <f>AVERAGE($F32,$I32)</f>
        <v>0</v>
      </c>
      <c r="E32">
        <f>MAX($F32,$I32)</f>
        <v>0</v>
      </c>
      <c r="F32">
        <v>0</v>
      </c>
    </row>
    <row r="33" spans="1:8" x14ac:dyDescent="0.2">
      <c r="A33" t="s">
        <v>8</v>
      </c>
      <c r="B33" t="s">
        <v>24</v>
      </c>
      <c r="C33">
        <v>2004</v>
      </c>
      <c r="D33">
        <f>AVERAGE($F33,$I33)</f>
        <v>0</v>
      </c>
      <c r="E33">
        <f>MAX($F33,$I33)</f>
        <v>0</v>
      </c>
      <c r="F33">
        <v>0</v>
      </c>
    </row>
    <row r="34" spans="1:8" x14ac:dyDescent="0.2">
      <c r="A34" t="s">
        <v>8</v>
      </c>
      <c r="B34" t="s">
        <v>24</v>
      </c>
      <c r="C34">
        <v>2006</v>
      </c>
      <c r="D34">
        <f>AVERAGE($F34,$I34)</f>
        <v>0</v>
      </c>
      <c r="E34">
        <f>MAX($F34,$I34)</f>
        <v>0</v>
      </c>
      <c r="F34">
        <v>0</v>
      </c>
    </row>
    <row r="35" spans="1:8" x14ac:dyDescent="0.2">
      <c r="A35" t="s">
        <v>8</v>
      </c>
      <c r="B35" t="s">
        <v>24</v>
      </c>
      <c r="C35">
        <v>2009</v>
      </c>
      <c r="D35">
        <f>AVERAGE($F35,$I35)</f>
        <v>0</v>
      </c>
      <c r="E35">
        <f>MAX($F35,$I35)</f>
        <v>0</v>
      </c>
      <c r="F35">
        <v>0</v>
      </c>
    </row>
    <row r="36" spans="1:8" x14ac:dyDescent="0.2">
      <c r="A36" t="s">
        <v>8</v>
      </c>
      <c r="B36" t="s">
        <v>24</v>
      </c>
      <c r="C36">
        <v>2011</v>
      </c>
      <c r="D36">
        <f>AVERAGE($F36,$I36)</f>
        <v>0</v>
      </c>
      <c r="E36">
        <f>MAX($F36,$I36)</f>
        <v>0</v>
      </c>
      <c r="F36">
        <v>0</v>
      </c>
    </row>
    <row r="37" spans="1:8" x14ac:dyDescent="0.2">
      <c r="A37" t="s">
        <v>8</v>
      </c>
      <c r="B37" t="s">
        <v>24</v>
      </c>
      <c r="C37">
        <v>2013</v>
      </c>
      <c r="D37">
        <f>AVERAGE($F37,$I37)</f>
        <v>0</v>
      </c>
      <c r="E37">
        <f>MAX($F37,$I37)</f>
        <v>0</v>
      </c>
      <c r="F37">
        <v>0</v>
      </c>
    </row>
    <row r="38" spans="1:8" x14ac:dyDescent="0.2">
      <c r="A38" t="s">
        <v>8</v>
      </c>
      <c r="B38" t="s">
        <v>24</v>
      </c>
      <c r="C38">
        <v>2015</v>
      </c>
      <c r="D38">
        <f>AVERAGE($F38,$I38)</f>
        <v>0</v>
      </c>
      <c r="E38">
        <f>MAX($F38,$I38)</f>
        <v>0</v>
      </c>
      <c r="F38">
        <v>0</v>
      </c>
    </row>
    <row r="39" spans="1:8" x14ac:dyDescent="0.2">
      <c r="A39" t="s">
        <v>8</v>
      </c>
      <c r="B39" t="s">
        <v>24</v>
      </c>
      <c r="C39">
        <v>2017</v>
      </c>
      <c r="D39">
        <f>AVERAGE($F39,$I39)</f>
        <v>0</v>
      </c>
      <c r="E39">
        <f>MAX($F39,$I39)</f>
        <v>0</v>
      </c>
      <c r="F39">
        <v>0</v>
      </c>
    </row>
    <row r="40" spans="1:8" x14ac:dyDescent="0.2">
      <c r="A40" t="s">
        <v>8</v>
      </c>
      <c r="B40" t="s">
        <v>24</v>
      </c>
      <c r="C40">
        <v>2019</v>
      </c>
      <c r="D40">
        <f>AVERAGE($F40,$I40)</f>
        <v>0</v>
      </c>
      <c r="E40">
        <f>MAX($F40,$I40)</f>
        <v>0</v>
      </c>
      <c r="F40">
        <v>0</v>
      </c>
    </row>
    <row r="41" spans="1:8" x14ac:dyDescent="0.2">
      <c r="A41" t="s">
        <v>8</v>
      </c>
      <c r="B41" t="s">
        <v>24</v>
      </c>
      <c r="C41">
        <v>2021</v>
      </c>
      <c r="D41">
        <f>AVERAGE($F41,$I41)</f>
        <v>0</v>
      </c>
      <c r="E41">
        <f>MAX($F41,$I41)</f>
        <v>0</v>
      </c>
      <c r="F41">
        <v>0</v>
      </c>
    </row>
    <row r="42" spans="1:8" x14ac:dyDescent="0.2">
      <c r="A42" t="s">
        <v>8</v>
      </c>
      <c r="B42" t="s">
        <v>24</v>
      </c>
      <c r="C42">
        <v>2023</v>
      </c>
      <c r="D42">
        <f>AVERAGE($F42,$I42)</f>
        <v>0</v>
      </c>
      <c r="E42">
        <f>MAX($F42,$I42)</f>
        <v>0</v>
      </c>
      <c r="F42">
        <v>0</v>
      </c>
    </row>
    <row r="43" spans="1:8" x14ac:dyDescent="0.2">
      <c r="A43" t="s">
        <v>8</v>
      </c>
      <c r="B43" t="s">
        <v>9</v>
      </c>
      <c r="C43">
        <v>1998</v>
      </c>
      <c r="D43">
        <f>AVERAGE($F43,$I43)</f>
        <v>0</v>
      </c>
      <c r="E43">
        <f>MAX($F43,$I43)</f>
        <v>0</v>
      </c>
      <c r="F43">
        <v>0</v>
      </c>
    </row>
    <row r="44" spans="1:8" x14ac:dyDescent="0.2">
      <c r="A44" t="s">
        <v>8</v>
      </c>
      <c r="B44" t="s">
        <v>9</v>
      </c>
      <c r="C44">
        <v>2000</v>
      </c>
      <c r="D44">
        <f>AVERAGE($F44,$I44)</f>
        <v>0</v>
      </c>
      <c r="E44">
        <f>MAX($F44,$I44)</f>
        <v>0</v>
      </c>
      <c r="F44">
        <v>0</v>
      </c>
    </row>
    <row r="45" spans="1:8" x14ac:dyDescent="0.2">
      <c r="A45" t="s">
        <v>8</v>
      </c>
      <c r="B45" t="s">
        <v>9</v>
      </c>
      <c r="C45">
        <v>2002</v>
      </c>
      <c r="D45">
        <f>AVERAGE($F45,$I45)</f>
        <v>0</v>
      </c>
      <c r="E45">
        <f>MAX($F45,$I45)</f>
        <v>0</v>
      </c>
      <c r="F45">
        <v>0</v>
      </c>
    </row>
    <row r="46" spans="1:8" x14ac:dyDescent="0.2">
      <c r="A46" t="s">
        <v>8</v>
      </c>
      <c r="B46" t="s">
        <v>9</v>
      </c>
      <c r="C46">
        <v>2004</v>
      </c>
      <c r="D46">
        <f>AVERAGE($F46,$I46)</f>
        <v>0</v>
      </c>
      <c r="E46">
        <f>MAX($F46,$I46)</f>
        <v>0</v>
      </c>
      <c r="F46">
        <v>0</v>
      </c>
    </row>
    <row r="47" spans="1:8" x14ac:dyDescent="0.2">
      <c r="A47" t="s">
        <v>8</v>
      </c>
      <c r="B47" t="s">
        <v>9</v>
      </c>
      <c r="C47">
        <v>2006</v>
      </c>
      <c r="D47">
        <f>AVERAGE($F47,$I47)</f>
        <v>0</v>
      </c>
      <c r="E47">
        <f>MAX($F47,$I47)</f>
        <v>0</v>
      </c>
      <c r="F47">
        <v>0</v>
      </c>
    </row>
    <row r="48" spans="1:8" x14ac:dyDescent="0.2">
      <c r="A48" t="s">
        <v>8</v>
      </c>
      <c r="B48" t="s">
        <v>9</v>
      </c>
      <c r="C48">
        <v>2009</v>
      </c>
      <c r="D48">
        <f>AVERAGE($F48,$I48)</f>
        <v>5</v>
      </c>
      <c r="E48">
        <f>MAX($F48,$I48)</f>
        <v>5</v>
      </c>
      <c r="F48">
        <v>5</v>
      </c>
      <c r="G48" t="s">
        <v>39</v>
      </c>
      <c r="H48" t="s">
        <v>17</v>
      </c>
    </row>
    <row r="49" spans="1:8" x14ac:dyDescent="0.2">
      <c r="A49" t="s">
        <v>8</v>
      </c>
      <c r="B49" t="s">
        <v>9</v>
      </c>
      <c r="C49">
        <v>2021</v>
      </c>
      <c r="D49">
        <f>AVERAGE($F49,$I49)</f>
        <v>3</v>
      </c>
      <c r="E49">
        <f>MAX($F49,$I49)</f>
        <v>3</v>
      </c>
      <c r="F49">
        <v>3</v>
      </c>
      <c r="G49" t="s">
        <v>40</v>
      </c>
      <c r="H49" t="s">
        <v>41</v>
      </c>
    </row>
    <row r="50" spans="1:8" x14ac:dyDescent="0.2">
      <c r="A50" t="s">
        <v>8</v>
      </c>
      <c r="B50" t="s">
        <v>9</v>
      </c>
      <c r="C50">
        <v>2011</v>
      </c>
      <c r="D50">
        <f>AVERAGE($F50,$I50)</f>
        <v>0</v>
      </c>
      <c r="E50">
        <f>MAX($F50,$I50)</f>
        <v>0</v>
      </c>
      <c r="F50">
        <v>0</v>
      </c>
    </row>
    <row r="51" spans="1:8" x14ac:dyDescent="0.2">
      <c r="A51" t="s">
        <v>8</v>
      </c>
      <c r="B51" t="s">
        <v>9</v>
      </c>
      <c r="C51">
        <v>2013</v>
      </c>
      <c r="D51">
        <f>AVERAGE($F51,$I51)</f>
        <v>0</v>
      </c>
      <c r="E51">
        <f>MAX($F51,$I51)</f>
        <v>0</v>
      </c>
      <c r="F51">
        <v>0</v>
      </c>
    </row>
    <row r="52" spans="1:8" x14ac:dyDescent="0.2">
      <c r="A52" t="s">
        <v>8</v>
      </c>
      <c r="B52" t="s">
        <v>9</v>
      </c>
      <c r="C52">
        <v>2015</v>
      </c>
      <c r="D52">
        <f>AVERAGE($F52,$I52)</f>
        <v>0</v>
      </c>
      <c r="E52">
        <f>MAX($F52,$I52)</f>
        <v>0</v>
      </c>
      <c r="F52">
        <v>0</v>
      </c>
    </row>
    <row r="53" spans="1:8" x14ac:dyDescent="0.2">
      <c r="A53" t="s">
        <v>8</v>
      </c>
      <c r="B53" t="s">
        <v>9</v>
      </c>
      <c r="C53">
        <v>2017</v>
      </c>
      <c r="D53">
        <f>AVERAGE($F53,$I53)</f>
        <v>0</v>
      </c>
      <c r="E53">
        <f>MAX($F53,$I53)</f>
        <v>0</v>
      </c>
      <c r="F53">
        <v>0</v>
      </c>
    </row>
    <row r="54" spans="1:8" x14ac:dyDescent="0.2">
      <c r="A54" t="s">
        <v>8</v>
      </c>
      <c r="B54" t="s">
        <v>9</v>
      </c>
      <c r="C54">
        <v>2019</v>
      </c>
      <c r="D54">
        <f>AVERAGE($F54,$I54)</f>
        <v>0</v>
      </c>
      <c r="E54">
        <f>MAX($F54,$I54)</f>
        <v>0</v>
      </c>
      <c r="F54">
        <v>0</v>
      </c>
    </row>
    <row r="55" spans="1:8" x14ac:dyDescent="0.2">
      <c r="A55" t="s">
        <v>8</v>
      </c>
      <c r="B55" t="s">
        <v>9</v>
      </c>
      <c r="C55">
        <v>2023</v>
      </c>
      <c r="D55">
        <f>AVERAGE($F55,$I55)</f>
        <v>0</v>
      </c>
      <c r="E55">
        <f>MAX($F55,$I55)</f>
        <v>0</v>
      </c>
      <c r="F55">
        <v>0</v>
      </c>
    </row>
    <row r="56" spans="1:8" x14ac:dyDescent="0.2">
      <c r="A56" t="s">
        <v>8</v>
      </c>
      <c r="B56" t="s">
        <v>10</v>
      </c>
      <c r="C56">
        <v>1998</v>
      </c>
      <c r="D56">
        <f>AVERAGE($F56,$I56)</f>
        <v>0</v>
      </c>
      <c r="E56">
        <f>MAX($F56,$I56)</f>
        <v>0</v>
      </c>
      <c r="F56">
        <v>0</v>
      </c>
    </row>
    <row r="57" spans="1:8" x14ac:dyDescent="0.2">
      <c r="A57" t="s">
        <v>8</v>
      </c>
      <c r="B57" t="s">
        <v>10</v>
      </c>
      <c r="C57">
        <v>2000</v>
      </c>
      <c r="D57">
        <f>AVERAGE($F57,$I57)</f>
        <v>0</v>
      </c>
      <c r="E57">
        <f>MAX($F57,$I57)</f>
        <v>0</v>
      </c>
      <c r="F57">
        <v>0</v>
      </c>
    </row>
    <row r="58" spans="1:8" x14ac:dyDescent="0.2">
      <c r="A58" t="s">
        <v>8</v>
      </c>
      <c r="B58" t="s">
        <v>10</v>
      </c>
      <c r="C58">
        <v>2002</v>
      </c>
      <c r="D58">
        <f>AVERAGE($F58,$I58)</f>
        <v>0</v>
      </c>
      <c r="E58">
        <f>MAX($F58,$I58)</f>
        <v>0</v>
      </c>
      <c r="F58">
        <v>0</v>
      </c>
    </row>
    <row r="59" spans="1:8" x14ac:dyDescent="0.2">
      <c r="A59" t="s">
        <v>8</v>
      </c>
      <c r="B59" t="s">
        <v>10</v>
      </c>
      <c r="C59">
        <v>2004</v>
      </c>
      <c r="D59">
        <f>AVERAGE($F59,$I59)</f>
        <v>0</v>
      </c>
      <c r="E59">
        <f>MAX($F59,$I59)</f>
        <v>0</v>
      </c>
      <c r="F59">
        <v>0</v>
      </c>
    </row>
    <row r="60" spans="1:8" x14ac:dyDescent="0.2">
      <c r="A60" t="s">
        <v>8</v>
      </c>
      <c r="B60" t="s">
        <v>10</v>
      </c>
      <c r="C60">
        <v>2006</v>
      </c>
      <c r="D60">
        <f>AVERAGE($F60,$I60)</f>
        <v>0</v>
      </c>
      <c r="E60">
        <f>MAX($F60,$I60)</f>
        <v>0</v>
      </c>
      <c r="F60">
        <v>0</v>
      </c>
    </row>
    <row r="61" spans="1:8" x14ac:dyDescent="0.2">
      <c r="A61" t="s">
        <v>8</v>
      </c>
      <c r="B61" t="s">
        <v>10</v>
      </c>
      <c r="C61">
        <v>2009</v>
      </c>
      <c r="D61">
        <f>AVERAGE($F61,$I61)</f>
        <v>0</v>
      </c>
      <c r="E61">
        <f>MAX($F61,$I61)</f>
        <v>0</v>
      </c>
      <c r="F61">
        <v>0</v>
      </c>
    </row>
    <row r="62" spans="1:8" x14ac:dyDescent="0.2">
      <c r="A62" t="s">
        <v>8</v>
      </c>
      <c r="B62" t="s">
        <v>10</v>
      </c>
      <c r="C62">
        <v>2011</v>
      </c>
      <c r="D62">
        <f>AVERAGE($F62,$I62)</f>
        <v>0</v>
      </c>
      <c r="E62">
        <f>MAX($F62,$I62)</f>
        <v>0</v>
      </c>
      <c r="F62">
        <v>0</v>
      </c>
    </row>
    <row r="63" spans="1:8" x14ac:dyDescent="0.2">
      <c r="A63" t="s">
        <v>8</v>
      </c>
      <c r="B63" t="s">
        <v>10</v>
      </c>
      <c r="C63">
        <v>2013</v>
      </c>
      <c r="D63">
        <f>AVERAGE($F63,$I63)</f>
        <v>0</v>
      </c>
      <c r="E63">
        <f>MAX($F63,$I63)</f>
        <v>0</v>
      </c>
      <c r="F63">
        <v>0</v>
      </c>
    </row>
    <row r="64" spans="1:8" x14ac:dyDescent="0.2">
      <c r="A64" t="s">
        <v>8</v>
      </c>
      <c r="B64" t="s">
        <v>10</v>
      </c>
      <c r="C64">
        <v>2015</v>
      </c>
      <c r="D64">
        <f>AVERAGE($F64,$I64)</f>
        <v>0</v>
      </c>
      <c r="E64">
        <f>MAX($F64,$I64)</f>
        <v>0</v>
      </c>
      <c r="F64">
        <v>0</v>
      </c>
    </row>
    <row r="65" spans="1:6" x14ac:dyDescent="0.2">
      <c r="A65" t="s">
        <v>8</v>
      </c>
      <c r="B65" t="s">
        <v>10</v>
      </c>
      <c r="C65">
        <v>2017</v>
      </c>
      <c r="D65">
        <f>AVERAGE($F65,$I65)</f>
        <v>0</v>
      </c>
      <c r="E65">
        <f>MAX($F65,$I65)</f>
        <v>0</v>
      </c>
      <c r="F65">
        <v>0</v>
      </c>
    </row>
    <row r="66" spans="1:6" x14ac:dyDescent="0.2">
      <c r="A66" t="s">
        <v>8</v>
      </c>
      <c r="B66" t="s">
        <v>10</v>
      </c>
      <c r="C66">
        <v>2019</v>
      </c>
      <c r="D66">
        <f>AVERAGE($F66,$I66)</f>
        <v>0</v>
      </c>
      <c r="E66">
        <f>MAX($F66,$I66)</f>
        <v>0</v>
      </c>
      <c r="F66">
        <v>0</v>
      </c>
    </row>
    <row r="67" spans="1:6" x14ac:dyDescent="0.2">
      <c r="A67" t="s">
        <v>8</v>
      </c>
      <c r="B67" t="s">
        <v>10</v>
      </c>
      <c r="C67">
        <v>2021</v>
      </c>
      <c r="D67">
        <f>AVERAGE($F67,$I67)</f>
        <v>0</v>
      </c>
      <c r="E67">
        <f>MAX($F67,$I67)</f>
        <v>0</v>
      </c>
      <c r="F67">
        <v>0</v>
      </c>
    </row>
    <row r="68" spans="1:6" x14ac:dyDescent="0.2">
      <c r="A68" t="s">
        <v>8</v>
      </c>
      <c r="B68" t="s">
        <v>10</v>
      </c>
      <c r="C68">
        <v>2023</v>
      </c>
      <c r="D68">
        <f>AVERAGE($F68,$I68)</f>
        <v>0</v>
      </c>
      <c r="E68">
        <f>MAX($F68,$I68)</f>
        <v>0</v>
      </c>
      <c r="F68">
        <v>0</v>
      </c>
    </row>
    <row r="69" spans="1:6" x14ac:dyDescent="0.2">
      <c r="A69" t="s">
        <v>8</v>
      </c>
      <c r="B69" t="s">
        <v>11</v>
      </c>
      <c r="C69">
        <v>1998</v>
      </c>
      <c r="D69">
        <f>AVERAGE($F69,$I69)</f>
        <v>0</v>
      </c>
      <c r="E69">
        <f>MAX($F69,$I69)</f>
        <v>0</v>
      </c>
      <c r="F69">
        <v>0</v>
      </c>
    </row>
    <row r="70" spans="1:6" x14ac:dyDescent="0.2">
      <c r="A70" t="s">
        <v>8</v>
      </c>
      <c r="B70" t="s">
        <v>11</v>
      </c>
      <c r="C70">
        <v>2000</v>
      </c>
      <c r="D70">
        <f>AVERAGE($F70,$I70)</f>
        <v>0</v>
      </c>
      <c r="E70">
        <f>MAX($F70,$I70)</f>
        <v>0</v>
      </c>
      <c r="F70">
        <v>0</v>
      </c>
    </row>
    <row r="71" spans="1:6" x14ac:dyDescent="0.2">
      <c r="A71" t="s">
        <v>8</v>
      </c>
      <c r="B71" t="s">
        <v>11</v>
      </c>
      <c r="C71">
        <v>2002</v>
      </c>
      <c r="D71">
        <f>AVERAGE($F71,$I71)</f>
        <v>0</v>
      </c>
      <c r="E71">
        <f>MAX($F71,$I71)</f>
        <v>0</v>
      </c>
      <c r="F71">
        <v>0</v>
      </c>
    </row>
    <row r="72" spans="1:6" x14ac:dyDescent="0.2">
      <c r="A72" t="s">
        <v>8</v>
      </c>
      <c r="B72" t="s">
        <v>11</v>
      </c>
      <c r="C72">
        <v>2004</v>
      </c>
      <c r="D72">
        <f>AVERAGE($F72,$I72)</f>
        <v>0</v>
      </c>
      <c r="E72">
        <f>MAX($F72,$I72)</f>
        <v>0</v>
      </c>
      <c r="F72">
        <v>0</v>
      </c>
    </row>
    <row r="73" spans="1:6" x14ac:dyDescent="0.2">
      <c r="A73" t="s">
        <v>8</v>
      </c>
      <c r="B73" t="s">
        <v>11</v>
      </c>
      <c r="C73">
        <v>2006</v>
      </c>
      <c r="D73">
        <f>AVERAGE($F73,$I73)</f>
        <v>0</v>
      </c>
      <c r="E73">
        <f>MAX($F73,$I73)</f>
        <v>0</v>
      </c>
      <c r="F73">
        <v>0</v>
      </c>
    </row>
    <row r="74" spans="1:6" x14ac:dyDescent="0.2">
      <c r="A74" t="s">
        <v>8</v>
      </c>
      <c r="B74" t="s">
        <v>11</v>
      </c>
      <c r="C74">
        <v>2009</v>
      </c>
      <c r="D74">
        <f>AVERAGE($F74,$I74)</f>
        <v>0</v>
      </c>
      <c r="E74">
        <f>MAX($F74,$I74)</f>
        <v>0</v>
      </c>
      <c r="F74">
        <v>0</v>
      </c>
    </row>
    <row r="75" spans="1:6" x14ac:dyDescent="0.2">
      <c r="A75" t="s">
        <v>8</v>
      </c>
      <c r="B75" t="s">
        <v>11</v>
      </c>
      <c r="C75">
        <v>2011</v>
      </c>
      <c r="D75">
        <f>AVERAGE($F75,$I75)</f>
        <v>0</v>
      </c>
      <c r="E75">
        <f>MAX($F75,$I75)</f>
        <v>0</v>
      </c>
      <c r="F75">
        <v>0</v>
      </c>
    </row>
    <row r="76" spans="1:6" x14ac:dyDescent="0.2">
      <c r="A76" t="s">
        <v>8</v>
      </c>
      <c r="B76" t="s">
        <v>11</v>
      </c>
      <c r="C76">
        <v>2013</v>
      </c>
      <c r="D76">
        <f>AVERAGE($F76,$I76)</f>
        <v>0</v>
      </c>
      <c r="E76">
        <f>MAX($F76,$I76)</f>
        <v>0</v>
      </c>
      <c r="F76">
        <v>0</v>
      </c>
    </row>
    <row r="77" spans="1:6" x14ac:dyDescent="0.2">
      <c r="A77" t="s">
        <v>8</v>
      </c>
      <c r="B77" t="s">
        <v>11</v>
      </c>
      <c r="C77">
        <v>2015</v>
      </c>
      <c r="D77">
        <f>AVERAGE($F77,$I77)</f>
        <v>0</v>
      </c>
      <c r="E77">
        <f>MAX($F77,$I77)</f>
        <v>0</v>
      </c>
      <c r="F77">
        <v>0</v>
      </c>
    </row>
    <row r="78" spans="1:6" x14ac:dyDescent="0.2">
      <c r="A78" t="s">
        <v>8</v>
      </c>
      <c r="B78" t="s">
        <v>11</v>
      </c>
      <c r="C78">
        <v>2017</v>
      </c>
      <c r="D78">
        <f>AVERAGE($F78,$I78)</f>
        <v>0</v>
      </c>
      <c r="E78">
        <f>MAX($F78,$I78)</f>
        <v>0</v>
      </c>
      <c r="F78">
        <v>0</v>
      </c>
    </row>
    <row r="79" spans="1:6" x14ac:dyDescent="0.2">
      <c r="A79" t="s">
        <v>8</v>
      </c>
      <c r="B79" t="s">
        <v>11</v>
      </c>
      <c r="C79">
        <v>2019</v>
      </c>
      <c r="D79">
        <f>AVERAGE($F79,$I79)</f>
        <v>0</v>
      </c>
      <c r="E79">
        <f>MAX($F79,$I79)</f>
        <v>0</v>
      </c>
      <c r="F79">
        <v>0</v>
      </c>
    </row>
    <row r="80" spans="1:6" x14ac:dyDescent="0.2">
      <c r="A80" t="s">
        <v>8</v>
      </c>
      <c r="B80" t="s">
        <v>11</v>
      </c>
      <c r="C80">
        <v>2021</v>
      </c>
      <c r="D80">
        <f>AVERAGE($F80,$I80)</f>
        <v>0</v>
      </c>
      <c r="E80">
        <f>MAX($F80,$I80)</f>
        <v>0</v>
      </c>
      <c r="F80">
        <v>0</v>
      </c>
    </row>
    <row r="81" spans="1:6" x14ac:dyDescent="0.2">
      <c r="A81" t="s">
        <v>8</v>
      </c>
      <c r="B81" t="s">
        <v>11</v>
      </c>
      <c r="C81">
        <v>2023</v>
      </c>
      <c r="D81">
        <f>AVERAGE($F81,$I81)</f>
        <v>0</v>
      </c>
      <c r="E81">
        <f>MAX($F81,$I81)</f>
        <v>0</v>
      </c>
      <c r="F81">
        <v>0</v>
      </c>
    </row>
    <row r="82" spans="1:6" x14ac:dyDescent="0.2">
      <c r="A82" t="s">
        <v>8</v>
      </c>
      <c r="B82" t="s">
        <v>12</v>
      </c>
      <c r="C82">
        <v>1998</v>
      </c>
      <c r="D82">
        <f>AVERAGE($F82,$I82)</f>
        <v>0</v>
      </c>
      <c r="E82">
        <f>MAX($F82,$I82)</f>
        <v>0</v>
      </c>
      <c r="F82">
        <v>0</v>
      </c>
    </row>
    <row r="83" spans="1:6" x14ac:dyDescent="0.2">
      <c r="A83" t="s">
        <v>8</v>
      </c>
      <c r="B83" t="s">
        <v>12</v>
      </c>
      <c r="C83">
        <v>2000</v>
      </c>
      <c r="D83">
        <f>AVERAGE($F83,$I83)</f>
        <v>0</v>
      </c>
      <c r="E83">
        <f>MAX($F83,$I83)</f>
        <v>0</v>
      </c>
      <c r="F83">
        <v>0</v>
      </c>
    </row>
    <row r="84" spans="1:6" x14ac:dyDescent="0.2">
      <c r="A84" t="s">
        <v>8</v>
      </c>
      <c r="B84" t="s">
        <v>12</v>
      </c>
      <c r="C84">
        <v>2002</v>
      </c>
      <c r="D84">
        <f>AVERAGE($F84,$I84)</f>
        <v>0</v>
      </c>
      <c r="E84">
        <f>MAX($F84,$I84)</f>
        <v>0</v>
      </c>
      <c r="F84">
        <v>0</v>
      </c>
    </row>
    <row r="85" spans="1:6" x14ac:dyDescent="0.2">
      <c r="A85" t="s">
        <v>8</v>
      </c>
      <c r="B85" t="s">
        <v>12</v>
      </c>
      <c r="C85">
        <v>2004</v>
      </c>
      <c r="D85">
        <f>AVERAGE($F85,$I85)</f>
        <v>0</v>
      </c>
      <c r="E85">
        <f>MAX($F85,$I85)</f>
        <v>0</v>
      </c>
      <c r="F85">
        <v>0</v>
      </c>
    </row>
    <row r="86" spans="1:6" x14ac:dyDescent="0.2">
      <c r="A86" t="s">
        <v>8</v>
      </c>
      <c r="B86" t="s">
        <v>12</v>
      </c>
      <c r="C86">
        <v>2006</v>
      </c>
      <c r="D86">
        <f>AVERAGE($F86,$I86)</f>
        <v>0</v>
      </c>
      <c r="E86">
        <f>MAX($F86,$I86)</f>
        <v>0</v>
      </c>
      <c r="F86">
        <v>0</v>
      </c>
    </row>
    <row r="87" spans="1:6" x14ac:dyDescent="0.2">
      <c r="A87" t="s">
        <v>8</v>
      </c>
      <c r="B87" t="s">
        <v>12</v>
      </c>
      <c r="C87">
        <v>2009</v>
      </c>
      <c r="D87">
        <f>AVERAGE($F87,$I87)</f>
        <v>0</v>
      </c>
      <c r="E87">
        <f>MAX($F87,$I87)</f>
        <v>0</v>
      </c>
      <c r="F87">
        <v>0</v>
      </c>
    </row>
    <row r="88" spans="1:6" x14ac:dyDescent="0.2">
      <c r="A88" t="s">
        <v>8</v>
      </c>
      <c r="B88" t="s">
        <v>12</v>
      </c>
      <c r="C88">
        <v>2011</v>
      </c>
      <c r="D88">
        <f>AVERAGE($F88,$I88)</f>
        <v>0</v>
      </c>
      <c r="E88">
        <f>MAX($F88,$I88)</f>
        <v>0</v>
      </c>
      <c r="F88">
        <v>0</v>
      </c>
    </row>
    <row r="89" spans="1:6" x14ac:dyDescent="0.2">
      <c r="A89" t="s">
        <v>8</v>
      </c>
      <c r="B89" t="s">
        <v>12</v>
      </c>
      <c r="C89">
        <v>2013</v>
      </c>
      <c r="D89">
        <f>AVERAGE($F89,$I89)</f>
        <v>0</v>
      </c>
      <c r="E89">
        <f>MAX($F89,$I89)</f>
        <v>0</v>
      </c>
      <c r="F89">
        <v>0</v>
      </c>
    </row>
    <row r="90" spans="1:6" x14ac:dyDescent="0.2">
      <c r="A90" t="s">
        <v>8</v>
      </c>
      <c r="B90" t="s">
        <v>12</v>
      </c>
      <c r="C90">
        <v>2015</v>
      </c>
      <c r="D90">
        <f>AVERAGE($F90,$I90)</f>
        <v>0</v>
      </c>
      <c r="E90">
        <f>MAX($F90,$I90)</f>
        <v>0</v>
      </c>
      <c r="F90">
        <v>0</v>
      </c>
    </row>
    <row r="91" spans="1:6" x14ac:dyDescent="0.2">
      <c r="A91" t="s">
        <v>8</v>
      </c>
      <c r="B91" t="s">
        <v>12</v>
      </c>
      <c r="C91">
        <v>2017</v>
      </c>
      <c r="D91">
        <f>AVERAGE($F91,$I91)</f>
        <v>0</v>
      </c>
      <c r="E91">
        <f>MAX($F91,$I91)</f>
        <v>0</v>
      </c>
      <c r="F91">
        <v>0</v>
      </c>
    </row>
    <row r="92" spans="1:6" x14ac:dyDescent="0.2">
      <c r="A92" t="s">
        <v>8</v>
      </c>
      <c r="B92" t="s">
        <v>12</v>
      </c>
      <c r="C92">
        <v>2019</v>
      </c>
      <c r="D92">
        <f>AVERAGE($F92,$I92)</f>
        <v>0</v>
      </c>
      <c r="E92">
        <f>MAX($F92,$I92)</f>
        <v>0</v>
      </c>
      <c r="F92">
        <v>0</v>
      </c>
    </row>
    <row r="93" spans="1:6" x14ac:dyDescent="0.2">
      <c r="A93" t="s">
        <v>8</v>
      </c>
      <c r="B93" t="s">
        <v>12</v>
      </c>
      <c r="C93">
        <v>2021</v>
      </c>
      <c r="D93">
        <f>AVERAGE($F93,$I93)</f>
        <v>0</v>
      </c>
      <c r="E93">
        <f>MAX($F93,$I93)</f>
        <v>0</v>
      </c>
      <c r="F93">
        <v>0</v>
      </c>
    </row>
    <row r="94" spans="1:6" x14ac:dyDescent="0.2">
      <c r="A94" t="s">
        <v>8</v>
      </c>
      <c r="B94" t="s">
        <v>12</v>
      </c>
      <c r="C94">
        <v>2023</v>
      </c>
      <c r="D94">
        <f>AVERAGE($F94,$I94)</f>
        <v>0</v>
      </c>
      <c r="E94">
        <f>MAX($F94,$I94)</f>
        <v>0</v>
      </c>
      <c r="F94">
        <v>0</v>
      </c>
    </row>
    <row r="95" spans="1:6" x14ac:dyDescent="0.2">
      <c r="A95" t="s">
        <v>8</v>
      </c>
      <c r="B95" t="s">
        <v>13</v>
      </c>
      <c r="C95">
        <v>1998</v>
      </c>
      <c r="D95">
        <f>AVERAGE($F95,$I95)</f>
        <v>0</v>
      </c>
      <c r="E95">
        <f>MAX($F95,$I95)</f>
        <v>0</v>
      </c>
      <c r="F95">
        <v>0</v>
      </c>
    </row>
    <row r="96" spans="1:6" x14ac:dyDescent="0.2">
      <c r="A96" t="s">
        <v>8</v>
      </c>
      <c r="B96" t="s">
        <v>13</v>
      </c>
      <c r="C96">
        <v>2000</v>
      </c>
      <c r="D96">
        <f>AVERAGE($F96,$I96)</f>
        <v>0</v>
      </c>
      <c r="E96">
        <f>MAX($F96,$I96)</f>
        <v>0</v>
      </c>
      <c r="F96">
        <v>0</v>
      </c>
    </row>
    <row r="97" spans="1:6" x14ac:dyDescent="0.2">
      <c r="A97" t="s">
        <v>8</v>
      </c>
      <c r="B97" t="s">
        <v>13</v>
      </c>
      <c r="C97">
        <v>2002</v>
      </c>
      <c r="D97">
        <f>AVERAGE($F97,$I97)</f>
        <v>0</v>
      </c>
      <c r="E97">
        <f>MAX($F97,$I97)</f>
        <v>0</v>
      </c>
      <c r="F97">
        <v>0</v>
      </c>
    </row>
    <row r="98" spans="1:6" x14ac:dyDescent="0.2">
      <c r="A98" t="s">
        <v>8</v>
      </c>
      <c r="B98" t="s">
        <v>13</v>
      </c>
      <c r="C98">
        <v>2004</v>
      </c>
      <c r="D98">
        <f>AVERAGE($F98,$I98)</f>
        <v>0</v>
      </c>
      <c r="E98">
        <f>MAX($F98,$I98)</f>
        <v>0</v>
      </c>
      <c r="F98">
        <v>0</v>
      </c>
    </row>
    <row r="99" spans="1:6" x14ac:dyDescent="0.2">
      <c r="A99" t="s">
        <v>8</v>
      </c>
      <c r="B99" t="s">
        <v>13</v>
      </c>
      <c r="C99">
        <v>2006</v>
      </c>
      <c r="D99">
        <f>AVERAGE($F99,$I99)</f>
        <v>0</v>
      </c>
      <c r="E99">
        <f>MAX($F99,$I99)</f>
        <v>0</v>
      </c>
      <c r="F99">
        <v>0</v>
      </c>
    </row>
    <row r="100" spans="1:6" x14ac:dyDescent="0.2">
      <c r="A100" t="s">
        <v>8</v>
      </c>
      <c r="B100" t="s">
        <v>13</v>
      </c>
      <c r="C100">
        <v>2009</v>
      </c>
      <c r="D100">
        <f>AVERAGE($F100,$I100)</f>
        <v>0</v>
      </c>
      <c r="E100">
        <f>MAX($F100,$I100)</f>
        <v>0</v>
      </c>
      <c r="F100">
        <v>0</v>
      </c>
    </row>
    <row r="101" spans="1:6" x14ac:dyDescent="0.2">
      <c r="A101" t="s">
        <v>8</v>
      </c>
      <c r="B101" t="s">
        <v>13</v>
      </c>
      <c r="C101">
        <v>2011</v>
      </c>
      <c r="D101">
        <f>AVERAGE($F101,$I101)</f>
        <v>0</v>
      </c>
      <c r="E101">
        <f>MAX($F101,$I101)</f>
        <v>0</v>
      </c>
      <c r="F101">
        <v>0</v>
      </c>
    </row>
    <row r="102" spans="1:6" x14ac:dyDescent="0.2">
      <c r="A102" t="s">
        <v>8</v>
      </c>
      <c r="B102" t="s">
        <v>13</v>
      </c>
      <c r="C102">
        <v>2013</v>
      </c>
      <c r="D102">
        <f>AVERAGE($F102,$I102)</f>
        <v>0</v>
      </c>
      <c r="E102">
        <f>MAX($F102,$I102)</f>
        <v>0</v>
      </c>
      <c r="F102">
        <v>0</v>
      </c>
    </row>
    <row r="103" spans="1:6" x14ac:dyDescent="0.2">
      <c r="A103" t="s">
        <v>8</v>
      </c>
      <c r="B103" t="s">
        <v>13</v>
      </c>
      <c r="C103">
        <v>2015</v>
      </c>
      <c r="D103">
        <f>AVERAGE($F103,$I103)</f>
        <v>0</v>
      </c>
      <c r="E103">
        <f>MAX($F103,$I103)</f>
        <v>0</v>
      </c>
      <c r="F103">
        <v>0</v>
      </c>
    </row>
    <row r="104" spans="1:6" x14ac:dyDescent="0.2">
      <c r="A104" t="s">
        <v>8</v>
      </c>
      <c r="B104" t="s">
        <v>13</v>
      </c>
      <c r="C104">
        <v>2017</v>
      </c>
      <c r="D104">
        <f>AVERAGE($F104,$I104)</f>
        <v>0</v>
      </c>
      <c r="E104">
        <f>MAX($F104,$I104)</f>
        <v>0</v>
      </c>
      <c r="F104">
        <v>0</v>
      </c>
    </row>
    <row r="105" spans="1:6" x14ac:dyDescent="0.2">
      <c r="A105" t="s">
        <v>8</v>
      </c>
      <c r="B105" t="s">
        <v>13</v>
      </c>
      <c r="C105">
        <v>2019</v>
      </c>
      <c r="D105">
        <f>AVERAGE($F105,$I105)</f>
        <v>0</v>
      </c>
      <c r="E105">
        <f>MAX($F105,$I105)</f>
        <v>0</v>
      </c>
      <c r="F105">
        <v>0</v>
      </c>
    </row>
    <row r="106" spans="1:6" x14ac:dyDescent="0.2">
      <c r="A106" t="s">
        <v>8</v>
      </c>
      <c r="B106" t="s">
        <v>13</v>
      </c>
      <c r="C106">
        <v>2021</v>
      </c>
      <c r="D106">
        <f>AVERAGE($F106,$I106)</f>
        <v>0</v>
      </c>
      <c r="E106">
        <f>MAX($F106,$I106)</f>
        <v>0</v>
      </c>
      <c r="F106">
        <v>0</v>
      </c>
    </row>
    <row r="107" spans="1:6" x14ac:dyDescent="0.2">
      <c r="A107" t="s">
        <v>8</v>
      </c>
      <c r="B107" t="s">
        <v>13</v>
      </c>
      <c r="C107">
        <v>2023</v>
      </c>
      <c r="D107">
        <f>AVERAGE($F107,$I107)</f>
        <v>0</v>
      </c>
      <c r="E107">
        <f>MAX($F107,$I107)</f>
        <v>0</v>
      </c>
      <c r="F107">
        <v>0</v>
      </c>
    </row>
    <row r="108" spans="1:6" x14ac:dyDescent="0.2">
      <c r="A108" t="s">
        <v>8</v>
      </c>
      <c r="B108" t="s">
        <v>37</v>
      </c>
      <c r="C108">
        <v>2006</v>
      </c>
      <c r="D108">
        <f>AVERAGE($F108,$I108)</f>
        <v>0</v>
      </c>
      <c r="E108">
        <f>MAX($F108,$I108)</f>
        <v>0</v>
      </c>
      <c r="F108">
        <v>0</v>
      </c>
    </row>
    <row r="109" spans="1:6" x14ac:dyDescent="0.2">
      <c r="A109" t="s">
        <v>8</v>
      </c>
      <c r="B109" t="s">
        <v>37</v>
      </c>
      <c r="C109">
        <v>2009</v>
      </c>
      <c r="D109">
        <f>AVERAGE($F109,$I109)</f>
        <v>0</v>
      </c>
      <c r="E109">
        <f>MAX($F109,$I109)</f>
        <v>0</v>
      </c>
      <c r="F109">
        <v>0</v>
      </c>
    </row>
    <row r="110" spans="1:6" x14ac:dyDescent="0.2">
      <c r="A110" t="s">
        <v>8</v>
      </c>
      <c r="B110" t="s">
        <v>37</v>
      </c>
      <c r="C110">
        <v>2011</v>
      </c>
      <c r="D110">
        <f>AVERAGE($F110,$I110)</f>
        <v>0</v>
      </c>
      <c r="E110">
        <f>MAX($F110,$I110)</f>
        <v>0</v>
      </c>
      <c r="F110">
        <v>0</v>
      </c>
    </row>
    <row r="111" spans="1:6" x14ac:dyDescent="0.2">
      <c r="A111" t="s">
        <v>8</v>
      </c>
      <c r="B111" t="s">
        <v>37</v>
      </c>
      <c r="C111">
        <v>2013</v>
      </c>
      <c r="D111">
        <f>AVERAGE($F111,$I111)</f>
        <v>0</v>
      </c>
      <c r="E111">
        <f>MAX($F111,$I111)</f>
        <v>0</v>
      </c>
      <c r="F111">
        <v>0</v>
      </c>
    </row>
    <row r="112" spans="1:6" x14ac:dyDescent="0.2">
      <c r="A112" t="s">
        <v>8</v>
      </c>
      <c r="B112" t="s">
        <v>37</v>
      </c>
      <c r="C112">
        <v>2015</v>
      </c>
      <c r="D112">
        <f>AVERAGE($F112,$I112)</f>
        <v>0</v>
      </c>
      <c r="E112">
        <f>MAX($F112,$I112)</f>
        <v>0</v>
      </c>
      <c r="F112">
        <v>0</v>
      </c>
    </row>
    <row r="113" spans="1:6" x14ac:dyDescent="0.2">
      <c r="A113" t="s">
        <v>8</v>
      </c>
      <c r="B113" t="s">
        <v>37</v>
      </c>
      <c r="C113">
        <v>2017</v>
      </c>
      <c r="D113">
        <f>AVERAGE($F113,$I113)</f>
        <v>0</v>
      </c>
      <c r="E113">
        <f>MAX($F113,$I113)</f>
        <v>0</v>
      </c>
      <c r="F113">
        <v>0</v>
      </c>
    </row>
    <row r="114" spans="1:6" x14ac:dyDescent="0.2">
      <c r="A114" t="s">
        <v>8</v>
      </c>
      <c r="B114" t="s">
        <v>37</v>
      </c>
      <c r="C114">
        <v>2019</v>
      </c>
      <c r="D114">
        <f>AVERAGE($F114,$I114)</f>
        <v>0</v>
      </c>
      <c r="E114">
        <f>MAX($F114,$I114)</f>
        <v>0</v>
      </c>
      <c r="F114">
        <v>0</v>
      </c>
    </row>
    <row r="115" spans="1:6" x14ac:dyDescent="0.2">
      <c r="A115" t="s">
        <v>8</v>
      </c>
      <c r="B115" t="s">
        <v>37</v>
      </c>
      <c r="C115">
        <v>2021</v>
      </c>
      <c r="D115">
        <f>AVERAGE($F115,$I115)</f>
        <v>0</v>
      </c>
      <c r="E115">
        <f>MAX($F115,$I115)</f>
        <v>0</v>
      </c>
      <c r="F115">
        <v>0</v>
      </c>
    </row>
    <row r="116" spans="1:6" x14ac:dyDescent="0.2">
      <c r="A116" t="s">
        <v>8</v>
      </c>
      <c r="B116" t="s">
        <v>37</v>
      </c>
      <c r="C116">
        <v>2023</v>
      </c>
      <c r="D116">
        <f>AVERAGE($F116,$I116)</f>
        <v>0</v>
      </c>
      <c r="E116">
        <f>MAX($F116,$I116)</f>
        <v>0</v>
      </c>
      <c r="F116">
        <v>0</v>
      </c>
    </row>
    <row r="117" spans="1:6" x14ac:dyDescent="0.2">
      <c r="A117" t="s">
        <v>8</v>
      </c>
      <c r="B117" s="1" t="s">
        <v>32</v>
      </c>
      <c r="C117">
        <v>2004</v>
      </c>
      <c r="D117">
        <f>AVERAGE($F117,$I117)</f>
        <v>0</v>
      </c>
      <c r="E117">
        <f>MAX($F117,$I117)</f>
        <v>0</v>
      </c>
      <c r="F117">
        <v>0</v>
      </c>
    </row>
    <row r="118" spans="1:6" x14ac:dyDescent="0.2">
      <c r="A118" t="s">
        <v>8</v>
      </c>
      <c r="B118" s="1" t="s">
        <v>32</v>
      </c>
      <c r="C118">
        <v>2006</v>
      </c>
      <c r="D118">
        <f>AVERAGE($F118,$I118)</f>
        <v>0</v>
      </c>
      <c r="E118">
        <f>MAX($F118,$I118)</f>
        <v>0</v>
      </c>
      <c r="F118">
        <v>0</v>
      </c>
    </row>
    <row r="119" spans="1:6" x14ac:dyDescent="0.2">
      <c r="A119" t="s">
        <v>8</v>
      </c>
      <c r="B119" s="1" t="s">
        <v>32</v>
      </c>
      <c r="C119">
        <v>2009</v>
      </c>
      <c r="D119">
        <f>AVERAGE($F119,$I119)</f>
        <v>0</v>
      </c>
      <c r="E119">
        <f>MAX($F119,$I119)</f>
        <v>0</v>
      </c>
      <c r="F119">
        <v>0</v>
      </c>
    </row>
    <row r="120" spans="1:6" x14ac:dyDescent="0.2">
      <c r="A120" t="s">
        <v>8</v>
      </c>
      <c r="B120" s="1" t="s">
        <v>32</v>
      </c>
      <c r="C120">
        <v>2011</v>
      </c>
      <c r="D120">
        <f>AVERAGE($F120,$I120)</f>
        <v>0</v>
      </c>
      <c r="E120">
        <f>MAX($F120,$I120)</f>
        <v>0</v>
      </c>
      <c r="F120">
        <v>0</v>
      </c>
    </row>
    <row r="121" spans="1:6" x14ac:dyDescent="0.2">
      <c r="A121" t="s">
        <v>8</v>
      </c>
      <c r="B121" s="1" t="s">
        <v>32</v>
      </c>
      <c r="C121">
        <v>2013</v>
      </c>
      <c r="D121">
        <f>AVERAGE($F121,$I121)</f>
        <v>0</v>
      </c>
      <c r="E121">
        <f>MAX($F121,$I121)</f>
        <v>0</v>
      </c>
      <c r="F121">
        <v>0</v>
      </c>
    </row>
    <row r="122" spans="1:6" x14ac:dyDescent="0.2">
      <c r="A122" t="s">
        <v>8</v>
      </c>
      <c r="B122" s="1" t="s">
        <v>32</v>
      </c>
      <c r="C122">
        <v>2015</v>
      </c>
      <c r="D122">
        <f>AVERAGE($F122,$I122)</f>
        <v>0</v>
      </c>
      <c r="E122">
        <f>MAX($F122,$I122)</f>
        <v>0</v>
      </c>
      <c r="F122">
        <v>0</v>
      </c>
    </row>
    <row r="123" spans="1:6" x14ac:dyDescent="0.2">
      <c r="A123" t="s">
        <v>8</v>
      </c>
      <c r="B123" s="1" t="s">
        <v>32</v>
      </c>
      <c r="C123">
        <v>2017</v>
      </c>
      <c r="D123">
        <f>AVERAGE($F123,$I123)</f>
        <v>0</v>
      </c>
      <c r="E123">
        <f>MAX($F123,$I123)</f>
        <v>0</v>
      </c>
      <c r="F123">
        <v>0</v>
      </c>
    </row>
    <row r="124" spans="1:6" x14ac:dyDescent="0.2">
      <c r="A124" t="s">
        <v>8</v>
      </c>
      <c r="B124" s="1" t="s">
        <v>32</v>
      </c>
      <c r="C124">
        <v>2019</v>
      </c>
      <c r="D124">
        <f>AVERAGE($F124,$I124)</f>
        <v>0</v>
      </c>
      <c r="E124">
        <f>MAX($F124,$I124)</f>
        <v>0</v>
      </c>
      <c r="F124">
        <v>0</v>
      </c>
    </row>
    <row r="125" spans="1:6" x14ac:dyDescent="0.2">
      <c r="A125" t="s">
        <v>8</v>
      </c>
      <c r="B125" s="1" t="s">
        <v>32</v>
      </c>
      <c r="C125">
        <v>2021</v>
      </c>
      <c r="D125">
        <f>AVERAGE($F125,$I125)</f>
        <v>0</v>
      </c>
      <c r="E125">
        <f>MAX($F125,$I125)</f>
        <v>0</v>
      </c>
      <c r="F125">
        <v>0</v>
      </c>
    </row>
    <row r="126" spans="1:6" x14ac:dyDescent="0.2">
      <c r="A126" t="s">
        <v>8</v>
      </c>
      <c r="B126" s="1" t="s">
        <v>32</v>
      </c>
      <c r="C126">
        <v>2023</v>
      </c>
      <c r="D126">
        <f>AVERAGE($F126,$I126)</f>
        <v>0</v>
      </c>
      <c r="E126">
        <f>MAX($F126,$I126)</f>
        <v>0</v>
      </c>
      <c r="F126">
        <v>0</v>
      </c>
    </row>
    <row r="127" spans="1:6" x14ac:dyDescent="0.2">
      <c r="A127" t="s">
        <v>8</v>
      </c>
      <c r="B127" s="1" t="s">
        <v>28</v>
      </c>
      <c r="C127">
        <v>2002</v>
      </c>
      <c r="D127">
        <f>AVERAGE($F127,$I127)</f>
        <v>0</v>
      </c>
      <c r="E127">
        <f>MAX($F127,$I127)</f>
        <v>0</v>
      </c>
      <c r="F127">
        <v>0</v>
      </c>
    </row>
    <row r="128" spans="1:6" x14ac:dyDescent="0.2">
      <c r="A128" t="s">
        <v>8</v>
      </c>
      <c r="B128" s="1" t="s">
        <v>28</v>
      </c>
      <c r="C128">
        <v>2004</v>
      </c>
      <c r="D128">
        <f>AVERAGE($F128,$I128)</f>
        <v>0</v>
      </c>
      <c r="E128">
        <f>MAX($F128,$I128)</f>
        <v>0</v>
      </c>
      <c r="F128">
        <v>0</v>
      </c>
    </row>
    <row r="129" spans="1:6" x14ac:dyDescent="0.2">
      <c r="A129" t="s">
        <v>8</v>
      </c>
      <c r="B129" s="1" t="s">
        <v>28</v>
      </c>
      <c r="C129">
        <v>2006</v>
      </c>
      <c r="D129">
        <f>AVERAGE($F129,$I129)</f>
        <v>0</v>
      </c>
      <c r="E129">
        <f>MAX($F129,$I129)</f>
        <v>0</v>
      </c>
      <c r="F129">
        <v>0</v>
      </c>
    </row>
    <row r="130" spans="1:6" x14ac:dyDescent="0.2">
      <c r="A130" t="s">
        <v>8</v>
      </c>
      <c r="B130" s="1" t="s">
        <v>28</v>
      </c>
      <c r="C130">
        <v>2009</v>
      </c>
      <c r="D130">
        <f>AVERAGE($F130,$I130)</f>
        <v>0</v>
      </c>
      <c r="E130">
        <f>MAX($F130,$I130)</f>
        <v>0</v>
      </c>
      <c r="F130">
        <v>0</v>
      </c>
    </row>
    <row r="131" spans="1:6" x14ac:dyDescent="0.2">
      <c r="A131" t="s">
        <v>8</v>
      </c>
      <c r="B131" s="1" t="s">
        <v>28</v>
      </c>
      <c r="C131">
        <v>2011</v>
      </c>
      <c r="D131">
        <f>AVERAGE($F131,$I131)</f>
        <v>0</v>
      </c>
      <c r="E131">
        <f>MAX($F131,$I131)</f>
        <v>0</v>
      </c>
      <c r="F131">
        <v>0</v>
      </c>
    </row>
    <row r="132" spans="1:6" x14ac:dyDescent="0.2">
      <c r="A132" t="s">
        <v>8</v>
      </c>
      <c r="B132" s="1" t="s">
        <v>28</v>
      </c>
      <c r="C132">
        <v>2013</v>
      </c>
      <c r="D132">
        <f>AVERAGE($F132,$I132)</f>
        <v>0</v>
      </c>
      <c r="E132">
        <f>MAX($F132,$I132)</f>
        <v>0</v>
      </c>
      <c r="F132">
        <v>0</v>
      </c>
    </row>
    <row r="133" spans="1:6" x14ac:dyDescent="0.2">
      <c r="A133" t="s">
        <v>8</v>
      </c>
      <c r="B133" s="1" t="s">
        <v>28</v>
      </c>
      <c r="C133">
        <v>2015</v>
      </c>
      <c r="D133">
        <f>AVERAGE($F133,$I133)</f>
        <v>0</v>
      </c>
      <c r="E133">
        <f>MAX($F133,$I133)</f>
        <v>0</v>
      </c>
      <c r="F133">
        <v>0</v>
      </c>
    </row>
    <row r="134" spans="1:6" x14ac:dyDescent="0.2">
      <c r="A134" t="s">
        <v>8</v>
      </c>
      <c r="B134" s="1" t="s">
        <v>28</v>
      </c>
      <c r="C134">
        <v>2017</v>
      </c>
      <c r="D134">
        <f>AVERAGE($F134,$I134)</f>
        <v>0</v>
      </c>
      <c r="E134">
        <f>MAX($F134,$I134)</f>
        <v>0</v>
      </c>
      <c r="F134">
        <v>0</v>
      </c>
    </row>
    <row r="135" spans="1:6" x14ac:dyDescent="0.2">
      <c r="A135" t="s">
        <v>8</v>
      </c>
      <c r="B135" s="1" t="s">
        <v>28</v>
      </c>
      <c r="C135">
        <v>2019</v>
      </c>
      <c r="D135">
        <f>AVERAGE($F135,$I135)</f>
        <v>0</v>
      </c>
      <c r="E135">
        <f>MAX($F135,$I135)</f>
        <v>0</v>
      </c>
      <c r="F135">
        <v>0</v>
      </c>
    </row>
    <row r="136" spans="1:6" x14ac:dyDescent="0.2">
      <c r="A136" t="s">
        <v>8</v>
      </c>
      <c r="B136" s="1" t="s">
        <v>28</v>
      </c>
      <c r="C136">
        <v>2021</v>
      </c>
      <c r="D136">
        <f>AVERAGE($F136,$I136)</f>
        <v>0</v>
      </c>
      <c r="E136">
        <f>MAX($F136,$I136)</f>
        <v>0</v>
      </c>
      <c r="F136">
        <v>0</v>
      </c>
    </row>
    <row r="137" spans="1:6" x14ac:dyDescent="0.2">
      <c r="A137" t="s">
        <v>8</v>
      </c>
      <c r="B137" s="1" t="s">
        <v>28</v>
      </c>
      <c r="C137">
        <v>2023</v>
      </c>
      <c r="D137">
        <f>AVERAGE($F137,$I137)</f>
        <v>0</v>
      </c>
      <c r="E137">
        <f>MAX($F137,$I137)</f>
        <v>0</v>
      </c>
      <c r="F137">
        <v>0</v>
      </c>
    </row>
    <row r="138" spans="1:6" x14ac:dyDescent="0.2">
      <c r="A138" t="s">
        <v>8</v>
      </c>
      <c r="B138" t="s">
        <v>33</v>
      </c>
      <c r="C138">
        <v>2004</v>
      </c>
      <c r="D138">
        <f>AVERAGE($F138,$I138)</f>
        <v>0</v>
      </c>
      <c r="E138">
        <f>MAX($F138,$I138)</f>
        <v>0</v>
      </c>
      <c r="F138">
        <v>0</v>
      </c>
    </row>
    <row r="139" spans="1:6" x14ac:dyDescent="0.2">
      <c r="A139" t="s">
        <v>8</v>
      </c>
      <c r="B139" t="s">
        <v>33</v>
      </c>
      <c r="C139">
        <v>2006</v>
      </c>
      <c r="D139">
        <f>AVERAGE($F139,$I139)</f>
        <v>0</v>
      </c>
      <c r="E139">
        <f>MAX($F139,$I139)</f>
        <v>0</v>
      </c>
      <c r="F139">
        <v>0</v>
      </c>
    </row>
    <row r="140" spans="1:6" x14ac:dyDescent="0.2">
      <c r="A140" t="s">
        <v>8</v>
      </c>
      <c r="B140" t="s">
        <v>33</v>
      </c>
      <c r="C140">
        <v>2009</v>
      </c>
      <c r="D140">
        <f>AVERAGE($F140,$I140)</f>
        <v>0</v>
      </c>
      <c r="E140">
        <f>MAX($F140,$I140)</f>
        <v>0</v>
      </c>
      <c r="F140">
        <v>0</v>
      </c>
    </row>
    <row r="141" spans="1:6" x14ac:dyDescent="0.2">
      <c r="A141" t="s">
        <v>8</v>
      </c>
      <c r="B141" t="s">
        <v>33</v>
      </c>
      <c r="C141">
        <v>2011</v>
      </c>
      <c r="D141">
        <f>AVERAGE($F141,$I141)</f>
        <v>0</v>
      </c>
      <c r="E141">
        <f>MAX($F141,$I141)</f>
        <v>0</v>
      </c>
      <c r="F141">
        <v>0</v>
      </c>
    </row>
    <row r="142" spans="1:6" x14ac:dyDescent="0.2">
      <c r="A142" t="s">
        <v>8</v>
      </c>
      <c r="B142" t="s">
        <v>33</v>
      </c>
      <c r="C142">
        <v>2013</v>
      </c>
      <c r="D142">
        <f>AVERAGE($F142,$I142)</f>
        <v>0</v>
      </c>
      <c r="E142">
        <f>MAX($F142,$I142)</f>
        <v>0</v>
      </c>
      <c r="F142">
        <v>0</v>
      </c>
    </row>
    <row r="143" spans="1:6" x14ac:dyDescent="0.2">
      <c r="A143" t="s">
        <v>8</v>
      </c>
      <c r="B143" t="s">
        <v>33</v>
      </c>
      <c r="C143">
        <v>2015</v>
      </c>
      <c r="D143">
        <f>AVERAGE($F143,$I143)</f>
        <v>0</v>
      </c>
      <c r="E143">
        <f>MAX($F143,$I143)</f>
        <v>0</v>
      </c>
      <c r="F143">
        <v>0</v>
      </c>
    </row>
    <row r="144" spans="1:6" x14ac:dyDescent="0.2">
      <c r="A144" t="s">
        <v>8</v>
      </c>
      <c r="B144" t="s">
        <v>33</v>
      </c>
      <c r="C144">
        <v>2017</v>
      </c>
      <c r="D144">
        <f>AVERAGE($F144,$I144)</f>
        <v>0</v>
      </c>
      <c r="E144">
        <f>MAX($F144,$I144)</f>
        <v>0</v>
      </c>
      <c r="F144">
        <v>0</v>
      </c>
    </row>
    <row r="145" spans="1:6" x14ac:dyDescent="0.2">
      <c r="A145" t="s">
        <v>8</v>
      </c>
      <c r="B145" t="s">
        <v>33</v>
      </c>
      <c r="C145">
        <v>2019</v>
      </c>
      <c r="D145">
        <f>AVERAGE($F145,$I145)</f>
        <v>0</v>
      </c>
      <c r="E145">
        <f>MAX($F145,$I145)</f>
        <v>0</v>
      </c>
      <c r="F145">
        <v>0</v>
      </c>
    </row>
    <row r="146" spans="1:6" x14ac:dyDescent="0.2">
      <c r="A146" t="s">
        <v>8</v>
      </c>
      <c r="B146" t="s">
        <v>33</v>
      </c>
      <c r="C146">
        <v>2021</v>
      </c>
      <c r="D146">
        <f>AVERAGE($F146,$I146)</f>
        <v>0</v>
      </c>
      <c r="E146">
        <f>MAX($F146,$I146)</f>
        <v>0</v>
      </c>
      <c r="F146">
        <v>0</v>
      </c>
    </row>
    <row r="147" spans="1:6" x14ac:dyDescent="0.2">
      <c r="A147" t="s">
        <v>8</v>
      </c>
      <c r="B147" t="s">
        <v>33</v>
      </c>
      <c r="C147">
        <v>2023</v>
      </c>
      <c r="D147">
        <f>AVERAGE($F147,$I147)</f>
        <v>0</v>
      </c>
      <c r="E147">
        <f>MAX($F147,$I147)</f>
        <v>0</v>
      </c>
      <c r="F147">
        <v>0</v>
      </c>
    </row>
    <row r="148" spans="1:6" x14ac:dyDescent="0.2">
      <c r="A148" t="s">
        <v>8</v>
      </c>
      <c r="B148" t="s">
        <v>48</v>
      </c>
      <c r="C148">
        <v>2011</v>
      </c>
      <c r="D148">
        <f>AVERAGE($F148,$I148)</f>
        <v>0</v>
      </c>
      <c r="E148">
        <f>MAX($F148,$I148)</f>
        <v>0</v>
      </c>
      <c r="F148">
        <v>0</v>
      </c>
    </row>
    <row r="149" spans="1:6" x14ac:dyDescent="0.2">
      <c r="A149" t="s">
        <v>8</v>
      </c>
      <c r="B149" t="s">
        <v>48</v>
      </c>
      <c r="C149">
        <v>2013</v>
      </c>
      <c r="D149">
        <f>AVERAGE($F149,$I149)</f>
        <v>0</v>
      </c>
      <c r="E149">
        <f>MAX($F149,$I149)</f>
        <v>0</v>
      </c>
      <c r="F149">
        <v>0</v>
      </c>
    </row>
    <row r="150" spans="1:6" x14ac:dyDescent="0.2">
      <c r="A150" t="s">
        <v>8</v>
      </c>
      <c r="B150" t="s">
        <v>48</v>
      </c>
      <c r="C150">
        <v>2015</v>
      </c>
      <c r="D150">
        <f>AVERAGE($F150,$I150)</f>
        <v>0</v>
      </c>
      <c r="E150">
        <f>MAX($F150,$I150)</f>
        <v>0</v>
      </c>
      <c r="F150">
        <v>0</v>
      </c>
    </row>
    <row r="151" spans="1:6" x14ac:dyDescent="0.2">
      <c r="A151" t="s">
        <v>8</v>
      </c>
      <c r="B151" t="s">
        <v>48</v>
      </c>
      <c r="C151">
        <v>2017</v>
      </c>
      <c r="D151">
        <f>AVERAGE($F151,$I151)</f>
        <v>0</v>
      </c>
      <c r="E151">
        <f>MAX($F151,$I151)</f>
        <v>0</v>
      </c>
      <c r="F151">
        <v>0</v>
      </c>
    </row>
    <row r="152" spans="1:6" x14ac:dyDescent="0.2">
      <c r="A152" t="s">
        <v>8</v>
      </c>
      <c r="B152" t="s">
        <v>48</v>
      </c>
      <c r="C152">
        <v>2019</v>
      </c>
      <c r="D152">
        <f>AVERAGE($F152,$I152)</f>
        <v>0</v>
      </c>
      <c r="E152">
        <f>MAX($F152,$I152)</f>
        <v>0</v>
      </c>
      <c r="F152">
        <v>0</v>
      </c>
    </row>
    <row r="153" spans="1:6" x14ac:dyDescent="0.2">
      <c r="A153" t="s">
        <v>8</v>
      </c>
      <c r="B153" t="s">
        <v>48</v>
      </c>
      <c r="C153">
        <v>2021</v>
      </c>
      <c r="D153">
        <f>AVERAGE($F153,$I153)</f>
        <v>0</v>
      </c>
      <c r="E153">
        <f>MAX($F153,$I153)</f>
        <v>0</v>
      </c>
      <c r="F153">
        <v>0</v>
      </c>
    </row>
    <row r="154" spans="1:6" x14ac:dyDescent="0.2">
      <c r="A154" t="s">
        <v>8</v>
      </c>
      <c r="B154" t="s">
        <v>48</v>
      </c>
      <c r="C154">
        <v>2023</v>
      </c>
      <c r="D154">
        <f>AVERAGE($F154,$I154)</f>
        <v>0</v>
      </c>
      <c r="E154">
        <f>MAX($F154,$I154)</f>
        <v>0</v>
      </c>
      <c r="F154">
        <v>0</v>
      </c>
    </row>
    <row r="155" spans="1:6" x14ac:dyDescent="0.2">
      <c r="A155" t="s">
        <v>8</v>
      </c>
      <c r="B155" t="s">
        <v>14</v>
      </c>
      <c r="C155">
        <v>1998</v>
      </c>
      <c r="D155">
        <f>AVERAGE($F155,$I155)</f>
        <v>0</v>
      </c>
      <c r="E155">
        <f>MAX($F155,$I155)</f>
        <v>0</v>
      </c>
      <c r="F155">
        <v>0</v>
      </c>
    </row>
    <row r="156" spans="1:6" x14ac:dyDescent="0.2">
      <c r="A156" t="s">
        <v>8</v>
      </c>
      <c r="B156" t="s">
        <v>14</v>
      </c>
      <c r="C156">
        <v>2000</v>
      </c>
      <c r="D156">
        <f>AVERAGE($F156,$I156)</f>
        <v>0</v>
      </c>
      <c r="E156">
        <f>MAX($F156,$I156)</f>
        <v>0</v>
      </c>
      <c r="F156">
        <v>0</v>
      </c>
    </row>
    <row r="157" spans="1:6" x14ac:dyDescent="0.2">
      <c r="A157" t="s">
        <v>8</v>
      </c>
      <c r="B157" t="s">
        <v>14</v>
      </c>
      <c r="C157">
        <v>2002</v>
      </c>
      <c r="D157">
        <f>AVERAGE($F157,$I157)</f>
        <v>0</v>
      </c>
      <c r="E157">
        <f>MAX($F157,$I157)</f>
        <v>0</v>
      </c>
      <c r="F157">
        <v>0</v>
      </c>
    </row>
    <row r="158" spans="1:6" x14ac:dyDescent="0.2">
      <c r="A158" t="s">
        <v>8</v>
      </c>
      <c r="B158" t="s">
        <v>14</v>
      </c>
      <c r="C158">
        <v>2004</v>
      </c>
      <c r="D158">
        <f>AVERAGE($F158,$I158)</f>
        <v>0</v>
      </c>
      <c r="E158">
        <f>MAX($F158,$I158)</f>
        <v>0</v>
      </c>
      <c r="F158">
        <v>0</v>
      </c>
    </row>
    <row r="159" spans="1:6" x14ac:dyDescent="0.2">
      <c r="A159" t="s">
        <v>8</v>
      </c>
      <c r="B159" t="s">
        <v>14</v>
      </c>
      <c r="C159">
        <v>2006</v>
      </c>
      <c r="D159">
        <f>AVERAGE($F159,$I159)</f>
        <v>0</v>
      </c>
      <c r="E159">
        <f>MAX($F159,$I159)</f>
        <v>0</v>
      </c>
      <c r="F159">
        <v>0</v>
      </c>
    </row>
    <row r="160" spans="1:6" x14ac:dyDescent="0.2">
      <c r="A160" t="s">
        <v>8</v>
      </c>
      <c r="B160" t="s">
        <v>14</v>
      </c>
      <c r="C160">
        <v>2009</v>
      </c>
      <c r="D160">
        <f>AVERAGE($F160,$I160)</f>
        <v>0</v>
      </c>
      <c r="E160">
        <f>MAX($F160,$I160)</f>
        <v>0</v>
      </c>
      <c r="F160">
        <v>0</v>
      </c>
    </row>
    <row r="161" spans="1:11" x14ac:dyDescent="0.2">
      <c r="A161" t="s">
        <v>8</v>
      </c>
      <c r="B161" t="s">
        <v>14</v>
      </c>
      <c r="C161">
        <v>2011</v>
      </c>
      <c r="D161">
        <f>AVERAGE($F161,$I161)</f>
        <v>0</v>
      </c>
      <c r="E161">
        <f>MAX($F161,$I161)</f>
        <v>0</v>
      </c>
      <c r="F161">
        <v>0</v>
      </c>
    </row>
    <row r="162" spans="1:11" x14ac:dyDescent="0.2">
      <c r="A162" t="s">
        <v>8</v>
      </c>
      <c r="B162" t="s">
        <v>14</v>
      </c>
      <c r="C162">
        <v>2013</v>
      </c>
      <c r="D162">
        <f>AVERAGE($F162,$I162)</f>
        <v>0</v>
      </c>
      <c r="E162">
        <f>MAX($F162,$I162)</f>
        <v>0</v>
      </c>
      <c r="F162">
        <v>0</v>
      </c>
    </row>
    <row r="163" spans="1:11" x14ac:dyDescent="0.2">
      <c r="A163" t="s">
        <v>8</v>
      </c>
      <c r="B163" t="s">
        <v>14</v>
      </c>
      <c r="C163">
        <v>2015</v>
      </c>
      <c r="D163">
        <f>AVERAGE($F163,$I163)</f>
        <v>0</v>
      </c>
      <c r="E163">
        <f>MAX($F163,$I163)</f>
        <v>0</v>
      </c>
      <c r="F163">
        <v>0</v>
      </c>
    </row>
    <row r="164" spans="1:11" x14ac:dyDescent="0.2">
      <c r="A164" t="s">
        <v>8</v>
      </c>
      <c r="B164" t="s">
        <v>14</v>
      </c>
      <c r="C164">
        <v>2017</v>
      </c>
      <c r="D164">
        <f>AVERAGE($F164,$I164)</f>
        <v>0</v>
      </c>
      <c r="E164">
        <f>MAX($F164,$I164)</f>
        <v>0</v>
      </c>
      <c r="F164">
        <v>0</v>
      </c>
    </row>
    <row r="165" spans="1:11" x14ac:dyDescent="0.2">
      <c r="A165" t="s">
        <v>8</v>
      </c>
      <c r="B165" t="s">
        <v>14</v>
      </c>
      <c r="C165">
        <v>2019</v>
      </c>
      <c r="D165">
        <f>AVERAGE($F165,$I165)</f>
        <v>0</v>
      </c>
      <c r="E165">
        <f>MAX($F165,$I165)</f>
        <v>0</v>
      </c>
      <c r="F165">
        <v>0</v>
      </c>
    </row>
    <row r="166" spans="1:11" x14ac:dyDescent="0.2">
      <c r="A166" t="s">
        <v>8</v>
      </c>
      <c r="B166" t="s">
        <v>14</v>
      </c>
      <c r="C166">
        <v>2021</v>
      </c>
      <c r="D166">
        <f>AVERAGE($F166,$I166)</f>
        <v>0</v>
      </c>
      <c r="E166">
        <f>MAX($F166,$I166)</f>
        <v>0</v>
      </c>
      <c r="F166">
        <v>0</v>
      </c>
    </row>
    <row r="167" spans="1:11" x14ac:dyDescent="0.2">
      <c r="A167" t="s">
        <v>8</v>
      </c>
      <c r="B167" t="s">
        <v>14</v>
      </c>
      <c r="C167">
        <v>2023</v>
      </c>
      <c r="D167">
        <f>AVERAGE($F167,$I167)</f>
        <v>0</v>
      </c>
      <c r="E167">
        <f>MAX($F167,$I167)</f>
        <v>0</v>
      </c>
      <c r="F167">
        <v>0</v>
      </c>
    </row>
    <row r="168" spans="1:11" x14ac:dyDescent="0.2">
      <c r="A168" t="s">
        <v>8</v>
      </c>
      <c r="B168" t="s">
        <v>29</v>
      </c>
      <c r="C168">
        <v>2002</v>
      </c>
      <c r="D168">
        <f>AVERAGE($F168,$I168)</f>
        <v>0</v>
      </c>
      <c r="E168">
        <f>MAX($F168,$I168)</f>
        <v>0</v>
      </c>
      <c r="F168">
        <v>0</v>
      </c>
    </row>
    <row r="169" spans="1:11" x14ac:dyDescent="0.2">
      <c r="A169" t="s">
        <v>8</v>
      </c>
      <c r="B169" t="s">
        <v>29</v>
      </c>
      <c r="C169">
        <v>2004</v>
      </c>
      <c r="D169">
        <f>AVERAGE($F169,$I169)</f>
        <v>0</v>
      </c>
      <c r="E169">
        <f>MAX($F169,$I169)</f>
        <v>0</v>
      </c>
      <c r="F169">
        <v>0</v>
      </c>
    </row>
    <row r="170" spans="1:11" x14ac:dyDescent="0.2">
      <c r="A170" t="s">
        <v>8</v>
      </c>
      <c r="B170" t="s">
        <v>29</v>
      </c>
      <c r="C170">
        <v>2006</v>
      </c>
      <c r="D170">
        <f>AVERAGE($F170,$I170)</f>
        <v>0</v>
      </c>
      <c r="E170">
        <f>MAX($F170,$I170)</f>
        <v>0</v>
      </c>
      <c r="F170">
        <v>0</v>
      </c>
    </row>
    <row r="171" spans="1:11" x14ac:dyDescent="0.2">
      <c r="A171" t="s">
        <v>8</v>
      </c>
      <c r="B171" t="s">
        <v>29</v>
      </c>
      <c r="C171">
        <v>1998</v>
      </c>
      <c r="D171">
        <f>AVERAGE($F171,$I171)</f>
        <v>3</v>
      </c>
      <c r="E171">
        <f>MAX($F171,$I171)</f>
        <v>3</v>
      </c>
      <c r="F171">
        <v>3</v>
      </c>
      <c r="G171" t="s">
        <v>42</v>
      </c>
      <c r="H171" t="s">
        <v>43</v>
      </c>
    </row>
    <row r="172" spans="1:11" x14ac:dyDescent="0.2">
      <c r="A172" t="s">
        <v>8</v>
      </c>
      <c r="B172" t="s">
        <v>29</v>
      </c>
      <c r="C172">
        <v>2000</v>
      </c>
      <c r="D172">
        <f>AVERAGE($F172,$I172)</f>
        <v>2</v>
      </c>
      <c r="E172">
        <f>MAX($F172,$I172)</f>
        <v>2</v>
      </c>
      <c r="F172">
        <v>2</v>
      </c>
      <c r="G172" t="s">
        <v>44</v>
      </c>
      <c r="H172" t="s">
        <v>45</v>
      </c>
    </row>
    <row r="173" spans="1:11" x14ac:dyDescent="0.2">
      <c r="A173" t="s">
        <v>8</v>
      </c>
      <c r="B173" t="s">
        <v>29</v>
      </c>
      <c r="C173">
        <v>2009</v>
      </c>
      <c r="D173">
        <f>AVERAGE($F173,$I173)</f>
        <v>2.5</v>
      </c>
      <c r="E173">
        <f>MAX($F173,$I173)</f>
        <v>3</v>
      </c>
      <c r="F173">
        <v>3</v>
      </c>
      <c r="G173" t="s">
        <v>49</v>
      </c>
      <c r="H173" t="s">
        <v>17</v>
      </c>
      <c r="I173">
        <v>2</v>
      </c>
      <c r="J173" t="s">
        <v>50</v>
      </c>
      <c r="K173" t="s">
        <v>17</v>
      </c>
    </row>
    <row r="174" spans="1:11" x14ac:dyDescent="0.2">
      <c r="A174" t="s">
        <v>8</v>
      </c>
      <c r="B174" t="s">
        <v>29</v>
      </c>
      <c r="C174">
        <v>2011</v>
      </c>
      <c r="D174">
        <f>AVERAGE($F174,$I174)</f>
        <v>2</v>
      </c>
      <c r="E174">
        <f>MAX($F174,$I174)</f>
        <v>2</v>
      </c>
      <c r="F174">
        <v>2</v>
      </c>
      <c r="G174" t="s">
        <v>51</v>
      </c>
      <c r="H174" t="s">
        <v>52</v>
      </c>
    </row>
    <row r="175" spans="1:11" x14ac:dyDescent="0.2">
      <c r="A175" t="s">
        <v>8</v>
      </c>
      <c r="B175" t="s">
        <v>29</v>
      </c>
      <c r="C175">
        <v>2013</v>
      </c>
      <c r="D175">
        <f>AVERAGE($F175,$I175)</f>
        <v>3</v>
      </c>
      <c r="E175">
        <f>MAX($F175,$I175)</f>
        <v>3</v>
      </c>
      <c r="F175">
        <v>3</v>
      </c>
      <c r="G175" t="s">
        <v>55</v>
      </c>
      <c r="H175" t="s">
        <v>56</v>
      </c>
    </row>
    <row r="176" spans="1:11" x14ac:dyDescent="0.2">
      <c r="A176" t="s">
        <v>8</v>
      </c>
      <c r="B176" t="s">
        <v>29</v>
      </c>
      <c r="C176">
        <v>2015</v>
      </c>
      <c r="D176">
        <f>AVERAGE($F176,$I176)</f>
        <v>2</v>
      </c>
      <c r="E176">
        <f>MAX($F176,$I176)</f>
        <v>2</v>
      </c>
      <c r="F176">
        <v>2</v>
      </c>
      <c r="G176" t="s">
        <v>58</v>
      </c>
      <c r="H176" t="s">
        <v>59</v>
      </c>
    </row>
    <row r="177" spans="1:11" x14ac:dyDescent="0.2">
      <c r="A177" t="s">
        <v>8</v>
      </c>
      <c r="B177" t="s">
        <v>29</v>
      </c>
      <c r="C177">
        <v>2017</v>
      </c>
      <c r="D177">
        <f>AVERAGE($F177,$I177)</f>
        <v>3</v>
      </c>
      <c r="E177">
        <f>MAX($F177,$I177)</f>
        <v>3</v>
      </c>
      <c r="F177">
        <v>3</v>
      </c>
      <c r="G177" t="s">
        <v>60</v>
      </c>
      <c r="H177" t="s">
        <v>61</v>
      </c>
      <c r="I177">
        <v>3</v>
      </c>
      <c r="J177" t="s">
        <v>62</v>
      </c>
      <c r="K177" t="s">
        <v>61</v>
      </c>
    </row>
    <row r="178" spans="1:11" x14ac:dyDescent="0.2">
      <c r="A178" t="s">
        <v>8</v>
      </c>
      <c r="B178" t="s">
        <v>29</v>
      </c>
      <c r="C178">
        <v>2019</v>
      </c>
      <c r="D178">
        <f>AVERAGE($F178,$I178)</f>
        <v>2.5</v>
      </c>
      <c r="E178">
        <f>MAX($F178,$I178)</f>
        <v>3</v>
      </c>
      <c r="F178">
        <v>3</v>
      </c>
      <c r="G178" t="s">
        <v>63</v>
      </c>
      <c r="H178" t="s">
        <v>64</v>
      </c>
      <c r="I178">
        <v>2</v>
      </c>
      <c r="J178" t="s">
        <v>65</v>
      </c>
      <c r="K178" t="s">
        <v>64</v>
      </c>
    </row>
    <row r="179" spans="1:11" x14ac:dyDescent="0.2">
      <c r="A179" s="1" t="s">
        <v>8</v>
      </c>
      <c r="B179" s="1" t="s">
        <v>29</v>
      </c>
      <c r="C179" s="1">
        <v>2021</v>
      </c>
      <c r="D179" s="1">
        <f>AVERAGE($F179,$I179)</f>
        <v>3</v>
      </c>
      <c r="E179" s="1">
        <f>MAX($F179,$I179)</f>
        <v>3</v>
      </c>
      <c r="F179" s="1">
        <v>3</v>
      </c>
      <c r="G179" s="1" t="s">
        <v>66</v>
      </c>
      <c r="H179" s="1" t="s">
        <v>41</v>
      </c>
      <c r="I179" s="1">
        <v>3</v>
      </c>
      <c r="J179" s="1" t="s">
        <v>67</v>
      </c>
      <c r="K179" s="1" t="s">
        <v>41</v>
      </c>
    </row>
    <row r="180" spans="1:11" x14ac:dyDescent="0.2">
      <c r="A180" t="s">
        <v>8</v>
      </c>
      <c r="B180" t="s">
        <v>29</v>
      </c>
      <c r="C180">
        <v>2023</v>
      </c>
      <c r="D180">
        <f>AVERAGE($F180,$I180)</f>
        <v>0</v>
      </c>
      <c r="E180">
        <f>MAX($F180,$I180)</f>
        <v>0</v>
      </c>
      <c r="F180">
        <v>0</v>
      </c>
    </row>
    <row r="181" spans="1:11" x14ac:dyDescent="0.2">
      <c r="A181" t="s">
        <v>8</v>
      </c>
      <c r="B181" t="s">
        <v>18</v>
      </c>
      <c r="C181">
        <v>1998</v>
      </c>
      <c r="D181">
        <f>AVERAGE($F181,$I181)</f>
        <v>0</v>
      </c>
      <c r="E181">
        <f>MAX($F181,$I181)</f>
        <v>0</v>
      </c>
      <c r="F181">
        <v>0</v>
      </c>
    </row>
    <row r="182" spans="1:11" x14ac:dyDescent="0.2">
      <c r="A182" t="s">
        <v>8</v>
      </c>
      <c r="B182" t="s">
        <v>18</v>
      </c>
      <c r="C182">
        <v>2000</v>
      </c>
      <c r="D182">
        <f>AVERAGE($F182,$I182)</f>
        <v>0</v>
      </c>
      <c r="E182">
        <f>MAX($F182,$I182)</f>
        <v>0</v>
      </c>
      <c r="F182">
        <v>0</v>
      </c>
    </row>
    <row r="183" spans="1:11" x14ac:dyDescent="0.2">
      <c r="A183" t="s">
        <v>8</v>
      </c>
      <c r="B183" t="s">
        <v>18</v>
      </c>
      <c r="C183">
        <v>2002</v>
      </c>
      <c r="D183">
        <f>AVERAGE($F183,$I183)</f>
        <v>0</v>
      </c>
      <c r="E183">
        <f>MAX($F183,$I183)</f>
        <v>0</v>
      </c>
      <c r="F183">
        <v>0</v>
      </c>
    </row>
    <row r="184" spans="1:11" x14ac:dyDescent="0.2">
      <c r="A184" t="s">
        <v>8</v>
      </c>
      <c r="B184" t="s">
        <v>18</v>
      </c>
      <c r="C184">
        <v>2004</v>
      </c>
      <c r="D184">
        <f>AVERAGE($F184,$I184)</f>
        <v>0</v>
      </c>
      <c r="E184">
        <f>MAX($F184,$I184)</f>
        <v>0</v>
      </c>
      <c r="F184">
        <v>0</v>
      </c>
    </row>
    <row r="185" spans="1:11" x14ac:dyDescent="0.2">
      <c r="A185" t="s">
        <v>8</v>
      </c>
      <c r="B185" t="s">
        <v>18</v>
      </c>
      <c r="C185">
        <v>2006</v>
      </c>
      <c r="D185">
        <f>AVERAGE($F185,$I185)</f>
        <v>0</v>
      </c>
      <c r="E185">
        <f>MAX($F185,$I185)</f>
        <v>0</v>
      </c>
      <c r="F185">
        <v>0</v>
      </c>
      <c r="G185" s="2"/>
    </row>
    <row r="186" spans="1:11" x14ac:dyDescent="0.2">
      <c r="A186" t="s">
        <v>8</v>
      </c>
      <c r="B186" t="s">
        <v>18</v>
      </c>
      <c r="C186">
        <v>2009</v>
      </c>
      <c r="D186">
        <f>AVERAGE($F186,$I186)</f>
        <v>0</v>
      </c>
      <c r="E186">
        <f>MAX($F186,$I186)</f>
        <v>0</v>
      </c>
      <c r="F186">
        <v>0</v>
      </c>
    </row>
    <row r="187" spans="1:11" x14ac:dyDescent="0.2">
      <c r="A187" t="s">
        <v>8</v>
      </c>
      <c r="B187" t="s">
        <v>18</v>
      </c>
      <c r="C187">
        <v>2011</v>
      </c>
      <c r="D187">
        <f>AVERAGE($F187,$I187)</f>
        <v>0</v>
      </c>
      <c r="E187">
        <f>MAX($F187,$I187)</f>
        <v>0</v>
      </c>
      <c r="F187">
        <v>0</v>
      </c>
    </row>
    <row r="188" spans="1:11" x14ac:dyDescent="0.2">
      <c r="A188" t="s">
        <v>8</v>
      </c>
      <c r="B188" t="s">
        <v>18</v>
      </c>
      <c r="C188">
        <v>2013</v>
      </c>
      <c r="D188">
        <f>AVERAGE($F188,$I188)</f>
        <v>0</v>
      </c>
      <c r="E188">
        <f>MAX($F188,$I188)</f>
        <v>0</v>
      </c>
      <c r="F188">
        <v>0</v>
      </c>
    </row>
    <row r="189" spans="1:11" x14ac:dyDescent="0.2">
      <c r="A189" t="s">
        <v>8</v>
      </c>
      <c r="B189" t="s">
        <v>18</v>
      </c>
      <c r="C189">
        <v>2015</v>
      </c>
      <c r="D189">
        <f>AVERAGE($F189,$I189)</f>
        <v>0</v>
      </c>
      <c r="E189">
        <f>MAX($F189,$I189)</f>
        <v>0</v>
      </c>
      <c r="F189">
        <v>0</v>
      </c>
    </row>
    <row r="190" spans="1:11" x14ac:dyDescent="0.2">
      <c r="A190" t="s">
        <v>8</v>
      </c>
      <c r="B190" t="s">
        <v>18</v>
      </c>
      <c r="C190">
        <v>2017</v>
      </c>
      <c r="D190">
        <f>AVERAGE($F190,$I190)</f>
        <v>0</v>
      </c>
      <c r="E190">
        <f>MAX($F190,$I190)</f>
        <v>0</v>
      </c>
      <c r="F190">
        <v>0</v>
      </c>
    </row>
    <row r="191" spans="1:11" x14ac:dyDescent="0.2">
      <c r="A191" t="s">
        <v>8</v>
      </c>
      <c r="B191" t="s">
        <v>18</v>
      </c>
      <c r="C191">
        <v>2019</v>
      </c>
      <c r="D191">
        <f>AVERAGE($F191,$I191)</f>
        <v>0</v>
      </c>
      <c r="E191">
        <f>MAX($F191,$I191)</f>
        <v>0</v>
      </c>
      <c r="F191">
        <v>0</v>
      </c>
    </row>
    <row r="192" spans="1:11" x14ac:dyDescent="0.2">
      <c r="A192" t="s">
        <v>8</v>
      </c>
      <c r="B192" t="s">
        <v>18</v>
      </c>
      <c r="C192">
        <v>2021</v>
      </c>
      <c r="D192">
        <f>AVERAGE($F192,$I192)</f>
        <v>0</v>
      </c>
      <c r="E192">
        <f>MAX($F192,$I192)</f>
        <v>0</v>
      </c>
      <c r="F192">
        <v>0</v>
      </c>
    </row>
    <row r="193" spans="1:6" x14ac:dyDescent="0.2">
      <c r="A193" t="s">
        <v>8</v>
      </c>
      <c r="B193" t="s">
        <v>18</v>
      </c>
      <c r="C193">
        <v>2023</v>
      </c>
      <c r="D193">
        <f>AVERAGE($F193,$I193)</f>
        <v>0</v>
      </c>
      <c r="E193">
        <f>MAX($F193,$I193)</f>
        <v>0</v>
      </c>
      <c r="F193">
        <v>0</v>
      </c>
    </row>
    <row r="194" spans="1:6" x14ac:dyDescent="0.2">
      <c r="A194" t="s">
        <v>8</v>
      </c>
      <c r="B194" t="s">
        <v>19</v>
      </c>
      <c r="C194">
        <v>1998</v>
      </c>
      <c r="D194">
        <f>AVERAGE($F194,$I194)</f>
        <v>0</v>
      </c>
      <c r="E194">
        <f>MAX($F194,$I194)</f>
        <v>0</v>
      </c>
      <c r="F194">
        <v>0</v>
      </c>
    </row>
    <row r="195" spans="1:6" x14ac:dyDescent="0.2">
      <c r="A195" t="s">
        <v>8</v>
      </c>
      <c r="B195" t="s">
        <v>19</v>
      </c>
      <c r="C195">
        <v>2000</v>
      </c>
      <c r="D195">
        <f>AVERAGE($F195,$I195)</f>
        <v>0</v>
      </c>
      <c r="E195">
        <f>MAX($F195,$I195)</f>
        <v>0</v>
      </c>
      <c r="F195">
        <v>0</v>
      </c>
    </row>
    <row r="196" spans="1:6" x14ac:dyDescent="0.2">
      <c r="A196" t="s">
        <v>8</v>
      </c>
      <c r="B196" t="s">
        <v>19</v>
      </c>
      <c r="C196">
        <v>2002</v>
      </c>
      <c r="D196">
        <f>AVERAGE($F196,$I196)</f>
        <v>0</v>
      </c>
      <c r="E196">
        <f>MAX($F196,$I196)</f>
        <v>0</v>
      </c>
      <c r="F196">
        <v>0</v>
      </c>
    </row>
    <row r="197" spans="1:6" x14ac:dyDescent="0.2">
      <c r="A197" t="s">
        <v>8</v>
      </c>
      <c r="B197" t="s">
        <v>19</v>
      </c>
      <c r="C197">
        <v>2004</v>
      </c>
      <c r="D197">
        <f>AVERAGE($F197,$I197)</f>
        <v>0</v>
      </c>
      <c r="E197">
        <f>MAX($F197,$I197)</f>
        <v>0</v>
      </c>
      <c r="F197">
        <v>0</v>
      </c>
    </row>
    <row r="198" spans="1:6" x14ac:dyDescent="0.2">
      <c r="A198" t="s">
        <v>8</v>
      </c>
      <c r="B198" t="s">
        <v>19</v>
      </c>
      <c r="C198">
        <v>2006</v>
      </c>
      <c r="D198">
        <f>AVERAGE($F198,$I198)</f>
        <v>0</v>
      </c>
      <c r="E198">
        <f>MAX($F198,$I198)</f>
        <v>0</v>
      </c>
      <c r="F198">
        <v>0</v>
      </c>
    </row>
    <row r="199" spans="1:6" x14ac:dyDescent="0.2">
      <c r="A199" t="s">
        <v>8</v>
      </c>
      <c r="B199" t="s">
        <v>19</v>
      </c>
      <c r="C199">
        <v>2009</v>
      </c>
      <c r="D199">
        <f>AVERAGE($F199,$I199)</f>
        <v>0</v>
      </c>
      <c r="E199">
        <f>MAX($F199,$I199)</f>
        <v>0</v>
      </c>
      <c r="F199">
        <v>0</v>
      </c>
    </row>
    <row r="200" spans="1:6" x14ac:dyDescent="0.2">
      <c r="A200" t="s">
        <v>8</v>
      </c>
      <c r="B200" t="s">
        <v>19</v>
      </c>
      <c r="C200">
        <v>2011</v>
      </c>
      <c r="D200">
        <f>AVERAGE($F200,$I200)</f>
        <v>0</v>
      </c>
      <c r="E200">
        <f>MAX($F200,$I200)</f>
        <v>0</v>
      </c>
      <c r="F200">
        <v>0</v>
      </c>
    </row>
    <row r="201" spans="1:6" x14ac:dyDescent="0.2">
      <c r="A201" t="s">
        <v>8</v>
      </c>
      <c r="B201" t="s">
        <v>19</v>
      </c>
      <c r="C201">
        <v>2013</v>
      </c>
      <c r="D201">
        <f>AVERAGE($F201,$I201)</f>
        <v>0</v>
      </c>
      <c r="E201">
        <f>MAX($F201,$I201)</f>
        <v>0</v>
      </c>
      <c r="F201">
        <v>0</v>
      </c>
    </row>
    <row r="202" spans="1:6" x14ac:dyDescent="0.2">
      <c r="A202" t="s">
        <v>8</v>
      </c>
      <c r="B202" t="s">
        <v>19</v>
      </c>
      <c r="C202">
        <v>2015</v>
      </c>
      <c r="D202">
        <f>AVERAGE($F202,$I202)</f>
        <v>0</v>
      </c>
      <c r="E202">
        <f>MAX($F202,$I202)</f>
        <v>0</v>
      </c>
      <c r="F202">
        <v>0</v>
      </c>
    </row>
    <row r="203" spans="1:6" x14ac:dyDescent="0.2">
      <c r="A203" t="s">
        <v>8</v>
      </c>
      <c r="B203" t="s">
        <v>19</v>
      </c>
      <c r="C203">
        <v>2017</v>
      </c>
      <c r="D203">
        <f>AVERAGE($F203,$I203)</f>
        <v>0</v>
      </c>
      <c r="E203">
        <f>MAX($F203,$I203)</f>
        <v>0</v>
      </c>
      <c r="F203">
        <v>0</v>
      </c>
    </row>
    <row r="204" spans="1:6" x14ac:dyDescent="0.2">
      <c r="A204" t="s">
        <v>8</v>
      </c>
      <c r="B204" t="s">
        <v>19</v>
      </c>
      <c r="C204">
        <v>2019</v>
      </c>
      <c r="D204">
        <f>AVERAGE($F204,$I204)</f>
        <v>0</v>
      </c>
      <c r="E204">
        <f>MAX($F204,$I204)</f>
        <v>0</v>
      </c>
      <c r="F204">
        <v>0</v>
      </c>
    </row>
    <row r="205" spans="1:6" x14ac:dyDescent="0.2">
      <c r="A205" t="s">
        <v>8</v>
      </c>
      <c r="B205" t="s">
        <v>19</v>
      </c>
      <c r="C205">
        <v>2021</v>
      </c>
      <c r="D205">
        <f>AVERAGE($F205,$I205)</f>
        <v>0</v>
      </c>
      <c r="E205">
        <f>MAX($F205,$I205)</f>
        <v>0</v>
      </c>
      <c r="F205">
        <v>0</v>
      </c>
    </row>
    <row r="206" spans="1:6" x14ac:dyDescent="0.2">
      <c r="A206" t="s">
        <v>8</v>
      </c>
      <c r="B206" t="s">
        <v>19</v>
      </c>
      <c r="C206">
        <v>2023</v>
      </c>
      <c r="D206">
        <f>AVERAGE($F206,$I206)</f>
        <v>0</v>
      </c>
      <c r="E206">
        <f>MAX($F206,$I206)</f>
        <v>0</v>
      </c>
      <c r="F206">
        <v>0</v>
      </c>
    </row>
    <row r="207" spans="1:6" x14ac:dyDescent="0.2">
      <c r="A207" t="s">
        <v>8</v>
      </c>
      <c r="B207" t="s">
        <v>20</v>
      </c>
      <c r="C207">
        <v>1998</v>
      </c>
      <c r="D207">
        <f>AVERAGE($F207,$I207)</f>
        <v>0</v>
      </c>
      <c r="E207">
        <f>MAX($F207,$I207)</f>
        <v>0</v>
      </c>
      <c r="F207">
        <v>0</v>
      </c>
    </row>
    <row r="208" spans="1:6" x14ac:dyDescent="0.2">
      <c r="A208" t="s">
        <v>8</v>
      </c>
      <c r="B208" t="s">
        <v>20</v>
      </c>
      <c r="C208">
        <v>2000</v>
      </c>
      <c r="D208">
        <f>AVERAGE($F208,$I208)</f>
        <v>0</v>
      </c>
      <c r="E208">
        <f>MAX($F208,$I208)</f>
        <v>0</v>
      </c>
      <c r="F208">
        <v>0</v>
      </c>
    </row>
    <row r="209" spans="1:6" x14ac:dyDescent="0.2">
      <c r="A209" t="s">
        <v>8</v>
      </c>
      <c r="B209" t="s">
        <v>20</v>
      </c>
      <c r="C209">
        <v>2002</v>
      </c>
      <c r="D209">
        <f>AVERAGE($F209,$I209)</f>
        <v>0</v>
      </c>
      <c r="E209">
        <f>MAX($F209,$I209)</f>
        <v>0</v>
      </c>
      <c r="F209">
        <v>0</v>
      </c>
    </row>
    <row r="210" spans="1:6" x14ac:dyDescent="0.2">
      <c r="A210" t="s">
        <v>8</v>
      </c>
      <c r="B210" t="s">
        <v>20</v>
      </c>
      <c r="C210">
        <v>2004</v>
      </c>
      <c r="D210">
        <f>AVERAGE($F210,$I210)</f>
        <v>0</v>
      </c>
      <c r="E210">
        <f>MAX($F210,$I210)</f>
        <v>0</v>
      </c>
      <c r="F210">
        <v>0</v>
      </c>
    </row>
    <row r="211" spans="1:6" x14ac:dyDescent="0.2">
      <c r="A211" t="s">
        <v>8</v>
      </c>
      <c r="B211" t="s">
        <v>20</v>
      </c>
      <c r="C211">
        <v>2006</v>
      </c>
      <c r="D211">
        <f>AVERAGE($F211,$I211)</f>
        <v>0</v>
      </c>
      <c r="E211">
        <f>MAX($F211,$I211)</f>
        <v>0</v>
      </c>
      <c r="F211">
        <v>0</v>
      </c>
    </row>
    <row r="212" spans="1:6" x14ac:dyDescent="0.2">
      <c r="A212" t="s">
        <v>8</v>
      </c>
      <c r="B212" t="s">
        <v>20</v>
      </c>
      <c r="C212">
        <v>2009</v>
      </c>
      <c r="D212">
        <f>AVERAGE($F212,$I212)</f>
        <v>0</v>
      </c>
      <c r="E212">
        <f>MAX($F212,$I212)</f>
        <v>0</v>
      </c>
      <c r="F212">
        <v>0</v>
      </c>
    </row>
    <row r="213" spans="1:6" x14ac:dyDescent="0.2">
      <c r="A213" t="s">
        <v>8</v>
      </c>
      <c r="B213" t="s">
        <v>20</v>
      </c>
      <c r="C213">
        <v>2011</v>
      </c>
      <c r="D213">
        <f>AVERAGE($F213,$I213)</f>
        <v>0</v>
      </c>
      <c r="E213">
        <f>MAX($F213,$I213)</f>
        <v>0</v>
      </c>
      <c r="F213">
        <v>0</v>
      </c>
    </row>
    <row r="214" spans="1:6" x14ac:dyDescent="0.2">
      <c r="A214" t="s">
        <v>8</v>
      </c>
      <c r="B214" t="s">
        <v>20</v>
      </c>
      <c r="C214">
        <v>2013</v>
      </c>
      <c r="D214">
        <f>AVERAGE($F214,$I214)</f>
        <v>0</v>
      </c>
      <c r="E214">
        <f>MAX($F214,$I214)</f>
        <v>0</v>
      </c>
      <c r="F214">
        <v>0</v>
      </c>
    </row>
    <row r="215" spans="1:6" x14ac:dyDescent="0.2">
      <c r="A215" t="s">
        <v>8</v>
      </c>
      <c r="B215" t="s">
        <v>20</v>
      </c>
      <c r="C215">
        <v>2015</v>
      </c>
      <c r="D215">
        <f>AVERAGE($F215,$I215)</f>
        <v>0</v>
      </c>
      <c r="E215">
        <f>MAX($F215,$I215)</f>
        <v>0</v>
      </c>
      <c r="F215">
        <v>0</v>
      </c>
    </row>
    <row r="216" spans="1:6" x14ac:dyDescent="0.2">
      <c r="A216" t="s">
        <v>8</v>
      </c>
      <c r="B216" t="s">
        <v>20</v>
      </c>
      <c r="C216">
        <v>2017</v>
      </c>
      <c r="D216">
        <f>AVERAGE($F216,$I216)</f>
        <v>0</v>
      </c>
      <c r="E216">
        <f>MAX($F216,$I216)</f>
        <v>0</v>
      </c>
      <c r="F216">
        <v>0</v>
      </c>
    </row>
    <row r="217" spans="1:6" x14ac:dyDescent="0.2">
      <c r="A217" t="s">
        <v>8</v>
      </c>
      <c r="B217" t="s">
        <v>20</v>
      </c>
      <c r="C217">
        <v>2019</v>
      </c>
      <c r="D217">
        <f>AVERAGE($F217,$I217)</f>
        <v>0</v>
      </c>
      <c r="E217">
        <f>MAX($F217,$I217)</f>
        <v>0</v>
      </c>
      <c r="F217">
        <v>0</v>
      </c>
    </row>
    <row r="218" spans="1:6" x14ac:dyDescent="0.2">
      <c r="A218" t="s">
        <v>8</v>
      </c>
      <c r="B218" t="s">
        <v>20</v>
      </c>
      <c r="C218">
        <v>2021</v>
      </c>
      <c r="D218">
        <f>AVERAGE($F218,$I218)</f>
        <v>0</v>
      </c>
      <c r="E218">
        <f>MAX($F218,$I218)</f>
        <v>0</v>
      </c>
      <c r="F218">
        <v>0</v>
      </c>
    </row>
    <row r="219" spans="1:6" x14ac:dyDescent="0.2">
      <c r="A219" t="s">
        <v>8</v>
      </c>
      <c r="B219" t="s">
        <v>20</v>
      </c>
      <c r="C219">
        <v>2023</v>
      </c>
      <c r="D219">
        <f>AVERAGE($F219,$I219)</f>
        <v>0</v>
      </c>
      <c r="E219">
        <f>MAX($F219,$I219)</f>
        <v>0</v>
      </c>
      <c r="F219">
        <v>0</v>
      </c>
    </row>
    <row r="220" spans="1:6" x14ac:dyDescent="0.2">
      <c r="A220" t="s">
        <v>8</v>
      </c>
      <c r="B220" t="s">
        <v>46</v>
      </c>
      <c r="C220">
        <v>2009</v>
      </c>
      <c r="D220">
        <f>AVERAGE($F220,$I220)</f>
        <v>0</v>
      </c>
      <c r="E220">
        <f>MAX($F220,$I220)</f>
        <v>0</v>
      </c>
      <c r="F220">
        <v>0</v>
      </c>
    </row>
    <row r="221" spans="1:6" x14ac:dyDescent="0.2">
      <c r="A221" t="s">
        <v>8</v>
      </c>
      <c r="B221" t="s">
        <v>46</v>
      </c>
      <c r="C221">
        <v>2011</v>
      </c>
      <c r="D221">
        <f>AVERAGE($F221,$I221)</f>
        <v>0</v>
      </c>
      <c r="E221">
        <f>MAX($F221,$I221)</f>
        <v>0</v>
      </c>
      <c r="F221">
        <v>0</v>
      </c>
    </row>
    <row r="222" spans="1:6" x14ac:dyDescent="0.2">
      <c r="A222" t="s">
        <v>8</v>
      </c>
      <c r="B222" t="s">
        <v>46</v>
      </c>
      <c r="C222">
        <v>2013</v>
      </c>
      <c r="D222">
        <f>AVERAGE($F222,$I222)</f>
        <v>0</v>
      </c>
      <c r="E222">
        <f>MAX($F222,$I222)</f>
        <v>0</v>
      </c>
      <c r="F222">
        <v>0</v>
      </c>
    </row>
    <row r="223" spans="1:6" x14ac:dyDescent="0.2">
      <c r="A223" t="s">
        <v>8</v>
      </c>
      <c r="B223" t="s">
        <v>46</v>
      </c>
      <c r="C223">
        <v>2015</v>
      </c>
      <c r="D223">
        <f>AVERAGE($F223,$I223)</f>
        <v>0</v>
      </c>
      <c r="E223">
        <f>MAX($F223,$I223)</f>
        <v>0</v>
      </c>
      <c r="F223">
        <v>0</v>
      </c>
    </row>
    <row r="224" spans="1:6" x14ac:dyDescent="0.2">
      <c r="A224" t="s">
        <v>8</v>
      </c>
      <c r="B224" t="s">
        <v>46</v>
      </c>
      <c r="C224">
        <v>2017</v>
      </c>
      <c r="D224">
        <f>AVERAGE($F224,$I224)</f>
        <v>0</v>
      </c>
      <c r="E224">
        <f>MAX($F224,$I224)</f>
        <v>0</v>
      </c>
      <c r="F224">
        <v>0</v>
      </c>
    </row>
    <row r="225" spans="1:6" x14ac:dyDescent="0.2">
      <c r="A225" t="s">
        <v>8</v>
      </c>
      <c r="B225" t="s">
        <v>46</v>
      </c>
      <c r="C225">
        <v>2019</v>
      </c>
      <c r="D225">
        <f>AVERAGE($F225,$I225)</f>
        <v>0</v>
      </c>
      <c r="E225">
        <f>MAX($F225,$I225)</f>
        <v>0</v>
      </c>
      <c r="F225">
        <v>0</v>
      </c>
    </row>
    <row r="226" spans="1:6" x14ac:dyDescent="0.2">
      <c r="A226" t="s">
        <v>8</v>
      </c>
      <c r="B226" t="s">
        <v>46</v>
      </c>
      <c r="C226">
        <v>2021</v>
      </c>
      <c r="D226">
        <f>AVERAGE($F226,$I226)</f>
        <v>0</v>
      </c>
      <c r="E226">
        <f>MAX($F226,$I226)</f>
        <v>0</v>
      </c>
      <c r="F226">
        <v>0</v>
      </c>
    </row>
    <row r="227" spans="1:6" x14ac:dyDescent="0.2">
      <c r="A227" t="s">
        <v>8</v>
      </c>
      <c r="B227" t="s">
        <v>46</v>
      </c>
      <c r="C227">
        <v>2023</v>
      </c>
      <c r="D227">
        <f>AVERAGE($F227,$I227)</f>
        <v>0</v>
      </c>
      <c r="E227">
        <f>MAX($F227,$I227)</f>
        <v>0</v>
      </c>
      <c r="F227">
        <v>0</v>
      </c>
    </row>
    <row r="228" spans="1:6" x14ac:dyDescent="0.2">
      <c r="A228" t="s">
        <v>8</v>
      </c>
      <c r="B228" t="s">
        <v>57</v>
      </c>
      <c r="C228">
        <v>2015</v>
      </c>
      <c r="D228">
        <f>AVERAGE($F228,$I228)</f>
        <v>0</v>
      </c>
      <c r="E228">
        <f>MAX($F228,$I228)</f>
        <v>0</v>
      </c>
      <c r="F228">
        <v>0</v>
      </c>
    </row>
    <row r="229" spans="1:6" x14ac:dyDescent="0.2">
      <c r="A229" t="s">
        <v>8</v>
      </c>
      <c r="B229" t="s">
        <v>57</v>
      </c>
      <c r="C229">
        <v>2017</v>
      </c>
      <c r="D229">
        <f>AVERAGE($F229,$I229)</f>
        <v>0</v>
      </c>
      <c r="E229">
        <f>MAX($F229,$I229)</f>
        <v>0</v>
      </c>
      <c r="F229">
        <v>0</v>
      </c>
    </row>
    <row r="230" spans="1:6" x14ac:dyDescent="0.2">
      <c r="A230" t="s">
        <v>8</v>
      </c>
      <c r="B230" t="s">
        <v>57</v>
      </c>
      <c r="C230">
        <v>2019</v>
      </c>
      <c r="D230">
        <f>AVERAGE($F230,$I230)</f>
        <v>0</v>
      </c>
      <c r="E230">
        <f>MAX($F230,$I230)</f>
        <v>0</v>
      </c>
      <c r="F230">
        <v>0</v>
      </c>
    </row>
    <row r="231" spans="1:6" x14ac:dyDescent="0.2">
      <c r="A231" t="s">
        <v>8</v>
      </c>
      <c r="B231" t="s">
        <v>57</v>
      </c>
      <c r="C231">
        <v>2021</v>
      </c>
      <c r="D231">
        <f>AVERAGE($F231,$I231)</f>
        <v>0</v>
      </c>
      <c r="E231">
        <f>MAX($F231,$I231)</f>
        <v>0</v>
      </c>
      <c r="F231">
        <v>0</v>
      </c>
    </row>
    <row r="232" spans="1:6" x14ac:dyDescent="0.2">
      <c r="A232" t="s">
        <v>8</v>
      </c>
      <c r="B232" t="s">
        <v>57</v>
      </c>
      <c r="C232">
        <v>2023</v>
      </c>
      <c r="D232">
        <f>AVERAGE($F232,$I232)</f>
        <v>0</v>
      </c>
      <c r="E232">
        <f>MAX($F232,$I232)</f>
        <v>0</v>
      </c>
      <c r="F232">
        <v>0</v>
      </c>
    </row>
    <row r="233" spans="1:6" x14ac:dyDescent="0.2">
      <c r="A233" t="s">
        <v>8</v>
      </c>
      <c r="B233" s="1" t="s">
        <v>21</v>
      </c>
      <c r="C233">
        <v>1998</v>
      </c>
      <c r="D233">
        <f>AVERAGE($F233,$I233)</f>
        <v>0</v>
      </c>
      <c r="E233">
        <f>MAX($F233,$I233)</f>
        <v>0</v>
      </c>
      <c r="F233">
        <v>0</v>
      </c>
    </row>
    <row r="234" spans="1:6" x14ac:dyDescent="0.2">
      <c r="A234" t="s">
        <v>8</v>
      </c>
      <c r="B234" s="1" t="s">
        <v>21</v>
      </c>
      <c r="C234">
        <v>2000</v>
      </c>
      <c r="D234">
        <f>AVERAGE($F234,$I234)</f>
        <v>0</v>
      </c>
      <c r="E234">
        <f>MAX($F234,$I234)</f>
        <v>0</v>
      </c>
      <c r="F234">
        <v>0</v>
      </c>
    </row>
    <row r="235" spans="1:6" x14ac:dyDescent="0.2">
      <c r="A235" t="s">
        <v>8</v>
      </c>
      <c r="B235" s="1" t="s">
        <v>21</v>
      </c>
      <c r="C235">
        <v>2002</v>
      </c>
      <c r="D235">
        <f>AVERAGE($F235,$I235)</f>
        <v>0</v>
      </c>
      <c r="E235">
        <f>MAX($F235,$I235)</f>
        <v>0</v>
      </c>
      <c r="F235">
        <v>0</v>
      </c>
    </row>
    <row r="236" spans="1:6" x14ac:dyDescent="0.2">
      <c r="A236" t="s">
        <v>8</v>
      </c>
      <c r="B236" s="1" t="s">
        <v>21</v>
      </c>
      <c r="C236">
        <v>2004</v>
      </c>
      <c r="D236">
        <f>AVERAGE($F236,$I236)</f>
        <v>0</v>
      </c>
      <c r="E236">
        <f>MAX($F236,$I236)</f>
        <v>0</v>
      </c>
      <c r="F236">
        <v>0</v>
      </c>
    </row>
    <row r="237" spans="1:6" x14ac:dyDescent="0.2">
      <c r="A237" t="s">
        <v>8</v>
      </c>
      <c r="B237" s="1" t="s">
        <v>21</v>
      </c>
      <c r="C237">
        <v>2006</v>
      </c>
      <c r="D237">
        <f>AVERAGE($F237,$I237)</f>
        <v>0</v>
      </c>
      <c r="E237">
        <f>MAX($F237,$I237)</f>
        <v>0</v>
      </c>
      <c r="F237">
        <v>0</v>
      </c>
    </row>
    <row r="238" spans="1:6" x14ac:dyDescent="0.2">
      <c r="A238" t="s">
        <v>8</v>
      </c>
      <c r="B238" s="1" t="s">
        <v>21</v>
      </c>
      <c r="C238">
        <v>2009</v>
      </c>
      <c r="D238">
        <f>AVERAGE($F238,$I238)</f>
        <v>0</v>
      </c>
      <c r="E238">
        <f>MAX($F238,$I238)</f>
        <v>0</v>
      </c>
      <c r="F238">
        <v>0</v>
      </c>
    </row>
    <row r="239" spans="1:6" x14ac:dyDescent="0.2">
      <c r="A239" t="s">
        <v>8</v>
      </c>
      <c r="B239" s="1" t="s">
        <v>21</v>
      </c>
      <c r="C239">
        <v>2011</v>
      </c>
      <c r="D239">
        <f>AVERAGE($F239,$I239)</f>
        <v>0</v>
      </c>
      <c r="E239">
        <f>MAX($F239,$I239)</f>
        <v>0</v>
      </c>
      <c r="F239">
        <v>0</v>
      </c>
    </row>
    <row r="240" spans="1:6" x14ac:dyDescent="0.2">
      <c r="A240" t="s">
        <v>8</v>
      </c>
      <c r="B240" s="1" t="s">
        <v>21</v>
      </c>
      <c r="C240">
        <v>2013</v>
      </c>
      <c r="D240">
        <f>AVERAGE($F240,$I240)</f>
        <v>0</v>
      </c>
      <c r="E240">
        <f>MAX($F240,$I240)</f>
        <v>0</v>
      </c>
      <c r="F240">
        <v>0</v>
      </c>
    </row>
    <row r="241" spans="1:6" x14ac:dyDescent="0.2">
      <c r="A241" t="s">
        <v>8</v>
      </c>
      <c r="B241" s="1" t="s">
        <v>21</v>
      </c>
      <c r="C241">
        <v>2015</v>
      </c>
      <c r="D241">
        <f>AVERAGE($F241,$I241)</f>
        <v>0</v>
      </c>
      <c r="E241">
        <f>MAX($F241,$I241)</f>
        <v>0</v>
      </c>
      <c r="F241">
        <v>0</v>
      </c>
    </row>
    <row r="242" spans="1:6" x14ac:dyDescent="0.2">
      <c r="A242" t="s">
        <v>8</v>
      </c>
      <c r="B242" s="1" t="s">
        <v>21</v>
      </c>
      <c r="C242">
        <v>2017</v>
      </c>
      <c r="D242">
        <f>AVERAGE($F242,$I242)</f>
        <v>0</v>
      </c>
      <c r="E242">
        <f>MAX($F242,$I242)</f>
        <v>0</v>
      </c>
      <c r="F242">
        <v>0</v>
      </c>
    </row>
    <row r="243" spans="1:6" x14ac:dyDescent="0.2">
      <c r="A243" t="s">
        <v>8</v>
      </c>
      <c r="B243" s="1" t="s">
        <v>21</v>
      </c>
      <c r="C243">
        <v>2019</v>
      </c>
      <c r="D243">
        <f>AVERAGE($F243,$I243)</f>
        <v>0</v>
      </c>
      <c r="E243">
        <f>MAX($F243,$I243)</f>
        <v>0</v>
      </c>
      <c r="F243">
        <v>0</v>
      </c>
    </row>
    <row r="244" spans="1:6" x14ac:dyDescent="0.2">
      <c r="A244" t="s">
        <v>8</v>
      </c>
      <c r="B244" s="1" t="s">
        <v>21</v>
      </c>
      <c r="C244">
        <v>2021</v>
      </c>
      <c r="D244">
        <f>AVERAGE($F244,$I244)</f>
        <v>0</v>
      </c>
      <c r="E244">
        <f>MAX($F244,$I244)</f>
        <v>0</v>
      </c>
      <c r="F244">
        <v>0</v>
      </c>
    </row>
    <row r="245" spans="1:6" x14ac:dyDescent="0.2">
      <c r="A245" t="s">
        <v>8</v>
      </c>
      <c r="B245" s="1" t="s">
        <v>21</v>
      </c>
      <c r="C245">
        <v>2023</v>
      </c>
      <c r="D245">
        <f>AVERAGE($F245,$I245)</f>
        <v>0</v>
      </c>
      <c r="E245">
        <f>MAX($F245,$I245)</f>
        <v>0</v>
      </c>
      <c r="F245">
        <v>0</v>
      </c>
    </row>
    <row r="246" spans="1:6" x14ac:dyDescent="0.2">
      <c r="A246" t="s">
        <v>8</v>
      </c>
      <c r="B246" t="s">
        <v>38</v>
      </c>
      <c r="C246">
        <v>2006</v>
      </c>
      <c r="D246">
        <f>AVERAGE($F246,$I246)</f>
        <v>0</v>
      </c>
      <c r="E246">
        <f>MAX($F246,$I246)</f>
        <v>0</v>
      </c>
      <c r="F246">
        <v>0</v>
      </c>
    </row>
    <row r="247" spans="1:6" x14ac:dyDescent="0.2">
      <c r="A247" t="s">
        <v>8</v>
      </c>
      <c r="B247" t="s">
        <v>38</v>
      </c>
      <c r="C247">
        <v>2009</v>
      </c>
      <c r="D247">
        <f>AVERAGE($F247,$I247)</f>
        <v>0</v>
      </c>
      <c r="E247">
        <f>MAX($F247,$I247)</f>
        <v>0</v>
      </c>
      <c r="F247">
        <v>0</v>
      </c>
    </row>
    <row r="248" spans="1:6" x14ac:dyDescent="0.2">
      <c r="A248" t="s">
        <v>8</v>
      </c>
      <c r="B248" t="s">
        <v>38</v>
      </c>
      <c r="C248">
        <v>2011</v>
      </c>
      <c r="D248">
        <f>AVERAGE($F248,$I248)</f>
        <v>0</v>
      </c>
      <c r="E248">
        <f>MAX($F248,$I248)</f>
        <v>0</v>
      </c>
      <c r="F248">
        <v>0</v>
      </c>
    </row>
    <row r="249" spans="1:6" x14ac:dyDescent="0.2">
      <c r="A249" t="s">
        <v>8</v>
      </c>
      <c r="B249" t="s">
        <v>38</v>
      </c>
      <c r="C249">
        <v>2013</v>
      </c>
      <c r="D249">
        <f>AVERAGE($F249,$I249)</f>
        <v>0</v>
      </c>
      <c r="E249">
        <f>MAX($F249,$I249)</f>
        <v>0</v>
      </c>
      <c r="F249">
        <v>0</v>
      </c>
    </row>
    <row r="250" spans="1:6" x14ac:dyDescent="0.2">
      <c r="A250" t="s">
        <v>8</v>
      </c>
      <c r="B250" t="s">
        <v>38</v>
      </c>
      <c r="C250">
        <v>2015</v>
      </c>
      <c r="D250">
        <f>AVERAGE($F250,$I250)</f>
        <v>0</v>
      </c>
      <c r="E250">
        <f>MAX($F250,$I250)</f>
        <v>0</v>
      </c>
      <c r="F250">
        <v>0</v>
      </c>
    </row>
    <row r="251" spans="1:6" x14ac:dyDescent="0.2">
      <c r="A251" t="s">
        <v>8</v>
      </c>
      <c r="B251" t="s">
        <v>38</v>
      </c>
      <c r="C251">
        <v>2017</v>
      </c>
      <c r="D251">
        <f>AVERAGE($F251,$I251)</f>
        <v>0</v>
      </c>
      <c r="E251">
        <f>MAX($F251,$I251)</f>
        <v>0</v>
      </c>
      <c r="F251">
        <v>0</v>
      </c>
    </row>
    <row r="252" spans="1:6" x14ac:dyDescent="0.2">
      <c r="A252" t="s">
        <v>8</v>
      </c>
      <c r="B252" t="s">
        <v>38</v>
      </c>
      <c r="C252">
        <v>2019</v>
      </c>
      <c r="D252">
        <f>AVERAGE($F252,$I252)</f>
        <v>0</v>
      </c>
      <c r="E252">
        <f>MAX($F252,$I252)</f>
        <v>0</v>
      </c>
      <c r="F252">
        <v>0</v>
      </c>
    </row>
    <row r="253" spans="1:6" x14ac:dyDescent="0.2">
      <c r="A253" t="s">
        <v>8</v>
      </c>
      <c r="B253" t="s">
        <v>38</v>
      </c>
      <c r="C253">
        <v>2021</v>
      </c>
      <c r="D253">
        <f>AVERAGE($F253,$I253)</f>
        <v>0</v>
      </c>
      <c r="E253">
        <f>MAX($F253,$I253)</f>
        <v>0</v>
      </c>
      <c r="F253">
        <v>0</v>
      </c>
    </row>
    <row r="254" spans="1:6" x14ac:dyDescent="0.2">
      <c r="A254" t="s">
        <v>8</v>
      </c>
      <c r="B254" t="s">
        <v>38</v>
      </c>
      <c r="C254">
        <v>2023</v>
      </c>
      <c r="D254">
        <f>AVERAGE($F254,$I254)</f>
        <v>0</v>
      </c>
      <c r="E254">
        <f>MAX($F254,$I254)</f>
        <v>0</v>
      </c>
      <c r="F254">
        <v>0</v>
      </c>
    </row>
    <row r="255" spans="1:6" x14ac:dyDescent="0.2">
      <c r="A255" t="s">
        <v>8</v>
      </c>
      <c r="B255" t="s">
        <v>34</v>
      </c>
      <c r="C255">
        <v>2004</v>
      </c>
      <c r="D255">
        <f>AVERAGE($F255,$I255)</f>
        <v>0</v>
      </c>
      <c r="E255">
        <f>MAX($F255,$I255)</f>
        <v>0</v>
      </c>
      <c r="F255">
        <v>0</v>
      </c>
    </row>
    <row r="256" spans="1:6" x14ac:dyDescent="0.2">
      <c r="A256" t="s">
        <v>8</v>
      </c>
      <c r="B256" t="s">
        <v>34</v>
      </c>
      <c r="C256">
        <v>2006</v>
      </c>
      <c r="D256">
        <f>AVERAGE($F256,$I256)</f>
        <v>0</v>
      </c>
      <c r="E256">
        <f>MAX($F256,$I256)</f>
        <v>0</v>
      </c>
      <c r="F256">
        <v>0</v>
      </c>
    </row>
    <row r="257" spans="1:6" x14ac:dyDescent="0.2">
      <c r="A257" t="s">
        <v>8</v>
      </c>
      <c r="B257" t="s">
        <v>34</v>
      </c>
      <c r="C257">
        <v>2009</v>
      </c>
      <c r="D257">
        <f>AVERAGE($F257,$I257)</f>
        <v>0</v>
      </c>
      <c r="E257">
        <f>MAX($F257,$I257)</f>
        <v>0</v>
      </c>
      <c r="F257">
        <v>0</v>
      </c>
    </row>
    <row r="258" spans="1:6" x14ac:dyDescent="0.2">
      <c r="A258" t="s">
        <v>8</v>
      </c>
      <c r="B258" t="s">
        <v>34</v>
      </c>
      <c r="C258">
        <v>2011</v>
      </c>
      <c r="D258">
        <f>AVERAGE($F258,$I258)</f>
        <v>0</v>
      </c>
      <c r="E258">
        <f>MAX($F258,$I258)</f>
        <v>0</v>
      </c>
      <c r="F258">
        <v>0</v>
      </c>
    </row>
    <row r="259" spans="1:6" x14ac:dyDescent="0.2">
      <c r="A259" t="s">
        <v>8</v>
      </c>
      <c r="B259" t="s">
        <v>34</v>
      </c>
      <c r="C259">
        <v>2013</v>
      </c>
      <c r="D259">
        <f>AVERAGE($F259,$I259)</f>
        <v>0</v>
      </c>
      <c r="E259">
        <f>MAX($F259,$I259)</f>
        <v>0</v>
      </c>
      <c r="F259">
        <v>0</v>
      </c>
    </row>
    <row r="260" spans="1:6" x14ac:dyDescent="0.2">
      <c r="A260" t="s">
        <v>8</v>
      </c>
      <c r="B260" t="s">
        <v>34</v>
      </c>
      <c r="C260">
        <v>2015</v>
      </c>
      <c r="D260">
        <f>AVERAGE($F260,$I260)</f>
        <v>0</v>
      </c>
      <c r="E260">
        <f>MAX($F260,$I260)</f>
        <v>0</v>
      </c>
      <c r="F260">
        <v>0</v>
      </c>
    </row>
    <row r="261" spans="1:6" x14ac:dyDescent="0.2">
      <c r="A261" t="s">
        <v>8</v>
      </c>
      <c r="B261" t="s">
        <v>34</v>
      </c>
      <c r="C261">
        <v>2017</v>
      </c>
      <c r="D261">
        <f>AVERAGE($F261,$I261)</f>
        <v>0</v>
      </c>
      <c r="E261">
        <f>MAX($F261,$I261)</f>
        <v>0</v>
      </c>
      <c r="F261">
        <v>0</v>
      </c>
    </row>
    <row r="262" spans="1:6" x14ac:dyDescent="0.2">
      <c r="A262" t="s">
        <v>8</v>
      </c>
      <c r="B262" t="s">
        <v>34</v>
      </c>
      <c r="C262">
        <v>2019</v>
      </c>
      <c r="D262">
        <f>AVERAGE($F262,$I262)</f>
        <v>0</v>
      </c>
      <c r="E262">
        <f>MAX($F262,$I262)</f>
        <v>0</v>
      </c>
      <c r="F262">
        <v>0</v>
      </c>
    </row>
    <row r="263" spans="1:6" x14ac:dyDescent="0.2">
      <c r="A263" t="s">
        <v>8</v>
      </c>
      <c r="B263" t="s">
        <v>34</v>
      </c>
      <c r="C263">
        <v>2021</v>
      </c>
      <c r="D263">
        <f>AVERAGE($F263,$I263)</f>
        <v>0</v>
      </c>
      <c r="E263">
        <f>MAX($F263,$I263)</f>
        <v>0</v>
      </c>
      <c r="F263">
        <v>0</v>
      </c>
    </row>
    <row r="264" spans="1:6" x14ac:dyDescent="0.2">
      <c r="A264" t="s">
        <v>8</v>
      </c>
      <c r="B264" t="s">
        <v>34</v>
      </c>
      <c r="C264">
        <v>2023</v>
      </c>
      <c r="D264">
        <f>AVERAGE($F264,$I264)</f>
        <v>0</v>
      </c>
      <c r="E264">
        <f>MAX($F264,$I264)</f>
        <v>0</v>
      </c>
      <c r="F264">
        <v>0</v>
      </c>
    </row>
    <row r="265" spans="1:6" x14ac:dyDescent="0.2">
      <c r="A265" t="s">
        <v>8</v>
      </c>
      <c r="B265" t="s">
        <v>53</v>
      </c>
      <c r="C265">
        <v>2013</v>
      </c>
      <c r="D265">
        <f>AVERAGE($F265,$I265)</f>
        <v>0</v>
      </c>
      <c r="E265">
        <f>MAX($F265,$I265)</f>
        <v>0</v>
      </c>
      <c r="F265">
        <v>0</v>
      </c>
    </row>
    <row r="266" spans="1:6" x14ac:dyDescent="0.2">
      <c r="A266" t="s">
        <v>8</v>
      </c>
      <c r="B266" t="s">
        <v>53</v>
      </c>
      <c r="C266">
        <v>2015</v>
      </c>
      <c r="D266">
        <f>AVERAGE($F266,$I266)</f>
        <v>0</v>
      </c>
      <c r="E266">
        <f>MAX($F266,$I266)</f>
        <v>0</v>
      </c>
      <c r="F266">
        <v>0</v>
      </c>
    </row>
    <row r="267" spans="1:6" x14ac:dyDescent="0.2">
      <c r="A267" t="s">
        <v>8</v>
      </c>
      <c r="B267" t="s">
        <v>53</v>
      </c>
      <c r="C267">
        <v>2017</v>
      </c>
      <c r="D267">
        <f>AVERAGE($F267,$I267)</f>
        <v>0</v>
      </c>
      <c r="E267">
        <f>MAX($F267,$I267)</f>
        <v>0</v>
      </c>
      <c r="F267">
        <v>0</v>
      </c>
    </row>
    <row r="268" spans="1:6" x14ac:dyDescent="0.2">
      <c r="A268" t="s">
        <v>8</v>
      </c>
      <c r="B268" t="s">
        <v>53</v>
      </c>
      <c r="C268">
        <v>2019</v>
      </c>
      <c r="D268">
        <f>AVERAGE($F268,$I268)</f>
        <v>0</v>
      </c>
      <c r="E268">
        <f>MAX($F268,$I268)</f>
        <v>0</v>
      </c>
      <c r="F268">
        <v>0</v>
      </c>
    </row>
    <row r="269" spans="1:6" x14ac:dyDescent="0.2">
      <c r="A269" t="s">
        <v>8</v>
      </c>
      <c r="B269" t="s">
        <v>53</v>
      </c>
      <c r="C269">
        <v>2021</v>
      </c>
      <c r="D269">
        <f>AVERAGE($F269,$I269)</f>
        <v>0</v>
      </c>
      <c r="E269">
        <f>MAX($F269,$I269)</f>
        <v>0</v>
      </c>
      <c r="F269">
        <v>0</v>
      </c>
    </row>
    <row r="270" spans="1:6" x14ac:dyDescent="0.2">
      <c r="A270" t="s">
        <v>8</v>
      </c>
      <c r="B270" t="s">
        <v>53</v>
      </c>
      <c r="C270">
        <v>2023</v>
      </c>
      <c r="D270">
        <f>AVERAGE($F270,$I270)</f>
        <v>0</v>
      </c>
      <c r="E270">
        <f>MAX($F270,$I270)</f>
        <v>0</v>
      </c>
      <c r="F270">
        <v>0</v>
      </c>
    </row>
    <row r="271" spans="1:6" x14ac:dyDescent="0.2">
      <c r="A271" t="s">
        <v>8</v>
      </c>
      <c r="B271" t="s">
        <v>54</v>
      </c>
      <c r="C271">
        <v>2013</v>
      </c>
      <c r="D271">
        <f>AVERAGE($F271,$I271)</f>
        <v>0</v>
      </c>
      <c r="E271">
        <f>MAX($F271,$I271)</f>
        <v>0</v>
      </c>
      <c r="F271">
        <v>0</v>
      </c>
    </row>
    <row r="272" spans="1:6" x14ac:dyDescent="0.2">
      <c r="A272" t="s">
        <v>8</v>
      </c>
      <c r="B272" t="s">
        <v>54</v>
      </c>
      <c r="C272">
        <v>2015</v>
      </c>
      <c r="D272">
        <f>AVERAGE($F272,$I272)</f>
        <v>0</v>
      </c>
      <c r="E272">
        <f>MAX($F272,$I272)</f>
        <v>0</v>
      </c>
      <c r="F272">
        <v>0</v>
      </c>
    </row>
    <row r="273" spans="1:11" x14ac:dyDescent="0.2">
      <c r="A273" t="s">
        <v>8</v>
      </c>
      <c r="B273" t="s">
        <v>54</v>
      </c>
      <c r="C273">
        <v>2017</v>
      </c>
      <c r="D273">
        <f>AVERAGE($F273,$I273)</f>
        <v>0</v>
      </c>
      <c r="E273">
        <f>MAX($F273,$I273)</f>
        <v>0</v>
      </c>
      <c r="F273">
        <v>0</v>
      </c>
    </row>
    <row r="274" spans="1:11" x14ac:dyDescent="0.2">
      <c r="A274" t="s">
        <v>8</v>
      </c>
      <c r="B274" t="s">
        <v>54</v>
      </c>
      <c r="C274">
        <v>2019</v>
      </c>
      <c r="D274">
        <f>AVERAGE($F274,$I274)</f>
        <v>0</v>
      </c>
      <c r="E274">
        <f>MAX($F274,$I274)</f>
        <v>0</v>
      </c>
      <c r="F274">
        <v>0</v>
      </c>
    </row>
    <row r="275" spans="1:11" x14ac:dyDescent="0.2">
      <c r="A275" t="s">
        <v>8</v>
      </c>
      <c r="B275" t="s">
        <v>54</v>
      </c>
      <c r="C275">
        <v>2021</v>
      </c>
      <c r="D275">
        <f>AVERAGE($F275,$I275)</f>
        <v>0</v>
      </c>
      <c r="E275">
        <f>MAX($F275,$I275)</f>
        <v>0</v>
      </c>
      <c r="F275">
        <v>0</v>
      </c>
    </row>
    <row r="276" spans="1:11" x14ac:dyDescent="0.2">
      <c r="A276" t="s">
        <v>8</v>
      </c>
      <c r="B276" t="s">
        <v>54</v>
      </c>
      <c r="C276">
        <v>2023</v>
      </c>
      <c r="D276">
        <f>AVERAGE($F276,$I276)</f>
        <v>0</v>
      </c>
      <c r="E276">
        <f>MAX($F276,$I276)</f>
        <v>0</v>
      </c>
      <c r="F276">
        <v>0</v>
      </c>
    </row>
    <row r="277" spans="1:11" x14ac:dyDescent="0.2">
      <c r="A277" t="s">
        <v>8</v>
      </c>
      <c r="B277" t="s">
        <v>22</v>
      </c>
      <c r="C277">
        <v>1998</v>
      </c>
      <c r="D277">
        <f>AVERAGE($F277,$I277)</f>
        <v>0</v>
      </c>
      <c r="E277">
        <f>MAX($F277,$I277)</f>
        <v>0</v>
      </c>
      <c r="F277">
        <v>0</v>
      </c>
    </row>
    <row r="278" spans="1:11" x14ac:dyDescent="0.2">
      <c r="A278" t="s">
        <v>8</v>
      </c>
      <c r="B278" t="s">
        <v>22</v>
      </c>
      <c r="C278">
        <v>2000</v>
      </c>
      <c r="D278">
        <f>AVERAGE($F278,$I278)</f>
        <v>0</v>
      </c>
      <c r="E278">
        <f>MAX($F278,$I278)</f>
        <v>0</v>
      </c>
      <c r="F278">
        <v>0</v>
      </c>
    </row>
    <row r="279" spans="1:11" x14ac:dyDescent="0.2">
      <c r="A279" t="s">
        <v>8</v>
      </c>
      <c r="B279" t="s">
        <v>22</v>
      </c>
      <c r="C279">
        <v>2002</v>
      </c>
      <c r="D279">
        <f>AVERAGE($F279,$I279)</f>
        <v>0</v>
      </c>
      <c r="E279">
        <f>MAX($F279,$I279)</f>
        <v>0</v>
      </c>
      <c r="F279">
        <v>0</v>
      </c>
    </row>
    <row r="280" spans="1:11" x14ac:dyDescent="0.2">
      <c r="A280" t="s">
        <v>8</v>
      </c>
      <c r="B280" t="s">
        <v>22</v>
      </c>
      <c r="C280">
        <v>2004</v>
      </c>
      <c r="D280">
        <f>AVERAGE($F280,$I280)</f>
        <v>0</v>
      </c>
      <c r="E280">
        <f>MAX($F280,$I280)</f>
        <v>0</v>
      </c>
      <c r="F280">
        <v>0</v>
      </c>
    </row>
    <row r="281" spans="1:11" x14ac:dyDescent="0.2">
      <c r="A281" t="s">
        <v>8</v>
      </c>
      <c r="B281" t="s">
        <v>22</v>
      </c>
      <c r="C281">
        <v>2006</v>
      </c>
      <c r="D281">
        <f>AVERAGE($F281,$I281)</f>
        <v>0</v>
      </c>
      <c r="E281">
        <f>MAX($F281,$I281)</f>
        <v>0</v>
      </c>
      <c r="F281">
        <v>0</v>
      </c>
    </row>
    <row r="282" spans="1:11" x14ac:dyDescent="0.2">
      <c r="A282" t="s">
        <v>8</v>
      </c>
      <c r="B282" t="s">
        <v>22</v>
      </c>
      <c r="C282">
        <v>2009</v>
      </c>
      <c r="D282">
        <f>AVERAGE($F282,$I282)</f>
        <v>0</v>
      </c>
      <c r="E282">
        <f>MAX($F282,$I282)</f>
        <v>0</v>
      </c>
      <c r="F282">
        <v>0</v>
      </c>
    </row>
    <row r="283" spans="1:11" x14ac:dyDescent="0.2">
      <c r="A283" t="s">
        <v>8</v>
      </c>
      <c r="B283" t="s">
        <v>22</v>
      </c>
      <c r="C283">
        <v>2011</v>
      </c>
      <c r="D283">
        <f>AVERAGE($F283,$I283)</f>
        <v>0</v>
      </c>
      <c r="E283">
        <f>MAX($F283,$I283)</f>
        <v>0</v>
      </c>
      <c r="F283">
        <v>0</v>
      </c>
    </row>
    <row r="284" spans="1:11" x14ac:dyDescent="0.2">
      <c r="A284" t="s">
        <v>8</v>
      </c>
      <c r="B284" t="s">
        <v>22</v>
      </c>
      <c r="C284">
        <v>2013</v>
      </c>
      <c r="D284">
        <f>AVERAGE($F284,$I284)</f>
        <v>0</v>
      </c>
      <c r="E284">
        <f>MAX($F284,$I284)</f>
        <v>0</v>
      </c>
      <c r="F284">
        <v>0</v>
      </c>
    </row>
    <row r="285" spans="1:11" s="1" customFormat="1" x14ac:dyDescent="0.2">
      <c r="A285" t="s">
        <v>8</v>
      </c>
      <c r="B285" t="s">
        <v>22</v>
      </c>
      <c r="C285">
        <v>2015</v>
      </c>
      <c r="D285">
        <f>AVERAGE($F285,$I285)</f>
        <v>0</v>
      </c>
      <c r="E285">
        <f>MAX($F285,$I285)</f>
        <v>0</v>
      </c>
      <c r="F285">
        <v>0</v>
      </c>
      <c r="G285"/>
      <c r="H285"/>
      <c r="I285"/>
      <c r="J285"/>
      <c r="K285"/>
    </row>
    <row r="286" spans="1:11" x14ac:dyDescent="0.2">
      <c r="A286" t="s">
        <v>8</v>
      </c>
      <c r="B286" t="s">
        <v>22</v>
      </c>
      <c r="C286">
        <v>2017</v>
      </c>
      <c r="D286">
        <f>AVERAGE($F286,$I286)</f>
        <v>0</v>
      </c>
      <c r="E286">
        <f>MAX($F286,$I286)</f>
        <v>0</v>
      </c>
      <c r="F286">
        <v>0</v>
      </c>
    </row>
    <row r="287" spans="1:11" x14ac:dyDescent="0.2">
      <c r="A287" t="s">
        <v>8</v>
      </c>
      <c r="B287" t="s">
        <v>22</v>
      </c>
      <c r="C287">
        <v>2019</v>
      </c>
      <c r="D287">
        <f>AVERAGE($F287,$I287)</f>
        <v>0</v>
      </c>
      <c r="E287">
        <f>MAX($F287,$I287)</f>
        <v>0</v>
      </c>
      <c r="F287">
        <v>0</v>
      </c>
    </row>
    <row r="288" spans="1:11" x14ac:dyDescent="0.2">
      <c r="A288" t="s">
        <v>8</v>
      </c>
      <c r="B288" t="s">
        <v>22</v>
      </c>
      <c r="C288">
        <v>2021</v>
      </c>
      <c r="D288">
        <f>AVERAGE($F288,$I288)</f>
        <v>0</v>
      </c>
      <c r="E288">
        <f>MAX($F288,$I288)</f>
        <v>0</v>
      </c>
      <c r="F288">
        <v>0</v>
      </c>
    </row>
    <row r="289" spans="1:6" x14ac:dyDescent="0.2">
      <c r="A289" t="s">
        <v>8</v>
      </c>
      <c r="B289" t="s">
        <v>22</v>
      </c>
      <c r="C289">
        <v>2023</v>
      </c>
      <c r="D289">
        <f>AVERAGE($F289,$I289)</f>
        <v>0</v>
      </c>
      <c r="E289">
        <f>MAX($F289,$I289)</f>
        <v>0</v>
      </c>
      <c r="F289">
        <v>0</v>
      </c>
    </row>
    <row r="290" spans="1:6" x14ac:dyDescent="0.2">
      <c r="A290" t="s">
        <v>8</v>
      </c>
      <c r="B290" t="s">
        <v>23</v>
      </c>
      <c r="C290">
        <v>1998</v>
      </c>
      <c r="D290">
        <f>AVERAGE($F290,$I290)</f>
        <v>0</v>
      </c>
      <c r="E290">
        <f>MAX($F290,$I290)</f>
        <v>0</v>
      </c>
      <c r="F290">
        <v>0</v>
      </c>
    </row>
    <row r="291" spans="1:6" x14ac:dyDescent="0.2">
      <c r="A291" t="s">
        <v>8</v>
      </c>
      <c r="B291" t="s">
        <v>23</v>
      </c>
      <c r="C291">
        <v>2000</v>
      </c>
      <c r="D291">
        <f>AVERAGE($F291,$I291)</f>
        <v>0</v>
      </c>
      <c r="E291">
        <f>MAX($F291,$I291)</f>
        <v>0</v>
      </c>
      <c r="F291">
        <v>0</v>
      </c>
    </row>
    <row r="292" spans="1:6" x14ac:dyDescent="0.2">
      <c r="A292" t="s">
        <v>8</v>
      </c>
      <c r="B292" t="s">
        <v>23</v>
      </c>
      <c r="C292">
        <v>2002</v>
      </c>
      <c r="D292">
        <f>AVERAGE($F292,$I292)</f>
        <v>0</v>
      </c>
      <c r="E292">
        <f>MAX($F292,$I292)</f>
        <v>0</v>
      </c>
      <c r="F292">
        <v>0</v>
      </c>
    </row>
    <row r="293" spans="1:6" x14ac:dyDescent="0.2">
      <c r="A293" t="s">
        <v>8</v>
      </c>
      <c r="B293" t="s">
        <v>23</v>
      </c>
      <c r="C293">
        <v>2004</v>
      </c>
      <c r="D293">
        <f>AVERAGE($F293,$I293)</f>
        <v>0</v>
      </c>
      <c r="E293">
        <f>MAX($F293,$I293)</f>
        <v>0</v>
      </c>
      <c r="F293">
        <v>0</v>
      </c>
    </row>
    <row r="294" spans="1:6" x14ac:dyDescent="0.2">
      <c r="A294" t="s">
        <v>8</v>
      </c>
      <c r="B294" t="s">
        <v>23</v>
      </c>
      <c r="C294">
        <v>2006</v>
      </c>
      <c r="D294">
        <f>AVERAGE($F294,$I294)</f>
        <v>0</v>
      </c>
      <c r="E294">
        <f>MAX($F294,$I294)</f>
        <v>0</v>
      </c>
      <c r="F294">
        <v>0</v>
      </c>
    </row>
    <row r="295" spans="1:6" x14ac:dyDescent="0.2">
      <c r="A295" t="s">
        <v>8</v>
      </c>
      <c r="B295" t="s">
        <v>23</v>
      </c>
      <c r="C295">
        <v>2009</v>
      </c>
      <c r="D295">
        <f>AVERAGE($F295,$I295)</f>
        <v>0</v>
      </c>
      <c r="E295">
        <f>MAX($F295,$I295)</f>
        <v>0</v>
      </c>
      <c r="F295">
        <v>0</v>
      </c>
    </row>
    <row r="296" spans="1:6" x14ac:dyDescent="0.2">
      <c r="A296" t="s">
        <v>8</v>
      </c>
      <c r="B296" t="s">
        <v>23</v>
      </c>
      <c r="C296">
        <v>2011</v>
      </c>
      <c r="D296">
        <f>AVERAGE($F296,$I296)</f>
        <v>0</v>
      </c>
      <c r="E296">
        <f>MAX($F296,$I296)</f>
        <v>0</v>
      </c>
      <c r="F296">
        <v>0</v>
      </c>
    </row>
    <row r="297" spans="1:6" x14ac:dyDescent="0.2">
      <c r="A297" t="s">
        <v>8</v>
      </c>
      <c r="B297" t="s">
        <v>23</v>
      </c>
      <c r="C297">
        <v>2013</v>
      </c>
      <c r="D297">
        <f>AVERAGE($F297,$I297)</f>
        <v>0</v>
      </c>
      <c r="E297">
        <f>MAX($F297,$I297)</f>
        <v>0</v>
      </c>
      <c r="F297">
        <v>0</v>
      </c>
    </row>
    <row r="298" spans="1:6" x14ac:dyDescent="0.2">
      <c r="A298" t="s">
        <v>8</v>
      </c>
      <c r="B298" t="s">
        <v>23</v>
      </c>
      <c r="C298">
        <v>2015</v>
      </c>
      <c r="D298">
        <f>AVERAGE($F298,$I298)</f>
        <v>0</v>
      </c>
      <c r="E298">
        <f>MAX($F298,$I298)</f>
        <v>0</v>
      </c>
      <c r="F298">
        <v>0</v>
      </c>
    </row>
    <row r="299" spans="1:6" x14ac:dyDescent="0.2">
      <c r="A299" t="s">
        <v>8</v>
      </c>
      <c r="B299" t="s">
        <v>23</v>
      </c>
      <c r="C299">
        <v>2017</v>
      </c>
      <c r="D299">
        <f>AVERAGE($F299,$I299)</f>
        <v>0</v>
      </c>
      <c r="E299">
        <f>MAX($F299,$I299)</f>
        <v>0</v>
      </c>
      <c r="F299">
        <v>0</v>
      </c>
    </row>
    <row r="300" spans="1:6" x14ac:dyDescent="0.2">
      <c r="A300" t="s">
        <v>8</v>
      </c>
      <c r="B300" t="s">
        <v>23</v>
      </c>
      <c r="C300">
        <v>2019</v>
      </c>
      <c r="D300">
        <f>AVERAGE($F300,$I300)</f>
        <v>0</v>
      </c>
      <c r="E300">
        <f>MAX($F300,$I300)</f>
        <v>0</v>
      </c>
      <c r="F300">
        <v>0</v>
      </c>
    </row>
    <row r="301" spans="1:6" x14ac:dyDescent="0.2">
      <c r="A301" t="s">
        <v>8</v>
      </c>
      <c r="B301" t="s">
        <v>23</v>
      </c>
      <c r="C301">
        <v>2021</v>
      </c>
      <c r="D301">
        <f>AVERAGE($F301,$I301)</f>
        <v>0</v>
      </c>
      <c r="E301">
        <f>MAX($F301,$I301)</f>
        <v>0</v>
      </c>
      <c r="F301">
        <v>0</v>
      </c>
    </row>
    <row r="302" spans="1:6" x14ac:dyDescent="0.2">
      <c r="A302" t="s">
        <v>8</v>
      </c>
      <c r="B302" t="s">
        <v>23</v>
      </c>
      <c r="C302">
        <v>2023</v>
      </c>
      <c r="D302">
        <f>AVERAGE($F302,$I302)</f>
        <v>0</v>
      </c>
      <c r="E302">
        <f>MAX($F302,$I302)</f>
        <v>0</v>
      </c>
      <c r="F302">
        <v>0</v>
      </c>
    </row>
    <row r="303" spans="1:6" x14ac:dyDescent="0.2">
      <c r="A303" t="s">
        <v>8</v>
      </c>
      <c r="B303" t="s">
        <v>30</v>
      </c>
      <c r="C303">
        <v>2002</v>
      </c>
      <c r="D303">
        <f>AVERAGE($F303,$I303)</f>
        <v>0</v>
      </c>
      <c r="E303">
        <f>MAX($F303,$I303)</f>
        <v>0</v>
      </c>
      <c r="F303">
        <v>0</v>
      </c>
    </row>
    <row r="304" spans="1:6" x14ac:dyDescent="0.2">
      <c r="A304" t="s">
        <v>8</v>
      </c>
      <c r="B304" t="s">
        <v>30</v>
      </c>
      <c r="C304">
        <v>2004</v>
      </c>
      <c r="D304">
        <f>AVERAGE($F304,$I304)</f>
        <v>0</v>
      </c>
      <c r="E304">
        <f>MAX($F304,$I304)</f>
        <v>0</v>
      </c>
      <c r="F304">
        <v>0</v>
      </c>
    </row>
    <row r="305" spans="1:7" x14ac:dyDescent="0.2">
      <c r="A305" t="s">
        <v>8</v>
      </c>
      <c r="B305" t="s">
        <v>30</v>
      </c>
      <c r="C305">
        <v>2006</v>
      </c>
      <c r="D305">
        <f>AVERAGE($F305,$I305)</f>
        <v>0</v>
      </c>
      <c r="E305">
        <f>MAX($F305,$I305)</f>
        <v>0</v>
      </c>
      <c r="F305">
        <v>0</v>
      </c>
      <c r="G305" s="2"/>
    </row>
    <row r="306" spans="1:7" x14ac:dyDescent="0.2">
      <c r="A306" t="s">
        <v>8</v>
      </c>
      <c r="B306" t="s">
        <v>30</v>
      </c>
      <c r="C306">
        <v>2009</v>
      </c>
      <c r="D306">
        <f>AVERAGE($F306,$I306)</f>
        <v>0</v>
      </c>
      <c r="E306">
        <f>MAX($F306,$I306)</f>
        <v>0</v>
      </c>
      <c r="F306">
        <v>0</v>
      </c>
    </row>
    <row r="307" spans="1:7" x14ac:dyDescent="0.2">
      <c r="A307" t="s">
        <v>8</v>
      </c>
      <c r="B307" t="s">
        <v>30</v>
      </c>
      <c r="C307">
        <v>2011</v>
      </c>
      <c r="D307">
        <f>AVERAGE($F307,$I307)</f>
        <v>0</v>
      </c>
      <c r="E307">
        <f>MAX($F307,$I307)</f>
        <v>0</v>
      </c>
      <c r="F307">
        <v>0</v>
      </c>
    </row>
    <row r="308" spans="1:7" x14ac:dyDescent="0.2">
      <c r="A308" t="s">
        <v>8</v>
      </c>
      <c r="B308" t="s">
        <v>30</v>
      </c>
      <c r="C308">
        <v>2013</v>
      </c>
      <c r="D308">
        <f>AVERAGE($F308,$I308)</f>
        <v>0</v>
      </c>
      <c r="E308">
        <f>MAX($F308,$I308)</f>
        <v>0</v>
      </c>
      <c r="F308">
        <v>0</v>
      </c>
    </row>
    <row r="309" spans="1:7" x14ac:dyDescent="0.2">
      <c r="A309" t="s">
        <v>8</v>
      </c>
      <c r="B309" t="s">
        <v>30</v>
      </c>
      <c r="C309">
        <v>2015</v>
      </c>
      <c r="D309">
        <f>AVERAGE($F309,$I309)</f>
        <v>0</v>
      </c>
      <c r="E309">
        <f>MAX($F309,$I309)</f>
        <v>0</v>
      </c>
      <c r="F309">
        <v>0</v>
      </c>
    </row>
    <row r="310" spans="1:7" x14ac:dyDescent="0.2">
      <c r="A310" t="s">
        <v>8</v>
      </c>
      <c r="B310" t="s">
        <v>30</v>
      </c>
      <c r="C310">
        <v>2017</v>
      </c>
      <c r="D310">
        <f>AVERAGE($F310,$I310)</f>
        <v>0</v>
      </c>
      <c r="E310">
        <f>MAX($F310,$I310)</f>
        <v>0</v>
      </c>
      <c r="F310">
        <v>0</v>
      </c>
    </row>
    <row r="311" spans="1:7" x14ac:dyDescent="0.2">
      <c r="A311" t="s">
        <v>8</v>
      </c>
      <c r="B311" t="s">
        <v>30</v>
      </c>
      <c r="C311">
        <v>2019</v>
      </c>
      <c r="D311">
        <f>AVERAGE($F311,$I311)</f>
        <v>0</v>
      </c>
      <c r="E311">
        <f>MAX($F311,$I311)</f>
        <v>0</v>
      </c>
      <c r="F311">
        <v>0</v>
      </c>
    </row>
    <row r="312" spans="1:7" x14ac:dyDescent="0.2">
      <c r="A312" t="s">
        <v>8</v>
      </c>
      <c r="B312" t="s">
        <v>30</v>
      </c>
      <c r="C312">
        <v>2021</v>
      </c>
      <c r="D312">
        <f>AVERAGE($F312,$I312)</f>
        <v>0</v>
      </c>
      <c r="E312">
        <f>MAX($F312,$I312)</f>
        <v>0</v>
      </c>
      <c r="F312">
        <v>0</v>
      </c>
    </row>
    <row r="313" spans="1:7" x14ac:dyDescent="0.2">
      <c r="A313" t="s">
        <v>8</v>
      </c>
      <c r="B313" t="s">
        <v>30</v>
      </c>
      <c r="C313">
        <v>2023</v>
      </c>
      <c r="D313">
        <f>AVERAGE($F313,$I313)</f>
        <v>0</v>
      </c>
      <c r="E313">
        <f>MAX($F313,$I313)</f>
        <v>0</v>
      </c>
      <c r="F313">
        <v>0</v>
      </c>
    </row>
    <row r="314" spans="1:7" x14ac:dyDescent="0.2">
      <c r="A314" t="s">
        <v>8</v>
      </c>
      <c r="B314" t="s">
        <v>35</v>
      </c>
      <c r="C314">
        <v>2004</v>
      </c>
      <c r="D314">
        <f>AVERAGE($F314,$I314)</f>
        <v>0</v>
      </c>
      <c r="E314">
        <f>MAX($F314,$I314)</f>
        <v>0</v>
      </c>
      <c r="F314">
        <v>0</v>
      </c>
    </row>
    <row r="315" spans="1:7" x14ac:dyDescent="0.2">
      <c r="A315" t="s">
        <v>8</v>
      </c>
      <c r="B315" t="s">
        <v>35</v>
      </c>
      <c r="C315">
        <v>2006</v>
      </c>
      <c r="D315">
        <f>AVERAGE($F315,$I315)</f>
        <v>0</v>
      </c>
      <c r="E315">
        <f>MAX($F315,$I315)</f>
        <v>0</v>
      </c>
      <c r="F315">
        <v>0</v>
      </c>
    </row>
    <row r="316" spans="1:7" x14ac:dyDescent="0.2">
      <c r="A316" t="s">
        <v>8</v>
      </c>
      <c r="B316" t="s">
        <v>35</v>
      </c>
      <c r="C316">
        <v>2009</v>
      </c>
      <c r="D316">
        <f>AVERAGE($F316,$I316)</f>
        <v>0</v>
      </c>
      <c r="E316">
        <f>MAX($F316,$I316)</f>
        <v>0</v>
      </c>
      <c r="F316">
        <v>0</v>
      </c>
    </row>
    <row r="317" spans="1:7" x14ac:dyDescent="0.2">
      <c r="A317" t="s">
        <v>8</v>
      </c>
      <c r="B317" t="s">
        <v>35</v>
      </c>
      <c r="C317">
        <v>2011</v>
      </c>
      <c r="D317">
        <f>AVERAGE($F317,$I317)</f>
        <v>0</v>
      </c>
      <c r="E317">
        <f>MAX($F317,$I317)</f>
        <v>0</v>
      </c>
      <c r="F317">
        <v>0</v>
      </c>
    </row>
    <row r="318" spans="1:7" x14ac:dyDescent="0.2">
      <c r="A318" t="s">
        <v>8</v>
      </c>
      <c r="B318" t="s">
        <v>35</v>
      </c>
      <c r="C318">
        <v>2013</v>
      </c>
      <c r="D318">
        <f>AVERAGE($F318,$I318)</f>
        <v>0</v>
      </c>
      <c r="E318">
        <f>MAX($F318,$I318)</f>
        <v>0</v>
      </c>
      <c r="F318">
        <v>0</v>
      </c>
    </row>
    <row r="319" spans="1:7" x14ac:dyDescent="0.2">
      <c r="A319" t="s">
        <v>8</v>
      </c>
      <c r="B319" t="s">
        <v>35</v>
      </c>
      <c r="C319">
        <v>2015</v>
      </c>
      <c r="D319">
        <f>AVERAGE($F319,$I319)</f>
        <v>0</v>
      </c>
      <c r="E319">
        <f>MAX($F319,$I319)</f>
        <v>0</v>
      </c>
      <c r="F319">
        <v>0</v>
      </c>
    </row>
    <row r="320" spans="1:7" x14ac:dyDescent="0.2">
      <c r="A320" t="s">
        <v>8</v>
      </c>
      <c r="B320" t="s">
        <v>35</v>
      </c>
      <c r="C320">
        <v>2017</v>
      </c>
      <c r="D320">
        <f>AVERAGE($F320,$I320)</f>
        <v>0</v>
      </c>
      <c r="E320">
        <f>MAX($F320,$I320)</f>
        <v>0</v>
      </c>
      <c r="F320">
        <v>0</v>
      </c>
    </row>
    <row r="321" spans="1:6" x14ac:dyDescent="0.2">
      <c r="A321" t="s">
        <v>8</v>
      </c>
      <c r="B321" t="s">
        <v>35</v>
      </c>
      <c r="C321">
        <v>2019</v>
      </c>
      <c r="D321">
        <f>AVERAGE($F321,$I321)</f>
        <v>0</v>
      </c>
      <c r="E321">
        <f>MAX($F321,$I321)</f>
        <v>0</v>
      </c>
      <c r="F321">
        <v>0</v>
      </c>
    </row>
    <row r="322" spans="1:6" x14ac:dyDescent="0.2">
      <c r="A322" t="s">
        <v>8</v>
      </c>
      <c r="B322" t="s">
        <v>35</v>
      </c>
      <c r="C322">
        <v>2021</v>
      </c>
      <c r="D322">
        <f>AVERAGE($F322,$I322)</f>
        <v>0</v>
      </c>
      <c r="E322">
        <f>MAX($F322,$I322)</f>
        <v>0</v>
      </c>
      <c r="F322">
        <v>0</v>
      </c>
    </row>
    <row r="323" spans="1:6" x14ac:dyDescent="0.2">
      <c r="A323" t="s">
        <v>8</v>
      </c>
      <c r="B323" t="s">
        <v>35</v>
      </c>
      <c r="C323">
        <v>2023</v>
      </c>
      <c r="D323">
        <f>AVERAGE($F323,$I323)</f>
        <v>0</v>
      </c>
      <c r="E323">
        <f>MAX($F323,$I323)</f>
        <v>0</v>
      </c>
      <c r="F323">
        <v>0</v>
      </c>
    </row>
    <row r="324" spans="1:6" x14ac:dyDescent="0.2">
      <c r="A324" t="s">
        <v>8</v>
      </c>
      <c r="B324" t="s">
        <v>47</v>
      </c>
      <c r="C324">
        <v>2009</v>
      </c>
      <c r="D324">
        <f>AVERAGE($F324,$I324)</f>
        <v>0</v>
      </c>
      <c r="E324">
        <f>MAX($F324,$I324)</f>
        <v>0</v>
      </c>
      <c r="F324">
        <v>0</v>
      </c>
    </row>
    <row r="325" spans="1:6" x14ac:dyDescent="0.2">
      <c r="A325" t="s">
        <v>8</v>
      </c>
      <c r="B325" t="s">
        <v>47</v>
      </c>
      <c r="C325">
        <v>2011</v>
      </c>
      <c r="D325">
        <f>AVERAGE($F325,$I325)</f>
        <v>0</v>
      </c>
      <c r="E325">
        <f>MAX($F325,$I325)</f>
        <v>0</v>
      </c>
      <c r="F325">
        <v>0</v>
      </c>
    </row>
    <row r="326" spans="1:6" x14ac:dyDescent="0.2">
      <c r="A326" t="s">
        <v>8</v>
      </c>
      <c r="B326" t="s">
        <v>47</v>
      </c>
      <c r="C326">
        <v>2013</v>
      </c>
      <c r="D326">
        <f>AVERAGE($F326,$I326)</f>
        <v>0</v>
      </c>
      <c r="E326">
        <f>MAX($F326,$I326)</f>
        <v>0</v>
      </c>
      <c r="F326">
        <v>0</v>
      </c>
    </row>
    <row r="327" spans="1:6" x14ac:dyDescent="0.2">
      <c r="A327" t="s">
        <v>8</v>
      </c>
      <c r="B327" t="s">
        <v>47</v>
      </c>
      <c r="C327">
        <v>2015</v>
      </c>
      <c r="D327">
        <f>AVERAGE($F327,$I327)</f>
        <v>0</v>
      </c>
      <c r="E327">
        <f>MAX($F327,$I327)</f>
        <v>0</v>
      </c>
      <c r="F327">
        <v>0</v>
      </c>
    </row>
    <row r="328" spans="1:6" x14ac:dyDescent="0.2">
      <c r="A328" t="s">
        <v>8</v>
      </c>
      <c r="B328" t="s">
        <v>47</v>
      </c>
      <c r="C328">
        <v>2017</v>
      </c>
      <c r="D328">
        <f>AVERAGE($F328,$I328)</f>
        <v>0</v>
      </c>
      <c r="E328">
        <f>MAX($F328,$I328)</f>
        <v>0</v>
      </c>
      <c r="F328">
        <v>0</v>
      </c>
    </row>
    <row r="329" spans="1:6" x14ac:dyDescent="0.2">
      <c r="A329" t="s">
        <v>8</v>
      </c>
      <c r="B329" t="s">
        <v>47</v>
      </c>
      <c r="C329">
        <v>2019</v>
      </c>
      <c r="D329">
        <f>AVERAGE($F329,$I329)</f>
        <v>0</v>
      </c>
      <c r="E329">
        <f>MAX($F329,$I329)</f>
        <v>0</v>
      </c>
      <c r="F329">
        <v>0</v>
      </c>
    </row>
    <row r="330" spans="1:6" x14ac:dyDescent="0.2">
      <c r="A330" t="s">
        <v>8</v>
      </c>
      <c r="B330" t="s">
        <v>47</v>
      </c>
      <c r="C330">
        <v>2021</v>
      </c>
      <c r="D330">
        <f>AVERAGE($F330,$I330)</f>
        <v>0</v>
      </c>
      <c r="E330">
        <f>MAX($F330,$I330)</f>
        <v>0</v>
      </c>
      <c r="F330">
        <v>0</v>
      </c>
    </row>
    <row r="331" spans="1:6" x14ac:dyDescent="0.2">
      <c r="A331" t="s">
        <v>8</v>
      </c>
      <c r="B331" t="s">
        <v>47</v>
      </c>
      <c r="C331">
        <v>2023</v>
      </c>
      <c r="D331">
        <f>AVERAGE($F331,$I331)</f>
        <v>0</v>
      </c>
      <c r="E331">
        <f>MAX($F331,$I331)</f>
        <v>0</v>
      </c>
      <c r="F3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5CD4-FC5B-A446-9684-89C058B12CF5}">
  <dimension ref="A1:M229"/>
  <sheetViews>
    <sheetView topLeftCell="A211" workbookViewId="0">
      <selection activeCell="G223" sqref="G223"/>
    </sheetView>
  </sheetViews>
  <sheetFormatPr baseColWidth="10" defaultRowHeight="16" x14ac:dyDescent="0.2"/>
  <cols>
    <col min="2" max="2" width="18.6640625" customWidth="1"/>
    <col min="7" max="7" width="27.5" customWidth="1"/>
  </cols>
  <sheetData>
    <row r="1" spans="1:11" x14ac:dyDescent="0.2">
      <c r="A1" t="s">
        <v>0</v>
      </c>
      <c r="B1" t="s">
        <v>1</v>
      </c>
      <c r="C1" t="s">
        <v>2</v>
      </c>
      <c r="D1" t="s">
        <v>3</v>
      </c>
      <c r="E1" t="s">
        <v>4</v>
      </c>
      <c r="F1" t="s">
        <v>5</v>
      </c>
      <c r="G1" t="s">
        <v>68</v>
      </c>
      <c r="H1" t="s">
        <v>7</v>
      </c>
      <c r="I1" t="s">
        <v>5</v>
      </c>
      <c r="J1" t="s">
        <v>68</v>
      </c>
      <c r="K1" t="s">
        <v>7</v>
      </c>
    </row>
    <row r="2" spans="1:11" x14ac:dyDescent="0.2">
      <c r="A2" s="1" t="s">
        <v>31</v>
      </c>
      <c r="B2" s="1" t="s">
        <v>8</v>
      </c>
      <c r="C2" s="1">
        <v>2004</v>
      </c>
      <c r="D2" s="1">
        <f>AVERAGE($F2,$I2)</f>
        <v>0</v>
      </c>
      <c r="E2" s="1">
        <f>MAX($F2,$I2)</f>
        <v>0</v>
      </c>
      <c r="F2" s="1">
        <v>0</v>
      </c>
      <c r="G2" s="1"/>
      <c r="H2" s="1"/>
      <c r="I2" s="1"/>
      <c r="J2" s="1"/>
      <c r="K2" s="1"/>
    </row>
    <row r="3" spans="1:11" x14ac:dyDescent="0.2">
      <c r="A3" s="1" t="s">
        <v>31</v>
      </c>
      <c r="B3" s="1" t="s">
        <v>8</v>
      </c>
      <c r="C3" s="1">
        <v>2006</v>
      </c>
      <c r="D3" s="1">
        <f t="shared" ref="D3:D66" si="0">AVERAGE($F3,$I3)</f>
        <v>0</v>
      </c>
      <c r="E3" s="1">
        <f t="shared" ref="E3:E66" si="1">MAX($F3,$I3)</f>
        <v>0</v>
      </c>
      <c r="F3" s="1">
        <v>0</v>
      </c>
      <c r="G3" s="3"/>
      <c r="H3" s="3"/>
      <c r="I3" s="3"/>
      <c r="J3" s="3"/>
      <c r="K3" s="3"/>
    </row>
    <row r="4" spans="1:11" x14ac:dyDescent="0.2">
      <c r="A4" s="1" t="s">
        <v>31</v>
      </c>
      <c r="B4" s="1" t="s">
        <v>8</v>
      </c>
      <c r="C4" s="1">
        <v>2009</v>
      </c>
      <c r="D4" s="1">
        <f t="shared" si="0"/>
        <v>0</v>
      </c>
      <c r="E4" s="1">
        <f t="shared" si="1"/>
        <v>0</v>
      </c>
      <c r="F4" s="1">
        <v>0</v>
      </c>
      <c r="G4" s="1"/>
      <c r="H4" s="1"/>
      <c r="I4" s="1"/>
      <c r="J4" s="1"/>
      <c r="K4" s="1"/>
    </row>
    <row r="5" spans="1:11" x14ac:dyDescent="0.2">
      <c r="A5" s="1" t="s">
        <v>31</v>
      </c>
      <c r="B5" s="1" t="s">
        <v>8</v>
      </c>
      <c r="C5" s="1">
        <v>2012</v>
      </c>
      <c r="D5" s="1">
        <f t="shared" si="0"/>
        <v>0</v>
      </c>
      <c r="E5" s="1">
        <f t="shared" si="1"/>
        <v>0</v>
      </c>
      <c r="F5" s="1">
        <v>0</v>
      </c>
      <c r="G5" s="1"/>
      <c r="H5" s="1"/>
      <c r="I5" s="1"/>
      <c r="J5" s="1"/>
      <c r="K5" s="1"/>
    </row>
    <row r="6" spans="1:11" x14ac:dyDescent="0.2">
      <c r="A6" s="1" t="s">
        <v>31</v>
      </c>
      <c r="B6" s="1" t="s">
        <v>8</v>
      </c>
      <c r="C6" s="1">
        <v>2015</v>
      </c>
      <c r="D6" s="1">
        <f t="shared" si="0"/>
        <v>0</v>
      </c>
      <c r="E6" s="1">
        <f t="shared" si="1"/>
        <v>0</v>
      </c>
      <c r="F6" s="1">
        <v>0</v>
      </c>
      <c r="G6" s="1"/>
      <c r="H6" s="1"/>
      <c r="I6" s="1"/>
      <c r="J6" s="1"/>
      <c r="K6" s="1"/>
    </row>
    <row r="7" spans="1:11" x14ac:dyDescent="0.2">
      <c r="A7" s="1" t="s">
        <v>31</v>
      </c>
      <c r="B7" s="1" t="s">
        <v>8</v>
      </c>
      <c r="C7" s="1">
        <v>2018</v>
      </c>
      <c r="D7" s="1">
        <f t="shared" si="0"/>
        <v>0</v>
      </c>
      <c r="E7" s="1">
        <f t="shared" si="1"/>
        <v>0</v>
      </c>
      <c r="F7" s="1">
        <v>0</v>
      </c>
      <c r="G7" s="1"/>
      <c r="H7" s="1"/>
      <c r="I7" s="1"/>
      <c r="J7" s="1"/>
      <c r="K7" s="1"/>
    </row>
    <row r="8" spans="1:11" x14ac:dyDescent="0.2">
      <c r="A8" s="1" t="s">
        <v>31</v>
      </c>
      <c r="B8" s="1" t="s">
        <v>8</v>
      </c>
      <c r="C8" s="1">
        <v>2021</v>
      </c>
      <c r="D8" s="1">
        <f t="shared" si="0"/>
        <v>0</v>
      </c>
      <c r="E8" s="1">
        <f t="shared" si="1"/>
        <v>0</v>
      </c>
      <c r="F8" s="1">
        <v>0</v>
      </c>
      <c r="G8" s="1"/>
      <c r="H8" s="1"/>
      <c r="I8" s="1"/>
      <c r="J8" s="1"/>
      <c r="K8" s="1"/>
    </row>
    <row r="9" spans="1:11" x14ac:dyDescent="0.2">
      <c r="A9" s="1" t="s">
        <v>31</v>
      </c>
      <c r="B9" s="1" t="s">
        <v>8</v>
      </c>
      <c r="C9" s="1">
        <v>2022</v>
      </c>
      <c r="D9" s="1">
        <f t="shared" si="0"/>
        <v>0</v>
      </c>
      <c r="E9" s="1">
        <f t="shared" si="1"/>
        <v>0</v>
      </c>
      <c r="F9" s="1">
        <v>0</v>
      </c>
      <c r="G9" s="1"/>
      <c r="H9" s="1"/>
      <c r="I9" s="1"/>
      <c r="J9" s="1"/>
      <c r="K9" s="1"/>
    </row>
    <row r="10" spans="1:11" x14ac:dyDescent="0.2">
      <c r="A10" s="1" t="s">
        <v>31</v>
      </c>
      <c r="B10" s="1" t="s">
        <v>15</v>
      </c>
      <c r="C10" s="1">
        <v>2009</v>
      </c>
      <c r="D10" s="1">
        <f t="shared" si="0"/>
        <v>0</v>
      </c>
      <c r="E10" s="1">
        <f t="shared" si="1"/>
        <v>0</v>
      </c>
      <c r="F10" s="1">
        <v>0</v>
      </c>
      <c r="G10" s="1"/>
      <c r="H10" s="1"/>
      <c r="I10" s="1"/>
      <c r="J10" s="1"/>
      <c r="K10" s="1"/>
    </row>
    <row r="11" spans="1:11" x14ac:dyDescent="0.2">
      <c r="A11" s="1" t="s">
        <v>31</v>
      </c>
      <c r="B11" s="1" t="s">
        <v>15</v>
      </c>
      <c r="C11" s="1">
        <v>2012</v>
      </c>
      <c r="D11" s="1">
        <f t="shared" si="0"/>
        <v>0</v>
      </c>
      <c r="E11" s="1">
        <f t="shared" si="1"/>
        <v>0</v>
      </c>
      <c r="F11" s="1">
        <v>0</v>
      </c>
      <c r="G11" s="1"/>
      <c r="H11" s="1"/>
      <c r="I11" s="1"/>
      <c r="J11" s="1"/>
      <c r="K11" s="1"/>
    </row>
    <row r="12" spans="1:11" x14ac:dyDescent="0.2">
      <c r="A12" s="1" t="s">
        <v>31</v>
      </c>
      <c r="B12" s="1" t="s">
        <v>15</v>
      </c>
      <c r="C12" s="1">
        <v>2015</v>
      </c>
      <c r="D12" s="1">
        <f t="shared" si="0"/>
        <v>0</v>
      </c>
      <c r="E12" s="1">
        <f t="shared" si="1"/>
        <v>0</v>
      </c>
      <c r="F12" s="1">
        <v>0</v>
      </c>
      <c r="G12" s="1"/>
      <c r="H12" s="1"/>
      <c r="I12" s="1"/>
      <c r="J12" s="1"/>
      <c r="K12" s="1"/>
    </row>
    <row r="13" spans="1:11" x14ac:dyDescent="0.2">
      <c r="A13" s="1" t="s">
        <v>31</v>
      </c>
      <c r="B13" s="1" t="s">
        <v>15</v>
      </c>
      <c r="C13" s="1">
        <v>2018</v>
      </c>
      <c r="D13" s="1">
        <f t="shared" si="0"/>
        <v>0</v>
      </c>
      <c r="E13" s="1">
        <f t="shared" si="1"/>
        <v>0</v>
      </c>
      <c r="F13" s="1">
        <v>0</v>
      </c>
      <c r="G13" s="1"/>
      <c r="H13" s="1"/>
      <c r="I13" s="1"/>
      <c r="J13" s="1"/>
      <c r="K13" s="1"/>
    </row>
    <row r="14" spans="1:11" x14ac:dyDescent="0.2">
      <c r="A14" s="1" t="s">
        <v>31</v>
      </c>
      <c r="B14" s="1" t="s">
        <v>15</v>
      </c>
      <c r="C14" s="1">
        <v>2021</v>
      </c>
      <c r="D14" s="1">
        <f t="shared" si="0"/>
        <v>0</v>
      </c>
      <c r="E14" s="1">
        <f t="shared" si="1"/>
        <v>0</v>
      </c>
      <c r="F14" s="1">
        <v>0</v>
      </c>
      <c r="G14" s="1"/>
      <c r="H14" s="1"/>
      <c r="I14" s="1"/>
      <c r="J14" s="1"/>
      <c r="K14" s="1"/>
    </row>
    <row r="15" spans="1:11" x14ac:dyDescent="0.2">
      <c r="A15" s="1" t="s">
        <v>31</v>
      </c>
      <c r="B15" s="1" t="s">
        <v>15</v>
      </c>
      <c r="C15" s="1">
        <v>2022</v>
      </c>
      <c r="D15" s="1">
        <f t="shared" si="0"/>
        <v>0</v>
      </c>
      <c r="E15" s="1">
        <f t="shared" si="1"/>
        <v>0</v>
      </c>
      <c r="F15" s="1">
        <v>0</v>
      </c>
      <c r="G15" s="1"/>
      <c r="H15" s="1"/>
      <c r="I15" s="1"/>
      <c r="J15" s="1"/>
      <c r="K15" s="1"/>
    </row>
    <row r="16" spans="1:11" x14ac:dyDescent="0.2">
      <c r="A16" s="1" t="s">
        <v>31</v>
      </c>
      <c r="B16" s="1" t="s">
        <v>25</v>
      </c>
      <c r="C16" s="1">
        <v>2004</v>
      </c>
      <c r="D16" s="1">
        <f t="shared" si="0"/>
        <v>0</v>
      </c>
      <c r="E16" s="1">
        <f t="shared" si="1"/>
        <v>0</v>
      </c>
      <c r="F16" s="1">
        <v>0</v>
      </c>
      <c r="G16" s="1"/>
      <c r="H16" s="1"/>
      <c r="I16" s="1"/>
      <c r="J16" s="1"/>
      <c r="K16" s="1"/>
    </row>
    <row r="17" spans="1:11" x14ac:dyDescent="0.2">
      <c r="A17" s="1" t="s">
        <v>31</v>
      </c>
      <c r="B17" s="1" t="s">
        <v>25</v>
      </c>
      <c r="C17" s="1">
        <v>2006</v>
      </c>
      <c r="D17" s="1">
        <f t="shared" si="0"/>
        <v>0</v>
      </c>
      <c r="E17" s="1">
        <f t="shared" si="1"/>
        <v>0</v>
      </c>
      <c r="F17" s="1">
        <v>0</v>
      </c>
      <c r="G17" s="3"/>
      <c r="H17" s="3"/>
      <c r="I17" s="3"/>
      <c r="J17" s="3"/>
      <c r="K17" s="3"/>
    </row>
    <row r="18" spans="1:11" x14ac:dyDescent="0.2">
      <c r="A18" s="1" t="s">
        <v>31</v>
      </c>
      <c r="B18" s="1" t="s">
        <v>25</v>
      </c>
      <c r="C18" s="1">
        <v>2009</v>
      </c>
      <c r="D18" s="1">
        <f t="shared" si="0"/>
        <v>0</v>
      </c>
      <c r="E18" s="1">
        <f t="shared" si="1"/>
        <v>0</v>
      </c>
      <c r="F18" s="1">
        <v>0</v>
      </c>
      <c r="G18" s="1"/>
      <c r="H18" s="1"/>
      <c r="I18" s="1"/>
      <c r="J18" s="1"/>
      <c r="K18" s="1"/>
    </row>
    <row r="19" spans="1:11" x14ac:dyDescent="0.2">
      <c r="A19" s="1" t="s">
        <v>31</v>
      </c>
      <c r="B19" s="1" t="s">
        <v>25</v>
      </c>
      <c r="C19" s="1">
        <v>2012</v>
      </c>
      <c r="D19" s="1">
        <f t="shared" si="0"/>
        <v>0</v>
      </c>
      <c r="E19" s="1">
        <f t="shared" si="1"/>
        <v>0</v>
      </c>
      <c r="F19" s="1">
        <v>0</v>
      </c>
      <c r="G19" s="1"/>
      <c r="H19" s="1"/>
      <c r="I19" s="1"/>
      <c r="J19" s="1"/>
      <c r="K19" s="1"/>
    </row>
    <row r="20" spans="1:11" x14ac:dyDescent="0.2">
      <c r="A20" s="1" t="s">
        <v>31</v>
      </c>
      <c r="B20" s="1" t="s">
        <v>25</v>
      </c>
      <c r="C20" s="1">
        <v>2015</v>
      </c>
      <c r="D20" s="1">
        <f t="shared" si="0"/>
        <v>0</v>
      </c>
      <c r="E20" s="1">
        <f t="shared" si="1"/>
        <v>0</v>
      </c>
      <c r="F20" s="1">
        <v>0</v>
      </c>
      <c r="G20" s="1"/>
      <c r="H20" s="1"/>
      <c r="I20" s="1"/>
      <c r="J20" s="1"/>
      <c r="K20" s="1"/>
    </row>
    <row r="21" spans="1:11" x14ac:dyDescent="0.2">
      <c r="A21" s="1" t="s">
        <v>31</v>
      </c>
      <c r="B21" s="1" t="s">
        <v>25</v>
      </c>
      <c r="C21" s="1">
        <v>2018</v>
      </c>
      <c r="D21" s="1">
        <f t="shared" si="0"/>
        <v>0</v>
      </c>
      <c r="E21" s="1">
        <f t="shared" si="1"/>
        <v>0</v>
      </c>
      <c r="F21" s="1">
        <v>0</v>
      </c>
      <c r="G21" s="1"/>
      <c r="H21" s="1"/>
      <c r="I21" s="1"/>
      <c r="J21" s="1"/>
      <c r="K21" s="1"/>
    </row>
    <row r="22" spans="1:11" x14ac:dyDescent="0.2">
      <c r="A22" s="1" t="s">
        <v>31</v>
      </c>
      <c r="B22" s="1" t="s">
        <v>25</v>
      </c>
      <c r="C22" s="1">
        <v>2021</v>
      </c>
      <c r="D22" s="1">
        <f t="shared" si="0"/>
        <v>0</v>
      </c>
      <c r="E22" s="1">
        <f t="shared" si="1"/>
        <v>0</v>
      </c>
      <c r="F22" s="1">
        <v>0</v>
      </c>
      <c r="G22" s="1"/>
      <c r="H22" s="1"/>
      <c r="I22" s="1"/>
      <c r="J22" s="1"/>
      <c r="K22" s="1"/>
    </row>
    <row r="23" spans="1:11" x14ac:dyDescent="0.2">
      <c r="A23" s="1" t="s">
        <v>31</v>
      </c>
      <c r="B23" s="1" t="s">
        <v>25</v>
      </c>
      <c r="C23" s="1">
        <v>2022</v>
      </c>
      <c r="D23" s="1">
        <f t="shared" si="0"/>
        <v>0</v>
      </c>
      <c r="E23" s="1">
        <f t="shared" si="1"/>
        <v>0</v>
      </c>
      <c r="F23" s="1">
        <v>0</v>
      </c>
      <c r="G23" s="1"/>
      <c r="H23" s="1"/>
      <c r="I23" s="1"/>
      <c r="J23" s="1"/>
      <c r="K23" s="1"/>
    </row>
    <row r="24" spans="1:11" x14ac:dyDescent="0.2">
      <c r="A24" s="1" t="s">
        <v>31</v>
      </c>
      <c r="B24" t="s">
        <v>24</v>
      </c>
      <c r="C24" s="1">
        <v>2004</v>
      </c>
      <c r="D24" s="1">
        <f t="shared" si="0"/>
        <v>0</v>
      </c>
      <c r="E24" s="1">
        <f t="shared" si="1"/>
        <v>0</v>
      </c>
      <c r="F24" s="1">
        <v>0</v>
      </c>
      <c r="G24" s="1"/>
      <c r="H24" s="1"/>
      <c r="I24" s="1"/>
      <c r="J24" s="1"/>
      <c r="K24" s="1"/>
    </row>
    <row r="25" spans="1:11" x14ac:dyDescent="0.2">
      <c r="A25" s="1" t="s">
        <v>31</v>
      </c>
      <c r="B25" t="s">
        <v>24</v>
      </c>
      <c r="C25" s="1">
        <v>2006</v>
      </c>
      <c r="D25" s="1">
        <f t="shared" si="0"/>
        <v>0</v>
      </c>
      <c r="E25" s="1">
        <f t="shared" si="1"/>
        <v>0</v>
      </c>
      <c r="F25" s="1">
        <v>0</v>
      </c>
      <c r="G25" s="1"/>
      <c r="H25" s="1"/>
      <c r="I25" s="1"/>
      <c r="J25" s="1"/>
      <c r="K25" s="1"/>
    </row>
    <row r="26" spans="1:11" x14ac:dyDescent="0.2">
      <c r="A26" s="1" t="s">
        <v>31</v>
      </c>
      <c r="B26" t="s">
        <v>24</v>
      </c>
      <c r="C26" s="1">
        <v>2009</v>
      </c>
      <c r="D26" s="1">
        <f t="shared" si="0"/>
        <v>0</v>
      </c>
      <c r="E26" s="1">
        <f t="shared" si="1"/>
        <v>0</v>
      </c>
      <c r="F26" s="1">
        <v>0</v>
      </c>
      <c r="G26" s="1"/>
      <c r="H26" s="1"/>
      <c r="I26" s="1"/>
      <c r="J26" s="1"/>
      <c r="K26" s="1"/>
    </row>
    <row r="27" spans="1:11" x14ac:dyDescent="0.2">
      <c r="A27" s="1" t="s">
        <v>31</v>
      </c>
      <c r="B27" t="s">
        <v>24</v>
      </c>
      <c r="C27" s="1">
        <v>2012</v>
      </c>
      <c r="D27" s="1">
        <f t="shared" si="0"/>
        <v>0</v>
      </c>
      <c r="E27" s="1">
        <f t="shared" si="1"/>
        <v>0</v>
      </c>
      <c r="F27" s="1">
        <v>0</v>
      </c>
      <c r="G27" s="1"/>
      <c r="H27" s="1"/>
      <c r="I27" s="1"/>
      <c r="J27" s="1"/>
      <c r="K27" s="1"/>
    </row>
    <row r="28" spans="1:11" x14ac:dyDescent="0.2">
      <c r="A28" s="1" t="s">
        <v>31</v>
      </c>
      <c r="B28" t="s">
        <v>24</v>
      </c>
      <c r="C28" s="1">
        <v>2015</v>
      </c>
      <c r="D28" s="1">
        <f t="shared" si="0"/>
        <v>0</v>
      </c>
      <c r="E28" s="1">
        <f t="shared" si="1"/>
        <v>0</v>
      </c>
      <c r="F28" s="1">
        <v>0</v>
      </c>
      <c r="G28" s="1"/>
      <c r="H28" s="1"/>
      <c r="I28" s="1"/>
      <c r="J28" s="1"/>
      <c r="K28" s="1"/>
    </row>
    <row r="29" spans="1:11" x14ac:dyDescent="0.2">
      <c r="A29" s="1" t="s">
        <v>31</v>
      </c>
      <c r="B29" t="s">
        <v>24</v>
      </c>
      <c r="C29" s="1">
        <v>2018</v>
      </c>
      <c r="D29" s="1">
        <f t="shared" si="0"/>
        <v>0</v>
      </c>
      <c r="E29" s="1">
        <f t="shared" si="1"/>
        <v>0</v>
      </c>
      <c r="F29" s="1">
        <v>0</v>
      </c>
      <c r="G29" s="1"/>
      <c r="H29" s="1"/>
      <c r="I29" s="1"/>
      <c r="J29" s="1"/>
      <c r="K29" s="1"/>
    </row>
    <row r="30" spans="1:11" x14ac:dyDescent="0.2">
      <c r="A30" s="1" t="s">
        <v>31</v>
      </c>
      <c r="B30" t="s">
        <v>24</v>
      </c>
      <c r="C30" s="1">
        <v>2021</v>
      </c>
      <c r="D30" s="1">
        <f t="shared" si="0"/>
        <v>0</v>
      </c>
      <c r="E30" s="1">
        <f t="shared" si="1"/>
        <v>0</v>
      </c>
      <c r="F30" s="1">
        <v>0</v>
      </c>
      <c r="G30" s="1"/>
      <c r="H30" s="1"/>
      <c r="I30" s="1"/>
      <c r="J30" s="1"/>
      <c r="K30" s="1"/>
    </row>
    <row r="31" spans="1:11" x14ac:dyDescent="0.2">
      <c r="A31" s="1" t="s">
        <v>31</v>
      </c>
      <c r="B31" t="s">
        <v>24</v>
      </c>
      <c r="C31" s="1">
        <v>2022</v>
      </c>
      <c r="D31" s="1">
        <f t="shared" si="0"/>
        <v>0</v>
      </c>
      <c r="E31" s="1">
        <f t="shared" si="1"/>
        <v>0</v>
      </c>
      <c r="F31" s="1">
        <v>0</v>
      </c>
      <c r="G31" s="3"/>
      <c r="H31" s="3"/>
      <c r="I31" s="3"/>
      <c r="J31" s="3"/>
      <c r="K31" s="3"/>
    </row>
    <row r="32" spans="1:11" x14ac:dyDescent="0.2">
      <c r="A32" s="1" t="s">
        <v>31</v>
      </c>
      <c r="B32" s="1" t="s">
        <v>9</v>
      </c>
      <c r="C32" s="1">
        <v>2004</v>
      </c>
      <c r="D32" s="1">
        <f t="shared" si="0"/>
        <v>0</v>
      </c>
      <c r="E32" s="1">
        <f t="shared" si="1"/>
        <v>0</v>
      </c>
      <c r="F32" s="1">
        <v>0</v>
      </c>
      <c r="G32" s="1"/>
      <c r="H32" s="1"/>
      <c r="I32" s="1"/>
      <c r="J32" s="1"/>
      <c r="K32" s="1"/>
    </row>
    <row r="33" spans="1:11" x14ac:dyDescent="0.2">
      <c r="A33" s="1" t="s">
        <v>31</v>
      </c>
      <c r="B33" s="1" t="s">
        <v>9</v>
      </c>
      <c r="C33" s="1">
        <v>2006</v>
      </c>
      <c r="D33" s="1">
        <f t="shared" si="0"/>
        <v>0</v>
      </c>
      <c r="E33" s="1">
        <f t="shared" si="1"/>
        <v>0</v>
      </c>
      <c r="F33" s="1">
        <v>0</v>
      </c>
      <c r="G33" s="1"/>
      <c r="H33" s="1"/>
      <c r="I33" s="1"/>
      <c r="J33" s="1"/>
      <c r="K33" s="1"/>
    </row>
    <row r="34" spans="1:11" x14ac:dyDescent="0.2">
      <c r="A34" s="1" t="s">
        <v>31</v>
      </c>
      <c r="B34" s="1" t="s">
        <v>9</v>
      </c>
      <c r="C34" s="1">
        <v>2009</v>
      </c>
      <c r="D34" s="1">
        <f t="shared" si="0"/>
        <v>0</v>
      </c>
      <c r="E34" s="1">
        <f t="shared" si="1"/>
        <v>0</v>
      </c>
      <c r="F34" s="1">
        <v>0</v>
      </c>
      <c r="G34" s="1"/>
      <c r="H34" s="1"/>
      <c r="I34" s="1"/>
      <c r="J34" s="1"/>
      <c r="K34" s="1"/>
    </row>
    <row r="35" spans="1:11" x14ac:dyDescent="0.2">
      <c r="A35" s="1" t="s">
        <v>31</v>
      </c>
      <c r="B35" s="1" t="s">
        <v>9</v>
      </c>
      <c r="C35" s="1">
        <v>2012</v>
      </c>
      <c r="D35" s="1">
        <f t="shared" si="0"/>
        <v>0</v>
      </c>
      <c r="E35" s="1">
        <f t="shared" si="1"/>
        <v>0</v>
      </c>
      <c r="F35" s="1">
        <v>0</v>
      </c>
      <c r="G35" s="1"/>
      <c r="H35" s="1"/>
      <c r="I35" s="1"/>
      <c r="J35" s="1"/>
      <c r="K35" s="1"/>
    </row>
    <row r="36" spans="1:11" x14ac:dyDescent="0.2">
      <c r="A36" s="1" t="s">
        <v>31</v>
      </c>
      <c r="B36" s="1" t="s">
        <v>9</v>
      </c>
      <c r="C36" s="1">
        <v>2015</v>
      </c>
      <c r="D36" s="1">
        <f t="shared" si="0"/>
        <v>0</v>
      </c>
      <c r="E36" s="1">
        <f t="shared" si="1"/>
        <v>0</v>
      </c>
      <c r="F36" s="1">
        <v>0</v>
      </c>
      <c r="G36" s="1"/>
      <c r="H36" s="1"/>
      <c r="I36" s="1"/>
      <c r="J36" s="1"/>
      <c r="K36" s="1"/>
    </row>
    <row r="37" spans="1:11" x14ac:dyDescent="0.2">
      <c r="A37" s="1" t="s">
        <v>31</v>
      </c>
      <c r="B37" s="1" t="s">
        <v>9</v>
      </c>
      <c r="C37" s="1">
        <v>2018</v>
      </c>
      <c r="D37" s="1">
        <f t="shared" si="0"/>
        <v>0</v>
      </c>
      <c r="E37" s="1">
        <f t="shared" si="1"/>
        <v>0</v>
      </c>
      <c r="F37" s="1">
        <v>0</v>
      </c>
      <c r="G37" s="1"/>
      <c r="H37" s="1"/>
      <c r="I37" s="1"/>
      <c r="J37" s="1"/>
      <c r="K37" s="1"/>
    </row>
    <row r="38" spans="1:11" x14ac:dyDescent="0.2">
      <c r="A38" s="1" t="s">
        <v>31</v>
      </c>
      <c r="B38" s="1" t="s">
        <v>9</v>
      </c>
      <c r="C38" s="1">
        <v>2021</v>
      </c>
      <c r="D38" s="1">
        <f t="shared" si="0"/>
        <v>0</v>
      </c>
      <c r="E38" s="1">
        <f t="shared" si="1"/>
        <v>0</v>
      </c>
      <c r="F38" s="1">
        <v>0</v>
      </c>
      <c r="G38" s="1"/>
      <c r="H38" s="1"/>
      <c r="I38" s="1"/>
      <c r="J38" s="1"/>
      <c r="K38" s="1"/>
    </row>
    <row r="39" spans="1:11" x14ac:dyDescent="0.2">
      <c r="A39" s="1" t="s">
        <v>31</v>
      </c>
      <c r="B39" s="1" t="s">
        <v>9</v>
      </c>
      <c r="C39" s="1">
        <v>2022</v>
      </c>
      <c r="D39" s="1">
        <f t="shared" si="0"/>
        <v>0</v>
      </c>
      <c r="E39" s="1">
        <f t="shared" si="1"/>
        <v>0</v>
      </c>
      <c r="F39" s="1">
        <v>0</v>
      </c>
      <c r="G39" s="1"/>
      <c r="H39" s="1"/>
      <c r="I39" s="1"/>
      <c r="J39" s="1"/>
      <c r="K39" s="1"/>
    </row>
    <row r="40" spans="1:11" x14ac:dyDescent="0.2">
      <c r="A40" s="1" t="s">
        <v>31</v>
      </c>
      <c r="B40" s="1" t="s">
        <v>10</v>
      </c>
      <c r="C40" s="1">
        <v>2004</v>
      </c>
      <c r="D40" s="1">
        <f t="shared" si="0"/>
        <v>3</v>
      </c>
      <c r="E40" s="1">
        <f t="shared" si="1"/>
        <v>3</v>
      </c>
      <c r="F40" s="1">
        <v>3</v>
      </c>
      <c r="G40" s="1" t="s">
        <v>69</v>
      </c>
      <c r="H40" s="1" t="s">
        <v>70</v>
      </c>
      <c r="I40" s="1"/>
      <c r="J40" s="1"/>
      <c r="K40" s="1"/>
    </row>
    <row r="41" spans="1:11" x14ac:dyDescent="0.2">
      <c r="A41" s="1" t="s">
        <v>31</v>
      </c>
      <c r="B41" s="1" t="s">
        <v>10</v>
      </c>
      <c r="C41" s="1">
        <v>2006</v>
      </c>
      <c r="D41" s="1">
        <f t="shared" si="0"/>
        <v>2</v>
      </c>
      <c r="E41" s="1">
        <f t="shared" si="1"/>
        <v>2</v>
      </c>
      <c r="F41" s="1">
        <v>2</v>
      </c>
      <c r="G41" s="1" t="s">
        <v>71</v>
      </c>
      <c r="H41" s="1" t="s">
        <v>72</v>
      </c>
      <c r="I41" s="1"/>
      <c r="J41" s="1"/>
      <c r="K41" s="1"/>
    </row>
    <row r="42" spans="1:11" x14ac:dyDescent="0.2">
      <c r="A42" s="1" t="s">
        <v>31</v>
      </c>
      <c r="B42" s="1" t="s">
        <v>10</v>
      </c>
      <c r="C42" s="1">
        <v>2009</v>
      </c>
      <c r="D42" s="1">
        <f t="shared" si="0"/>
        <v>3</v>
      </c>
      <c r="E42" s="1">
        <f t="shared" si="1"/>
        <v>3</v>
      </c>
      <c r="F42" s="1">
        <v>3</v>
      </c>
      <c r="G42" s="1" t="s">
        <v>73</v>
      </c>
      <c r="H42" s="1" t="s">
        <v>74</v>
      </c>
      <c r="I42" s="1"/>
      <c r="J42" s="1"/>
      <c r="K42" s="1"/>
    </row>
    <row r="43" spans="1:11" x14ac:dyDescent="0.2">
      <c r="A43" s="1" t="s">
        <v>31</v>
      </c>
      <c r="B43" s="1" t="s">
        <v>10</v>
      </c>
      <c r="C43" s="1">
        <v>2012</v>
      </c>
      <c r="D43" s="1">
        <f t="shared" si="0"/>
        <v>3</v>
      </c>
      <c r="E43" s="1">
        <f t="shared" si="1"/>
        <v>3</v>
      </c>
      <c r="F43" s="1">
        <v>3</v>
      </c>
      <c r="G43" s="1" t="s">
        <v>75</v>
      </c>
      <c r="H43" s="1" t="s">
        <v>76</v>
      </c>
      <c r="I43" s="1"/>
      <c r="J43" s="1"/>
      <c r="K43" s="1"/>
    </row>
    <row r="44" spans="1:11" x14ac:dyDescent="0.2">
      <c r="A44" s="1" t="s">
        <v>31</v>
      </c>
      <c r="B44" s="1" t="s">
        <v>10</v>
      </c>
      <c r="C44" s="1">
        <v>2015</v>
      </c>
      <c r="D44" s="1">
        <f t="shared" si="0"/>
        <v>3</v>
      </c>
      <c r="E44" s="1">
        <f t="shared" si="1"/>
        <v>3</v>
      </c>
      <c r="F44" s="1">
        <v>3</v>
      </c>
      <c r="G44" s="1" t="s">
        <v>75</v>
      </c>
      <c r="H44" s="1" t="s">
        <v>77</v>
      </c>
      <c r="I44" s="1"/>
      <c r="J44" s="1"/>
      <c r="K44" s="1"/>
    </row>
    <row r="45" spans="1:11" x14ac:dyDescent="0.2">
      <c r="A45" s="1" t="s">
        <v>31</v>
      </c>
      <c r="B45" s="1" t="s">
        <v>10</v>
      </c>
      <c r="C45" s="1">
        <v>2018</v>
      </c>
      <c r="D45" s="1">
        <f t="shared" si="0"/>
        <v>3</v>
      </c>
      <c r="E45" s="1">
        <f t="shared" si="1"/>
        <v>3</v>
      </c>
      <c r="F45" s="1">
        <v>3</v>
      </c>
      <c r="G45" s="1" t="s">
        <v>75</v>
      </c>
      <c r="H45" s="1" t="s">
        <v>78</v>
      </c>
      <c r="I45" s="1"/>
      <c r="J45" s="1"/>
      <c r="K45" s="1"/>
    </row>
    <row r="46" spans="1:11" x14ac:dyDescent="0.2">
      <c r="A46" s="1" t="s">
        <v>31</v>
      </c>
      <c r="B46" s="1" t="s">
        <v>10</v>
      </c>
      <c r="C46" s="1">
        <v>2021</v>
      </c>
      <c r="D46" s="1">
        <f t="shared" si="0"/>
        <v>3</v>
      </c>
      <c r="E46" s="1">
        <f t="shared" si="1"/>
        <v>3</v>
      </c>
      <c r="F46" s="1">
        <v>3</v>
      </c>
      <c r="G46" t="s">
        <v>79</v>
      </c>
      <c r="H46" t="s">
        <v>80</v>
      </c>
      <c r="I46" s="1"/>
      <c r="J46" s="1"/>
      <c r="K46" s="1"/>
    </row>
    <row r="47" spans="1:11" x14ac:dyDescent="0.2">
      <c r="A47" t="s">
        <v>31</v>
      </c>
      <c r="B47" t="s">
        <v>10</v>
      </c>
      <c r="C47">
        <v>2022</v>
      </c>
      <c r="D47">
        <f t="shared" si="0"/>
        <v>4</v>
      </c>
      <c r="E47">
        <f t="shared" si="1"/>
        <v>4</v>
      </c>
      <c r="F47">
        <v>4</v>
      </c>
      <c r="G47" s="1" t="s">
        <v>81</v>
      </c>
      <c r="H47" t="s">
        <v>82</v>
      </c>
      <c r="I47">
        <v>4</v>
      </c>
      <c r="J47" t="s">
        <v>83</v>
      </c>
      <c r="K47" t="s">
        <v>84</v>
      </c>
    </row>
    <row r="48" spans="1:11" x14ac:dyDescent="0.2">
      <c r="A48" s="1" t="s">
        <v>31</v>
      </c>
      <c r="B48" s="1" t="s">
        <v>11</v>
      </c>
      <c r="C48" s="1">
        <v>2004</v>
      </c>
      <c r="D48" s="1">
        <f t="shared" si="0"/>
        <v>2</v>
      </c>
      <c r="E48" s="1">
        <f t="shared" si="1"/>
        <v>2</v>
      </c>
      <c r="F48" s="1">
        <v>2</v>
      </c>
      <c r="G48" s="1" t="s">
        <v>85</v>
      </c>
      <c r="H48" s="1" t="s">
        <v>70</v>
      </c>
      <c r="I48" s="1"/>
      <c r="J48" s="1"/>
      <c r="K48" s="1"/>
    </row>
    <row r="49" spans="1:11" x14ac:dyDescent="0.2">
      <c r="A49" s="1" t="s">
        <v>31</v>
      </c>
      <c r="B49" s="1" t="s">
        <v>11</v>
      </c>
      <c r="C49" s="1">
        <v>2006</v>
      </c>
      <c r="D49" s="1">
        <f t="shared" si="0"/>
        <v>0</v>
      </c>
      <c r="E49" s="1">
        <f t="shared" si="1"/>
        <v>0</v>
      </c>
      <c r="F49" s="1">
        <v>0</v>
      </c>
      <c r="G49" s="1"/>
      <c r="H49" s="1"/>
      <c r="I49" s="1"/>
      <c r="J49" s="1"/>
      <c r="K49" s="1"/>
    </row>
    <row r="50" spans="1:11" x14ac:dyDescent="0.2">
      <c r="A50" s="1" t="s">
        <v>31</v>
      </c>
      <c r="B50" s="1" t="s">
        <v>11</v>
      </c>
      <c r="C50" s="1">
        <v>2009</v>
      </c>
      <c r="D50" s="1">
        <f t="shared" si="0"/>
        <v>3</v>
      </c>
      <c r="E50" s="1">
        <f t="shared" si="1"/>
        <v>3</v>
      </c>
      <c r="F50" s="1">
        <v>3</v>
      </c>
      <c r="G50" s="1" t="s">
        <v>73</v>
      </c>
      <c r="H50" s="1" t="s">
        <v>74</v>
      </c>
      <c r="I50" s="1"/>
      <c r="J50" s="1"/>
      <c r="K50" s="1"/>
    </row>
    <row r="51" spans="1:11" x14ac:dyDescent="0.2">
      <c r="A51" s="1" t="s">
        <v>31</v>
      </c>
      <c r="B51" s="1" t="s">
        <v>11</v>
      </c>
      <c r="C51" s="1">
        <v>2012</v>
      </c>
      <c r="D51" s="1">
        <f t="shared" si="0"/>
        <v>0</v>
      </c>
      <c r="E51" s="1">
        <f t="shared" si="1"/>
        <v>0</v>
      </c>
      <c r="F51" s="1">
        <v>0</v>
      </c>
      <c r="G51" s="1"/>
      <c r="H51" s="1"/>
      <c r="I51" s="1"/>
      <c r="J51" s="1"/>
      <c r="K51" s="1"/>
    </row>
    <row r="52" spans="1:11" x14ac:dyDescent="0.2">
      <c r="A52" s="1" t="s">
        <v>31</v>
      </c>
      <c r="B52" s="1" t="s">
        <v>11</v>
      </c>
      <c r="C52" s="1">
        <v>2015</v>
      </c>
      <c r="D52" s="1">
        <f t="shared" si="0"/>
        <v>3</v>
      </c>
      <c r="E52" s="1">
        <f t="shared" si="1"/>
        <v>3</v>
      </c>
      <c r="F52" s="1">
        <v>3</v>
      </c>
      <c r="G52" s="1" t="s">
        <v>86</v>
      </c>
      <c r="H52" s="1" t="s">
        <v>87</v>
      </c>
      <c r="I52" s="1"/>
      <c r="J52" s="1"/>
      <c r="K52" s="1"/>
    </row>
    <row r="53" spans="1:11" x14ac:dyDescent="0.2">
      <c r="A53" s="1" t="s">
        <v>31</v>
      </c>
      <c r="B53" s="1" t="s">
        <v>11</v>
      </c>
      <c r="C53" s="1">
        <v>2018</v>
      </c>
      <c r="D53" s="1">
        <f t="shared" si="0"/>
        <v>0</v>
      </c>
      <c r="E53" s="1">
        <f t="shared" si="1"/>
        <v>0</v>
      </c>
      <c r="F53" s="1">
        <v>0</v>
      </c>
      <c r="G53" s="1"/>
      <c r="H53" s="1"/>
      <c r="I53" s="1"/>
      <c r="J53" s="1"/>
      <c r="K53" s="1"/>
    </row>
    <row r="54" spans="1:11" x14ac:dyDescent="0.2">
      <c r="A54" s="1" t="s">
        <v>31</v>
      </c>
      <c r="B54" s="1" t="s">
        <v>11</v>
      </c>
      <c r="C54" s="1">
        <v>2021</v>
      </c>
      <c r="D54" s="1">
        <f t="shared" si="0"/>
        <v>0</v>
      </c>
      <c r="E54" s="1">
        <f t="shared" si="1"/>
        <v>0</v>
      </c>
      <c r="F54" s="1">
        <v>0</v>
      </c>
      <c r="G54" s="1"/>
      <c r="H54" s="1"/>
      <c r="I54" s="1"/>
      <c r="J54" s="1"/>
      <c r="K54" s="1"/>
    </row>
    <row r="55" spans="1:11" x14ac:dyDescent="0.2">
      <c r="A55" t="s">
        <v>31</v>
      </c>
      <c r="B55" t="s">
        <v>11</v>
      </c>
      <c r="C55">
        <v>2022</v>
      </c>
      <c r="D55">
        <f t="shared" si="0"/>
        <v>4</v>
      </c>
      <c r="E55">
        <f t="shared" si="1"/>
        <v>4</v>
      </c>
      <c r="F55">
        <v>4</v>
      </c>
      <c r="G55" t="s">
        <v>83</v>
      </c>
      <c r="H55" t="s">
        <v>84</v>
      </c>
    </row>
    <row r="56" spans="1:11" x14ac:dyDescent="0.2">
      <c r="A56" s="1" t="s">
        <v>31</v>
      </c>
      <c r="B56" s="1" t="s">
        <v>12</v>
      </c>
      <c r="C56" s="1">
        <v>2004</v>
      </c>
      <c r="D56" s="1">
        <f t="shared" si="0"/>
        <v>0</v>
      </c>
      <c r="E56" s="1">
        <f t="shared" si="1"/>
        <v>0</v>
      </c>
      <c r="F56" s="1">
        <v>0</v>
      </c>
      <c r="G56" s="1"/>
      <c r="H56" s="1"/>
      <c r="I56" s="1"/>
      <c r="J56" s="1"/>
      <c r="K56" s="1"/>
    </row>
    <row r="57" spans="1:11" x14ac:dyDescent="0.2">
      <c r="A57" s="1" t="s">
        <v>31</v>
      </c>
      <c r="B57" s="1" t="s">
        <v>12</v>
      </c>
      <c r="C57" s="1">
        <v>2006</v>
      </c>
      <c r="D57" s="1">
        <f t="shared" si="0"/>
        <v>0</v>
      </c>
      <c r="E57" s="1">
        <f t="shared" si="1"/>
        <v>0</v>
      </c>
      <c r="F57" s="1">
        <v>0</v>
      </c>
      <c r="G57" s="1"/>
      <c r="H57" s="1"/>
      <c r="I57" s="1"/>
      <c r="J57" s="1"/>
      <c r="K57" s="1"/>
    </row>
    <row r="58" spans="1:11" x14ac:dyDescent="0.2">
      <c r="A58" s="1" t="s">
        <v>31</v>
      </c>
      <c r="B58" s="1" t="s">
        <v>12</v>
      </c>
      <c r="C58" s="1">
        <v>2009</v>
      </c>
      <c r="D58" s="1">
        <f t="shared" si="0"/>
        <v>0</v>
      </c>
      <c r="E58" s="1">
        <f t="shared" si="1"/>
        <v>0</v>
      </c>
      <c r="F58" s="1">
        <v>0</v>
      </c>
      <c r="G58" s="1"/>
      <c r="H58" s="1"/>
      <c r="I58" s="1"/>
      <c r="J58" s="1"/>
      <c r="K58" s="1"/>
    </row>
    <row r="59" spans="1:11" x14ac:dyDescent="0.2">
      <c r="A59" s="1" t="s">
        <v>31</v>
      </c>
      <c r="B59" s="1" t="s">
        <v>12</v>
      </c>
      <c r="C59" s="1">
        <v>2012</v>
      </c>
      <c r="D59" s="1">
        <f t="shared" si="0"/>
        <v>0</v>
      </c>
      <c r="E59" s="1">
        <f t="shared" si="1"/>
        <v>0</v>
      </c>
      <c r="F59" s="1">
        <v>0</v>
      </c>
      <c r="G59" s="1"/>
      <c r="H59" s="1"/>
      <c r="I59" s="1"/>
      <c r="J59" s="1"/>
      <c r="K59" s="1"/>
    </row>
    <row r="60" spans="1:11" x14ac:dyDescent="0.2">
      <c r="A60" s="1" t="s">
        <v>31</v>
      </c>
      <c r="B60" s="1" t="s">
        <v>12</v>
      </c>
      <c r="C60" s="1">
        <v>2015</v>
      </c>
      <c r="D60" s="1">
        <f t="shared" si="0"/>
        <v>0</v>
      </c>
      <c r="E60" s="1">
        <f t="shared" si="1"/>
        <v>0</v>
      </c>
      <c r="F60" s="1">
        <v>0</v>
      </c>
      <c r="G60" s="1"/>
      <c r="H60" s="1"/>
      <c r="I60" s="1"/>
      <c r="J60" s="1"/>
      <c r="K60" s="1"/>
    </row>
    <row r="61" spans="1:11" x14ac:dyDescent="0.2">
      <c r="A61" s="1" t="s">
        <v>31</v>
      </c>
      <c r="B61" s="1" t="s">
        <v>12</v>
      </c>
      <c r="C61" s="1">
        <v>2018</v>
      </c>
      <c r="D61" s="1">
        <f t="shared" si="0"/>
        <v>0</v>
      </c>
      <c r="E61" s="1">
        <f t="shared" si="1"/>
        <v>0</v>
      </c>
      <c r="F61" s="1">
        <v>0</v>
      </c>
      <c r="G61" s="1"/>
      <c r="H61" s="1"/>
      <c r="I61" s="1"/>
      <c r="J61" s="1"/>
      <c r="K61" s="1"/>
    </row>
    <row r="62" spans="1:11" x14ac:dyDescent="0.2">
      <c r="A62" s="1" t="s">
        <v>31</v>
      </c>
      <c r="B62" s="1" t="s">
        <v>12</v>
      </c>
      <c r="C62" s="1">
        <v>2021</v>
      </c>
      <c r="D62" s="1">
        <f t="shared" si="0"/>
        <v>0</v>
      </c>
      <c r="E62" s="1">
        <f t="shared" si="1"/>
        <v>0</v>
      </c>
      <c r="F62" s="1">
        <v>0</v>
      </c>
      <c r="G62" s="1"/>
      <c r="H62" s="1"/>
      <c r="I62" s="1"/>
      <c r="J62" s="1"/>
      <c r="K62" s="1"/>
    </row>
    <row r="63" spans="1:11" x14ac:dyDescent="0.2">
      <c r="A63" s="1" t="s">
        <v>31</v>
      </c>
      <c r="B63" s="1" t="s">
        <v>12</v>
      </c>
      <c r="C63" s="1">
        <v>2022</v>
      </c>
      <c r="D63" s="1">
        <f t="shared" si="0"/>
        <v>0</v>
      </c>
      <c r="E63" s="1">
        <f t="shared" si="1"/>
        <v>0</v>
      </c>
      <c r="F63" s="1">
        <v>0</v>
      </c>
      <c r="G63" s="1"/>
      <c r="H63" s="1"/>
      <c r="I63" s="1"/>
      <c r="J63" s="1"/>
      <c r="K63" s="1"/>
    </row>
    <row r="64" spans="1:11" x14ac:dyDescent="0.2">
      <c r="A64" s="1" t="s">
        <v>31</v>
      </c>
      <c r="B64" s="1" t="s">
        <v>13</v>
      </c>
      <c r="C64" s="1">
        <v>2004</v>
      </c>
      <c r="D64" s="1">
        <f t="shared" si="0"/>
        <v>5</v>
      </c>
      <c r="E64" s="1">
        <f t="shared" si="1"/>
        <v>5</v>
      </c>
      <c r="F64" s="1">
        <v>5</v>
      </c>
      <c r="G64" s="1" t="s">
        <v>88</v>
      </c>
      <c r="H64" s="1" t="s">
        <v>89</v>
      </c>
      <c r="I64" s="1"/>
      <c r="J64" s="1"/>
      <c r="K64" s="1"/>
    </row>
    <row r="65" spans="1:11" x14ac:dyDescent="0.2">
      <c r="A65" s="1" t="s">
        <v>31</v>
      </c>
      <c r="B65" s="1" t="s">
        <v>13</v>
      </c>
      <c r="C65" s="1">
        <v>2006</v>
      </c>
      <c r="D65" s="1">
        <f t="shared" si="0"/>
        <v>5</v>
      </c>
      <c r="E65" s="1">
        <f t="shared" si="1"/>
        <v>5</v>
      </c>
      <c r="F65" s="1">
        <v>5</v>
      </c>
      <c r="G65" s="1" t="s">
        <v>90</v>
      </c>
      <c r="H65" s="1" t="s">
        <v>91</v>
      </c>
      <c r="I65" s="1"/>
      <c r="J65" s="1"/>
      <c r="K65" s="1"/>
    </row>
    <row r="66" spans="1:11" x14ac:dyDescent="0.2">
      <c r="A66" s="1" t="s">
        <v>31</v>
      </c>
      <c r="B66" s="1" t="s">
        <v>13</v>
      </c>
      <c r="C66" s="1">
        <v>2009</v>
      </c>
      <c r="D66" s="1">
        <f t="shared" si="0"/>
        <v>0</v>
      </c>
      <c r="E66" s="1">
        <f t="shared" si="1"/>
        <v>0</v>
      </c>
      <c r="F66" s="1">
        <v>0</v>
      </c>
      <c r="G66" s="1"/>
      <c r="H66" s="1"/>
      <c r="I66" s="1"/>
      <c r="J66" s="1"/>
      <c r="K66" s="1"/>
    </row>
    <row r="67" spans="1:11" x14ac:dyDescent="0.2">
      <c r="A67" t="s">
        <v>31</v>
      </c>
      <c r="B67" t="s">
        <v>13</v>
      </c>
      <c r="C67">
        <v>2012</v>
      </c>
      <c r="D67">
        <f t="shared" ref="D67:D130" si="2">AVERAGE($F67,$I67)</f>
        <v>3</v>
      </c>
      <c r="E67">
        <f t="shared" ref="E67:E130" si="3">MAX($F67,$I67)</f>
        <v>4</v>
      </c>
      <c r="F67">
        <v>4</v>
      </c>
      <c r="G67" t="s">
        <v>92</v>
      </c>
      <c r="H67" t="s">
        <v>93</v>
      </c>
      <c r="I67">
        <v>2</v>
      </c>
      <c r="J67" t="s">
        <v>94</v>
      </c>
      <c r="K67" t="s">
        <v>95</v>
      </c>
    </row>
    <row r="68" spans="1:11" x14ac:dyDescent="0.2">
      <c r="A68" s="1" t="s">
        <v>31</v>
      </c>
      <c r="B68" s="1" t="s">
        <v>13</v>
      </c>
      <c r="C68" s="1">
        <v>2015</v>
      </c>
      <c r="D68" s="1">
        <f t="shared" si="2"/>
        <v>3</v>
      </c>
      <c r="E68" s="1">
        <f t="shared" si="3"/>
        <v>3</v>
      </c>
      <c r="F68" s="1">
        <v>3</v>
      </c>
      <c r="G68" s="1" t="s">
        <v>96</v>
      </c>
      <c r="H68" s="1" t="s">
        <v>93</v>
      </c>
      <c r="I68" s="1">
        <v>3</v>
      </c>
      <c r="J68" s="1" t="s">
        <v>97</v>
      </c>
      <c r="K68" s="1" t="s">
        <v>98</v>
      </c>
    </row>
    <row r="69" spans="1:11" x14ac:dyDescent="0.2">
      <c r="A69" s="1" t="s">
        <v>31</v>
      </c>
      <c r="B69" s="1" t="s">
        <v>13</v>
      </c>
      <c r="C69" s="1">
        <v>2018</v>
      </c>
      <c r="D69" s="1">
        <f t="shared" si="2"/>
        <v>3</v>
      </c>
      <c r="E69" s="1">
        <f t="shared" si="3"/>
        <v>3</v>
      </c>
      <c r="F69" s="1">
        <v>3</v>
      </c>
      <c r="G69" s="1" t="s">
        <v>99</v>
      </c>
      <c r="H69" s="1" t="s">
        <v>100</v>
      </c>
      <c r="I69" s="1"/>
      <c r="J69" s="1"/>
      <c r="K69" s="1"/>
    </row>
    <row r="70" spans="1:11" x14ac:dyDescent="0.2">
      <c r="A70" s="1" t="s">
        <v>31</v>
      </c>
      <c r="B70" s="1" t="s">
        <v>13</v>
      </c>
      <c r="C70" s="1">
        <v>2021</v>
      </c>
      <c r="D70" s="1">
        <f t="shared" si="2"/>
        <v>3</v>
      </c>
      <c r="E70" s="1">
        <f t="shared" si="3"/>
        <v>3</v>
      </c>
      <c r="F70" s="1">
        <v>3</v>
      </c>
      <c r="G70" s="1" t="s">
        <v>99</v>
      </c>
      <c r="H70" s="1" t="s">
        <v>80</v>
      </c>
      <c r="I70" s="1"/>
      <c r="J70" s="1"/>
      <c r="K70" s="1"/>
    </row>
    <row r="71" spans="1:11" x14ac:dyDescent="0.2">
      <c r="A71" s="1" t="s">
        <v>31</v>
      </c>
      <c r="B71" s="1" t="s">
        <v>13</v>
      </c>
      <c r="C71" s="1">
        <v>2022</v>
      </c>
      <c r="D71" s="1">
        <f t="shared" si="2"/>
        <v>3</v>
      </c>
      <c r="E71" s="1">
        <f t="shared" si="3"/>
        <v>3</v>
      </c>
      <c r="F71" s="1">
        <v>3</v>
      </c>
      <c r="G71" s="1" t="s">
        <v>99</v>
      </c>
      <c r="H71" s="1" t="s">
        <v>101</v>
      </c>
      <c r="I71" s="1"/>
      <c r="J71" s="1"/>
      <c r="K71" s="1"/>
    </row>
    <row r="72" spans="1:11" x14ac:dyDescent="0.2">
      <c r="A72" s="1" t="s">
        <v>31</v>
      </c>
      <c r="B72" s="1" t="s">
        <v>37</v>
      </c>
      <c r="C72" s="1">
        <v>2006</v>
      </c>
      <c r="D72" s="1">
        <f t="shared" si="2"/>
        <v>3</v>
      </c>
      <c r="E72" s="1">
        <f t="shared" si="3"/>
        <v>3</v>
      </c>
      <c r="F72" s="1">
        <v>3</v>
      </c>
      <c r="G72" s="1" t="s">
        <v>102</v>
      </c>
      <c r="H72" s="1" t="s">
        <v>103</v>
      </c>
      <c r="I72" s="1"/>
      <c r="J72" s="1"/>
      <c r="K72" s="1"/>
    </row>
    <row r="73" spans="1:11" x14ac:dyDescent="0.2">
      <c r="A73" s="1" t="s">
        <v>31</v>
      </c>
      <c r="B73" s="1" t="s">
        <v>37</v>
      </c>
      <c r="C73" s="1">
        <v>2009</v>
      </c>
      <c r="D73" s="1">
        <f t="shared" si="2"/>
        <v>3</v>
      </c>
      <c r="E73" s="1">
        <f t="shared" si="3"/>
        <v>3</v>
      </c>
      <c r="F73" s="1">
        <v>3</v>
      </c>
      <c r="G73" s="1" t="s">
        <v>104</v>
      </c>
      <c r="H73" s="1" t="s">
        <v>105</v>
      </c>
      <c r="I73" s="1"/>
      <c r="J73" s="1"/>
      <c r="K73" s="1"/>
    </row>
    <row r="74" spans="1:11" x14ac:dyDescent="0.2">
      <c r="A74" s="1" t="s">
        <v>31</v>
      </c>
      <c r="B74" s="1" t="s">
        <v>37</v>
      </c>
      <c r="C74" s="1">
        <v>2012</v>
      </c>
      <c r="D74" s="1">
        <f t="shared" si="2"/>
        <v>0</v>
      </c>
      <c r="E74" s="1">
        <f t="shared" si="3"/>
        <v>0</v>
      </c>
      <c r="F74" s="1">
        <v>0</v>
      </c>
      <c r="G74" s="1"/>
      <c r="H74" s="1"/>
      <c r="I74" s="1"/>
      <c r="J74" s="1"/>
      <c r="K74" s="1"/>
    </row>
    <row r="75" spans="1:11" x14ac:dyDescent="0.2">
      <c r="A75" s="1" t="s">
        <v>31</v>
      </c>
      <c r="B75" s="1" t="s">
        <v>37</v>
      </c>
      <c r="C75" s="1">
        <v>2015</v>
      </c>
      <c r="D75" s="1">
        <f t="shared" si="2"/>
        <v>0</v>
      </c>
      <c r="E75" s="1">
        <f t="shared" si="3"/>
        <v>0</v>
      </c>
      <c r="F75" s="1">
        <v>0</v>
      </c>
      <c r="G75" s="1"/>
      <c r="H75" s="1"/>
      <c r="I75" s="1"/>
      <c r="J75" s="1"/>
      <c r="K75" s="1"/>
    </row>
    <row r="76" spans="1:11" x14ac:dyDescent="0.2">
      <c r="A76" s="1" t="s">
        <v>31</v>
      </c>
      <c r="B76" s="1" t="s">
        <v>37</v>
      </c>
      <c r="C76" s="1">
        <v>2018</v>
      </c>
      <c r="D76" s="1">
        <f t="shared" si="2"/>
        <v>0</v>
      </c>
      <c r="E76" s="1">
        <f t="shared" si="3"/>
        <v>0</v>
      </c>
      <c r="F76" s="1">
        <v>0</v>
      </c>
      <c r="G76" s="1"/>
      <c r="H76" s="1"/>
      <c r="I76" s="1"/>
      <c r="J76" s="1"/>
      <c r="K76" s="1"/>
    </row>
    <row r="77" spans="1:11" x14ac:dyDescent="0.2">
      <c r="A77" s="1" t="s">
        <v>31</v>
      </c>
      <c r="B77" s="1" t="s">
        <v>37</v>
      </c>
      <c r="C77" s="1">
        <v>2021</v>
      </c>
      <c r="D77" s="1">
        <f t="shared" si="2"/>
        <v>0</v>
      </c>
      <c r="E77" s="1">
        <f t="shared" si="3"/>
        <v>0</v>
      </c>
      <c r="F77" s="1">
        <v>0</v>
      </c>
      <c r="G77" s="1"/>
      <c r="H77" s="1"/>
      <c r="I77" s="1"/>
      <c r="J77" s="1"/>
      <c r="K77" s="1"/>
    </row>
    <row r="78" spans="1:11" x14ac:dyDescent="0.2">
      <c r="A78" s="1" t="s">
        <v>31</v>
      </c>
      <c r="B78" s="1" t="s">
        <v>37</v>
      </c>
      <c r="C78" s="1">
        <v>2022</v>
      </c>
      <c r="D78" s="1">
        <f t="shared" si="2"/>
        <v>0</v>
      </c>
      <c r="E78" s="1">
        <f t="shared" si="3"/>
        <v>0</v>
      </c>
      <c r="F78" s="1">
        <v>0</v>
      </c>
      <c r="G78" s="1"/>
      <c r="H78" s="1"/>
      <c r="I78" s="1"/>
      <c r="J78" s="1"/>
      <c r="K78" s="1"/>
    </row>
    <row r="79" spans="1:11" x14ac:dyDescent="0.2">
      <c r="A79" s="1" t="s">
        <v>31</v>
      </c>
      <c r="B79" s="1" t="s">
        <v>32</v>
      </c>
      <c r="C79" s="1">
        <v>2004</v>
      </c>
      <c r="D79" s="1">
        <f t="shared" si="2"/>
        <v>0</v>
      </c>
      <c r="E79" s="1">
        <f t="shared" si="3"/>
        <v>0</v>
      </c>
      <c r="F79" s="1">
        <v>0</v>
      </c>
      <c r="G79" s="1"/>
      <c r="H79" s="1"/>
      <c r="I79" s="1"/>
      <c r="J79" s="1"/>
      <c r="K79" s="1"/>
    </row>
    <row r="80" spans="1:11" x14ac:dyDescent="0.2">
      <c r="A80" s="1" t="s">
        <v>31</v>
      </c>
      <c r="B80" s="1" t="s">
        <v>32</v>
      </c>
      <c r="C80" s="1">
        <v>2006</v>
      </c>
      <c r="D80" s="1">
        <f t="shared" si="2"/>
        <v>0</v>
      </c>
      <c r="E80" s="1">
        <f t="shared" si="3"/>
        <v>0</v>
      </c>
      <c r="F80" s="1">
        <v>0</v>
      </c>
      <c r="G80" s="1"/>
      <c r="H80" s="1"/>
      <c r="I80" s="1"/>
      <c r="J80" s="1"/>
      <c r="K80" s="1"/>
    </row>
    <row r="81" spans="1:13" x14ac:dyDescent="0.2">
      <c r="A81" s="1" t="s">
        <v>31</v>
      </c>
      <c r="B81" s="1" t="s">
        <v>32</v>
      </c>
      <c r="C81" s="1">
        <v>2009</v>
      </c>
      <c r="D81" s="1">
        <f t="shared" si="2"/>
        <v>0</v>
      </c>
      <c r="E81" s="1">
        <f t="shared" si="3"/>
        <v>0</v>
      </c>
      <c r="F81" s="1">
        <v>0</v>
      </c>
      <c r="G81" s="1"/>
      <c r="H81" s="1"/>
      <c r="I81" s="1"/>
      <c r="J81" s="1"/>
      <c r="K81" s="1"/>
    </row>
    <row r="82" spans="1:13" x14ac:dyDescent="0.2">
      <c r="A82" s="1" t="s">
        <v>31</v>
      </c>
      <c r="B82" s="1" t="s">
        <v>32</v>
      </c>
      <c r="C82" s="1">
        <v>2012</v>
      </c>
      <c r="D82" s="1">
        <f t="shared" si="2"/>
        <v>0</v>
      </c>
      <c r="E82" s="1">
        <f t="shared" si="3"/>
        <v>0</v>
      </c>
      <c r="F82" s="1">
        <v>0</v>
      </c>
      <c r="G82" s="1"/>
      <c r="H82" s="1"/>
      <c r="I82" s="1"/>
      <c r="J82" s="1"/>
      <c r="K82" s="1"/>
    </row>
    <row r="83" spans="1:13" x14ac:dyDescent="0.2">
      <c r="A83" s="1" t="s">
        <v>31</v>
      </c>
      <c r="B83" s="1" t="s">
        <v>32</v>
      </c>
      <c r="C83" s="1">
        <v>2015</v>
      </c>
      <c r="D83" s="1">
        <f t="shared" si="2"/>
        <v>0</v>
      </c>
      <c r="E83" s="1">
        <f t="shared" si="3"/>
        <v>0</v>
      </c>
      <c r="F83" s="1">
        <v>0</v>
      </c>
      <c r="G83" s="1"/>
      <c r="H83" s="1"/>
      <c r="I83" s="1"/>
      <c r="J83" s="1"/>
      <c r="K83" s="1"/>
    </row>
    <row r="84" spans="1:13" x14ac:dyDescent="0.2">
      <c r="A84" s="1" t="s">
        <v>31</v>
      </c>
      <c r="B84" s="1" t="s">
        <v>32</v>
      </c>
      <c r="C84" s="1">
        <v>2018</v>
      </c>
      <c r="D84" s="1">
        <f t="shared" si="2"/>
        <v>0</v>
      </c>
      <c r="E84" s="1">
        <f t="shared" si="3"/>
        <v>0</v>
      </c>
      <c r="F84" s="1">
        <v>0</v>
      </c>
      <c r="G84" s="1"/>
      <c r="H84" s="1"/>
      <c r="I84" s="1"/>
      <c r="J84" s="1"/>
      <c r="K84" s="1"/>
    </row>
    <row r="85" spans="1:13" x14ac:dyDescent="0.2">
      <c r="A85" s="1" t="s">
        <v>31</v>
      </c>
      <c r="B85" s="1" t="s">
        <v>32</v>
      </c>
      <c r="C85" s="1">
        <v>2021</v>
      </c>
      <c r="D85" s="1">
        <f t="shared" si="2"/>
        <v>0</v>
      </c>
      <c r="E85" s="1">
        <f t="shared" si="3"/>
        <v>0</v>
      </c>
      <c r="F85" s="1">
        <v>0</v>
      </c>
      <c r="G85" s="1"/>
      <c r="H85" s="1"/>
      <c r="I85" s="1"/>
      <c r="J85" s="1"/>
      <c r="K85" s="1"/>
    </row>
    <row r="86" spans="1:13" x14ac:dyDescent="0.2">
      <c r="A86" s="1" t="s">
        <v>31</v>
      </c>
      <c r="B86" s="1" t="s">
        <v>32</v>
      </c>
      <c r="C86" s="1">
        <v>2022</v>
      </c>
      <c r="D86" s="1">
        <f t="shared" si="2"/>
        <v>0</v>
      </c>
      <c r="E86" s="1">
        <f t="shared" si="3"/>
        <v>0</v>
      </c>
      <c r="F86" s="1">
        <v>0</v>
      </c>
      <c r="G86" s="1"/>
      <c r="H86" s="1"/>
      <c r="I86" s="1"/>
      <c r="J86" s="1"/>
      <c r="K86" s="1"/>
    </row>
    <row r="87" spans="1:13" x14ac:dyDescent="0.2">
      <c r="A87" s="1" t="s">
        <v>31</v>
      </c>
      <c r="B87" s="1" t="s">
        <v>28</v>
      </c>
      <c r="C87" s="1">
        <v>2004</v>
      </c>
      <c r="D87" s="1">
        <f t="shared" si="2"/>
        <v>0</v>
      </c>
      <c r="E87" s="1">
        <f t="shared" si="3"/>
        <v>0</v>
      </c>
      <c r="F87" s="1">
        <v>0</v>
      </c>
      <c r="G87" s="1"/>
      <c r="H87" s="1"/>
      <c r="I87" s="1"/>
      <c r="J87" s="1"/>
      <c r="K87" s="1"/>
      <c r="M87" t="s">
        <v>106</v>
      </c>
    </row>
    <row r="88" spans="1:13" x14ac:dyDescent="0.2">
      <c r="A88" s="1" t="s">
        <v>31</v>
      </c>
      <c r="B88" s="1" t="s">
        <v>28</v>
      </c>
      <c r="C88" s="1">
        <v>2006</v>
      </c>
      <c r="D88" s="1">
        <f t="shared" si="2"/>
        <v>0</v>
      </c>
      <c r="E88" s="1">
        <f t="shared" si="3"/>
        <v>0</v>
      </c>
      <c r="F88" s="1">
        <v>0</v>
      </c>
      <c r="G88" s="1"/>
      <c r="H88" s="1"/>
      <c r="I88" s="1"/>
      <c r="J88" s="1"/>
      <c r="K88" s="1"/>
    </row>
    <row r="89" spans="1:13" x14ac:dyDescent="0.2">
      <c r="A89" s="1" t="s">
        <v>31</v>
      </c>
      <c r="B89" s="1" t="s">
        <v>28</v>
      </c>
      <c r="C89" s="1">
        <v>2009</v>
      </c>
      <c r="D89" s="1">
        <f t="shared" si="2"/>
        <v>0</v>
      </c>
      <c r="E89" s="1">
        <f t="shared" si="3"/>
        <v>0</v>
      </c>
      <c r="F89" s="1">
        <v>0</v>
      </c>
      <c r="G89" s="1"/>
      <c r="H89" s="1"/>
      <c r="I89" s="1"/>
      <c r="J89" s="1"/>
      <c r="K89" s="1"/>
    </row>
    <row r="90" spans="1:13" x14ac:dyDescent="0.2">
      <c r="A90" s="1" t="s">
        <v>31</v>
      </c>
      <c r="B90" s="1" t="s">
        <v>28</v>
      </c>
      <c r="C90" s="1">
        <v>2012</v>
      </c>
      <c r="D90" s="1">
        <f t="shared" si="2"/>
        <v>0</v>
      </c>
      <c r="E90" s="1">
        <f t="shared" si="3"/>
        <v>0</v>
      </c>
      <c r="F90" s="1">
        <v>0</v>
      </c>
      <c r="G90" s="1"/>
      <c r="H90" s="1"/>
      <c r="I90" s="1"/>
      <c r="J90" s="1"/>
      <c r="K90" s="1"/>
    </row>
    <row r="91" spans="1:13" x14ac:dyDescent="0.2">
      <c r="A91" s="1" t="s">
        <v>31</v>
      </c>
      <c r="B91" s="1" t="s">
        <v>28</v>
      </c>
      <c r="C91" s="1">
        <v>2015</v>
      </c>
      <c r="D91" s="1">
        <f t="shared" si="2"/>
        <v>0</v>
      </c>
      <c r="E91" s="1">
        <f t="shared" si="3"/>
        <v>0</v>
      </c>
      <c r="F91" s="1">
        <v>0</v>
      </c>
      <c r="G91" s="1"/>
      <c r="H91" s="1"/>
      <c r="I91" s="1"/>
      <c r="J91" s="1"/>
      <c r="K91" s="1"/>
      <c r="L91" t="s">
        <v>107</v>
      </c>
    </row>
    <row r="92" spans="1:13" x14ac:dyDescent="0.2">
      <c r="A92" s="1" t="s">
        <v>31</v>
      </c>
      <c r="B92" s="1" t="s">
        <v>28</v>
      </c>
      <c r="C92" s="1">
        <v>2018</v>
      </c>
      <c r="D92" s="1">
        <f t="shared" si="2"/>
        <v>0</v>
      </c>
      <c r="E92" s="1">
        <f t="shared" si="3"/>
        <v>0</v>
      </c>
      <c r="F92" s="1">
        <v>0</v>
      </c>
      <c r="G92" s="1"/>
      <c r="H92" s="1"/>
      <c r="I92" s="1"/>
      <c r="J92" s="1"/>
      <c r="K92" s="1"/>
    </row>
    <row r="93" spans="1:13" x14ac:dyDescent="0.2">
      <c r="A93" s="1" t="s">
        <v>31</v>
      </c>
      <c r="B93" s="1" t="s">
        <v>28</v>
      </c>
      <c r="C93" s="1">
        <v>2021</v>
      </c>
      <c r="D93" s="1">
        <f t="shared" si="2"/>
        <v>0</v>
      </c>
      <c r="E93" s="1">
        <f t="shared" si="3"/>
        <v>0</v>
      </c>
      <c r="F93" s="1">
        <v>0</v>
      </c>
      <c r="G93" s="1"/>
      <c r="H93" s="1"/>
      <c r="I93" s="1"/>
      <c r="J93" s="1"/>
      <c r="K93" s="1"/>
    </row>
    <row r="94" spans="1:13" x14ac:dyDescent="0.2">
      <c r="A94" s="1" t="s">
        <v>31</v>
      </c>
      <c r="B94" s="1" t="s">
        <v>28</v>
      </c>
      <c r="C94" s="1">
        <v>2022</v>
      </c>
      <c r="D94" s="1">
        <f t="shared" si="2"/>
        <v>0</v>
      </c>
      <c r="E94" s="1">
        <f t="shared" si="3"/>
        <v>0</v>
      </c>
      <c r="F94" s="1">
        <v>0</v>
      </c>
      <c r="G94" s="1"/>
      <c r="H94" s="1"/>
      <c r="I94" s="1"/>
      <c r="J94" s="1"/>
      <c r="K94" s="1"/>
    </row>
    <row r="95" spans="1:13" x14ac:dyDescent="0.2">
      <c r="A95" s="1" t="s">
        <v>31</v>
      </c>
      <c r="B95" s="1" t="s">
        <v>33</v>
      </c>
      <c r="C95" s="1">
        <v>2004</v>
      </c>
      <c r="D95" s="1">
        <f t="shared" si="2"/>
        <v>0</v>
      </c>
      <c r="E95" s="1">
        <f t="shared" si="3"/>
        <v>0</v>
      </c>
      <c r="F95" s="1">
        <v>0</v>
      </c>
      <c r="G95" s="1"/>
      <c r="H95" s="1"/>
      <c r="I95" s="1"/>
      <c r="J95" s="1"/>
      <c r="K95" s="1"/>
    </row>
    <row r="96" spans="1:13" x14ac:dyDescent="0.2">
      <c r="A96" s="1" t="s">
        <v>31</v>
      </c>
      <c r="B96" s="1" t="s">
        <v>33</v>
      </c>
      <c r="C96" s="1">
        <v>2006</v>
      </c>
      <c r="D96" s="1">
        <f t="shared" si="2"/>
        <v>0</v>
      </c>
      <c r="E96" s="1">
        <f t="shared" si="3"/>
        <v>0</v>
      </c>
      <c r="F96" s="1">
        <v>0</v>
      </c>
      <c r="G96" s="1"/>
      <c r="H96" s="1"/>
      <c r="I96" s="1"/>
      <c r="J96" s="1"/>
      <c r="K96" s="1"/>
    </row>
    <row r="97" spans="1:11" x14ac:dyDescent="0.2">
      <c r="A97" s="1" t="s">
        <v>31</v>
      </c>
      <c r="B97" s="1" t="s">
        <v>33</v>
      </c>
      <c r="C97" s="1">
        <v>2009</v>
      </c>
      <c r="D97" s="1">
        <f t="shared" si="2"/>
        <v>0</v>
      </c>
      <c r="E97" s="1">
        <f t="shared" si="3"/>
        <v>0</v>
      </c>
      <c r="F97" s="1">
        <v>0</v>
      </c>
      <c r="G97" s="1"/>
      <c r="H97" s="1"/>
      <c r="I97" s="1"/>
      <c r="J97" s="1"/>
      <c r="K97" s="1"/>
    </row>
    <row r="98" spans="1:11" x14ac:dyDescent="0.2">
      <c r="A98" s="1" t="s">
        <v>31</v>
      </c>
      <c r="B98" s="1" t="s">
        <v>33</v>
      </c>
      <c r="C98" s="1">
        <v>2012</v>
      </c>
      <c r="D98" s="1">
        <f t="shared" si="2"/>
        <v>0</v>
      </c>
      <c r="E98" s="1">
        <f t="shared" si="3"/>
        <v>0</v>
      </c>
      <c r="F98" s="1">
        <v>0</v>
      </c>
      <c r="G98" s="1"/>
      <c r="H98" s="1"/>
      <c r="I98" s="1"/>
      <c r="J98" s="1"/>
      <c r="K98" s="1"/>
    </row>
    <row r="99" spans="1:11" x14ac:dyDescent="0.2">
      <c r="A99" t="s">
        <v>31</v>
      </c>
      <c r="B99" t="s">
        <v>33</v>
      </c>
      <c r="C99">
        <v>2015</v>
      </c>
      <c r="D99">
        <f t="shared" si="2"/>
        <v>3.5</v>
      </c>
      <c r="E99">
        <f t="shared" si="3"/>
        <v>4</v>
      </c>
      <c r="F99">
        <v>4</v>
      </c>
      <c r="G99" t="s">
        <v>108</v>
      </c>
      <c r="H99" t="s">
        <v>87</v>
      </c>
      <c r="I99">
        <v>3</v>
      </c>
      <c r="J99" t="s">
        <v>109</v>
      </c>
      <c r="K99" t="s">
        <v>77</v>
      </c>
    </row>
    <row r="100" spans="1:11" x14ac:dyDescent="0.2">
      <c r="A100" s="1" t="s">
        <v>31</v>
      </c>
      <c r="B100" s="1" t="s">
        <v>33</v>
      </c>
      <c r="C100" s="1">
        <v>2018</v>
      </c>
      <c r="D100" s="1">
        <f t="shared" si="2"/>
        <v>0</v>
      </c>
      <c r="E100" s="1">
        <f t="shared" si="3"/>
        <v>0</v>
      </c>
      <c r="F100" s="1">
        <v>0</v>
      </c>
      <c r="G100" s="1"/>
      <c r="H100" s="1"/>
      <c r="I100" s="1"/>
      <c r="J100" s="1"/>
      <c r="K100" s="1"/>
    </row>
    <row r="101" spans="1:11" x14ac:dyDescent="0.2">
      <c r="A101" s="1" t="s">
        <v>31</v>
      </c>
      <c r="B101" s="1" t="s">
        <v>33</v>
      </c>
      <c r="C101" s="1">
        <v>2021</v>
      </c>
      <c r="D101" s="1">
        <f t="shared" si="2"/>
        <v>0</v>
      </c>
      <c r="E101" s="1">
        <f t="shared" si="3"/>
        <v>0</v>
      </c>
      <c r="F101" s="1">
        <v>0</v>
      </c>
      <c r="G101" s="1"/>
      <c r="H101" s="1"/>
      <c r="I101" s="1"/>
      <c r="J101" s="1"/>
      <c r="K101" s="1"/>
    </row>
    <row r="102" spans="1:11" x14ac:dyDescent="0.2">
      <c r="A102" s="1" t="s">
        <v>31</v>
      </c>
      <c r="B102" s="1" t="s">
        <v>33</v>
      </c>
      <c r="C102" s="1">
        <v>2022</v>
      </c>
      <c r="D102" s="1">
        <f t="shared" si="2"/>
        <v>3</v>
      </c>
      <c r="E102" s="1">
        <f t="shared" si="3"/>
        <v>3</v>
      </c>
      <c r="F102" s="1">
        <v>3</v>
      </c>
      <c r="G102" s="1" t="s">
        <v>110</v>
      </c>
      <c r="H102" s="1" t="s">
        <v>111</v>
      </c>
      <c r="I102" s="1"/>
      <c r="J102" s="1"/>
      <c r="K102" s="1"/>
    </row>
    <row r="103" spans="1:11" x14ac:dyDescent="0.2">
      <c r="A103" s="1" t="s">
        <v>31</v>
      </c>
      <c r="B103" s="1" t="s">
        <v>48</v>
      </c>
      <c r="C103" s="1">
        <v>2012</v>
      </c>
      <c r="D103" s="1">
        <f t="shared" si="2"/>
        <v>0</v>
      </c>
      <c r="E103" s="1">
        <f t="shared" si="3"/>
        <v>0</v>
      </c>
      <c r="F103" s="1">
        <v>0</v>
      </c>
      <c r="G103" s="1"/>
      <c r="H103" s="1"/>
      <c r="I103" s="1"/>
      <c r="J103" s="1"/>
      <c r="K103" s="1"/>
    </row>
    <row r="104" spans="1:11" x14ac:dyDescent="0.2">
      <c r="A104" t="s">
        <v>31</v>
      </c>
      <c r="B104" t="s">
        <v>48</v>
      </c>
      <c r="C104">
        <v>2015</v>
      </c>
      <c r="D104">
        <f t="shared" si="2"/>
        <v>3.5</v>
      </c>
      <c r="E104">
        <f t="shared" si="3"/>
        <v>4</v>
      </c>
      <c r="F104">
        <v>4</v>
      </c>
      <c r="G104" s="4" t="s">
        <v>112</v>
      </c>
      <c r="H104" s="4" t="s">
        <v>87</v>
      </c>
      <c r="I104">
        <v>3</v>
      </c>
      <c r="J104" t="s">
        <v>109</v>
      </c>
      <c r="K104" t="s">
        <v>77</v>
      </c>
    </row>
    <row r="105" spans="1:11" x14ac:dyDescent="0.2">
      <c r="A105" s="1" t="s">
        <v>31</v>
      </c>
      <c r="B105" s="1" t="s">
        <v>48</v>
      </c>
      <c r="C105" s="1">
        <v>2018</v>
      </c>
      <c r="D105" s="1">
        <f t="shared" si="2"/>
        <v>0</v>
      </c>
      <c r="E105" s="1">
        <f t="shared" si="3"/>
        <v>0</v>
      </c>
      <c r="F105" s="1">
        <v>0</v>
      </c>
      <c r="G105" s="1"/>
      <c r="H105" s="1"/>
      <c r="I105" s="1"/>
      <c r="J105" s="1"/>
      <c r="K105" s="1"/>
    </row>
    <row r="106" spans="1:11" x14ac:dyDescent="0.2">
      <c r="A106" s="1" t="s">
        <v>31</v>
      </c>
      <c r="B106" s="1" t="s">
        <v>48</v>
      </c>
      <c r="C106" s="1">
        <v>2021</v>
      </c>
      <c r="D106" s="1">
        <f t="shared" si="2"/>
        <v>0</v>
      </c>
      <c r="E106" s="1">
        <f t="shared" si="3"/>
        <v>0</v>
      </c>
      <c r="F106" s="1">
        <v>0</v>
      </c>
      <c r="G106" s="1"/>
      <c r="H106" s="1"/>
      <c r="I106" s="1"/>
      <c r="J106" s="1"/>
      <c r="K106" s="1"/>
    </row>
    <row r="107" spans="1:11" x14ac:dyDescent="0.2">
      <c r="A107" s="1" t="s">
        <v>31</v>
      </c>
      <c r="B107" s="1" t="s">
        <v>48</v>
      </c>
      <c r="C107" s="1">
        <v>2022</v>
      </c>
      <c r="D107" s="1">
        <f t="shared" si="2"/>
        <v>0</v>
      </c>
      <c r="E107" s="1">
        <f t="shared" si="3"/>
        <v>0</v>
      </c>
      <c r="F107" s="1">
        <v>0</v>
      </c>
      <c r="G107" s="1"/>
      <c r="H107" s="1"/>
      <c r="I107" s="1"/>
      <c r="J107" s="1"/>
      <c r="K107" s="1"/>
    </row>
    <row r="108" spans="1:11" x14ac:dyDescent="0.2">
      <c r="A108" s="1" t="s">
        <v>31</v>
      </c>
      <c r="B108" s="1" t="s">
        <v>14</v>
      </c>
      <c r="C108" s="1">
        <v>2004</v>
      </c>
      <c r="D108" s="1">
        <f t="shared" si="2"/>
        <v>0</v>
      </c>
      <c r="E108" s="1">
        <f t="shared" si="3"/>
        <v>0</v>
      </c>
      <c r="F108" s="1">
        <v>0</v>
      </c>
      <c r="G108" s="1"/>
      <c r="H108" s="1"/>
      <c r="I108" s="1"/>
      <c r="J108" s="1"/>
      <c r="K108" s="1"/>
    </row>
    <row r="109" spans="1:11" x14ac:dyDescent="0.2">
      <c r="A109" s="1" t="s">
        <v>31</v>
      </c>
      <c r="B109" s="1" t="s">
        <v>14</v>
      </c>
      <c r="C109" s="1">
        <v>2006</v>
      </c>
      <c r="D109" s="1">
        <f t="shared" si="2"/>
        <v>2</v>
      </c>
      <c r="E109" s="1">
        <f t="shared" si="3"/>
        <v>2</v>
      </c>
      <c r="F109" s="1">
        <v>2</v>
      </c>
      <c r="G109" s="1" t="s">
        <v>71</v>
      </c>
      <c r="H109" s="1" t="s">
        <v>72</v>
      </c>
      <c r="I109" s="1"/>
      <c r="J109" s="1"/>
      <c r="K109" s="1"/>
    </row>
    <row r="110" spans="1:11" x14ac:dyDescent="0.2">
      <c r="A110" s="1" t="s">
        <v>31</v>
      </c>
      <c r="B110" s="1" t="s">
        <v>14</v>
      </c>
      <c r="C110" s="1">
        <v>2009</v>
      </c>
      <c r="D110" s="1">
        <f t="shared" si="2"/>
        <v>3</v>
      </c>
      <c r="E110" s="1">
        <f t="shared" si="3"/>
        <v>3</v>
      </c>
      <c r="F110" s="1">
        <v>3</v>
      </c>
      <c r="G110" s="1" t="s">
        <v>73</v>
      </c>
      <c r="H110" s="1" t="s">
        <v>74</v>
      </c>
      <c r="I110" s="1"/>
      <c r="J110" s="1"/>
      <c r="K110" s="1"/>
    </row>
    <row r="111" spans="1:11" x14ac:dyDescent="0.2">
      <c r="A111" s="1" t="s">
        <v>31</v>
      </c>
      <c r="B111" s="1" t="s">
        <v>14</v>
      </c>
      <c r="C111" s="1">
        <v>2012</v>
      </c>
      <c r="D111" s="1">
        <f t="shared" si="2"/>
        <v>3</v>
      </c>
      <c r="E111" s="1">
        <f t="shared" si="3"/>
        <v>3</v>
      </c>
      <c r="F111" s="1">
        <v>3</v>
      </c>
      <c r="G111" s="1" t="s">
        <v>113</v>
      </c>
      <c r="H111" s="1" t="s">
        <v>95</v>
      </c>
      <c r="I111" s="1"/>
      <c r="J111" s="1"/>
      <c r="K111" s="1"/>
    </row>
    <row r="112" spans="1:11" x14ac:dyDescent="0.2">
      <c r="A112" s="1" t="s">
        <v>31</v>
      </c>
      <c r="B112" s="1" t="s">
        <v>14</v>
      </c>
      <c r="C112" s="1">
        <v>2015</v>
      </c>
      <c r="D112" s="1">
        <f t="shared" si="2"/>
        <v>3</v>
      </c>
      <c r="E112" s="1">
        <f t="shared" si="3"/>
        <v>3</v>
      </c>
      <c r="F112" s="1">
        <v>3</v>
      </c>
      <c r="G112" s="1" t="s">
        <v>114</v>
      </c>
      <c r="H112" s="1" t="s">
        <v>87</v>
      </c>
      <c r="I112" s="1"/>
      <c r="J112" s="1"/>
      <c r="K112" s="1"/>
    </row>
    <row r="113" spans="1:11" x14ac:dyDescent="0.2">
      <c r="A113" s="1" t="s">
        <v>31</v>
      </c>
      <c r="B113" s="1" t="s">
        <v>14</v>
      </c>
      <c r="C113" s="1">
        <v>2018</v>
      </c>
      <c r="D113" s="1">
        <f t="shared" si="2"/>
        <v>0</v>
      </c>
      <c r="E113" s="1">
        <f t="shared" si="3"/>
        <v>0</v>
      </c>
      <c r="F113" s="1">
        <v>0</v>
      </c>
      <c r="G113" s="1"/>
      <c r="H113" s="1"/>
      <c r="I113" s="1"/>
      <c r="J113" s="1"/>
      <c r="K113" s="1"/>
    </row>
    <row r="114" spans="1:11" x14ac:dyDescent="0.2">
      <c r="A114" s="1" t="s">
        <v>31</v>
      </c>
      <c r="B114" s="1" t="s">
        <v>14</v>
      </c>
      <c r="C114" s="1">
        <v>2021</v>
      </c>
      <c r="D114" s="1">
        <f t="shared" si="2"/>
        <v>0</v>
      </c>
      <c r="E114" s="1">
        <f t="shared" si="3"/>
        <v>0</v>
      </c>
      <c r="F114" s="1">
        <v>0</v>
      </c>
      <c r="G114" s="1"/>
      <c r="H114" s="1"/>
      <c r="I114" s="1"/>
      <c r="J114" s="1"/>
      <c r="K114" s="1"/>
    </row>
    <row r="115" spans="1:11" x14ac:dyDescent="0.2">
      <c r="A115" s="1" t="s">
        <v>31</v>
      </c>
      <c r="B115" s="1" t="s">
        <v>14</v>
      </c>
      <c r="C115" s="1">
        <v>2022</v>
      </c>
      <c r="D115" s="1">
        <f t="shared" si="2"/>
        <v>3</v>
      </c>
      <c r="E115" s="1">
        <f t="shared" si="3"/>
        <v>3</v>
      </c>
      <c r="F115" s="1">
        <v>3</v>
      </c>
      <c r="G115" s="1" t="s">
        <v>115</v>
      </c>
      <c r="H115" s="1" t="s">
        <v>111</v>
      </c>
      <c r="I115" s="1"/>
      <c r="J115" s="1"/>
      <c r="K115" s="1"/>
    </row>
    <row r="116" spans="1:11" x14ac:dyDescent="0.2">
      <c r="A116" s="1" t="s">
        <v>31</v>
      </c>
      <c r="B116" s="1" t="s">
        <v>29</v>
      </c>
      <c r="C116" s="1">
        <v>2004</v>
      </c>
      <c r="D116" s="1">
        <f t="shared" si="2"/>
        <v>0</v>
      </c>
      <c r="E116" s="1">
        <f t="shared" si="3"/>
        <v>0</v>
      </c>
      <c r="F116" s="1">
        <v>0</v>
      </c>
      <c r="G116" s="1"/>
      <c r="H116" s="1"/>
      <c r="I116" s="1"/>
      <c r="J116" s="1"/>
      <c r="K116" s="1"/>
    </row>
    <row r="117" spans="1:11" x14ac:dyDescent="0.2">
      <c r="A117" s="1" t="s">
        <v>31</v>
      </c>
      <c r="B117" s="1" t="s">
        <v>29</v>
      </c>
      <c r="C117" s="1">
        <v>2006</v>
      </c>
      <c r="D117" s="1">
        <f t="shared" si="2"/>
        <v>0</v>
      </c>
      <c r="E117" s="1">
        <f t="shared" si="3"/>
        <v>0</v>
      </c>
      <c r="F117" s="1">
        <v>0</v>
      </c>
      <c r="G117" s="1"/>
      <c r="H117" s="1"/>
      <c r="I117" s="1"/>
      <c r="J117" s="1"/>
      <c r="K117" s="1"/>
    </row>
    <row r="118" spans="1:11" x14ac:dyDescent="0.2">
      <c r="A118" s="1" t="s">
        <v>31</v>
      </c>
      <c r="B118" s="1" t="s">
        <v>29</v>
      </c>
      <c r="C118" s="1">
        <v>2009</v>
      </c>
      <c r="D118" s="1">
        <f t="shared" si="2"/>
        <v>0</v>
      </c>
      <c r="E118" s="1">
        <f t="shared" si="3"/>
        <v>0</v>
      </c>
      <c r="F118" s="1">
        <v>0</v>
      </c>
      <c r="G118" s="1"/>
      <c r="H118" s="1"/>
      <c r="I118" s="1"/>
      <c r="J118" s="1"/>
      <c r="K118" s="1"/>
    </row>
    <row r="119" spans="1:11" x14ac:dyDescent="0.2">
      <c r="A119" s="1" t="s">
        <v>31</v>
      </c>
      <c r="B119" s="1" t="s">
        <v>29</v>
      </c>
      <c r="C119" s="1">
        <v>2012</v>
      </c>
      <c r="D119" s="1">
        <f t="shared" si="2"/>
        <v>0</v>
      </c>
      <c r="E119" s="1">
        <f t="shared" si="3"/>
        <v>0</v>
      </c>
      <c r="F119" s="1">
        <v>0</v>
      </c>
      <c r="G119" s="1"/>
      <c r="H119" s="1"/>
      <c r="I119" s="1"/>
      <c r="J119" s="1"/>
      <c r="K119" s="1"/>
    </row>
    <row r="120" spans="1:11" x14ac:dyDescent="0.2">
      <c r="A120" s="1" t="s">
        <v>31</v>
      </c>
      <c r="B120" s="1" t="s">
        <v>29</v>
      </c>
      <c r="C120" s="1">
        <v>2015</v>
      </c>
      <c r="D120" s="1">
        <f t="shared" si="2"/>
        <v>0</v>
      </c>
      <c r="E120" s="1">
        <f t="shared" si="3"/>
        <v>0</v>
      </c>
      <c r="F120" s="1">
        <v>0</v>
      </c>
      <c r="G120" s="1"/>
      <c r="H120" s="1"/>
      <c r="I120" s="1"/>
      <c r="J120" s="1"/>
      <c r="K120" s="1"/>
    </row>
    <row r="121" spans="1:11" x14ac:dyDescent="0.2">
      <c r="A121" s="1" t="s">
        <v>31</v>
      </c>
      <c r="B121" s="1" t="s">
        <v>29</v>
      </c>
      <c r="C121" s="1">
        <v>2018</v>
      </c>
      <c r="D121" s="1">
        <f t="shared" si="2"/>
        <v>0</v>
      </c>
      <c r="E121" s="1">
        <f t="shared" si="3"/>
        <v>0</v>
      </c>
      <c r="F121" s="1">
        <v>0</v>
      </c>
      <c r="G121" s="1"/>
      <c r="H121" s="1"/>
      <c r="I121" s="1"/>
      <c r="J121" s="1"/>
      <c r="K121" s="1"/>
    </row>
    <row r="122" spans="1:11" x14ac:dyDescent="0.2">
      <c r="A122" s="1" t="s">
        <v>31</v>
      </c>
      <c r="B122" s="1" t="s">
        <v>29</v>
      </c>
      <c r="C122" s="1">
        <v>2021</v>
      </c>
      <c r="D122" s="1">
        <f t="shared" si="2"/>
        <v>0</v>
      </c>
      <c r="E122" s="1">
        <f t="shared" si="3"/>
        <v>0</v>
      </c>
      <c r="F122" s="1">
        <v>0</v>
      </c>
      <c r="G122" s="1"/>
      <c r="H122" s="1"/>
      <c r="I122" s="1"/>
      <c r="J122" s="1"/>
      <c r="K122" s="1"/>
    </row>
    <row r="123" spans="1:11" x14ac:dyDescent="0.2">
      <c r="A123" s="1" t="s">
        <v>31</v>
      </c>
      <c r="B123" s="1" t="s">
        <v>29</v>
      </c>
      <c r="C123" s="1">
        <v>2022</v>
      </c>
      <c r="D123" s="1">
        <f t="shared" si="2"/>
        <v>0</v>
      </c>
      <c r="E123" s="1">
        <f t="shared" si="3"/>
        <v>0</v>
      </c>
      <c r="F123" s="1">
        <v>0</v>
      </c>
      <c r="G123" s="1"/>
      <c r="H123" s="1"/>
      <c r="I123" s="1"/>
      <c r="J123" s="1"/>
      <c r="K123" s="1"/>
    </row>
    <row r="124" spans="1:11" x14ac:dyDescent="0.2">
      <c r="A124" s="1" t="s">
        <v>31</v>
      </c>
      <c r="B124" t="s">
        <v>18</v>
      </c>
      <c r="C124" s="1">
        <v>2004</v>
      </c>
      <c r="D124" s="1">
        <f t="shared" si="2"/>
        <v>0</v>
      </c>
      <c r="E124" s="1">
        <f t="shared" si="3"/>
        <v>0</v>
      </c>
      <c r="F124" s="1">
        <v>0</v>
      </c>
      <c r="G124" s="1"/>
      <c r="H124" s="1"/>
      <c r="I124" s="1"/>
      <c r="J124" s="1"/>
      <c r="K124" s="1"/>
    </row>
    <row r="125" spans="1:11" x14ac:dyDescent="0.2">
      <c r="A125" s="1" t="s">
        <v>31</v>
      </c>
      <c r="B125" t="s">
        <v>18</v>
      </c>
      <c r="C125" s="1">
        <v>2006</v>
      </c>
      <c r="D125" s="1">
        <f t="shared" si="2"/>
        <v>0</v>
      </c>
      <c r="E125" s="1">
        <f t="shared" si="3"/>
        <v>0</v>
      </c>
      <c r="F125" s="1">
        <v>0</v>
      </c>
      <c r="G125" s="1"/>
      <c r="H125" s="1"/>
      <c r="I125" s="1"/>
      <c r="J125" s="1"/>
      <c r="K125" s="1"/>
    </row>
    <row r="126" spans="1:11" x14ac:dyDescent="0.2">
      <c r="A126" s="1" t="s">
        <v>31</v>
      </c>
      <c r="B126" t="s">
        <v>18</v>
      </c>
      <c r="C126" s="1">
        <v>2009</v>
      </c>
      <c r="D126" s="1">
        <f t="shared" si="2"/>
        <v>0</v>
      </c>
      <c r="E126" s="1">
        <f t="shared" si="3"/>
        <v>0</v>
      </c>
      <c r="F126" s="1">
        <v>0</v>
      </c>
      <c r="G126" s="1"/>
      <c r="H126" s="1"/>
      <c r="I126" s="1"/>
      <c r="J126" s="1"/>
      <c r="K126" s="1"/>
    </row>
    <row r="127" spans="1:11" x14ac:dyDescent="0.2">
      <c r="A127" s="1" t="s">
        <v>31</v>
      </c>
      <c r="B127" t="s">
        <v>18</v>
      </c>
      <c r="C127" s="1">
        <v>2012</v>
      </c>
      <c r="D127" s="1">
        <f t="shared" si="2"/>
        <v>0</v>
      </c>
      <c r="E127" s="1">
        <f t="shared" si="3"/>
        <v>0</v>
      </c>
      <c r="F127" s="1">
        <v>0</v>
      </c>
      <c r="G127" s="1"/>
      <c r="H127" s="1"/>
      <c r="I127" s="1"/>
      <c r="J127" s="1"/>
      <c r="K127" s="1"/>
    </row>
    <row r="128" spans="1:11" x14ac:dyDescent="0.2">
      <c r="A128" s="1" t="s">
        <v>31</v>
      </c>
      <c r="B128" t="s">
        <v>18</v>
      </c>
      <c r="C128" s="1">
        <v>2015</v>
      </c>
      <c r="D128" s="1">
        <f t="shared" si="2"/>
        <v>0</v>
      </c>
      <c r="E128" s="1">
        <f t="shared" si="3"/>
        <v>0</v>
      </c>
      <c r="F128" s="1">
        <v>0</v>
      </c>
      <c r="G128" s="1"/>
      <c r="H128" s="1"/>
      <c r="I128" s="1"/>
      <c r="J128" s="1"/>
      <c r="K128" s="1"/>
    </row>
    <row r="129" spans="1:11" x14ac:dyDescent="0.2">
      <c r="A129" s="1" t="s">
        <v>31</v>
      </c>
      <c r="B129" t="s">
        <v>18</v>
      </c>
      <c r="C129" s="1">
        <v>2018</v>
      </c>
      <c r="D129" s="1">
        <f t="shared" si="2"/>
        <v>0</v>
      </c>
      <c r="E129" s="1">
        <f t="shared" si="3"/>
        <v>0</v>
      </c>
      <c r="F129" s="1">
        <v>0</v>
      </c>
      <c r="G129" s="1"/>
      <c r="H129" s="1"/>
      <c r="I129" s="1"/>
      <c r="J129" s="1"/>
      <c r="K129" s="1"/>
    </row>
    <row r="130" spans="1:11" x14ac:dyDescent="0.2">
      <c r="A130" s="1" t="s">
        <v>31</v>
      </c>
      <c r="B130" t="s">
        <v>18</v>
      </c>
      <c r="C130" s="1">
        <v>2021</v>
      </c>
      <c r="D130" s="1">
        <f t="shared" si="2"/>
        <v>0</v>
      </c>
      <c r="E130" s="1">
        <f t="shared" si="3"/>
        <v>0</v>
      </c>
      <c r="F130" s="1">
        <v>0</v>
      </c>
      <c r="G130" s="1"/>
      <c r="H130" s="1"/>
      <c r="I130" s="1"/>
      <c r="J130" s="1"/>
      <c r="K130" s="1"/>
    </row>
    <row r="131" spans="1:11" x14ac:dyDescent="0.2">
      <c r="A131" s="1" t="s">
        <v>31</v>
      </c>
      <c r="B131" t="s">
        <v>18</v>
      </c>
      <c r="C131" s="1">
        <v>2022</v>
      </c>
      <c r="D131" s="1">
        <f t="shared" ref="D131:D194" si="4">AVERAGE($F131,$I131)</f>
        <v>0</v>
      </c>
      <c r="E131" s="1">
        <f t="shared" ref="E131:E194" si="5">MAX($F131,$I131)</f>
        <v>0</v>
      </c>
      <c r="F131" s="1">
        <v>0</v>
      </c>
      <c r="G131" s="1"/>
      <c r="H131" s="1"/>
      <c r="I131" s="1"/>
      <c r="J131" s="1"/>
      <c r="K131" s="1"/>
    </row>
    <row r="132" spans="1:11" x14ac:dyDescent="0.2">
      <c r="A132" s="1" t="s">
        <v>31</v>
      </c>
      <c r="B132" t="s">
        <v>19</v>
      </c>
      <c r="C132" s="1">
        <v>2004</v>
      </c>
      <c r="D132" s="1">
        <f t="shared" si="4"/>
        <v>0</v>
      </c>
      <c r="E132" s="1">
        <f t="shared" si="5"/>
        <v>0</v>
      </c>
      <c r="F132" s="1">
        <v>0</v>
      </c>
      <c r="G132" s="1"/>
      <c r="H132" s="1"/>
      <c r="I132" s="1"/>
      <c r="J132" s="1"/>
      <c r="K132" s="1"/>
    </row>
    <row r="133" spans="1:11" x14ac:dyDescent="0.2">
      <c r="A133" s="1" t="s">
        <v>31</v>
      </c>
      <c r="B133" t="s">
        <v>19</v>
      </c>
      <c r="C133" s="1">
        <v>2006</v>
      </c>
      <c r="D133" s="1">
        <f t="shared" si="4"/>
        <v>0</v>
      </c>
      <c r="E133" s="1">
        <f t="shared" si="5"/>
        <v>0</v>
      </c>
      <c r="F133" s="1">
        <v>0</v>
      </c>
      <c r="G133" s="1"/>
      <c r="H133" s="1"/>
      <c r="I133" s="1"/>
      <c r="J133" s="1"/>
      <c r="K133" s="1"/>
    </row>
    <row r="134" spans="1:11" x14ac:dyDescent="0.2">
      <c r="A134" s="1" t="s">
        <v>31</v>
      </c>
      <c r="B134" t="s">
        <v>19</v>
      </c>
      <c r="C134" s="1">
        <v>2009</v>
      </c>
      <c r="D134" s="1">
        <f t="shared" si="4"/>
        <v>0</v>
      </c>
      <c r="E134" s="1">
        <f t="shared" si="5"/>
        <v>0</v>
      </c>
      <c r="F134" s="1">
        <v>0</v>
      </c>
      <c r="G134" s="1"/>
      <c r="H134" s="1"/>
      <c r="I134" s="1"/>
      <c r="J134" s="1"/>
      <c r="K134" s="1"/>
    </row>
    <row r="135" spans="1:11" x14ac:dyDescent="0.2">
      <c r="A135" s="1" t="s">
        <v>31</v>
      </c>
      <c r="B135" t="s">
        <v>19</v>
      </c>
      <c r="C135" s="1">
        <v>2012</v>
      </c>
      <c r="D135" s="1">
        <f t="shared" si="4"/>
        <v>0</v>
      </c>
      <c r="E135" s="1">
        <f t="shared" si="5"/>
        <v>0</v>
      </c>
      <c r="F135" s="1">
        <v>0</v>
      </c>
      <c r="G135" s="1"/>
      <c r="H135" s="1"/>
      <c r="I135" s="1"/>
      <c r="J135" s="1"/>
      <c r="K135" s="1"/>
    </row>
    <row r="136" spans="1:11" x14ac:dyDescent="0.2">
      <c r="A136" s="1" t="s">
        <v>31</v>
      </c>
      <c r="B136" t="s">
        <v>19</v>
      </c>
      <c r="C136" s="1">
        <v>2015</v>
      </c>
      <c r="D136" s="1">
        <f t="shared" si="4"/>
        <v>0</v>
      </c>
      <c r="E136" s="1">
        <f t="shared" si="5"/>
        <v>0</v>
      </c>
      <c r="F136" s="1">
        <v>0</v>
      </c>
      <c r="G136" s="1"/>
      <c r="H136" s="1"/>
      <c r="I136" s="1"/>
      <c r="J136" s="1"/>
      <c r="K136" s="1"/>
    </row>
    <row r="137" spans="1:11" x14ac:dyDescent="0.2">
      <c r="A137" s="1" t="s">
        <v>31</v>
      </c>
      <c r="B137" t="s">
        <v>19</v>
      </c>
      <c r="C137" s="1">
        <v>2018</v>
      </c>
      <c r="D137" s="1">
        <f t="shared" si="4"/>
        <v>0</v>
      </c>
      <c r="E137" s="1">
        <f t="shared" si="5"/>
        <v>0</v>
      </c>
      <c r="F137" s="1">
        <v>0</v>
      </c>
      <c r="G137" s="1"/>
      <c r="H137" s="1"/>
      <c r="I137" s="1"/>
      <c r="J137" s="1"/>
      <c r="K137" s="1"/>
    </row>
    <row r="138" spans="1:11" x14ac:dyDescent="0.2">
      <c r="A138" s="1" t="s">
        <v>31</v>
      </c>
      <c r="B138" t="s">
        <v>19</v>
      </c>
      <c r="C138" s="1">
        <v>2021</v>
      </c>
      <c r="D138" s="1">
        <f t="shared" si="4"/>
        <v>0</v>
      </c>
      <c r="E138" s="1">
        <f t="shared" si="5"/>
        <v>0</v>
      </c>
      <c r="F138" s="1">
        <v>0</v>
      </c>
      <c r="G138" s="1"/>
      <c r="H138" s="1"/>
      <c r="I138" s="1"/>
      <c r="J138" s="1"/>
      <c r="K138" s="1"/>
    </row>
    <row r="139" spans="1:11" x14ac:dyDescent="0.2">
      <c r="A139" s="1" t="s">
        <v>31</v>
      </c>
      <c r="B139" t="s">
        <v>19</v>
      </c>
      <c r="C139" s="1">
        <v>2022</v>
      </c>
      <c r="D139" s="1">
        <f t="shared" si="4"/>
        <v>0</v>
      </c>
      <c r="E139" s="1">
        <f t="shared" si="5"/>
        <v>0</v>
      </c>
      <c r="F139" s="1">
        <v>0</v>
      </c>
      <c r="G139" s="1"/>
      <c r="H139" s="1"/>
      <c r="I139" s="1"/>
      <c r="J139" s="1"/>
      <c r="K139" s="1"/>
    </row>
    <row r="140" spans="1:11" x14ac:dyDescent="0.2">
      <c r="A140" s="1" t="s">
        <v>31</v>
      </c>
      <c r="B140" s="1" t="s">
        <v>20</v>
      </c>
      <c r="C140" s="1">
        <v>2004</v>
      </c>
      <c r="D140" s="1">
        <f t="shared" si="4"/>
        <v>0</v>
      </c>
      <c r="E140" s="1">
        <f t="shared" si="5"/>
        <v>0</v>
      </c>
      <c r="F140" s="1">
        <v>0</v>
      </c>
      <c r="G140" s="1"/>
      <c r="H140" s="1"/>
      <c r="I140" s="1"/>
      <c r="J140" s="1"/>
      <c r="K140" s="1"/>
    </row>
    <row r="141" spans="1:11" x14ac:dyDescent="0.2">
      <c r="A141" s="1" t="s">
        <v>31</v>
      </c>
      <c r="B141" s="1" t="s">
        <v>20</v>
      </c>
      <c r="C141" s="1">
        <v>2006</v>
      </c>
      <c r="D141" s="1">
        <f t="shared" si="4"/>
        <v>0</v>
      </c>
      <c r="E141" s="1">
        <f t="shared" si="5"/>
        <v>0</v>
      </c>
      <c r="F141" s="1">
        <v>0</v>
      </c>
      <c r="G141" s="1"/>
      <c r="H141" s="1"/>
      <c r="I141" s="1"/>
      <c r="J141" s="1"/>
      <c r="K141" s="1"/>
    </row>
    <row r="142" spans="1:11" x14ac:dyDescent="0.2">
      <c r="A142" s="1" t="s">
        <v>31</v>
      </c>
      <c r="B142" s="1" t="s">
        <v>20</v>
      </c>
      <c r="C142" s="1">
        <v>2009</v>
      </c>
      <c r="D142" s="1">
        <f t="shared" si="4"/>
        <v>0</v>
      </c>
      <c r="E142" s="1">
        <f t="shared" si="5"/>
        <v>0</v>
      </c>
      <c r="F142" s="1">
        <v>0</v>
      </c>
      <c r="G142" s="1"/>
      <c r="H142" s="1"/>
      <c r="I142" s="1"/>
      <c r="J142" s="1"/>
      <c r="K142" s="1"/>
    </row>
    <row r="143" spans="1:11" x14ac:dyDescent="0.2">
      <c r="A143" s="1" t="s">
        <v>31</v>
      </c>
      <c r="B143" s="1" t="s">
        <v>20</v>
      </c>
      <c r="C143" s="1">
        <v>2012</v>
      </c>
      <c r="D143" s="1">
        <f t="shared" si="4"/>
        <v>0</v>
      </c>
      <c r="E143" s="1">
        <f t="shared" si="5"/>
        <v>0</v>
      </c>
      <c r="F143" s="1">
        <v>0</v>
      </c>
      <c r="G143" s="1"/>
      <c r="H143" s="1"/>
      <c r="I143" s="1"/>
      <c r="J143" s="1"/>
      <c r="K143" s="1"/>
    </row>
    <row r="144" spans="1:11" x14ac:dyDescent="0.2">
      <c r="A144" s="1" t="s">
        <v>31</v>
      </c>
      <c r="B144" s="1" t="s">
        <v>20</v>
      </c>
      <c r="C144" s="1">
        <v>2015</v>
      </c>
      <c r="D144" s="1">
        <f t="shared" si="4"/>
        <v>0</v>
      </c>
      <c r="E144" s="1">
        <f t="shared" si="5"/>
        <v>0</v>
      </c>
      <c r="F144" s="1">
        <v>0</v>
      </c>
      <c r="G144" s="1"/>
      <c r="H144" s="1"/>
      <c r="I144" s="1"/>
      <c r="J144" s="1"/>
      <c r="K144" s="1"/>
    </row>
    <row r="145" spans="1:11" x14ac:dyDescent="0.2">
      <c r="A145" s="1" t="s">
        <v>31</v>
      </c>
      <c r="B145" s="1" t="s">
        <v>20</v>
      </c>
      <c r="C145" s="1">
        <v>2018</v>
      </c>
      <c r="D145" s="1">
        <f t="shared" si="4"/>
        <v>0</v>
      </c>
      <c r="E145" s="1">
        <f t="shared" si="5"/>
        <v>0</v>
      </c>
      <c r="F145" s="1">
        <v>0</v>
      </c>
      <c r="G145" s="1"/>
      <c r="H145" s="1"/>
      <c r="I145" s="1"/>
      <c r="J145" s="1"/>
      <c r="K145" s="1"/>
    </row>
    <row r="146" spans="1:11" x14ac:dyDescent="0.2">
      <c r="A146" s="1" t="s">
        <v>31</v>
      </c>
      <c r="B146" s="1" t="s">
        <v>20</v>
      </c>
      <c r="C146" s="1">
        <v>2021</v>
      </c>
      <c r="D146" s="1">
        <f t="shared" si="4"/>
        <v>0</v>
      </c>
      <c r="E146" s="1">
        <f t="shared" si="5"/>
        <v>0</v>
      </c>
      <c r="F146" s="1">
        <v>0</v>
      </c>
      <c r="G146" s="1"/>
      <c r="H146" s="1"/>
      <c r="I146" s="1"/>
      <c r="J146" s="1"/>
      <c r="K146" s="1"/>
    </row>
    <row r="147" spans="1:11" x14ac:dyDescent="0.2">
      <c r="A147" s="1" t="s">
        <v>31</v>
      </c>
      <c r="B147" s="1" t="s">
        <v>20</v>
      </c>
      <c r="C147" s="1">
        <v>2022</v>
      </c>
      <c r="D147" s="1">
        <f t="shared" si="4"/>
        <v>0</v>
      </c>
      <c r="E147" s="1">
        <f t="shared" si="5"/>
        <v>0</v>
      </c>
      <c r="F147" s="1">
        <v>0</v>
      </c>
      <c r="G147" s="1"/>
      <c r="H147" s="1"/>
      <c r="I147" s="1"/>
      <c r="J147" s="1"/>
      <c r="K147" s="1"/>
    </row>
    <row r="148" spans="1:11" x14ac:dyDescent="0.2">
      <c r="A148" s="1" t="s">
        <v>31</v>
      </c>
      <c r="B148" s="1" t="s">
        <v>46</v>
      </c>
      <c r="C148" s="1">
        <v>2004</v>
      </c>
      <c r="D148" s="1">
        <f t="shared" si="4"/>
        <v>0</v>
      </c>
      <c r="E148" s="1">
        <f t="shared" si="5"/>
        <v>0</v>
      </c>
      <c r="F148" s="1">
        <v>0</v>
      </c>
      <c r="G148" s="1"/>
      <c r="H148" s="1"/>
      <c r="I148" s="1"/>
      <c r="J148" s="1"/>
      <c r="K148" s="1"/>
    </row>
    <row r="149" spans="1:11" x14ac:dyDescent="0.2">
      <c r="A149" s="1" t="s">
        <v>31</v>
      </c>
      <c r="B149" s="1" t="s">
        <v>46</v>
      </c>
      <c r="C149" s="1">
        <v>2006</v>
      </c>
      <c r="D149" s="1">
        <f t="shared" si="4"/>
        <v>0</v>
      </c>
      <c r="E149" s="1">
        <f t="shared" si="5"/>
        <v>0</v>
      </c>
      <c r="F149" s="1">
        <v>0</v>
      </c>
      <c r="G149" s="1"/>
      <c r="H149" s="1"/>
      <c r="I149" s="1"/>
      <c r="J149" s="1"/>
      <c r="K149" s="1"/>
    </row>
    <row r="150" spans="1:11" x14ac:dyDescent="0.2">
      <c r="A150" s="1" t="s">
        <v>31</v>
      </c>
      <c r="B150" s="1" t="s">
        <v>46</v>
      </c>
      <c r="C150" s="1">
        <v>2009</v>
      </c>
      <c r="D150" s="1">
        <f t="shared" si="4"/>
        <v>0</v>
      </c>
      <c r="E150" s="1">
        <f t="shared" si="5"/>
        <v>0</v>
      </c>
      <c r="F150" s="1">
        <v>0</v>
      </c>
      <c r="G150" s="1"/>
      <c r="H150" s="1"/>
      <c r="I150" s="1"/>
      <c r="J150" s="1"/>
      <c r="K150" s="1"/>
    </row>
    <row r="151" spans="1:11" x14ac:dyDescent="0.2">
      <c r="A151" s="1" t="s">
        <v>31</v>
      </c>
      <c r="B151" s="1" t="s">
        <v>46</v>
      </c>
      <c r="C151" s="1">
        <v>2012</v>
      </c>
      <c r="D151" s="1">
        <f t="shared" si="4"/>
        <v>0</v>
      </c>
      <c r="E151" s="1">
        <f t="shared" si="5"/>
        <v>0</v>
      </c>
      <c r="F151" s="1">
        <v>0</v>
      </c>
      <c r="G151" s="1"/>
      <c r="H151" s="1"/>
      <c r="I151" s="1"/>
      <c r="J151" s="1"/>
      <c r="K151" s="1"/>
    </row>
    <row r="152" spans="1:11" x14ac:dyDescent="0.2">
      <c r="A152" s="1" t="s">
        <v>31</v>
      </c>
      <c r="B152" s="1" t="s">
        <v>46</v>
      </c>
      <c r="C152" s="1">
        <v>2015</v>
      </c>
      <c r="D152" s="1">
        <f t="shared" si="4"/>
        <v>0</v>
      </c>
      <c r="E152" s="1">
        <f t="shared" si="5"/>
        <v>0</v>
      </c>
      <c r="F152" s="1">
        <v>0</v>
      </c>
      <c r="G152" s="1"/>
      <c r="H152" s="1"/>
      <c r="I152" s="1"/>
      <c r="J152" s="1"/>
      <c r="K152" s="1"/>
    </row>
    <row r="153" spans="1:11" x14ac:dyDescent="0.2">
      <c r="A153" s="1" t="s">
        <v>31</v>
      </c>
      <c r="B153" s="1" t="s">
        <v>46</v>
      </c>
      <c r="C153" s="1">
        <v>2018</v>
      </c>
      <c r="D153" s="1">
        <f t="shared" si="4"/>
        <v>0</v>
      </c>
      <c r="E153" s="1">
        <f t="shared" si="5"/>
        <v>0</v>
      </c>
      <c r="F153" s="1">
        <v>0</v>
      </c>
      <c r="G153" s="1"/>
      <c r="H153" s="1"/>
      <c r="I153" s="1"/>
      <c r="J153" s="1"/>
      <c r="K153" s="1"/>
    </row>
    <row r="154" spans="1:11" x14ac:dyDescent="0.2">
      <c r="A154" s="1" t="s">
        <v>31</v>
      </c>
      <c r="B154" s="1" t="s">
        <v>46</v>
      </c>
      <c r="C154" s="1">
        <v>2021</v>
      </c>
      <c r="D154" s="1">
        <f t="shared" si="4"/>
        <v>0</v>
      </c>
      <c r="E154" s="1">
        <f t="shared" si="5"/>
        <v>0</v>
      </c>
      <c r="F154" s="1">
        <v>0</v>
      </c>
      <c r="G154" s="1"/>
      <c r="H154" s="1"/>
      <c r="I154" s="1"/>
      <c r="J154" s="1"/>
      <c r="K154" s="1"/>
    </row>
    <row r="155" spans="1:11" x14ac:dyDescent="0.2">
      <c r="A155" s="1" t="s">
        <v>31</v>
      </c>
      <c r="B155" s="1" t="s">
        <v>46</v>
      </c>
      <c r="C155" s="1">
        <v>2022</v>
      </c>
      <c r="D155" s="1">
        <f t="shared" si="4"/>
        <v>0</v>
      </c>
      <c r="E155" s="1">
        <f t="shared" si="5"/>
        <v>0</v>
      </c>
      <c r="F155" s="1">
        <v>0</v>
      </c>
      <c r="G155" s="1"/>
      <c r="H155" s="1"/>
      <c r="I155" s="1"/>
      <c r="J155" s="1"/>
      <c r="K155" s="1"/>
    </row>
    <row r="156" spans="1:11" x14ac:dyDescent="0.2">
      <c r="A156" s="1" t="s">
        <v>31</v>
      </c>
      <c r="B156" s="1" t="s">
        <v>57</v>
      </c>
      <c r="C156" s="1">
        <v>2015</v>
      </c>
      <c r="D156" s="1">
        <f t="shared" si="4"/>
        <v>0</v>
      </c>
      <c r="E156" s="1">
        <f t="shared" si="5"/>
        <v>0</v>
      </c>
      <c r="F156" s="1">
        <v>0</v>
      </c>
      <c r="G156" s="1"/>
      <c r="H156" s="1"/>
      <c r="I156" s="1"/>
      <c r="J156" s="1"/>
      <c r="K156" s="1"/>
    </row>
    <row r="157" spans="1:11" x14ac:dyDescent="0.2">
      <c r="A157" s="1" t="s">
        <v>31</v>
      </c>
      <c r="B157" s="1" t="s">
        <v>57</v>
      </c>
      <c r="C157" s="1">
        <v>2018</v>
      </c>
      <c r="D157" s="1">
        <f t="shared" si="4"/>
        <v>0</v>
      </c>
      <c r="E157" s="1">
        <f t="shared" si="5"/>
        <v>0</v>
      </c>
      <c r="F157" s="1">
        <v>0</v>
      </c>
      <c r="G157" s="1"/>
      <c r="H157" s="1"/>
      <c r="I157" s="1"/>
      <c r="J157" s="1"/>
      <c r="K157" s="1"/>
    </row>
    <row r="158" spans="1:11" x14ac:dyDescent="0.2">
      <c r="A158" s="1" t="s">
        <v>31</v>
      </c>
      <c r="B158" s="1" t="s">
        <v>57</v>
      </c>
      <c r="C158" s="1">
        <v>2021</v>
      </c>
      <c r="D158" s="1">
        <f t="shared" si="4"/>
        <v>0</v>
      </c>
      <c r="E158" s="1">
        <f t="shared" si="5"/>
        <v>0</v>
      </c>
      <c r="F158" s="1">
        <v>0</v>
      </c>
      <c r="G158" s="1"/>
      <c r="H158" s="1"/>
      <c r="I158" s="1"/>
      <c r="J158" s="1"/>
      <c r="K158" s="1"/>
    </row>
    <row r="159" spans="1:11" x14ac:dyDescent="0.2">
      <c r="A159" s="1" t="s">
        <v>31</v>
      </c>
      <c r="B159" s="1" t="s">
        <v>57</v>
      </c>
      <c r="C159" s="1">
        <v>2022</v>
      </c>
      <c r="D159" s="1">
        <f t="shared" si="4"/>
        <v>0</v>
      </c>
      <c r="E159" s="1">
        <f t="shared" si="5"/>
        <v>0</v>
      </c>
      <c r="F159" s="1">
        <v>0</v>
      </c>
      <c r="G159" s="1"/>
      <c r="H159" s="1"/>
      <c r="I159" s="1"/>
      <c r="J159" s="1"/>
      <c r="K159" s="1"/>
    </row>
    <row r="160" spans="1:11" x14ac:dyDescent="0.2">
      <c r="A160" s="1" t="s">
        <v>31</v>
      </c>
      <c r="B160" s="1" t="s">
        <v>21</v>
      </c>
      <c r="C160" s="1">
        <v>2004</v>
      </c>
      <c r="D160" s="1">
        <f t="shared" si="4"/>
        <v>0</v>
      </c>
      <c r="E160" s="1">
        <f t="shared" si="5"/>
        <v>0</v>
      </c>
      <c r="F160" s="1">
        <v>0</v>
      </c>
      <c r="G160" s="1"/>
      <c r="H160" s="1"/>
      <c r="I160" s="1"/>
      <c r="J160" s="1"/>
      <c r="K160" s="1"/>
    </row>
    <row r="161" spans="1:11" x14ac:dyDescent="0.2">
      <c r="A161" s="1" t="s">
        <v>31</v>
      </c>
      <c r="B161" s="1" t="s">
        <v>21</v>
      </c>
      <c r="C161" s="1">
        <v>2006</v>
      </c>
      <c r="D161" s="1">
        <f t="shared" si="4"/>
        <v>0</v>
      </c>
      <c r="E161" s="1">
        <f t="shared" si="5"/>
        <v>0</v>
      </c>
      <c r="F161" s="1">
        <v>0</v>
      </c>
      <c r="G161" s="1"/>
      <c r="H161" s="1"/>
      <c r="I161" s="1"/>
      <c r="J161" s="1"/>
      <c r="K161" s="1"/>
    </row>
    <row r="162" spans="1:11" x14ac:dyDescent="0.2">
      <c r="A162" s="1" t="s">
        <v>31</v>
      </c>
      <c r="B162" s="1" t="s">
        <v>21</v>
      </c>
      <c r="C162" s="1">
        <v>2009</v>
      </c>
      <c r="D162" s="1">
        <f t="shared" si="4"/>
        <v>0</v>
      </c>
      <c r="E162" s="1">
        <f t="shared" si="5"/>
        <v>0</v>
      </c>
      <c r="F162" s="1">
        <v>0</v>
      </c>
      <c r="G162" s="1"/>
      <c r="H162" s="1"/>
      <c r="I162" s="1"/>
      <c r="J162" s="1"/>
      <c r="K162" s="1"/>
    </row>
    <row r="163" spans="1:11" x14ac:dyDescent="0.2">
      <c r="A163" s="1" t="s">
        <v>31</v>
      </c>
      <c r="B163" s="1" t="s">
        <v>21</v>
      </c>
      <c r="C163" s="1">
        <v>2012</v>
      </c>
      <c r="D163" s="1">
        <f t="shared" si="4"/>
        <v>0</v>
      </c>
      <c r="E163" s="1">
        <f t="shared" si="5"/>
        <v>0</v>
      </c>
      <c r="F163" s="1">
        <v>0</v>
      </c>
      <c r="G163" s="1"/>
      <c r="H163" s="1"/>
      <c r="I163" s="1"/>
      <c r="J163" s="1"/>
      <c r="K163" s="1"/>
    </row>
    <row r="164" spans="1:11" x14ac:dyDescent="0.2">
      <c r="A164" s="1" t="s">
        <v>31</v>
      </c>
      <c r="B164" s="1" t="s">
        <v>21</v>
      </c>
      <c r="C164" s="1">
        <v>2015</v>
      </c>
      <c r="D164" s="1">
        <f t="shared" si="4"/>
        <v>0</v>
      </c>
      <c r="E164" s="1">
        <f t="shared" si="5"/>
        <v>0</v>
      </c>
      <c r="F164" s="1">
        <v>0</v>
      </c>
      <c r="G164" s="1"/>
      <c r="H164" s="1"/>
      <c r="I164" s="1"/>
      <c r="J164" s="1"/>
      <c r="K164" s="1"/>
    </row>
    <row r="165" spans="1:11" x14ac:dyDescent="0.2">
      <c r="A165" s="1" t="s">
        <v>31</v>
      </c>
      <c r="B165" s="1" t="s">
        <v>21</v>
      </c>
      <c r="C165" s="1">
        <v>2018</v>
      </c>
      <c r="D165" s="1">
        <f t="shared" si="4"/>
        <v>0</v>
      </c>
      <c r="E165" s="1">
        <f t="shared" si="5"/>
        <v>0</v>
      </c>
      <c r="F165" s="1">
        <v>0</v>
      </c>
      <c r="G165" s="1"/>
      <c r="H165" s="1"/>
      <c r="I165" s="1"/>
      <c r="J165" s="1"/>
      <c r="K165" s="1"/>
    </row>
    <row r="166" spans="1:11" x14ac:dyDescent="0.2">
      <c r="A166" s="1" t="s">
        <v>31</v>
      </c>
      <c r="B166" s="1" t="s">
        <v>21</v>
      </c>
      <c r="C166" s="1">
        <v>2021</v>
      </c>
      <c r="D166" s="1">
        <f t="shared" si="4"/>
        <v>0</v>
      </c>
      <c r="E166" s="1">
        <f t="shared" si="5"/>
        <v>0</v>
      </c>
      <c r="F166" s="1">
        <v>0</v>
      </c>
      <c r="G166" s="1"/>
      <c r="H166" s="1"/>
      <c r="I166" s="1"/>
      <c r="J166" s="1"/>
      <c r="K166" s="1"/>
    </row>
    <row r="167" spans="1:11" x14ac:dyDescent="0.2">
      <c r="A167" s="1" t="s">
        <v>31</v>
      </c>
      <c r="B167" s="1" t="s">
        <v>21</v>
      </c>
      <c r="C167" s="1">
        <v>2022</v>
      </c>
      <c r="D167" s="1">
        <f t="shared" si="4"/>
        <v>0</v>
      </c>
      <c r="E167" s="1">
        <f t="shared" si="5"/>
        <v>0</v>
      </c>
      <c r="F167" s="1">
        <v>0</v>
      </c>
      <c r="G167" s="1"/>
      <c r="H167" s="1"/>
      <c r="I167" s="1"/>
      <c r="J167" s="1"/>
      <c r="K167" s="1"/>
    </row>
    <row r="168" spans="1:11" x14ac:dyDescent="0.2">
      <c r="A168" s="1" t="s">
        <v>31</v>
      </c>
      <c r="B168" s="1" t="s">
        <v>38</v>
      </c>
      <c r="C168" s="1">
        <v>2006</v>
      </c>
      <c r="D168" s="1">
        <f t="shared" si="4"/>
        <v>0</v>
      </c>
      <c r="E168" s="1">
        <f t="shared" si="5"/>
        <v>0</v>
      </c>
      <c r="F168" s="1">
        <v>0</v>
      </c>
      <c r="G168" s="1"/>
      <c r="H168" s="1"/>
      <c r="I168" s="1"/>
      <c r="J168" s="1"/>
      <c r="K168" s="1"/>
    </row>
    <row r="169" spans="1:11" x14ac:dyDescent="0.2">
      <c r="A169" s="1" t="s">
        <v>31</v>
      </c>
      <c r="B169" s="1" t="s">
        <v>38</v>
      </c>
      <c r="C169" s="1">
        <v>2009</v>
      </c>
      <c r="D169" s="1">
        <f t="shared" si="4"/>
        <v>0</v>
      </c>
      <c r="E169" s="1">
        <f t="shared" si="5"/>
        <v>0</v>
      </c>
      <c r="F169" s="1">
        <v>0</v>
      </c>
      <c r="G169" s="1"/>
      <c r="H169" s="1"/>
      <c r="I169" s="1"/>
      <c r="J169" s="1"/>
      <c r="K169" s="1"/>
    </row>
    <row r="170" spans="1:11" x14ac:dyDescent="0.2">
      <c r="A170" s="1" t="s">
        <v>31</v>
      </c>
      <c r="B170" s="1" t="s">
        <v>38</v>
      </c>
      <c r="C170" s="1">
        <v>2012</v>
      </c>
      <c r="D170" s="1">
        <f t="shared" si="4"/>
        <v>0</v>
      </c>
      <c r="E170" s="1">
        <f t="shared" si="5"/>
        <v>0</v>
      </c>
      <c r="F170" s="1">
        <v>0</v>
      </c>
      <c r="G170" s="1"/>
      <c r="H170" s="1"/>
      <c r="I170" s="1"/>
      <c r="J170" s="1"/>
      <c r="K170" s="1"/>
    </row>
    <row r="171" spans="1:11" x14ac:dyDescent="0.2">
      <c r="A171" s="1" t="s">
        <v>31</v>
      </c>
      <c r="B171" s="1" t="s">
        <v>38</v>
      </c>
      <c r="C171" s="1">
        <v>2015</v>
      </c>
      <c r="D171" s="1">
        <f t="shared" si="4"/>
        <v>0</v>
      </c>
      <c r="E171" s="1">
        <f t="shared" si="5"/>
        <v>0</v>
      </c>
      <c r="F171" s="1">
        <v>0</v>
      </c>
      <c r="G171" s="1"/>
      <c r="H171" s="1"/>
      <c r="I171" s="1"/>
      <c r="J171" s="1"/>
      <c r="K171" s="1"/>
    </row>
    <row r="172" spans="1:11" x14ac:dyDescent="0.2">
      <c r="A172" s="1" t="s">
        <v>31</v>
      </c>
      <c r="B172" s="1" t="s">
        <v>38</v>
      </c>
      <c r="C172" s="1">
        <v>2018</v>
      </c>
      <c r="D172" s="1">
        <f t="shared" si="4"/>
        <v>0</v>
      </c>
      <c r="E172" s="1">
        <f t="shared" si="5"/>
        <v>0</v>
      </c>
      <c r="F172" s="1">
        <v>0</v>
      </c>
      <c r="G172" s="1"/>
      <c r="H172" s="1"/>
      <c r="I172" s="1"/>
      <c r="J172" s="1"/>
      <c r="K172" s="1"/>
    </row>
    <row r="173" spans="1:11" x14ac:dyDescent="0.2">
      <c r="A173" s="1" t="s">
        <v>31</v>
      </c>
      <c r="B173" s="1" t="s">
        <v>38</v>
      </c>
      <c r="C173" s="1">
        <v>2021</v>
      </c>
      <c r="D173" s="1">
        <f t="shared" si="4"/>
        <v>0</v>
      </c>
      <c r="E173" s="1">
        <f t="shared" si="5"/>
        <v>0</v>
      </c>
      <c r="F173" s="1">
        <v>0</v>
      </c>
      <c r="G173" s="1"/>
      <c r="H173" s="1"/>
      <c r="I173" s="1"/>
      <c r="J173" s="1"/>
      <c r="K173" s="1"/>
    </row>
    <row r="174" spans="1:11" x14ac:dyDescent="0.2">
      <c r="A174" s="1" t="s">
        <v>31</v>
      </c>
      <c r="B174" s="1" t="s">
        <v>38</v>
      </c>
      <c r="C174" s="1">
        <v>2022</v>
      </c>
      <c r="D174" s="1">
        <f t="shared" si="4"/>
        <v>0</v>
      </c>
      <c r="E174" s="1">
        <f t="shared" si="5"/>
        <v>0</v>
      </c>
      <c r="F174" s="1">
        <v>0</v>
      </c>
      <c r="G174" s="1"/>
      <c r="H174" s="1"/>
      <c r="I174" s="1"/>
      <c r="J174" s="1"/>
      <c r="K174" s="1"/>
    </row>
    <row r="175" spans="1:11" x14ac:dyDescent="0.2">
      <c r="A175" s="1" t="s">
        <v>31</v>
      </c>
      <c r="B175" s="1" t="s">
        <v>34</v>
      </c>
      <c r="C175" s="1">
        <v>2004</v>
      </c>
      <c r="D175" s="1">
        <f t="shared" si="4"/>
        <v>0</v>
      </c>
      <c r="E175" s="1">
        <f t="shared" si="5"/>
        <v>0</v>
      </c>
      <c r="F175" s="1">
        <v>0</v>
      </c>
      <c r="G175" s="1"/>
      <c r="H175" s="1"/>
      <c r="I175" s="1"/>
      <c r="J175" s="1"/>
      <c r="K175" s="1"/>
    </row>
    <row r="176" spans="1:11" x14ac:dyDescent="0.2">
      <c r="A176" s="1" t="s">
        <v>31</v>
      </c>
      <c r="B176" s="1" t="s">
        <v>34</v>
      </c>
      <c r="C176" s="1">
        <v>2006</v>
      </c>
      <c r="D176" s="1">
        <f t="shared" si="4"/>
        <v>2</v>
      </c>
      <c r="E176" s="1">
        <f t="shared" si="5"/>
        <v>2</v>
      </c>
      <c r="F176" s="1">
        <v>2</v>
      </c>
      <c r="G176" s="1" t="s">
        <v>71</v>
      </c>
      <c r="H176" s="1" t="s">
        <v>72</v>
      </c>
      <c r="I176" s="1"/>
      <c r="J176" s="1"/>
      <c r="K176" s="1"/>
    </row>
    <row r="177" spans="1:11" x14ac:dyDescent="0.2">
      <c r="A177" s="1" t="s">
        <v>31</v>
      </c>
      <c r="B177" s="1" t="s">
        <v>34</v>
      </c>
      <c r="C177" s="1">
        <v>2009</v>
      </c>
      <c r="D177" s="1">
        <f t="shared" si="4"/>
        <v>3</v>
      </c>
      <c r="E177" s="1">
        <f t="shared" si="5"/>
        <v>3</v>
      </c>
      <c r="F177" s="1">
        <v>3</v>
      </c>
      <c r="G177" s="1" t="s">
        <v>73</v>
      </c>
      <c r="H177" s="1" t="s">
        <v>74</v>
      </c>
      <c r="I177" s="1"/>
      <c r="J177" s="1"/>
      <c r="K177" s="1"/>
    </row>
    <row r="178" spans="1:11" x14ac:dyDescent="0.2">
      <c r="A178" s="1" t="s">
        <v>31</v>
      </c>
      <c r="B178" s="1" t="s">
        <v>34</v>
      </c>
      <c r="C178" s="1">
        <v>2012</v>
      </c>
      <c r="D178" s="1">
        <f t="shared" si="4"/>
        <v>0</v>
      </c>
      <c r="E178" s="1">
        <f t="shared" si="5"/>
        <v>0</v>
      </c>
      <c r="F178" s="1">
        <v>0</v>
      </c>
      <c r="G178" s="1"/>
      <c r="H178" s="1"/>
      <c r="I178" s="1"/>
      <c r="J178" s="1"/>
      <c r="K178" s="1"/>
    </row>
    <row r="179" spans="1:11" x14ac:dyDescent="0.2">
      <c r="A179" s="1" t="s">
        <v>31</v>
      </c>
      <c r="B179" s="1" t="s">
        <v>34</v>
      </c>
      <c r="C179" s="1">
        <v>2015</v>
      </c>
      <c r="D179" s="1">
        <f t="shared" si="4"/>
        <v>0</v>
      </c>
      <c r="E179" s="1">
        <f t="shared" si="5"/>
        <v>0</v>
      </c>
      <c r="F179" s="1">
        <v>0</v>
      </c>
      <c r="G179" s="1"/>
      <c r="H179" s="1"/>
      <c r="I179" s="1"/>
      <c r="J179" s="1"/>
      <c r="K179" s="1"/>
    </row>
    <row r="180" spans="1:11" x14ac:dyDescent="0.2">
      <c r="A180" s="1" t="s">
        <v>31</v>
      </c>
      <c r="B180" s="1" t="s">
        <v>34</v>
      </c>
      <c r="C180" s="1">
        <v>2018</v>
      </c>
      <c r="D180" s="1">
        <f t="shared" si="4"/>
        <v>3</v>
      </c>
      <c r="E180" s="1">
        <f t="shared" si="5"/>
        <v>3</v>
      </c>
      <c r="F180" s="1">
        <v>3</v>
      </c>
      <c r="G180" s="1" t="s">
        <v>116</v>
      </c>
      <c r="H180" s="1" t="s">
        <v>117</v>
      </c>
      <c r="I180" s="1"/>
      <c r="J180" s="1"/>
      <c r="K180" s="1"/>
    </row>
    <row r="181" spans="1:11" x14ac:dyDescent="0.2">
      <c r="A181" s="1" t="s">
        <v>31</v>
      </c>
      <c r="B181" s="1" t="s">
        <v>34</v>
      </c>
      <c r="C181" s="1">
        <v>2021</v>
      </c>
      <c r="D181" s="1">
        <f t="shared" si="4"/>
        <v>0</v>
      </c>
      <c r="E181" s="1">
        <f t="shared" si="5"/>
        <v>0</v>
      </c>
      <c r="F181" s="1">
        <v>0</v>
      </c>
      <c r="G181" s="1"/>
      <c r="H181" s="1"/>
      <c r="I181" s="1"/>
      <c r="J181" s="1"/>
      <c r="K181" s="1"/>
    </row>
    <row r="182" spans="1:11" x14ac:dyDescent="0.2">
      <c r="A182" s="1" t="s">
        <v>31</v>
      </c>
      <c r="B182" s="1" t="s">
        <v>34</v>
      </c>
      <c r="C182" s="1">
        <v>2022</v>
      </c>
      <c r="D182" s="1">
        <f t="shared" si="4"/>
        <v>0</v>
      </c>
      <c r="E182" s="1">
        <f t="shared" si="5"/>
        <v>0</v>
      </c>
      <c r="F182" s="1">
        <v>0</v>
      </c>
      <c r="G182" s="1"/>
      <c r="H182" s="1"/>
      <c r="I182" s="1"/>
      <c r="J182" s="1"/>
      <c r="K182" s="1"/>
    </row>
    <row r="183" spans="1:11" x14ac:dyDescent="0.2">
      <c r="A183" s="1" t="s">
        <v>31</v>
      </c>
      <c r="B183" s="1" t="s">
        <v>53</v>
      </c>
      <c r="C183" s="1">
        <v>2015</v>
      </c>
      <c r="D183" s="1">
        <f t="shared" si="4"/>
        <v>3</v>
      </c>
      <c r="E183" s="1">
        <f t="shared" si="5"/>
        <v>3</v>
      </c>
      <c r="F183" s="1">
        <v>3</v>
      </c>
      <c r="G183" s="1" t="s">
        <v>118</v>
      </c>
      <c r="H183" s="1" t="s">
        <v>77</v>
      </c>
      <c r="I183" s="1"/>
      <c r="J183" s="1"/>
      <c r="K183" s="1"/>
    </row>
    <row r="184" spans="1:11" x14ac:dyDescent="0.2">
      <c r="A184" s="1" t="s">
        <v>31</v>
      </c>
      <c r="B184" s="1" t="s">
        <v>53</v>
      </c>
      <c r="C184" s="1">
        <v>2018</v>
      </c>
      <c r="D184" s="1">
        <f t="shared" si="4"/>
        <v>3</v>
      </c>
      <c r="E184" s="1">
        <f t="shared" si="5"/>
        <v>3</v>
      </c>
      <c r="F184" s="1">
        <v>3</v>
      </c>
      <c r="G184" t="s">
        <v>119</v>
      </c>
      <c r="H184" s="1" t="s">
        <v>120</v>
      </c>
      <c r="I184" s="1"/>
      <c r="J184" s="1"/>
      <c r="K184" s="1"/>
    </row>
    <row r="185" spans="1:11" x14ac:dyDescent="0.2">
      <c r="A185" s="1" t="s">
        <v>31</v>
      </c>
      <c r="B185" s="1" t="s">
        <v>53</v>
      </c>
      <c r="C185" s="1">
        <v>2021</v>
      </c>
      <c r="D185" s="1">
        <f t="shared" si="4"/>
        <v>0</v>
      </c>
      <c r="E185" s="1">
        <f t="shared" si="5"/>
        <v>0</v>
      </c>
      <c r="F185" s="1">
        <v>0</v>
      </c>
      <c r="G185" s="1"/>
      <c r="H185" s="1"/>
      <c r="I185" s="1"/>
      <c r="J185" s="1"/>
      <c r="K185" s="1"/>
    </row>
    <row r="186" spans="1:11" x14ac:dyDescent="0.2">
      <c r="A186" s="1" t="s">
        <v>31</v>
      </c>
      <c r="B186" s="1" t="s">
        <v>53</v>
      </c>
      <c r="C186" s="1">
        <v>2022</v>
      </c>
      <c r="D186" s="1">
        <f t="shared" si="4"/>
        <v>0</v>
      </c>
      <c r="E186" s="1">
        <f t="shared" si="5"/>
        <v>0</v>
      </c>
      <c r="F186" s="1">
        <v>0</v>
      </c>
      <c r="G186" s="1"/>
      <c r="H186" s="1"/>
      <c r="I186" s="1"/>
      <c r="J186" s="1"/>
      <c r="K186" s="1"/>
    </row>
    <row r="187" spans="1:11" x14ac:dyDescent="0.2">
      <c r="A187" s="1" t="s">
        <v>31</v>
      </c>
      <c r="B187" s="1" t="s">
        <v>54</v>
      </c>
      <c r="C187" s="1">
        <v>2012</v>
      </c>
      <c r="D187" s="1">
        <f t="shared" si="4"/>
        <v>0</v>
      </c>
      <c r="E187" s="1">
        <f t="shared" si="5"/>
        <v>0</v>
      </c>
      <c r="F187" s="1">
        <v>0</v>
      </c>
      <c r="G187" s="1"/>
      <c r="H187" s="1"/>
      <c r="I187" s="1"/>
      <c r="J187" s="1"/>
      <c r="K187" s="1"/>
    </row>
    <row r="188" spans="1:11" x14ac:dyDescent="0.2">
      <c r="A188" s="1" t="s">
        <v>31</v>
      </c>
      <c r="B188" s="1" t="s">
        <v>54</v>
      </c>
      <c r="C188" s="1">
        <v>2015</v>
      </c>
      <c r="D188" s="1">
        <f t="shared" si="4"/>
        <v>0</v>
      </c>
      <c r="E188" s="1">
        <f t="shared" si="5"/>
        <v>0</v>
      </c>
      <c r="F188" s="1">
        <v>0</v>
      </c>
      <c r="G188" s="1"/>
      <c r="H188" s="1"/>
      <c r="I188" s="1"/>
      <c r="J188" s="1"/>
      <c r="K188" s="1"/>
    </row>
    <row r="189" spans="1:11" x14ac:dyDescent="0.2">
      <c r="A189" s="1" t="s">
        <v>31</v>
      </c>
      <c r="B189" s="1" t="s">
        <v>54</v>
      </c>
      <c r="C189" s="1">
        <v>2018</v>
      </c>
      <c r="D189" s="1">
        <f t="shared" si="4"/>
        <v>0</v>
      </c>
      <c r="E189" s="1">
        <f t="shared" si="5"/>
        <v>0</v>
      </c>
      <c r="F189" s="1">
        <v>0</v>
      </c>
      <c r="G189" s="1"/>
      <c r="H189" s="1"/>
      <c r="I189" s="1"/>
      <c r="J189" s="1"/>
      <c r="K189" s="1"/>
    </row>
    <row r="190" spans="1:11" x14ac:dyDescent="0.2">
      <c r="A190" s="1" t="s">
        <v>31</v>
      </c>
      <c r="B190" s="1" t="s">
        <v>54</v>
      </c>
      <c r="C190" s="1">
        <v>2021</v>
      </c>
      <c r="D190" s="1">
        <f t="shared" si="4"/>
        <v>0</v>
      </c>
      <c r="E190" s="1">
        <f t="shared" si="5"/>
        <v>0</v>
      </c>
      <c r="F190" s="1">
        <v>0</v>
      </c>
      <c r="G190" s="1"/>
      <c r="H190" s="1"/>
      <c r="I190" s="1"/>
      <c r="J190" s="1"/>
      <c r="K190" s="1"/>
    </row>
    <row r="191" spans="1:11" x14ac:dyDescent="0.2">
      <c r="A191" s="1" t="s">
        <v>31</v>
      </c>
      <c r="B191" s="1" t="s">
        <v>54</v>
      </c>
      <c r="C191" s="1">
        <v>2022</v>
      </c>
      <c r="D191" s="1">
        <f t="shared" si="4"/>
        <v>0</v>
      </c>
      <c r="E191" s="1">
        <f t="shared" si="5"/>
        <v>0</v>
      </c>
      <c r="F191" s="1">
        <v>0</v>
      </c>
      <c r="G191" s="1"/>
      <c r="H191" s="1"/>
      <c r="I191" s="1"/>
      <c r="J191" s="1"/>
      <c r="K191" s="1"/>
    </row>
    <row r="192" spans="1:11" x14ac:dyDescent="0.2">
      <c r="A192" s="1" t="s">
        <v>31</v>
      </c>
      <c r="B192" s="1" t="s">
        <v>22</v>
      </c>
      <c r="C192" s="1">
        <v>2004</v>
      </c>
      <c r="D192" s="1">
        <f t="shared" si="4"/>
        <v>0</v>
      </c>
      <c r="E192" s="1">
        <f t="shared" si="5"/>
        <v>0</v>
      </c>
      <c r="F192" s="1">
        <v>0</v>
      </c>
      <c r="G192" s="1"/>
      <c r="H192" s="1"/>
      <c r="I192" s="1"/>
      <c r="J192" s="1"/>
      <c r="K192" s="1"/>
    </row>
    <row r="193" spans="1:11" x14ac:dyDescent="0.2">
      <c r="A193" s="1" t="s">
        <v>31</v>
      </c>
      <c r="B193" s="1" t="s">
        <v>22</v>
      </c>
      <c r="C193" s="1">
        <v>2006</v>
      </c>
      <c r="D193" s="1">
        <f t="shared" si="4"/>
        <v>0</v>
      </c>
      <c r="E193" s="1">
        <f t="shared" si="5"/>
        <v>0</v>
      </c>
      <c r="F193" s="1">
        <v>0</v>
      </c>
      <c r="G193" s="1"/>
      <c r="H193" s="1"/>
      <c r="I193" s="1"/>
      <c r="J193" s="1"/>
      <c r="K193" s="1"/>
    </row>
    <row r="194" spans="1:11" x14ac:dyDescent="0.2">
      <c r="A194" s="1" t="s">
        <v>31</v>
      </c>
      <c r="B194" s="1" t="s">
        <v>22</v>
      </c>
      <c r="C194" s="1">
        <v>2009</v>
      </c>
      <c r="D194" s="1">
        <f t="shared" si="4"/>
        <v>0</v>
      </c>
      <c r="E194" s="1">
        <f t="shared" si="5"/>
        <v>0</v>
      </c>
      <c r="F194" s="1">
        <v>0</v>
      </c>
      <c r="G194" s="1"/>
      <c r="H194" s="1"/>
      <c r="I194" s="1"/>
      <c r="J194" s="1"/>
      <c r="K194" s="1"/>
    </row>
    <row r="195" spans="1:11" x14ac:dyDescent="0.2">
      <c r="A195" s="1" t="s">
        <v>31</v>
      </c>
      <c r="B195" s="1" t="s">
        <v>22</v>
      </c>
      <c r="C195" s="1">
        <v>2012</v>
      </c>
      <c r="D195" s="1">
        <f t="shared" ref="D195:D229" si="6">AVERAGE($F195,$I195)</f>
        <v>0</v>
      </c>
      <c r="E195" s="1">
        <f t="shared" ref="E195:E229" si="7">MAX($F195,$I195)</f>
        <v>0</v>
      </c>
      <c r="F195" s="1">
        <v>0</v>
      </c>
      <c r="G195" s="1"/>
      <c r="H195" s="1"/>
      <c r="I195" s="1"/>
      <c r="J195" s="1"/>
      <c r="K195" s="1"/>
    </row>
    <row r="196" spans="1:11" x14ac:dyDescent="0.2">
      <c r="A196" s="1" t="s">
        <v>31</v>
      </c>
      <c r="B196" s="1" t="s">
        <v>22</v>
      </c>
      <c r="C196" s="1">
        <v>2015</v>
      </c>
      <c r="D196" s="1">
        <f t="shared" si="6"/>
        <v>0</v>
      </c>
      <c r="E196" s="1">
        <f t="shared" si="7"/>
        <v>0</v>
      </c>
      <c r="F196" s="1">
        <v>0</v>
      </c>
      <c r="G196" s="1"/>
      <c r="H196" s="1"/>
      <c r="I196" s="1"/>
      <c r="J196" s="1"/>
      <c r="K196" s="1"/>
    </row>
    <row r="197" spans="1:11" x14ac:dyDescent="0.2">
      <c r="A197" s="1" t="s">
        <v>31</v>
      </c>
      <c r="B197" s="1" t="s">
        <v>22</v>
      </c>
      <c r="C197" s="1">
        <v>2018</v>
      </c>
      <c r="D197" s="1">
        <f t="shared" si="6"/>
        <v>0</v>
      </c>
      <c r="E197" s="1">
        <f t="shared" si="7"/>
        <v>0</v>
      </c>
      <c r="F197" s="1">
        <v>0</v>
      </c>
      <c r="G197" s="1"/>
      <c r="H197" s="1"/>
      <c r="I197" s="1"/>
      <c r="J197" s="1"/>
      <c r="K197" s="1"/>
    </row>
    <row r="198" spans="1:11" x14ac:dyDescent="0.2">
      <c r="A198" s="1" t="s">
        <v>31</v>
      </c>
      <c r="B198" s="1" t="s">
        <v>22</v>
      </c>
      <c r="C198" s="1">
        <v>2021</v>
      </c>
      <c r="D198" s="1">
        <f t="shared" si="6"/>
        <v>0</v>
      </c>
      <c r="E198" s="1">
        <f t="shared" si="7"/>
        <v>0</v>
      </c>
      <c r="F198" s="1">
        <v>0</v>
      </c>
      <c r="G198" s="1"/>
      <c r="H198" s="1"/>
      <c r="I198" s="1"/>
      <c r="J198" s="1"/>
      <c r="K198" s="1"/>
    </row>
    <row r="199" spans="1:11" x14ac:dyDescent="0.2">
      <c r="A199" s="1" t="s">
        <v>31</v>
      </c>
      <c r="B199" s="1" t="s">
        <v>22</v>
      </c>
      <c r="C199" s="1">
        <v>2022</v>
      </c>
      <c r="D199" s="1">
        <f t="shared" si="6"/>
        <v>0</v>
      </c>
      <c r="E199" s="1">
        <f t="shared" si="7"/>
        <v>0</v>
      </c>
      <c r="F199" s="1">
        <v>0</v>
      </c>
      <c r="G199" s="1"/>
      <c r="H199" s="1"/>
      <c r="I199" s="1"/>
      <c r="J199" s="1"/>
      <c r="K199" s="1"/>
    </row>
    <row r="200" spans="1:11" x14ac:dyDescent="0.2">
      <c r="A200" s="1" t="s">
        <v>31</v>
      </c>
      <c r="B200" s="1" t="s">
        <v>23</v>
      </c>
      <c r="C200" s="1">
        <v>2004</v>
      </c>
      <c r="D200" s="1">
        <f t="shared" si="6"/>
        <v>0</v>
      </c>
      <c r="E200" s="1">
        <f t="shared" si="7"/>
        <v>0</v>
      </c>
      <c r="F200" s="1">
        <v>0</v>
      </c>
      <c r="G200" s="1"/>
      <c r="H200" s="1"/>
      <c r="I200" s="1"/>
      <c r="J200" s="1"/>
      <c r="K200" s="1"/>
    </row>
    <row r="201" spans="1:11" x14ac:dyDescent="0.2">
      <c r="A201" s="1" t="s">
        <v>31</v>
      </c>
      <c r="B201" s="1" t="s">
        <v>23</v>
      </c>
      <c r="C201" s="1">
        <v>2006</v>
      </c>
      <c r="D201" s="1">
        <f t="shared" si="6"/>
        <v>0</v>
      </c>
      <c r="E201" s="1">
        <f t="shared" si="7"/>
        <v>0</v>
      </c>
      <c r="F201" s="1">
        <v>0</v>
      </c>
      <c r="G201" s="1"/>
      <c r="H201" s="1"/>
      <c r="I201" s="1"/>
      <c r="J201" s="1"/>
      <c r="K201" s="1"/>
    </row>
    <row r="202" spans="1:11" x14ac:dyDescent="0.2">
      <c r="A202" s="1" t="s">
        <v>31</v>
      </c>
      <c r="B202" s="1" t="s">
        <v>23</v>
      </c>
      <c r="C202" s="1">
        <v>2009</v>
      </c>
      <c r="D202" s="1">
        <f t="shared" si="6"/>
        <v>0</v>
      </c>
      <c r="E202" s="1">
        <f t="shared" si="7"/>
        <v>0</v>
      </c>
      <c r="F202" s="1">
        <v>0</v>
      </c>
      <c r="G202" s="1"/>
      <c r="H202" s="1"/>
      <c r="I202" s="1"/>
      <c r="J202" s="1"/>
      <c r="K202" s="1"/>
    </row>
    <row r="203" spans="1:11" x14ac:dyDescent="0.2">
      <c r="A203" s="1" t="s">
        <v>31</v>
      </c>
      <c r="B203" s="1" t="s">
        <v>23</v>
      </c>
      <c r="C203" s="1">
        <v>2012</v>
      </c>
      <c r="D203" s="1">
        <f t="shared" si="6"/>
        <v>0</v>
      </c>
      <c r="E203" s="1">
        <f t="shared" si="7"/>
        <v>0</v>
      </c>
      <c r="F203" s="1">
        <v>0</v>
      </c>
      <c r="G203" s="1"/>
      <c r="H203" s="1"/>
      <c r="I203" s="1"/>
      <c r="J203" s="1"/>
      <c r="K203" s="1"/>
    </row>
    <row r="204" spans="1:11" x14ac:dyDescent="0.2">
      <c r="A204" s="1" t="s">
        <v>31</v>
      </c>
      <c r="B204" s="1" t="s">
        <v>23</v>
      </c>
      <c r="C204" s="1">
        <v>2015</v>
      </c>
      <c r="D204" s="1">
        <f t="shared" si="6"/>
        <v>0</v>
      </c>
      <c r="E204" s="1">
        <f t="shared" si="7"/>
        <v>0</v>
      </c>
      <c r="F204" s="1">
        <v>0</v>
      </c>
      <c r="G204" s="1"/>
      <c r="H204" s="1"/>
      <c r="I204" s="1"/>
      <c r="J204" s="1"/>
      <c r="K204" s="1"/>
    </row>
    <row r="205" spans="1:11" x14ac:dyDescent="0.2">
      <c r="A205" s="1" t="s">
        <v>31</v>
      </c>
      <c r="B205" s="1" t="s">
        <v>23</v>
      </c>
      <c r="C205" s="1">
        <v>2018</v>
      </c>
      <c r="D205" s="1">
        <f t="shared" si="6"/>
        <v>0</v>
      </c>
      <c r="E205" s="1">
        <f t="shared" si="7"/>
        <v>0</v>
      </c>
      <c r="F205" s="1">
        <v>0</v>
      </c>
      <c r="G205" s="1"/>
      <c r="H205" s="1"/>
      <c r="I205" s="1"/>
      <c r="J205" s="1"/>
      <c r="K205" s="1"/>
    </row>
    <row r="206" spans="1:11" x14ac:dyDescent="0.2">
      <c r="A206" s="1" t="s">
        <v>31</v>
      </c>
      <c r="B206" s="1" t="s">
        <v>23</v>
      </c>
      <c r="C206" s="1">
        <v>2021</v>
      </c>
      <c r="D206" s="1">
        <f t="shared" si="6"/>
        <v>0</v>
      </c>
      <c r="E206" s="1">
        <f t="shared" si="7"/>
        <v>0</v>
      </c>
      <c r="F206" s="1">
        <v>0</v>
      </c>
      <c r="G206" s="1"/>
      <c r="H206" s="1"/>
      <c r="I206" s="1"/>
      <c r="J206" s="1"/>
      <c r="K206" s="1"/>
    </row>
    <row r="207" spans="1:11" x14ac:dyDescent="0.2">
      <c r="A207" s="1" t="s">
        <v>31</v>
      </c>
      <c r="B207" s="1" t="s">
        <v>23</v>
      </c>
      <c r="C207" s="1">
        <v>2022</v>
      </c>
      <c r="D207" s="1">
        <f t="shared" si="6"/>
        <v>0</v>
      </c>
      <c r="E207" s="1">
        <f t="shared" si="7"/>
        <v>0</v>
      </c>
      <c r="F207" s="1">
        <v>0</v>
      </c>
      <c r="G207" s="1"/>
      <c r="H207" s="1"/>
      <c r="I207" s="1"/>
      <c r="J207" s="1"/>
      <c r="K207" s="1"/>
    </row>
    <row r="208" spans="1:11" x14ac:dyDescent="0.2">
      <c r="A208" s="1" t="s">
        <v>31</v>
      </c>
      <c r="B208" s="1" t="s">
        <v>30</v>
      </c>
      <c r="C208" s="1">
        <v>2004</v>
      </c>
      <c r="D208" s="1">
        <f t="shared" si="6"/>
        <v>0</v>
      </c>
      <c r="E208" s="1">
        <f t="shared" si="7"/>
        <v>0</v>
      </c>
      <c r="F208" s="1">
        <v>0</v>
      </c>
      <c r="G208" s="1"/>
      <c r="H208" s="1"/>
      <c r="I208" s="1"/>
      <c r="J208" s="1"/>
      <c r="K208" s="1"/>
    </row>
    <row r="209" spans="1:11" x14ac:dyDescent="0.2">
      <c r="A209" s="1" t="s">
        <v>31</v>
      </c>
      <c r="B209" s="1" t="s">
        <v>30</v>
      </c>
      <c r="C209" s="1">
        <v>2006</v>
      </c>
      <c r="D209" s="1">
        <f t="shared" si="6"/>
        <v>0</v>
      </c>
      <c r="E209" s="1">
        <f t="shared" si="7"/>
        <v>0</v>
      </c>
      <c r="F209" s="1">
        <v>0</v>
      </c>
      <c r="G209" s="3"/>
      <c r="H209" s="3"/>
      <c r="I209" s="3"/>
      <c r="J209" s="3"/>
      <c r="K209" s="3"/>
    </row>
    <row r="210" spans="1:11" x14ac:dyDescent="0.2">
      <c r="A210" s="1" t="s">
        <v>31</v>
      </c>
      <c r="B210" s="1" t="s">
        <v>30</v>
      </c>
      <c r="C210" s="1">
        <v>2009</v>
      </c>
      <c r="D210" s="1">
        <f t="shared" si="6"/>
        <v>0</v>
      </c>
      <c r="E210" s="1">
        <f t="shared" si="7"/>
        <v>0</v>
      </c>
      <c r="F210" s="1">
        <v>0</v>
      </c>
      <c r="G210" s="1"/>
      <c r="H210" s="1"/>
      <c r="I210" s="1"/>
      <c r="J210" s="1"/>
      <c r="K210" s="1"/>
    </row>
    <row r="211" spans="1:11" x14ac:dyDescent="0.2">
      <c r="A211" s="1" t="s">
        <v>31</v>
      </c>
      <c r="B211" s="1" t="s">
        <v>30</v>
      </c>
      <c r="C211" s="1">
        <v>2012</v>
      </c>
      <c r="D211" s="1">
        <f t="shared" si="6"/>
        <v>0</v>
      </c>
      <c r="E211" s="1">
        <f t="shared" si="7"/>
        <v>0</v>
      </c>
      <c r="F211" s="1">
        <v>0</v>
      </c>
      <c r="G211" s="1"/>
      <c r="H211" s="1"/>
      <c r="I211" s="1"/>
      <c r="J211" s="1"/>
      <c r="K211" s="1"/>
    </row>
    <row r="212" spans="1:11" x14ac:dyDescent="0.2">
      <c r="A212" s="1" t="s">
        <v>31</v>
      </c>
      <c r="B212" s="1" t="s">
        <v>30</v>
      </c>
      <c r="C212" s="1">
        <v>2015</v>
      </c>
      <c r="D212" s="1">
        <f t="shared" si="6"/>
        <v>0</v>
      </c>
      <c r="E212" s="1">
        <f t="shared" si="7"/>
        <v>0</v>
      </c>
      <c r="F212" s="1">
        <v>0</v>
      </c>
      <c r="G212" s="1"/>
      <c r="H212" s="1"/>
      <c r="I212" s="1"/>
      <c r="J212" s="1"/>
      <c r="K212" s="1"/>
    </row>
    <row r="213" spans="1:11" x14ac:dyDescent="0.2">
      <c r="A213" s="1" t="s">
        <v>31</v>
      </c>
      <c r="B213" s="1" t="s">
        <v>30</v>
      </c>
      <c r="C213" s="1">
        <v>2018</v>
      </c>
      <c r="D213" s="1">
        <f t="shared" si="6"/>
        <v>0</v>
      </c>
      <c r="E213" s="1">
        <f t="shared" si="7"/>
        <v>0</v>
      </c>
      <c r="F213" s="1">
        <v>0</v>
      </c>
      <c r="G213" s="1"/>
      <c r="H213" s="1"/>
      <c r="I213" s="1"/>
      <c r="J213" s="1"/>
      <c r="K213" s="1"/>
    </row>
    <row r="214" spans="1:11" x14ac:dyDescent="0.2">
      <c r="A214" s="1" t="s">
        <v>31</v>
      </c>
      <c r="B214" s="1" t="s">
        <v>30</v>
      </c>
      <c r="C214" s="1">
        <v>2021</v>
      </c>
      <c r="D214" s="1">
        <f t="shared" si="6"/>
        <v>0</v>
      </c>
      <c r="E214" s="1">
        <f t="shared" si="7"/>
        <v>0</v>
      </c>
      <c r="F214" s="1">
        <v>0</v>
      </c>
      <c r="G214" s="1"/>
      <c r="H214" s="1"/>
      <c r="I214" s="1"/>
      <c r="J214" s="1"/>
      <c r="K214" s="1"/>
    </row>
    <row r="215" spans="1:11" x14ac:dyDescent="0.2">
      <c r="A215" s="1" t="s">
        <v>31</v>
      </c>
      <c r="B215" s="1" t="s">
        <v>30</v>
      </c>
      <c r="C215" s="1">
        <v>2022</v>
      </c>
      <c r="D215" s="1">
        <f t="shared" si="6"/>
        <v>0</v>
      </c>
      <c r="E215" s="1">
        <f t="shared" si="7"/>
        <v>0</v>
      </c>
      <c r="F215" s="1">
        <v>0</v>
      </c>
      <c r="G215" s="1"/>
      <c r="H215" s="1"/>
      <c r="I215" s="1"/>
      <c r="J215" s="1"/>
      <c r="K215" s="1"/>
    </row>
    <row r="216" spans="1:11" x14ac:dyDescent="0.2">
      <c r="A216" s="1" t="s">
        <v>31</v>
      </c>
      <c r="B216" s="1" t="s">
        <v>35</v>
      </c>
      <c r="C216" s="1">
        <v>2004</v>
      </c>
      <c r="D216" s="1">
        <f t="shared" si="6"/>
        <v>0</v>
      </c>
      <c r="E216" s="1">
        <f t="shared" si="7"/>
        <v>0</v>
      </c>
      <c r="F216" s="1">
        <v>0</v>
      </c>
      <c r="G216" s="1"/>
      <c r="H216" s="1"/>
      <c r="I216" s="1"/>
      <c r="J216" s="1"/>
      <c r="K216" s="1"/>
    </row>
    <row r="217" spans="1:11" x14ac:dyDescent="0.2">
      <c r="A217" s="1" t="s">
        <v>31</v>
      </c>
      <c r="B217" s="1" t="s">
        <v>35</v>
      </c>
      <c r="C217" s="1">
        <v>2006</v>
      </c>
      <c r="D217" s="1">
        <f t="shared" si="6"/>
        <v>2</v>
      </c>
      <c r="E217" s="1">
        <f t="shared" si="7"/>
        <v>2</v>
      </c>
      <c r="F217" s="1">
        <v>2</v>
      </c>
      <c r="G217" s="1" t="s">
        <v>71</v>
      </c>
      <c r="H217" s="1" t="s">
        <v>72</v>
      </c>
      <c r="I217" s="1"/>
      <c r="J217" s="1"/>
      <c r="K217" s="1"/>
    </row>
    <row r="218" spans="1:11" x14ac:dyDescent="0.2">
      <c r="A218" t="s">
        <v>31</v>
      </c>
      <c r="B218" t="s">
        <v>35</v>
      </c>
      <c r="C218">
        <v>2009</v>
      </c>
      <c r="D218">
        <f t="shared" si="6"/>
        <v>4</v>
      </c>
      <c r="E218">
        <f t="shared" si="7"/>
        <v>4</v>
      </c>
      <c r="F218">
        <v>4</v>
      </c>
      <c r="G218" t="s">
        <v>121</v>
      </c>
      <c r="H218" t="s">
        <v>122</v>
      </c>
    </row>
    <row r="219" spans="1:11" x14ac:dyDescent="0.2">
      <c r="A219" s="1" t="s">
        <v>31</v>
      </c>
      <c r="B219" s="1" t="s">
        <v>35</v>
      </c>
      <c r="C219" s="1">
        <v>2012</v>
      </c>
      <c r="D219" s="1">
        <f t="shared" si="6"/>
        <v>0</v>
      </c>
      <c r="E219" s="1">
        <f t="shared" si="7"/>
        <v>0</v>
      </c>
      <c r="F219" s="1">
        <v>0</v>
      </c>
      <c r="G219" s="1"/>
      <c r="H219" s="1"/>
      <c r="I219" s="1"/>
      <c r="J219" s="1"/>
      <c r="K219" s="1"/>
    </row>
    <row r="220" spans="1:11" x14ac:dyDescent="0.2">
      <c r="A220" s="1" t="s">
        <v>31</v>
      </c>
      <c r="B220" s="1" t="s">
        <v>35</v>
      </c>
      <c r="C220" s="1">
        <v>2015</v>
      </c>
      <c r="D220" s="1">
        <f t="shared" si="6"/>
        <v>0</v>
      </c>
      <c r="E220" s="1">
        <f t="shared" si="7"/>
        <v>0</v>
      </c>
      <c r="F220" s="1">
        <v>0</v>
      </c>
      <c r="G220" s="1"/>
      <c r="H220" s="1"/>
      <c r="I220" s="1"/>
      <c r="J220" s="1"/>
      <c r="K220" s="1"/>
    </row>
    <row r="221" spans="1:11" x14ac:dyDescent="0.2">
      <c r="A221" s="1" t="s">
        <v>31</v>
      </c>
      <c r="B221" s="1" t="s">
        <v>35</v>
      </c>
      <c r="C221" s="1">
        <v>2018</v>
      </c>
      <c r="D221" s="1">
        <f t="shared" si="6"/>
        <v>0</v>
      </c>
      <c r="E221" s="1">
        <f t="shared" si="7"/>
        <v>0</v>
      </c>
      <c r="F221" s="1">
        <v>0</v>
      </c>
      <c r="G221" s="1"/>
      <c r="H221" s="1"/>
      <c r="I221" s="1"/>
      <c r="J221" s="1"/>
      <c r="K221" s="1"/>
    </row>
    <row r="222" spans="1:11" x14ac:dyDescent="0.2">
      <c r="A222" s="1" t="s">
        <v>31</v>
      </c>
      <c r="B222" s="1" t="s">
        <v>35</v>
      </c>
      <c r="C222" s="1">
        <v>2021</v>
      </c>
      <c r="D222" s="1">
        <f t="shared" si="6"/>
        <v>0</v>
      </c>
      <c r="E222" s="1">
        <f t="shared" si="7"/>
        <v>0</v>
      </c>
      <c r="F222" s="1">
        <v>0</v>
      </c>
      <c r="G222" s="1"/>
      <c r="H222" s="1"/>
      <c r="I222" s="1"/>
      <c r="J222" s="1"/>
      <c r="K222" s="1"/>
    </row>
    <row r="223" spans="1:11" x14ac:dyDescent="0.2">
      <c r="A223" s="1" t="s">
        <v>31</v>
      </c>
      <c r="B223" s="1" t="s">
        <v>35</v>
      </c>
      <c r="C223" s="1">
        <v>2022</v>
      </c>
      <c r="D223" s="1">
        <f t="shared" si="6"/>
        <v>0</v>
      </c>
      <c r="E223" s="1">
        <f t="shared" si="7"/>
        <v>0</v>
      </c>
      <c r="F223" s="1">
        <v>0</v>
      </c>
      <c r="G223" s="1"/>
      <c r="H223" s="1"/>
      <c r="I223" s="1"/>
      <c r="J223" s="1"/>
      <c r="K223" s="1"/>
    </row>
    <row r="224" spans="1:11" x14ac:dyDescent="0.2">
      <c r="A224" s="1" t="s">
        <v>31</v>
      </c>
      <c r="B224" s="1" t="s">
        <v>47</v>
      </c>
      <c r="C224" s="1">
        <v>2009</v>
      </c>
      <c r="D224" s="1">
        <f t="shared" si="6"/>
        <v>0</v>
      </c>
      <c r="E224" s="1">
        <f t="shared" si="7"/>
        <v>0</v>
      </c>
      <c r="F224" s="1">
        <v>0</v>
      </c>
      <c r="G224" s="1"/>
      <c r="H224" s="1"/>
      <c r="I224" s="1"/>
      <c r="J224" s="1"/>
      <c r="K224" s="1"/>
    </row>
    <row r="225" spans="1:11" x14ac:dyDescent="0.2">
      <c r="A225" s="1" t="s">
        <v>31</v>
      </c>
      <c r="B225" s="1" t="s">
        <v>47</v>
      </c>
      <c r="C225" s="1">
        <v>2012</v>
      </c>
      <c r="D225" s="1">
        <f t="shared" si="6"/>
        <v>0</v>
      </c>
      <c r="E225" s="1">
        <f t="shared" si="7"/>
        <v>0</v>
      </c>
      <c r="F225" s="1">
        <v>0</v>
      </c>
      <c r="G225" s="1"/>
      <c r="H225" s="1"/>
      <c r="I225" s="1"/>
      <c r="J225" s="1"/>
      <c r="K225" s="1"/>
    </row>
    <row r="226" spans="1:11" x14ac:dyDescent="0.2">
      <c r="A226" s="1" t="s">
        <v>31</v>
      </c>
      <c r="B226" s="1" t="s">
        <v>47</v>
      </c>
      <c r="C226" s="1">
        <v>2015</v>
      </c>
      <c r="D226" s="1">
        <f t="shared" si="6"/>
        <v>0</v>
      </c>
      <c r="E226" s="1">
        <f t="shared" si="7"/>
        <v>0</v>
      </c>
      <c r="F226" s="1">
        <v>0</v>
      </c>
      <c r="G226" s="1"/>
      <c r="H226" s="1"/>
      <c r="I226" s="1"/>
      <c r="J226" s="1"/>
      <c r="K226" s="1"/>
    </row>
    <row r="227" spans="1:11" x14ac:dyDescent="0.2">
      <c r="A227" s="1" t="s">
        <v>31</v>
      </c>
      <c r="B227" s="1" t="s">
        <v>47</v>
      </c>
      <c r="C227" s="1">
        <v>2018</v>
      </c>
      <c r="D227" s="1">
        <f t="shared" si="6"/>
        <v>0</v>
      </c>
      <c r="E227" s="1">
        <f t="shared" si="7"/>
        <v>0</v>
      </c>
      <c r="F227" s="1">
        <v>0</v>
      </c>
      <c r="G227" s="1"/>
      <c r="H227" s="1"/>
      <c r="I227" s="1"/>
      <c r="J227" s="1"/>
      <c r="K227" s="1"/>
    </row>
    <row r="228" spans="1:11" x14ac:dyDescent="0.2">
      <c r="A228" s="1" t="s">
        <v>31</v>
      </c>
      <c r="B228" s="1" t="s">
        <v>47</v>
      </c>
      <c r="C228" s="1">
        <v>2021</v>
      </c>
      <c r="D228" s="1">
        <f t="shared" si="6"/>
        <v>0</v>
      </c>
      <c r="E228" s="1">
        <f t="shared" si="7"/>
        <v>0</v>
      </c>
      <c r="F228" s="1">
        <v>0</v>
      </c>
      <c r="G228" s="1"/>
      <c r="H228" s="1"/>
      <c r="I228" s="1"/>
      <c r="J228" s="1"/>
      <c r="K228" s="1"/>
    </row>
    <row r="229" spans="1:11" x14ac:dyDescent="0.2">
      <c r="A229" s="1" t="s">
        <v>31</v>
      </c>
      <c r="B229" s="1" t="s">
        <v>47</v>
      </c>
      <c r="C229" s="1">
        <v>2022</v>
      </c>
      <c r="D229" s="1">
        <f t="shared" si="6"/>
        <v>0</v>
      </c>
      <c r="E229" s="1">
        <f t="shared" si="7"/>
        <v>0</v>
      </c>
      <c r="F229" s="1">
        <v>0</v>
      </c>
      <c r="G229" s="1"/>
      <c r="H229" s="1"/>
      <c r="I229" s="1"/>
      <c r="J229" s="1"/>
      <c r="K22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7ABF-187E-7744-9FA7-07D60CBB883E}">
  <dimension ref="A1:K179"/>
  <sheetViews>
    <sheetView topLeftCell="A161" workbookViewId="0">
      <selection activeCell="E176" sqref="E176"/>
    </sheetView>
  </sheetViews>
  <sheetFormatPr baseColWidth="10" defaultRowHeight="16" x14ac:dyDescent="0.2"/>
  <cols>
    <col min="4" max="5" width="12.5" customWidth="1"/>
  </cols>
  <sheetData>
    <row r="1" spans="1:11" x14ac:dyDescent="0.2">
      <c r="A1" s="1" t="s">
        <v>0</v>
      </c>
      <c r="B1" s="1" t="s">
        <v>1</v>
      </c>
      <c r="C1" s="1" t="s">
        <v>2</v>
      </c>
      <c r="D1" s="1" t="s">
        <v>3</v>
      </c>
      <c r="E1" s="1" t="s">
        <v>4</v>
      </c>
      <c r="F1" s="1" t="s">
        <v>5</v>
      </c>
      <c r="G1" s="1" t="s">
        <v>6</v>
      </c>
      <c r="H1" t="s">
        <v>7</v>
      </c>
      <c r="I1" s="1" t="s">
        <v>5</v>
      </c>
      <c r="J1" s="1" t="s">
        <v>6</v>
      </c>
      <c r="K1" t="s">
        <v>7</v>
      </c>
    </row>
    <row r="2" spans="1:11" x14ac:dyDescent="0.2">
      <c r="A2" t="s">
        <v>15</v>
      </c>
      <c r="B2" t="s">
        <v>8</v>
      </c>
      <c r="C2">
        <v>2009</v>
      </c>
      <c r="D2">
        <f>AVERAGE($F2, $I2)</f>
        <v>4</v>
      </c>
      <c r="E2">
        <f>MAX($F2, $I2)</f>
        <v>4</v>
      </c>
      <c r="F2">
        <v>4</v>
      </c>
      <c r="G2" t="s">
        <v>123</v>
      </c>
      <c r="H2" t="s">
        <v>124</v>
      </c>
    </row>
    <row r="3" spans="1:11" x14ac:dyDescent="0.2">
      <c r="A3" t="s">
        <v>15</v>
      </c>
      <c r="B3" t="s">
        <v>8</v>
      </c>
      <c r="C3">
        <v>2011</v>
      </c>
      <c r="D3">
        <f t="shared" ref="D3:D66" si="0">AVERAGE($F3, $I3)</f>
        <v>0</v>
      </c>
      <c r="E3">
        <f t="shared" ref="E3:E66" si="1">MAX($F3, $I3)</f>
        <v>0</v>
      </c>
      <c r="F3">
        <v>0</v>
      </c>
    </row>
    <row r="4" spans="1:11" x14ac:dyDescent="0.2">
      <c r="A4" t="s">
        <v>15</v>
      </c>
      <c r="B4" t="s">
        <v>8</v>
      </c>
      <c r="C4">
        <v>2013</v>
      </c>
      <c r="D4">
        <f t="shared" si="0"/>
        <v>3</v>
      </c>
      <c r="E4">
        <f t="shared" si="1"/>
        <v>3</v>
      </c>
      <c r="F4">
        <v>3</v>
      </c>
      <c r="G4" t="s">
        <v>125</v>
      </c>
      <c r="H4" t="s">
        <v>126</v>
      </c>
    </row>
    <row r="5" spans="1:11" x14ac:dyDescent="0.2">
      <c r="A5" t="s">
        <v>15</v>
      </c>
      <c r="B5" t="s">
        <v>8</v>
      </c>
      <c r="C5">
        <v>2015</v>
      </c>
      <c r="D5">
        <f t="shared" si="0"/>
        <v>0</v>
      </c>
      <c r="E5">
        <f t="shared" si="1"/>
        <v>0</v>
      </c>
      <c r="F5">
        <v>0</v>
      </c>
    </row>
    <row r="6" spans="1:11" x14ac:dyDescent="0.2">
      <c r="A6" t="s">
        <v>15</v>
      </c>
      <c r="B6" t="s">
        <v>8</v>
      </c>
      <c r="C6">
        <v>2018</v>
      </c>
      <c r="D6">
        <f t="shared" si="0"/>
        <v>3</v>
      </c>
      <c r="E6">
        <f t="shared" si="1"/>
        <v>3</v>
      </c>
      <c r="F6">
        <v>3</v>
      </c>
      <c r="G6" t="s">
        <v>127</v>
      </c>
      <c r="H6" t="s">
        <v>128</v>
      </c>
      <c r="I6">
        <v>3</v>
      </c>
      <c r="J6" t="s">
        <v>129</v>
      </c>
      <c r="K6" t="s">
        <v>128</v>
      </c>
    </row>
    <row r="7" spans="1:11" x14ac:dyDescent="0.2">
      <c r="A7" t="s">
        <v>15</v>
      </c>
      <c r="B7" t="s">
        <v>8</v>
      </c>
      <c r="C7">
        <v>2020</v>
      </c>
      <c r="D7">
        <f t="shared" si="0"/>
        <v>0</v>
      </c>
      <c r="E7">
        <f t="shared" si="1"/>
        <v>0</v>
      </c>
      <c r="F7">
        <v>0</v>
      </c>
    </row>
    <row r="8" spans="1:11" x14ac:dyDescent="0.2">
      <c r="A8" t="s">
        <v>15</v>
      </c>
      <c r="B8" t="s">
        <v>31</v>
      </c>
      <c r="C8">
        <v>2009</v>
      </c>
      <c r="D8">
        <f t="shared" si="0"/>
        <v>0</v>
      </c>
      <c r="E8">
        <f t="shared" si="1"/>
        <v>0</v>
      </c>
      <c r="F8">
        <v>0</v>
      </c>
    </row>
    <row r="9" spans="1:11" x14ac:dyDescent="0.2">
      <c r="A9" t="s">
        <v>15</v>
      </c>
      <c r="B9" t="s">
        <v>31</v>
      </c>
      <c r="C9">
        <v>2011</v>
      </c>
      <c r="D9">
        <f t="shared" si="0"/>
        <v>0</v>
      </c>
      <c r="E9">
        <f t="shared" si="1"/>
        <v>0</v>
      </c>
      <c r="F9">
        <v>0</v>
      </c>
    </row>
    <row r="10" spans="1:11" x14ac:dyDescent="0.2">
      <c r="A10" t="s">
        <v>15</v>
      </c>
      <c r="B10" t="s">
        <v>31</v>
      </c>
      <c r="C10">
        <v>2013</v>
      </c>
      <c r="D10">
        <f t="shared" si="0"/>
        <v>0</v>
      </c>
      <c r="E10">
        <f t="shared" si="1"/>
        <v>0</v>
      </c>
      <c r="F10">
        <v>0</v>
      </c>
    </row>
    <row r="11" spans="1:11" x14ac:dyDescent="0.2">
      <c r="A11" t="s">
        <v>15</v>
      </c>
      <c r="B11" t="s">
        <v>31</v>
      </c>
      <c r="C11">
        <v>2015</v>
      </c>
      <c r="D11">
        <f t="shared" si="0"/>
        <v>0</v>
      </c>
      <c r="E11">
        <f t="shared" si="1"/>
        <v>0</v>
      </c>
      <c r="F11">
        <v>0</v>
      </c>
    </row>
    <row r="12" spans="1:11" x14ac:dyDescent="0.2">
      <c r="A12" t="s">
        <v>15</v>
      </c>
      <c r="B12" t="s">
        <v>31</v>
      </c>
      <c r="C12">
        <v>2018</v>
      </c>
      <c r="D12">
        <f t="shared" si="0"/>
        <v>0</v>
      </c>
      <c r="E12">
        <f t="shared" si="1"/>
        <v>0</v>
      </c>
      <c r="F12">
        <v>0</v>
      </c>
    </row>
    <row r="13" spans="1:11" x14ac:dyDescent="0.2">
      <c r="A13" t="s">
        <v>15</v>
      </c>
      <c r="B13" t="s">
        <v>31</v>
      </c>
      <c r="C13">
        <v>2020</v>
      </c>
      <c r="D13">
        <f t="shared" si="0"/>
        <v>0</v>
      </c>
      <c r="E13">
        <f t="shared" si="1"/>
        <v>0</v>
      </c>
      <c r="F13">
        <v>0</v>
      </c>
    </row>
    <row r="14" spans="1:11" x14ac:dyDescent="0.2">
      <c r="A14" t="s">
        <v>15</v>
      </c>
      <c r="B14" t="s">
        <v>25</v>
      </c>
      <c r="C14">
        <v>2009</v>
      </c>
      <c r="D14">
        <f t="shared" si="0"/>
        <v>0</v>
      </c>
      <c r="E14">
        <f t="shared" si="1"/>
        <v>0</v>
      </c>
      <c r="F14">
        <v>0</v>
      </c>
    </row>
    <row r="15" spans="1:11" x14ac:dyDescent="0.2">
      <c r="A15" t="s">
        <v>15</v>
      </c>
      <c r="B15" t="s">
        <v>25</v>
      </c>
      <c r="C15">
        <v>2011</v>
      </c>
      <c r="D15">
        <f t="shared" si="0"/>
        <v>0</v>
      </c>
      <c r="E15">
        <f t="shared" si="1"/>
        <v>0</v>
      </c>
      <c r="F15">
        <v>0</v>
      </c>
    </row>
    <row r="16" spans="1:11" x14ac:dyDescent="0.2">
      <c r="A16" t="s">
        <v>15</v>
      </c>
      <c r="B16" t="s">
        <v>25</v>
      </c>
      <c r="C16">
        <v>2013</v>
      </c>
      <c r="D16">
        <f t="shared" si="0"/>
        <v>0</v>
      </c>
      <c r="E16">
        <f t="shared" si="1"/>
        <v>0</v>
      </c>
      <c r="F16">
        <v>0</v>
      </c>
    </row>
    <row r="17" spans="1:6" x14ac:dyDescent="0.2">
      <c r="A17" t="s">
        <v>15</v>
      </c>
      <c r="B17" t="s">
        <v>25</v>
      </c>
      <c r="C17">
        <v>2015</v>
      </c>
      <c r="D17">
        <f t="shared" si="0"/>
        <v>0</v>
      </c>
      <c r="E17">
        <f t="shared" si="1"/>
        <v>0</v>
      </c>
      <c r="F17">
        <v>0</v>
      </c>
    </row>
    <row r="18" spans="1:6" x14ac:dyDescent="0.2">
      <c r="A18" t="s">
        <v>15</v>
      </c>
      <c r="B18" t="s">
        <v>25</v>
      </c>
      <c r="C18">
        <v>2018</v>
      </c>
      <c r="D18">
        <f t="shared" si="0"/>
        <v>0</v>
      </c>
      <c r="E18">
        <f t="shared" si="1"/>
        <v>0</v>
      </c>
      <c r="F18">
        <v>0</v>
      </c>
    </row>
    <row r="19" spans="1:6" x14ac:dyDescent="0.2">
      <c r="A19" t="s">
        <v>15</v>
      </c>
      <c r="B19" t="s">
        <v>25</v>
      </c>
      <c r="C19">
        <v>2020</v>
      </c>
      <c r="D19">
        <f t="shared" si="0"/>
        <v>0</v>
      </c>
      <c r="E19">
        <f t="shared" si="1"/>
        <v>0</v>
      </c>
      <c r="F19">
        <v>0</v>
      </c>
    </row>
    <row r="20" spans="1:6" x14ac:dyDescent="0.2">
      <c r="A20" t="s">
        <v>15</v>
      </c>
      <c r="B20" t="s">
        <v>24</v>
      </c>
      <c r="C20">
        <v>2009</v>
      </c>
      <c r="D20">
        <f t="shared" si="0"/>
        <v>0</v>
      </c>
      <c r="E20">
        <f t="shared" si="1"/>
        <v>0</v>
      </c>
      <c r="F20">
        <v>0</v>
      </c>
    </row>
    <row r="21" spans="1:6" x14ac:dyDescent="0.2">
      <c r="A21" t="s">
        <v>15</v>
      </c>
      <c r="B21" t="s">
        <v>24</v>
      </c>
      <c r="C21">
        <v>2011</v>
      </c>
      <c r="D21">
        <f t="shared" si="0"/>
        <v>0</v>
      </c>
      <c r="E21">
        <f t="shared" si="1"/>
        <v>0</v>
      </c>
      <c r="F21">
        <v>0</v>
      </c>
    </row>
    <row r="22" spans="1:6" x14ac:dyDescent="0.2">
      <c r="A22" t="s">
        <v>15</v>
      </c>
      <c r="B22" t="s">
        <v>24</v>
      </c>
      <c r="C22">
        <v>2013</v>
      </c>
      <c r="D22">
        <f t="shared" si="0"/>
        <v>0</v>
      </c>
      <c r="E22">
        <f t="shared" si="1"/>
        <v>0</v>
      </c>
      <c r="F22">
        <v>0</v>
      </c>
    </row>
    <row r="23" spans="1:6" x14ac:dyDescent="0.2">
      <c r="A23" t="s">
        <v>15</v>
      </c>
      <c r="B23" t="s">
        <v>24</v>
      </c>
      <c r="C23">
        <v>2015</v>
      </c>
      <c r="D23">
        <f t="shared" si="0"/>
        <v>0</v>
      </c>
      <c r="E23">
        <f t="shared" si="1"/>
        <v>0</v>
      </c>
      <c r="F23">
        <v>0</v>
      </c>
    </row>
    <row r="24" spans="1:6" x14ac:dyDescent="0.2">
      <c r="A24" t="s">
        <v>15</v>
      </c>
      <c r="B24" t="s">
        <v>24</v>
      </c>
      <c r="C24">
        <v>2018</v>
      </c>
      <c r="D24">
        <f t="shared" si="0"/>
        <v>0</v>
      </c>
      <c r="E24">
        <f t="shared" si="1"/>
        <v>0</v>
      </c>
      <c r="F24">
        <v>0</v>
      </c>
    </row>
    <row r="25" spans="1:6" x14ac:dyDescent="0.2">
      <c r="A25" t="s">
        <v>15</v>
      </c>
      <c r="B25" t="s">
        <v>24</v>
      </c>
      <c r="C25">
        <v>2020</v>
      </c>
      <c r="D25">
        <f t="shared" si="0"/>
        <v>0</v>
      </c>
      <c r="E25">
        <f t="shared" si="1"/>
        <v>0</v>
      </c>
      <c r="F25">
        <v>0</v>
      </c>
    </row>
    <row r="26" spans="1:6" x14ac:dyDescent="0.2">
      <c r="A26" t="s">
        <v>15</v>
      </c>
      <c r="B26" t="s">
        <v>9</v>
      </c>
      <c r="C26">
        <v>2009</v>
      </c>
      <c r="D26">
        <f t="shared" si="0"/>
        <v>0</v>
      </c>
      <c r="E26">
        <f t="shared" si="1"/>
        <v>0</v>
      </c>
      <c r="F26">
        <v>0</v>
      </c>
    </row>
    <row r="27" spans="1:6" x14ac:dyDescent="0.2">
      <c r="A27" t="s">
        <v>15</v>
      </c>
      <c r="B27" t="s">
        <v>9</v>
      </c>
      <c r="C27">
        <v>2011</v>
      </c>
      <c r="D27">
        <f t="shared" si="0"/>
        <v>0</v>
      </c>
      <c r="E27">
        <f t="shared" si="1"/>
        <v>0</v>
      </c>
      <c r="F27">
        <v>0</v>
      </c>
    </row>
    <row r="28" spans="1:6" x14ac:dyDescent="0.2">
      <c r="A28" t="s">
        <v>15</v>
      </c>
      <c r="B28" t="s">
        <v>9</v>
      </c>
      <c r="C28">
        <v>2013</v>
      </c>
      <c r="D28">
        <f t="shared" si="0"/>
        <v>0</v>
      </c>
      <c r="E28">
        <f t="shared" si="1"/>
        <v>0</v>
      </c>
      <c r="F28">
        <v>0</v>
      </c>
    </row>
    <row r="29" spans="1:6" x14ac:dyDescent="0.2">
      <c r="A29" t="s">
        <v>15</v>
      </c>
      <c r="B29" t="s">
        <v>9</v>
      </c>
      <c r="C29">
        <v>2015</v>
      </c>
      <c r="D29">
        <f t="shared" si="0"/>
        <v>0</v>
      </c>
      <c r="E29">
        <f t="shared" si="1"/>
        <v>0</v>
      </c>
      <c r="F29">
        <v>0</v>
      </c>
    </row>
    <row r="30" spans="1:6" x14ac:dyDescent="0.2">
      <c r="A30" t="s">
        <v>15</v>
      </c>
      <c r="B30" t="s">
        <v>9</v>
      </c>
      <c r="C30">
        <v>2018</v>
      </c>
      <c r="D30">
        <f t="shared" si="0"/>
        <v>0</v>
      </c>
      <c r="E30">
        <f t="shared" si="1"/>
        <v>0</v>
      </c>
      <c r="F30">
        <v>0</v>
      </c>
    </row>
    <row r="31" spans="1:6" x14ac:dyDescent="0.2">
      <c r="A31" t="s">
        <v>15</v>
      </c>
      <c r="B31" t="s">
        <v>9</v>
      </c>
      <c r="C31">
        <v>2020</v>
      </c>
      <c r="D31">
        <f t="shared" si="0"/>
        <v>0</v>
      </c>
      <c r="E31">
        <f t="shared" si="1"/>
        <v>0</v>
      </c>
      <c r="F31">
        <v>0</v>
      </c>
    </row>
    <row r="32" spans="1:6" x14ac:dyDescent="0.2">
      <c r="A32" t="s">
        <v>15</v>
      </c>
      <c r="B32" t="s">
        <v>10</v>
      </c>
      <c r="C32">
        <v>2009</v>
      </c>
      <c r="D32">
        <f t="shared" si="0"/>
        <v>0</v>
      </c>
      <c r="E32">
        <f t="shared" si="1"/>
        <v>0</v>
      </c>
      <c r="F32">
        <v>0</v>
      </c>
    </row>
    <row r="33" spans="1:8" x14ac:dyDescent="0.2">
      <c r="A33" t="s">
        <v>15</v>
      </c>
      <c r="B33" t="s">
        <v>10</v>
      </c>
      <c r="C33">
        <v>2011</v>
      </c>
      <c r="D33">
        <f t="shared" si="0"/>
        <v>0</v>
      </c>
      <c r="E33">
        <f t="shared" si="1"/>
        <v>0</v>
      </c>
      <c r="F33">
        <v>0</v>
      </c>
    </row>
    <row r="34" spans="1:8" x14ac:dyDescent="0.2">
      <c r="A34" t="s">
        <v>15</v>
      </c>
      <c r="B34" t="s">
        <v>10</v>
      </c>
      <c r="C34">
        <v>2013</v>
      </c>
      <c r="D34">
        <f t="shared" si="0"/>
        <v>0</v>
      </c>
      <c r="E34">
        <f t="shared" si="1"/>
        <v>0</v>
      </c>
      <c r="F34">
        <v>0</v>
      </c>
    </row>
    <row r="35" spans="1:8" x14ac:dyDescent="0.2">
      <c r="A35" t="s">
        <v>15</v>
      </c>
      <c r="B35" t="s">
        <v>10</v>
      </c>
      <c r="C35">
        <v>2015</v>
      </c>
      <c r="D35">
        <f t="shared" si="0"/>
        <v>0</v>
      </c>
      <c r="E35">
        <f t="shared" si="1"/>
        <v>0</v>
      </c>
      <c r="F35">
        <v>0</v>
      </c>
    </row>
    <row r="36" spans="1:8" x14ac:dyDescent="0.2">
      <c r="A36" t="s">
        <v>15</v>
      </c>
      <c r="B36" t="s">
        <v>10</v>
      </c>
      <c r="C36">
        <v>2018</v>
      </c>
      <c r="D36">
        <f t="shared" si="0"/>
        <v>0</v>
      </c>
      <c r="E36">
        <f t="shared" si="1"/>
        <v>0</v>
      </c>
      <c r="F36">
        <v>0</v>
      </c>
    </row>
    <row r="37" spans="1:8" x14ac:dyDescent="0.2">
      <c r="A37" t="s">
        <v>15</v>
      </c>
      <c r="B37" t="s">
        <v>10</v>
      </c>
      <c r="C37">
        <v>2020</v>
      </c>
      <c r="D37">
        <f t="shared" si="0"/>
        <v>0</v>
      </c>
      <c r="E37">
        <f t="shared" si="1"/>
        <v>0</v>
      </c>
      <c r="F37">
        <v>0</v>
      </c>
    </row>
    <row r="38" spans="1:8" x14ac:dyDescent="0.2">
      <c r="A38" t="s">
        <v>15</v>
      </c>
      <c r="B38" t="s">
        <v>11</v>
      </c>
      <c r="C38">
        <v>2009</v>
      </c>
      <c r="D38">
        <f t="shared" si="0"/>
        <v>0</v>
      </c>
      <c r="E38">
        <f t="shared" si="1"/>
        <v>0</v>
      </c>
      <c r="F38">
        <v>0</v>
      </c>
    </row>
    <row r="39" spans="1:8" x14ac:dyDescent="0.2">
      <c r="A39" t="s">
        <v>15</v>
      </c>
      <c r="B39" t="s">
        <v>11</v>
      </c>
      <c r="C39">
        <v>2011</v>
      </c>
      <c r="D39">
        <f t="shared" si="0"/>
        <v>0</v>
      </c>
      <c r="E39">
        <f t="shared" si="1"/>
        <v>0</v>
      </c>
      <c r="F39">
        <v>0</v>
      </c>
    </row>
    <row r="40" spans="1:8" x14ac:dyDescent="0.2">
      <c r="A40" t="s">
        <v>15</v>
      </c>
      <c r="B40" t="s">
        <v>11</v>
      </c>
      <c r="C40">
        <v>2013</v>
      </c>
      <c r="D40">
        <f t="shared" si="0"/>
        <v>0</v>
      </c>
      <c r="E40">
        <f t="shared" si="1"/>
        <v>0</v>
      </c>
      <c r="F40">
        <v>0</v>
      </c>
    </row>
    <row r="41" spans="1:8" x14ac:dyDescent="0.2">
      <c r="A41" t="s">
        <v>15</v>
      </c>
      <c r="B41" t="s">
        <v>11</v>
      </c>
      <c r="C41">
        <v>2015</v>
      </c>
      <c r="D41">
        <f t="shared" si="0"/>
        <v>0</v>
      </c>
      <c r="E41">
        <f t="shared" si="1"/>
        <v>0</v>
      </c>
      <c r="F41">
        <v>0</v>
      </c>
    </row>
    <row r="42" spans="1:8" x14ac:dyDescent="0.2">
      <c r="A42" t="s">
        <v>15</v>
      </c>
      <c r="B42" t="s">
        <v>11</v>
      </c>
      <c r="C42">
        <v>2018</v>
      </c>
      <c r="D42">
        <f t="shared" si="0"/>
        <v>0</v>
      </c>
      <c r="E42">
        <f t="shared" si="1"/>
        <v>0</v>
      </c>
      <c r="F42">
        <v>0</v>
      </c>
    </row>
    <row r="43" spans="1:8" x14ac:dyDescent="0.2">
      <c r="A43" t="s">
        <v>15</v>
      </c>
      <c r="B43" t="s">
        <v>11</v>
      </c>
      <c r="C43">
        <v>2020</v>
      </c>
      <c r="D43">
        <f t="shared" si="0"/>
        <v>0</v>
      </c>
      <c r="E43">
        <f t="shared" si="1"/>
        <v>0</v>
      </c>
      <c r="F43">
        <v>0</v>
      </c>
    </row>
    <row r="44" spans="1:8" x14ac:dyDescent="0.2">
      <c r="A44" t="s">
        <v>15</v>
      </c>
      <c r="B44" t="s">
        <v>12</v>
      </c>
      <c r="C44">
        <v>2009</v>
      </c>
      <c r="D44">
        <f t="shared" si="0"/>
        <v>2</v>
      </c>
      <c r="E44">
        <f t="shared" si="1"/>
        <v>2</v>
      </c>
      <c r="F44">
        <v>2</v>
      </c>
      <c r="G44" t="s">
        <v>130</v>
      </c>
      <c r="H44" t="s">
        <v>124</v>
      </c>
    </row>
    <row r="45" spans="1:8" x14ac:dyDescent="0.2">
      <c r="A45" t="s">
        <v>15</v>
      </c>
      <c r="B45" t="s">
        <v>12</v>
      </c>
      <c r="C45">
        <v>2011</v>
      </c>
      <c r="D45">
        <f t="shared" si="0"/>
        <v>0</v>
      </c>
      <c r="E45">
        <f t="shared" si="1"/>
        <v>0</v>
      </c>
      <c r="F45">
        <v>0</v>
      </c>
    </row>
    <row r="46" spans="1:8" x14ac:dyDescent="0.2">
      <c r="A46" t="s">
        <v>15</v>
      </c>
      <c r="B46" t="s">
        <v>12</v>
      </c>
      <c r="C46">
        <v>2013</v>
      </c>
      <c r="D46">
        <f t="shared" si="0"/>
        <v>3</v>
      </c>
      <c r="E46">
        <f t="shared" si="1"/>
        <v>3</v>
      </c>
      <c r="F46">
        <v>3</v>
      </c>
      <c r="G46" t="s">
        <v>131</v>
      </c>
      <c r="H46" t="s">
        <v>132</v>
      </c>
    </row>
    <row r="47" spans="1:8" x14ac:dyDescent="0.2">
      <c r="A47" t="s">
        <v>15</v>
      </c>
      <c r="B47" t="s">
        <v>12</v>
      </c>
      <c r="C47">
        <v>2015</v>
      </c>
      <c r="D47">
        <f t="shared" si="0"/>
        <v>5</v>
      </c>
      <c r="E47">
        <f t="shared" si="1"/>
        <v>5</v>
      </c>
      <c r="F47">
        <v>5</v>
      </c>
      <c r="G47" t="s">
        <v>133</v>
      </c>
      <c r="H47" t="s">
        <v>134</v>
      </c>
    </row>
    <row r="48" spans="1:8" x14ac:dyDescent="0.2">
      <c r="A48" t="s">
        <v>15</v>
      </c>
      <c r="B48" t="s">
        <v>12</v>
      </c>
      <c r="C48">
        <v>2018</v>
      </c>
      <c r="D48">
        <f t="shared" si="0"/>
        <v>0</v>
      </c>
      <c r="E48">
        <f t="shared" si="1"/>
        <v>0</v>
      </c>
      <c r="F48">
        <v>0</v>
      </c>
    </row>
    <row r="49" spans="1:11" x14ac:dyDescent="0.2">
      <c r="A49" t="s">
        <v>15</v>
      </c>
      <c r="B49" t="s">
        <v>12</v>
      </c>
      <c r="C49">
        <v>2020</v>
      </c>
      <c r="D49">
        <f t="shared" si="0"/>
        <v>0</v>
      </c>
      <c r="E49">
        <f t="shared" si="1"/>
        <v>0</v>
      </c>
      <c r="F49">
        <v>0</v>
      </c>
    </row>
    <row r="50" spans="1:11" x14ac:dyDescent="0.2">
      <c r="A50" t="s">
        <v>15</v>
      </c>
      <c r="B50" t="s">
        <v>13</v>
      </c>
      <c r="C50">
        <v>2009</v>
      </c>
      <c r="D50">
        <f t="shared" si="0"/>
        <v>0</v>
      </c>
      <c r="E50">
        <f t="shared" si="1"/>
        <v>0</v>
      </c>
      <c r="F50">
        <v>0</v>
      </c>
    </row>
    <row r="51" spans="1:11" x14ac:dyDescent="0.2">
      <c r="A51" t="s">
        <v>15</v>
      </c>
      <c r="B51" t="s">
        <v>13</v>
      </c>
      <c r="C51">
        <v>2011</v>
      </c>
      <c r="D51">
        <f t="shared" si="0"/>
        <v>0</v>
      </c>
      <c r="E51">
        <f t="shared" si="1"/>
        <v>0</v>
      </c>
      <c r="F51">
        <v>0</v>
      </c>
    </row>
    <row r="52" spans="1:11" x14ac:dyDescent="0.2">
      <c r="A52" t="s">
        <v>15</v>
      </c>
      <c r="B52" t="s">
        <v>13</v>
      </c>
      <c r="C52">
        <v>2013</v>
      </c>
      <c r="D52">
        <f t="shared" si="0"/>
        <v>0</v>
      </c>
      <c r="E52">
        <f t="shared" si="1"/>
        <v>0</v>
      </c>
      <c r="F52">
        <v>0</v>
      </c>
    </row>
    <row r="53" spans="1:11" x14ac:dyDescent="0.2">
      <c r="A53" t="s">
        <v>15</v>
      </c>
      <c r="B53" t="s">
        <v>13</v>
      </c>
      <c r="C53">
        <v>2015</v>
      </c>
      <c r="D53">
        <f t="shared" si="0"/>
        <v>3</v>
      </c>
      <c r="E53">
        <f t="shared" si="1"/>
        <v>3</v>
      </c>
      <c r="F53">
        <v>3</v>
      </c>
      <c r="G53" t="s">
        <v>135</v>
      </c>
      <c r="H53" t="s">
        <v>136</v>
      </c>
    </row>
    <row r="54" spans="1:11" x14ac:dyDescent="0.2">
      <c r="A54" t="s">
        <v>15</v>
      </c>
      <c r="B54" t="s">
        <v>13</v>
      </c>
      <c r="C54">
        <v>2018</v>
      </c>
      <c r="D54">
        <f t="shared" si="0"/>
        <v>3</v>
      </c>
      <c r="E54">
        <f t="shared" si="1"/>
        <v>3</v>
      </c>
      <c r="F54">
        <v>3</v>
      </c>
      <c r="G54" t="s">
        <v>127</v>
      </c>
      <c r="H54" t="s">
        <v>128</v>
      </c>
      <c r="I54">
        <v>3</v>
      </c>
      <c r="J54" t="s">
        <v>129</v>
      </c>
      <c r="K54" t="s">
        <v>128</v>
      </c>
    </row>
    <row r="55" spans="1:11" x14ac:dyDescent="0.2">
      <c r="A55" t="s">
        <v>15</v>
      </c>
      <c r="B55" t="s">
        <v>13</v>
      </c>
      <c r="C55">
        <v>2020</v>
      </c>
      <c r="D55">
        <f t="shared" si="0"/>
        <v>3</v>
      </c>
      <c r="E55">
        <f t="shared" si="1"/>
        <v>3</v>
      </c>
      <c r="F55">
        <v>3</v>
      </c>
      <c r="G55" t="s">
        <v>137</v>
      </c>
      <c r="H55" t="s">
        <v>138</v>
      </c>
    </row>
    <row r="56" spans="1:11" x14ac:dyDescent="0.2">
      <c r="A56" t="s">
        <v>15</v>
      </c>
      <c r="B56" t="s">
        <v>37</v>
      </c>
      <c r="C56">
        <v>2009</v>
      </c>
      <c r="D56">
        <f t="shared" si="0"/>
        <v>0</v>
      </c>
      <c r="E56">
        <f t="shared" si="1"/>
        <v>0</v>
      </c>
      <c r="F56">
        <v>0</v>
      </c>
    </row>
    <row r="57" spans="1:11" x14ac:dyDescent="0.2">
      <c r="A57" t="s">
        <v>15</v>
      </c>
      <c r="B57" t="s">
        <v>37</v>
      </c>
      <c r="C57">
        <v>2011</v>
      </c>
      <c r="D57">
        <f t="shared" si="0"/>
        <v>0</v>
      </c>
      <c r="E57">
        <f t="shared" si="1"/>
        <v>0</v>
      </c>
      <c r="F57">
        <v>0</v>
      </c>
    </row>
    <row r="58" spans="1:11" x14ac:dyDescent="0.2">
      <c r="A58" t="s">
        <v>15</v>
      </c>
      <c r="B58" t="s">
        <v>37</v>
      </c>
      <c r="C58">
        <v>2013</v>
      </c>
      <c r="D58">
        <f t="shared" si="0"/>
        <v>0</v>
      </c>
      <c r="E58">
        <f t="shared" si="1"/>
        <v>0</v>
      </c>
      <c r="F58">
        <v>0</v>
      </c>
    </row>
    <row r="59" spans="1:11" x14ac:dyDescent="0.2">
      <c r="A59" t="s">
        <v>15</v>
      </c>
      <c r="B59" t="s">
        <v>37</v>
      </c>
      <c r="C59">
        <v>2015</v>
      </c>
      <c r="D59">
        <f t="shared" si="0"/>
        <v>0</v>
      </c>
      <c r="E59">
        <f t="shared" si="1"/>
        <v>0</v>
      </c>
      <c r="F59">
        <v>0</v>
      </c>
    </row>
    <row r="60" spans="1:11" x14ac:dyDescent="0.2">
      <c r="A60" t="s">
        <v>15</v>
      </c>
      <c r="B60" t="s">
        <v>37</v>
      </c>
      <c r="C60">
        <v>2018</v>
      </c>
      <c r="D60">
        <f t="shared" si="0"/>
        <v>0</v>
      </c>
      <c r="E60">
        <f t="shared" si="1"/>
        <v>0</v>
      </c>
      <c r="F60">
        <v>0</v>
      </c>
    </row>
    <row r="61" spans="1:11" x14ac:dyDescent="0.2">
      <c r="A61" t="s">
        <v>15</v>
      </c>
      <c r="B61" t="s">
        <v>37</v>
      </c>
      <c r="C61">
        <v>2020</v>
      </c>
      <c r="D61">
        <f t="shared" si="0"/>
        <v>0</v>
      </c>
      <c r="E61">
        <f t="shared" si="1"/>
        <v>0</v>
      </c>
      <c r="F61">
        <v>0</v>
      </c>
    </row>
    <row r="62" spans="1:11" x14ac:dyDescent="0.2">
      <c r="A62" t="s">
        <v>15</v>
      </c>
      <c r="B62" t="s">
        <v>32</v>
      </c>
      <c r="C62">
        <v>2009</v>
      </c>
      <c r="D62">
        <f t="shared" si="0"/>
        <v>0</v>
      </c>
      <c r="E62">
        <f t="shared" si="1"/>
        <v>0</v>
      </c>
      <c r="F62">
        <v>0</v>
      </c>
    </row>
    <row r="63" spans="1:11" x14ac:dyDescent="0.2">
      <c r="A63" t="s">
        <v>15</v>
      </c>
      <c r="B63" t="s">
        <v>32</v>
      </c>
      <c r="C63">
        <v>2011</v>
      </c>
      <c r="D63">
        <f t="shared" si="0"/>
        <v>0</v>
      </c>
      <c r="E63">
        <f t="shared" si="1"/>
        <v>0</v>
      </c>
      <c r="F63">
        <v>0</v>
      </c>
    </row>
    <row r="64" spans="1:11" x14ac:dyDescent="0.2">
      <c r="A64" t="s">
        <v>15</v>
      </c>
      <c r="B64" t="s">
        <v>32</v>
      </c>
      <c r="C64">
        <v>2013</v>
      </c>
      <c r="D64">
        <f t="shared" si="0"/>
        <v>0</v>
      </c>
      <c r="E64">
        <f t="shared" si="1"/>
        <v>0</v>
      </c>
      <c r="F64">
        <v>0</v>
      </c>
    </row>
    <row r="65" spans="1:6" x14ac:dyDescent="0.2">
      <c r="A65" t="s">
        <v>15</v>
      </c>
      <c r="B65" t="s">
        <v>32</v>
      </c>
      <c r="C65">
        <v>2015</v>
      </c>
      <c r="D65">
        <f t="shared" si="0"/>
        <v>0</v>
      </c>
      <c r="E65">
        <f t="shared" si="1"/>
        <v>0</v>
      </c>
      <c r="F65">
        <v>0</v>
      </c>
    </row>
    <row r="66" spans="1:6" x14ac:dyDescent="0.2">
      <c r="A66" t="s">
        <v>15</v>
      </c>
      <c r="B66" t="s">
        <v>32</v>
      </c>
      <c r="C66">
        <v>2018</v>
      </c>
      <c r="D66">
        <f t="shared" si="0"/>
        <v>0</v>
      </c>
      <c r="E66">
        <f t="shared" si="1"/>
        <v>0</v>
      </c>
      <c r="F66">
        <v>0</v>
      </c>
    </row>
    <row r="67" spans="1:6" x14ac:dyDescent="0.2">
      <c r="A67" t="s">
        <v>15</v>
      </c>
      <c r="B67" t="s">
        <v>32</v>
      </c>
      <c r="C67">
        <v>2020</v>
      </c>
      <c r="D67">
        <f t="shared" ref="D67:D130" si="2">AVERAGE($F67, $I67)</f>
        <v>0</v>
      </c>
      <c r="E67">
        <f t="shared" ref="E67:E130" si="3">MAX($F67, $I67)</f>
        <v>0</v>
      </c>
      <c r="F67">
        <v>0</v>
      </c>
    </row>
    <row r="68" spans="1:6" x14ac:dyDescent="0.2">
      <c r="A68" t="s">
        <v>15</v>
      </c>
      <c r="B68" s="1" t="s">
        <v>28</v>
      </c>
      <c r="C68">
        <v>2009</v>
      </c>
      <c r="D68">
        <f t="shared" si="2"/>
        <v>0</v>
      </c>
      <c r="E68">
        <f t="shared" si="3"/>
        <v>0</v>
      </c>
      <c r="F68">
        <v>0</v>
      </c>
    </row>
    <row r="69" spans="1:6" x14ac:dyDescent="0.2">
      <c r="A69" t="s">
        <v>15</v>
      </c>
      <c r="B69" s="1" t="s">
        <v>28</v>
      </c>
      <c r="C69">
        <v>2011</v>
      </c>
      <c r="D69">
        <f t="shared" si="2"/>
        <v>0</v>
      </c>
      <c r="E69">
        <f t="shared" si="3"/>
        <v>0</v>
      </c>
      <c r="F69">
        <v>0</v>
      </c>
    </row>
    <row r="70" spans="1:6" x14ac:dyDescent="0.2">
      <c r="A70" t="s">
        <v>15</v>
      </c>
      <c r="B70" s="1" t="s">
        <v>28</v>
      </c>
      <c r="C70">
        <v>2013</v>
      </c>
      <c r="D70">
        <f t="shared" si="2"/>
        <v>0</v>
      </c>
      <c r="E70">
        <f t="shared" si="3"/>
        <v>0</v>
      </c>
      <c r="F70">
        <v>0</v>
      </c>
    </row>
    <row r="71" spans="1:6" x14ac:dyDescent="0.2">
      <c r="A71" t="s">
        <v>15</v>
      </c>
      <c r="B71" s="1" t="s">
        <v>28</v>
      </c>
      <c r="C71">
        <v>2015</v>
      </c>
      <c r="D71">
        <f t="shared" si="2"/>
        <v>0</v>
      </c>
      <c r="E71">
        <f t="shared" si="3"/>
        <v>0</v>
      </c>
      <c r="F71">
        <v>0</v>
      </c>
    </row>
    <row r="72" spans="1:6" x14ac:dyDescent="0.2">
      <c r="A72" t="s">
        <v>15</v>
      </c>
      <c r="B72" s="1" t="s">
        <v>28</v>
      </c>
      <c r="C72">
        <v>2018</v>
      </c>
      <c r="D72">
        <f t="shared" si="2"/>
        <v>0</v>
      </c>
      <c r="E72">
        <f t="shared" si="3"/>
        <v>0</v>
      </c>
      <c r="F72">
        <v>0</v>
      </c>
    </row>
    <row r="73" spans="1:6" x14ac:dyDescent="0.2">
      <c r="A73" t="s">
        <v>15</v>
      </c>
      <c r="B73" s="1" t="s">
        <v>28</v>
      </c>
      <c r="C73">
        <v>2020</v>
      </c>
      <c r="D73">
        <f t="shared" si="2"/>
        <v>0</v>
      </c>
      <c r="E73">
        <f t="shared" si="3"/>
        <v>0</v>
      </c>
      <c r="F73">
        <v>0</v>
      </c>
    </row>
    <row r="74" spans="1:6" x14ac:dyDescent="0.2">
      <c r="A74" t="s">
        <v>15</v>
      </c>
      <c r="B74" t="s">
        <v>33</v>
      </c>
      <c r="C74">
        <v>2009</v>
      </c>
      <c r="D74">
        <f t="shared" si="2"/>
        <v>0</v>
      </c>
      <c r="E74">
        <f t="shared" si="3"/>
        <v>0</v>
      </c>
      <c r="F74">
        <v>0</v>
      </c>
    </row>
    <row r="75" spans="1:6" x14ac:dyDescent="0.2">
      <c r="A75" t="s">
        <v>15</v>
      </c>
      <c r="B75" t="s">
        <v>33</v>
      </c>
      <c r="C75">
        <v>2011</v>
      </c>
      <c r="D75">
        <f t="shared" si="2"/>
        <v>0</v>
      </c>
      <c r="E75">
        <f t="shared" si="3"/>
        <v>0</v>
      </c>
      <c r="F75">
        <v>0</v>
      </c>
    </row>
    <row r="76" spans="1:6" x14ac:dyDescent="0.2">
      <c r="A76" t="s">
        <v>15</v>
      </c>
      <c r="B76" t="s">
        <v>33</v>
      </c>
      <c r="C76">
        <v>2013</v>
      </c>
      <c r="D76">
        <f t="shared" si="2"/>
        <v>0</v>
      </c>
      <c r="E76">
        <f t="shared" si="3"/>
        <v>0</v>
      </c>
      <c r="F76">
        <v>0</v>
      </c>
    </row>
    <row r="77" spans="1:6" x14ac:dyDescent="0.2">
      <c r="A77" t="s">
        <v>15</v>
      </c>
      <c r="B77" t="s">
        <v>33</v>
      </c>
      <c r="C77">
        <v>2015</v>
      </c>
      <c r="D77">
        <f t="shared" si="2"/>
        <v>0</v>
      </c>
      <c r="E77">
        <f t="shared" si="3"/>
        <v>0</v>
      </c>
      <c r="F77">
        <v>0</v>
      </c>
    </row>
    <row r="78" spans="1:6" x14ac:dyDescent="0.2">
      <c r="A78" t="s">
        <v>15</v>
      </c>
      <c r="B78" t="s">
        <v>33</v>
      </c>
      <c r="C78">
        <v>2018</v>
      </c>
      <c r="D78">
        <f t="shared" si="2"/>
        <v>0</v>
      </c>
      <c r="E78">
        <f t="shared" si="3"/>
        <v>0</v>
      </c>
      <c r="F78">
        <v>0</v>
      </c>
    </row>
    <row r="79" spans="1:6" x14ac:dyDescent="0.2">
      <c r="A79" t="s">
        <v>15</v>
      </c>
      <c r="B79" t="s">
        <v>33</v>
      </c>
      <c r="C79">
        <v>2020</v>
      </c>
      <c r="D79">
        <f t="shared" si="2"/>
        <v>0</v>
      </c>
      <c r="E79">
        <f t="shared" si="3"/>
        <v>0</v>
      </c>
      <c r="F79">
        <v>0</v>
      </c>
    </row>
    <row r="80" spans="1:6" x14ac:dyDescent="0.2">
      <c r="A80" t="s">
        <v>15</v>
      </c>
      <c r="B80" t="s">
        <v>48</v>
      </c>
      <c r="C80">
        <v>2011</v>
      </c>
      <c r="D80">
        <f t="shared" si="2"/>
        <v>0</v>
      </c>
      <c r="E80">
        <f t="shared" si="3"/>
        <v>0</v>
      </c>
      <c r="F80">
        <v>0</v>
      </c>
    </row>
    <row r="81" spans="1:6" x14ac:dyDescent="0.2">
      <c r="A81" t="s">
        <v>15</v>
      </c>
      <c r="B81" t="s">
        <v>48</v>
      </c>
      <c r="C81">
        <v>2013</v>
      </c>
      <c r="D81">
        <f t="shared" si="2"/>
        <v>0</v>
      </c>
      <c r="E81">
        <f t="shared" si="3"/>
        <v>0</v>
      </c>
      <c r="F81">
        <v>0</v>
      </c>
    </row>
    <row r="82" spans="1:6" x14ac:dyDescent="0.2">
      <c r="A82" t="s">
        <v>15</v>
      </c>
      <c r="B82" t="s">
        <v>48</v>
      </c>
      <c r="C82">
        <v>2015</v>
      </c>
      <c r="D82">
        <f t="shared" si="2"/>
        <v>0</v>
      </c>
      <c r="E82">
        <f t="shared" si="3"/>
        <v>0</v>
      </c>
      <c r="F82">
        <v>0</v>
      </c>
    </row>
    <row r="83" spans="1:6" x14ac:dyDescent="0.2">
      <c r="A83" t="s">
        <v>15</v>
      </c>
      <c r="B83" t="s">
        <v>48</v>
      </c>
      <c r="C83">
        <v>2018</v>
      </c>
      <c r="D83">
        <f t="shared" si="2"/>
        <v>0</v>
      </c>
      <c r="E83">
        <f t="shared" si="3"/>
        <v>0</v>
      </c>
      <c r="F83">
        <v>0</v>
      </c>
    </row>
    <row r="84" spans="1:6" x14ac:dyDescent="0.2">
      <c r="A84" t="s">
        <v>15</v>
      </c>
      <c r="B84" t="s">
        <v>48</v>
      </c>
      <c r="C84">
        <v>2020</v>
      </c>
      <c r="D84">
        <f t="shared" si="2"/>
        <v>0</v>
      </c>
      <c r="E84">
        <f t="shared" si="3"/>
        <v>0</v>
      </c>
      <c r="F84">
        <v>0</v>
      </c>
    </row>
    <row r="85" spans="1:6" x14ac:dyDescent="0.2">
      <c r="A85" t="s">
        <v>15</v>
      </c>
      <c r="B85" t="s">
        <v>14</v>
      </c>
      <c r="C85">
        <v>2009</v>
      </c>
      <c r="D85">
        <f t="shared" si="2"/>
        <v>0</v>
      </c>
      <c r="E85">
        <f t="shared" si="3"/>
        <v>0</v>
      </c>
      <c r="F85">
        <v>0</v>
      </c>
    </row>
    <row r="86" spans="1:6" x14ac:dyDescent="0.2">
      <c r="A86" t="s">
        <v>15</v>
      </c>
      <c r="B86" t="s">
        <v>14</v>
      </c>
      <c r="C86">
        <v>2011</v>
      </c>
      <c r="D86">
        <f t="shared" si="2"/>
        <v>0</v>
      </c>
      <c r="E86">
        <f t="shared" si="3"/>
        <v>0</v>
      </c>
      <c r="F86">
        <v>0</v>
      </c>
    </row>
    <row r="87" spans="1:6" x14ac:dyDescent="0.2">
      <c r="A87" t="s">
        <v>15</v>
      </c>
      <c r="B87" t="s">
        <v>14</v>
      </c>
      <c r="C87">
        <v>2013</v>
      </c>
      <c r="D87">
        <f t="shared" si="2"/>
        <v>0</v>
      </c>
      <c r="E87">
        <f t="shared" si="3"/>
        <v>0</v>
      </c>
      <c r="F87">
        <v>0</v>
      </c>
    </row>
    <row r="88" spans="1:6" x14ac:dyDescent="0.2">
      <c r="A88" t="s">
        <v>15</v>
      </c>
      <c r="B88" t="s">
        <v>14</v>
      </c>
      <c r="C88">
        <v>2015</v>
      </c>
      <c r="D88">
        <f t="shared" si="2"/>
        <v>0</v>
      </c>
      <c r="E88">
        <f t="shared" si="3"/>
        <v>0</v>
      </c>
      <c r="F88">
        <v>0</v>
      </c>
    </row>
    <row r="89" spans="1:6" x14ac:dyDescent="0.2">
      <c r="A89" t="s">
        <v>15</v>
      </c>
      <c r="B89" t="s">
        <v>14</v>
      </c>
      <c r="C89">
        <v>2018</v>
      </c>
      <c r="D89">
        <f t="shared" si="2"/>
        <v>0</v>
      </c>
      <c r="E89">
        <f t="shared" si="3"/>
        <v>0</v>
      </c>
      <c r="F89">
        <v>0</v>
      </c>
    </row>
    <row r="90" spans="1:6" x14ac:dyDescent="0.2">
      <c r="A90" t="s">
        <v>15</v>
      </c>
      <c r="B90" t="s">
        <v>14</v>
      </c>
      <c r="C90">
        <v>2020</v>
      </c>
      <c r="D90">
        <f t="shared" si="2"/>
        <v>0</v>
      </c>
      <c r="E90">
        <f t="shared" si="3"/>
        <v>0</v>
      </c>
      <c r="F90">
        <v>0</v>
      </c>
    </row>
    <row r="91" spans="1:6" x14ac:dyDescent="0.2">
      <c r="A91" t="s">
        <v>15</v>
      </c>
      <c r="B91" t="s">
        <v>29</v>
      </c>
      <c r="C91">
        <v>2009</v>
      </c>
      <c r="D91">
        <f t="shared" si="2"/>
        <v>0</v>
      </c>
      <c r="E91">
        <f t="shared" si="3"/>
        <v>0</v>
      </c>
      <c r="F91">
        <v>0</v>
      </c>
    </row>
    <row r="92" spans="1:6" x14ac:dyDescent="0.2">
      <c r="A92" t="s">
        <v>15</v>
      </c>
      <c r="B92" t="s">
        <v>29</v>
      </c>
      <c r="C92">
        <v>2011</v>
      </c>
      <c r="D92">
        <f t="shared" si="2"/>
        <v>0</v>
      </c>
      <c r="E92">
        <f t="shared" si="3"/>
        <v>0</v>
      </c>
      <c r="F92">
        <v>0</v>
      </c>
    </row>
    <row r="93" spans="1:6" x14ac:dyDescent="0.2">
      <c r="A93" t="s">
        <v>15</v>
      </c>
      <c r="B93" t="s">
        <v>29</v>
      </c>
      <c r="C93">
        <v>2013</v>
      </c>
      <c r="D93">
        <f t="shared" si="2"/>
        <v>0</v>
      </c>
      <c r="E93">
        <f t="shared" si="3"/>
        <v>0</v>
      </c>
      <c r="F93">
        <v>0</v>
      </c>
    </row>
    <row r="94" spans="1:6" x14ac:dyDescent="0.2">
      <c r="A94" t="s">
        <v>15</v>
      </c>
      <c r="B94" t="s">
        <v>29</v>
      </c>
      <c r="C94">
        <v>2015</v>
      </c>
      <c r="D94">
        <f t="shared" si="2"/>
        <v>0</v>
      </c>
      <c r="E94">
        <f t="shared" si="3"/>
        <v>0</v>
      </c>
      <c r="F94">
        <v>0</v>
      </c>
    </row>
    <row r="95" spans="1:6" x14ac:dyDescent="0.2">
      <c r="A95" t="s">
        <v>15</v>
      </c>
      <c r="B95" t="s">
        <v>29</v>
      </c>
      <c r="C95">
        <v>2018</v>
      </c>
      <c r="D95">
        <f t="shared" si="2"/>
        <v>0</v>
      </c>
      <c r="E95">
        <f t="shared" si="3"/>
        <v>0</v>
      </c>
      <c r="F95">
        <v>0</v>
      </c>
    </row>
    <row r="96" spans="1:6" x14ac:dyDescent="0.2">
      <c r="A96" t="s">
        <v>15</v>
      </c>
      <c r="B96" t="s">
        <v>29</v>
      </c>
      <c r="C96">
        <v>2020</v>
      </c>
      <c r="D96">
        <f t="shared" si="2"/>
        <v>0</v>
      </c>
      <c r="E96">
        <f t="shared" si="3"/>
        <v>0</v>
      </c>
      <c r="F96">
        <v>0</v>
      </c>
    </row>
    <row r="97" spans="1:6" x14ac:dyDescent="0.2">
      <c r="A97" t="s">
        <v>15</v>
      </c>
      <c r="B97" t="s">
        <v>18</v>
      </c>
      <c r="C97">
        <v>2009</v>
      </c>
      <c r="D97">
        <f t="shared" si="2"/>
        <v>0</v>
      </c>
      <c r="E97">
        <f t="shared" si="3"/>
        <v>0</v>
      </c>
      <c r="F97">
        <v>0</v>
      </c>
    </row>
    <row r="98" spans="1:6" x14ac:dyDescent="0.2">
      <c r="A98" t="s">
        <v>15</v>
      </c>
      <c r="B98" t="s">
        <v>18</v>
      </c>
      <c r="C98">
        <v>2011</v>
      </c>
      <c r="D98">
        <f t="shared" si="2"/>
        <v>0</v>
      </c>
      <c r="E98">
        <f t="shared" si="3"/>
        <v>0</v>
      </c>
      <c r="F98">
        <v>0</v>
      </c>
    </row>
    <row r="99" spans="1:6" x14ac:dyDescent="0.2">
      <c r="A99" t="s">
        <v>15</v>
      </c>
      <c r="B99" t="s">
        <v>18</v>
      </c>
      <c r="C99">
        <v>2013</v>
      </c>
      <c r="D99">
        <f t="shared" si="2"/>
        <v>0</v>
      </c>
      <c r="E99">
        <f t="shared" si="3"/>
        <v>0</v>
      </c>
      <c r="F99">
        <v>0</v>
      </c>
    </row>
    <row r="100" spans="1:6" x14ac:dyDescent="0.2">
      <c r="A100" t="s">
        <v>15</v>
      </c>
      <c r="B100" t="s">
        <v>18</v>
      </c>
      <c r="C100">
        <v>2015</v>
      </c>
      <c r="D100">
        <f t="shared" si="2"/>
        <v>0</v>
      </c>
      <c r="E100">
        <f t="shared" si="3"/>
        <v>0</v>
      </c>
      <c r="F100">
        <v>0</v>
      </c>
    </row>
    <row r="101" spans="1:6" x14ac:dyDescent="0.2">
      <c r="A101" t="s">
        <v>15</v>
      </c>
      <c r="B101" t="s">
        <v>18</v>
      </c>
      <c r="C101">
        <v>2018</v>
      </c>
      <c r="D101">
        <f t="shared" si="2"/>
        <v>0</v>
      </c>
      <c r="E101">
        <f t="shared" si="3"/>
        <v>0</v>
      </c>
      <c r="F101">
        <v>0</v>
      </c>
    </row>
    <row r="102" spans="1:6" x14ac:dyDescent="0.2">
      <c r="A102" t="s">
        <v>15</v>
      </c>
      <c r="B102" t="s">
        <v>18</v>
      </c>
      <c r="C102">
        <v>2020</v>
      </c>
      <c r="D102">
        <f t="shared" si="2"/>
        <v>0</v>
      </c>
      <c r="E102">
        <f t="shared" si="3"/>
        <v>0</v>
      </c>
      <c r="F102">
        <v>0</v>
      </c>
    </row>
    <row r="103" spans="1:6" x14ac:dyDescent="0.2">
      <c r="A103" t="s">
        <v>15</v>
      </c>
      <c r="B103" t="s">
        <v>19</v>
      </c>
      <c r="C103">
        <v>2009</v>
      </c>
      <c r="D103">
        <f t="shared" si="2"/>
        <v>0</v>
      </c>
      <c r="E103">
        <f t="shared" si="3"/>
        <v>0</v>
      </c>
      <c r="F103">
        <v>0</v>
      </c>
    </row>
    <row r="104" spans="1:6" x14ac:dyDescent="0.2">
      <c r="A104" t="s">
        <v>15</v>
      </c>
      <c r="B104" t="s">
        <v>19</v>
      </c>
      <c r="C104">
        <v>2011</v>
      </c>
      <c r="D104">
        <f t="shared" si="2"/>
        <v>0</v>
      </c>
      <c r="E104">
        <f t="shared" si="3"/>
        <v>0</v>
      </c>
      <c r="F104">
        <v>0</v>
      </c>
    </row>
    <row r="105" spans="1:6" x14ac:dyDescent="0.2">
      <c r="A105" t="s">
        <v>15</v>
      </c>
      <c r="B105" t="s">
        <v>19</v>
      </c>
      <c r="C105">
        <v>2013</v>
      </c>
      <c r="D105">
        <f t="shared" si="2"/>
        <v>0</v>
      </c>
      <c r="E105">
        <f t="shared" si="3"/>
        <v>0</v>
      </c>
      <c r="F105">
        <v>0</v>
      </c>
    </row>
    <row r="106" spans="1:6" x14ac:dyDescent="0.2">
      <c r="A106" t="s">
        <v>15</v>
      </c>
      <c r="B106" t="s">
        <v>19</v>
      </c>
      <c r="C106">
        <v>2015</v>
      </c>
      <c r="D106">
        <f t="shared" si="2"/>
        <v>0</v>
      </c>
      <c r="E106">
        <f t="shared" si="3"/>
        <v>0</v>
      </c>
      <c r="F106">
        <v>0</v>
      </c>
    </row>
    <row r="107" spans="1:6" x14ac:dyDescent="0.2">
      <c r="A107" t="s">
        <v>15</v>
      </c>
      <c r="B107" t="s">
        <v>19</v>
      </c>
      <c r="C107">
        <v>2018</v>
      </c>
      <c r="D107">
        <f t="shared" si="2"/>
        <v>0</v>
      </c>
      <c r="E107">
        <f t="shared" si="3"/>
        <v>0</v>
      </c>
      <c r="F107">
        <v>0</v>
      </c>
    </row>
    <row r="108" spans="1:6" x14ac:dyDescent="0.2">
      <c r="A108" t="s">
        <v>15</v>
      </c>
      <c r="B108" t="s">
        <v>19</v>
      </c>
      <c r="C108">
        <v>2020</v>
      </c>
      <c r="D108">
        <f t="shared" si="2"/>
        <v>0</v>
      </c>
      <c r="E108">
        <f t="shared" si="3"/>
        <v>0</v>
      </c>
      <c r="F108">
        <v>0</v>
      </c>
    </row>
    <row r="109" spans="1:6" x14ac:dyDescent="0.2">
      <c r="A109" t="s">
        <v>15</v>
      </c>
      <c r="B109" t="s">
        <v>20</v>
      </c>
      <c r="C109">
        <v>2009</v>
      </c>
      <c r="D109">
        <f t="shared" si="2"/>
        <v>0</v>
      </c>
      <c r="E109">
        <f t="shared" si="3"/>
        <v>0</v>
      </c>
      <c r="F109">
        <v>0</v>
      </c>
    </row>
    <row r="110" spans="1:6" x14ac:dyDescent="0.2">
      <c r="A110" t="s">
        <v>15</v>
      </c>
      <c r="B110" t="s">
        <v>20</v>
      </c>
      <c r="C110">
        <v>2011</v>
      </c>
      <c r="D110">
        <f t="shared" si="2"/>
        <v>0</v>
      </c>
      <c r="E110">
        <f t="shared" si="3"/>
        <v>0</v>
      </c>
      <c r="F110">
        <v>0</v>
      </c>
    </row>
    <row r="111" spans="1:6" x14ac:dyDescent="0.2">
      <c r="A111" t="s">
        <v>15</v>
      </c>
      <c r="B111" t="s">
        <v>20</v>
      </c>
      <c r="C111">
        <v>2013</v>
      </c>
      <c r="D111">
        <f t="shared" si="2"/>
        <v>0</v>
      </c>
      <c r="E111">
        <f t="shared" si="3"/>
        <v>0</v>
      </c>
      <c r="F111">
        <v>0</v>
      </c>
    </row>
    <row r="112" spans="1:6" x14ac:dyDescent="0.2">
      <c r="A112" t="s">
        <v>15</v>
      </c>
      <c r="B112" t="s">
        <v>20</v>
      </c>
      <c r="C112">
        <v>2015</v>
      </c>
      <c r="D112">
        <f t="shared" si="2"/>
        <v>0</v>
      </c>
      <c r="E112">
        <f t="shared" si="3"/>
        <v>0</v>
      </c>
      <c r="F112">
        <v>0</v>
      </c>
    </row>
    <row r="113" spans="1:6" x14ac:dyDescent="0.2">
      <c r="A113" t="s">
        <v>15</v>
      </c>
      <c r="B113" t="s">
        <v>20</v>
      </c>
      <c r="C113">
        <v>2018</v>
      </c>
      <c r="D113">
        <f t="shared" si="2"/>
        <v>0</v>
      </c>
      <c r="E113">
        <f t="shared" si="3"/>
        <v>0</v>
      </c>
      <c r="F113">
        <v>0</v>
      </c>
    </row>
    <row r="114" spans="1:6" x14ac:dyDescent="0.2">
      <c r="A114" t="s">
        <v>15</v>
      </c>
      <c r="B114" t="s">
        <v>20</v>
      </c>
      <c r="C114">
        <v>2020</v>
      </c>
      <c r="D114">
        <f t="shared" si="2"/>
        <v>0</v>
      </c>
      <c r="E114">
        <f t="shared" si="3"/>
        <v>0</v>
      </c>
      <c r="F114">
        <v>0</v>
      </c>
    </row>
    <row r="115" spans="1:6" x14ac:dyDescent="0.2">
      <c r="A115" t="s">
        <v>15</v>
      </c>
      <c r="B115" t="s">
        <v>46</v>
      </c>
      <c r="C115">
        <v>2009</v>
      </c>
      <c r="D115">
        <f t="shared" si="2"/>
        <v>0</v>
      </c>
      <c r="E115">
        <f t="shared" si="3"/>
        <v>0</v>
      </c>
      <c r="F115">
        <v>0</v>
      </c>
    </row>
    <row r="116" spans="1:6" x14ac:dyDescent="0.2">
      <c r="A116" t="s">
        <v>15</v>
      </c>
      <c r="B116" t="s">
        <v>46</v>
      </c>
      <c r="C116">
        <v>2011</v>
      </c>
      <c r="D116">
        <f t="shared" si="2"/>
        <v>0</v>
      </c>
      <c r="E116">
        <f t="shared" si="3"/>
        <v>0</v>
      </c>
      <c r="F116">
        <v>0</v>
      </c>
    </row>
    <row r="117" spans="1:6" x14ac:dyDescent="0.2">
      <c r="A117" t="s">
        <v>15</v>
      </c>
      <c r="B117" t="s">
        <v>46</v>
      </c>
      <c r="C117">
        <v>2013</v>
      </c>
      <c r="D117">
        <f t="shared" si="2"/>
        <v>0</v>
      </c>
      <c r="E117">
        <f t="shared" si="3"/>
        <v>0</v>
      </c>
      <c r="F117">
        <v>0</v>
      </c>
    </row>
    <row r="118" spans="1:6" x14ac:dyDescent="0.2">
      <c r="A118" t="s">
        <v>15</v>
      </c>
      <c r="B118" t="s">
        <v>46</v>
      </c>
      <c r="C118">
        <v>2015</v>
      </c>
      <c r="D118">
        <f t="shared" si="2"/>
        <v>0</v>
      </c>
      <c r="E118">
        <f t="shared" si="3"/>
        <v>0</v>
      </c>
      <c r="F118">
        <v>0</v>
      </c>
    </row>
    <row r="119" spans="1:6" x14ac:dyDescent="0.2">
      <c r="A119" t="s">
        <v>15</v>
      </c>
      <c r="B119" t="s">
        <v>46</v>
      </c>
      <c r="C119">
        <v>2018</v>
      </c>
      <c r="D119">
        <f t="shared" si="2"/>
        <v>0</v>
      </c>
      <c r="E119">
        <f t="shared" si="3"/>
        <v>0</v>
      </c>
      <c r="F119">
        <v>0</v>
      </c>
    </row>
    <row r="120" spans="1:6" x14ac:dyDescent="0.2">
      <c r="A120" t="s">
        <v>15</v>
      </c>
      <c r="B120" t="s">
        <v>46</v>
      </c>
      <c r="C120">
        <v>2020</v>
      </c>
      <c r="D120">
        <f t="shared" si="2"/>
        <v>0</v>
      </c>
      <c r="E120">
        <f t="shared" si="3"/>
        <v>0</v>
      </c>
      <c r="F120">
        <v>0</v>
      </c>
    </row>
    <row r="121" spans="1:6" x14ac:dyDescent="0.2">
      <c r="A121" t="s">
        <v>15</v>
      </c>
      <c r="B121" t="s">
        <v>57</v>
      </c>
      <c r="C121">
        <v>2015</v>
      </c>
      <c r="D121">
        <f t="shared" si="2"/>
        <v>0</v>
      </c>
      <c r="E121">
        <f t="shared" si="3"/>
        <v>0</v>
      </c>
      <c r="F121">
        <v>0</v>
      </c>
    </row>
    <row r="122" spans="1:6" x14ac:dyDescent="0.2">
      <c r="A122" t="s">
        <v>15</v>
      </c>
      <c r="B122" t="s">
        <v>57</v>
      </c>
      <c r="C122">
        <v>2018</v>
      </c>
      <c r="D122">
        <f t="shared" si="2"/>
        <v>0</v>
      </c>
      <c r="E122">
        <f t="shared" si="3"/>
        <v>0</v>
      </c>
      <c r="F122">
        <v>0</v>
      </c>
    </row>
    <row r="123" spans="1:6" x14ac:dyDescent="0.2">
      <c r="A123" t="s">
        <v>15</v>
      </c>
      <c r="B123" t="s">
        <v>57</v>
      </c>
      <c r="C123">
        <v>2020</v>
      </c>
      <c r="D123">
        <f t="shared" si="2"/>
        <v>0</v>
      </c>
      <c r="E123">
        <f t="shared" si="3"/>
        <v>0</v>
      </c>
      <c r="F123">
        <v>0</v>
      </c>
    </row>
    <row r="124" spans="1:6" x14ac:dyDescent="0.2">
      <c r="A124" t="s">
        <v>15</v>
      </c>
      <c r="B124" s="1" t="s">
        <v>21</v>
      </c>
      <c r="C124">
        <v>2009</v>
      </c>
      <c r="D124">
        <f t="shared" si="2"/>
        <v>0</v>
      </c>
      <c r="E124">
        <f t="shared" si="3"/>
        <v>0</v>
      </c>
      <c r="F124">
        <v>0</v>
      </c>
    </row>
    <row r="125" spans="1:6" x14ac:dyDescent="0.2">
      <c r="A125" t="s">
        <v>15</v>
      </c>
      <c r="B125" s="1" t="s">
        <v>21</v>
      </c>
      <c r="C125">
        <v>2011</v>
      </c>
      <c r="D125">
        <f t="shared" si="2"/>
        <v>0</v>
      </c>
      <c r="E125">
        <f t="shared" si="3"/>
        <v>0</v>
      </c>
      <c r="F125">
        <v>0</v>
      </c>
    </row>
    <row r="126" spans="1:6" x14ac:dyDescent="0.2">
      <c r="A126" t="s">
        <v>15</v>
      </c>
      <c r="B126" s="1" t="s">
        <v>21</v>
      </c>
      <c r="C126">
        <v>2013</v>
      </c>
      <c r="D126">
        <f t="shared" si="2"/>
        <v>0</v>
      </c>
      <c r="E126">
        <f t="shared" si="3"/>
        <v>0</v>
      </c>
      <c r="F126">
        <v>0</v>
      </c>
    </row>
    <row r="127" spans="1:6" x14ac:dyDescent="0.2">
      <c r="A127" t="s">
        <v>15</v>
      </c>
      <c r="B127" s="1" t="s">
        <v>21</v>
      </c>
      <c r="C127">
        <v>2015</v>
      </c>
      <c r="D127">
        <f t="shared" si="2"/>
        <v>0</v>
      </c>
      <c r="E127">
        <f t="shared" si="3"/>
        <v>0</v>
      </c>
      <c r="F127">
        <v>0</v>
      </c>
    </row>
    <row r="128" spans="1:6" x14ac:dyDescent="0.2">
      <c r="A128" t="s">
        <v>15</v>
      </c>
      <c r="B128" s="1" t="s">
        <v>21</v>
      </c>
      <c r="C128">
        <v>2018</v>
      </c>
      <c r="D128">
        <f t="shared" si="2"/>
        <v>0</v>
      </c>
      <c r="E128">
        <f t="shared" si="3"/>
        <v>0</v>
      </c>
      <c r="F128">
        <v>0</v>
      </c>
    </row>
    <row r="129" spans="1:6" x14ac:dyDescent="0.2">
      <c r="A129" t="s">
        <v>15</v>
      </c>
      <c r="B129" s="1" t="s">
        <v>21</v>
      </c>
      <c r="C129">
        <v>2020</v>
      </c>
      <c r="D129">
        <f t="shared" si="2"/>
        <v>0</v>
      </c>
      <c r="E129">
        <f t="shared" si="3"/>
        <v>0</v>
      </c>
      <c r="F129">
        <v>0</v>
      </c>
    </row>
    <row r="130" spans="1:6" x14ac:dyDescent="0.2">
      <c r="A130" t="s">
        <v>15</v>
      </c>
      <c r="B130" t="s">
        <v>38</v>
      </c>
      <c r="C130">
        <v>2009</v>
      </c>
      <c r="D130">
        <f t="shared" si="2"/>
        <v>0</v>
      </c>
      <c r="E130">
        <f t="shared" si="3"/>
        <v>0</v>
      </c>
      <c r="F130">
        <v>0</v>
      </c>
    </row>
    <row r="131" spans="1:6" x14ac:dyDescent="0.2">
      <c r="A131" t="s">
        <v>15</v>
      </c>
      <c r="B131" t="s">
        <v>38</v>
      </c>
      <c r="C131">
        <v>2011</v>
      </c>
      <c r="D131">
        <f t="shared" ref="D131:D179" si="4">AVERAGE($F131, $I131)</f>
        <v>0</v>
      </c>
      <c r="E131">
        <f t="shared" ref="E131:E179" si="5">MAX($F131, $I131)</f>
        <v>0</v>
      </c>
      <c r="F131">
        <v>0</v>
      </c>
    </row>
    <row r="132" spans="1:6" x14ac:dyDescent="0.2">
      <c r="A132" t="s">
        <v>15</v>
      </c>
      <c r="B132" t="s">
        <v>38</v>
      </c>
      <c r="C132">
        <v>2013</v>
      </c>
      <c r="D132">
        <f t="shared" si="4"/>
        <v>0</v>
      </c>
      <c r="E132">
        <f t="shared" si="5"/>
        <v>0</v>
      </c>
      <c r="F132">
        <v>0</v>
      </c>
    </row>
    <row r="133" spans="1:6" x14ac:dyDescent="0.2">
      <c r="A133" t="s">
        <v>15</v>
      </c>
      <c r="B133" t="s">
        <v>38</v>
      </c>
      <c r="C133">
        <v>2015</v>
      </c>
      <c r="D133">
        <f t="shared" si="4"/>
        <v>0</v>
      </c>
      <c r="E133">
        <f t="shared" si="5"/>
        <v>0</v>
      </c>
      <c r="F133">
        <v>0</v>
      </c>
    </row>
    <row r="134" spans="1:6" x14ac:dyDescent="0.2">
      <c r="A134" t="s">
        <v>15</v>
      </c>
      <c r="B134" t="s">
        <v>38</v>
      </c>
      <c r="C134">
        <v>2018</v>
      </c>
      <c r="D134">
        <f t="shared" si="4"/>
        <v>0</v>
      </c>
      <c r="E134">
        <f t="shared" si="5"/>
        <v>0</v>
      </c>
      <c r="F134">
        <v>0</v>
      </c>
    </row>
    <row r="135" spans="1:6" x14ac:dyDescent="0.2">
      <c r="A135" t="s">
        <v>15</v>
      </c>
      <c r="B135" t="s">
        <v>38</v>
      </c>
      <c r="C135">
        <v>2020</v>
      </c>
      <c r="D135">
        <f t="shared" si="4"/>
        <v>0</v>
      </c>
      <c r="E135">
        <f t="shared" si="5"/>
        <v>0</v>
      </c>
      <c r="F135">
        <v>0</v>
      </c>
    </row>
    <row r="136" spans="1:6" x14ac:dyDescent="0.2">
      <c r="A136" t="s">
        <v>15</v>
      </c>
      <c r="B136" t="s">
        <v>34</v>
      </c>
      <c r="C136">
        <v>2009</v>
      </c>
      <c r="D136">
        <f t="shared" si="4"/>
        <v>0</v>
      </c>
      <c r="E136">
        <f t="shared" si="5"/>
        <v>0</v>
      </c>
      <c r="F136">
        <v>0</v>
      </c>
    </row>
    <row r="137" spans="1:6" x14ac:dyDescent="0.2">
      <c r="A137" t="s">
        <v>15</v>
      </c>
      <c r="B137" t="s">
        <v>34</v>
      </c>
      <c r="C137">
        <v>2011</v>
      </c>
      <c r="D137">
        <f t="shared" si="4"/>
        <v>0</v>
      </c>
      <c r="E137">
        <f t="shared" si="5"/>
        <v>0</v>
      </c>
      <c r="F137">
        <v>0</v>
      </c>
    </row>
    <row r="138" spans="1:6" x14ac:dyDescent="0.2">
      <c r="A138" t="s">
        <v>15</v>
      </c>
      <c r="B138" t="s">
        <v>34</v>
      </c>
      <c r="C138">
        <v>2013</v>
      </c>
      <c r="D138">
        <f t="shared" si="4"/>
        <v>0</v>
      </c>
      <c r="E138">
        <f t="shared" si="5"/>
        <v>0</v>
      </c>
      <c r="F138">
        <v>0</v>
      </c>
    </row>
    <row r="139" spans="1:6" x14ac:dyDescent="0.2">
      <c r="A139" t="s">
        <v>15</v>
      </c>
      <c r="B139" t="s">
        <v>34</v>
      </c>
      <c r="C139">
        <v>2015</v>
      </c>
      <c r="D139">
        <f t="shared" si="4"/>
        <v>0</v>
      </c>
      <c r="E139">
        <f t="shared" si="5"/>
        <v>0</v>
      </c>
      <c r="F139">
        <v>0</v>
      </c>
    </row>
    <row r="140" spans="1:6" x14ac:dyDescent="0.2">
      <c r="A140" t="s">
        <v>15</v>
      </c>
      <c r="B140" t="s">
        <v>34</v>
      </c>
      <c r="C140">
        <v>2018</v>
      </c>
      <c r="D140">
        <f t="shared" si="4"/>
        <v>0</v>
      </c>
      <c r="E140">
        <f t="shared" si="5"/>
        <v>0</v>
      </c>
      <c r="F140">
        <v>0</v>
      </c>
    </row>
    <row r="141" spans="1:6" x14ac:dyDescent="0.2">
      <c r="A141" t="s">
        <v>15</v>
      </c>
      <c r="B141" t="s">
        <v>34</v>
      </c>
      <c r="C141">
        <v>2020</v>
      </c>
      <c r="D141">
        <f t="shared" si="4"/>
        <v>0</v>
      </c>
      <c r="E141">
        <f t="shared" si="5"/>
        <v>0</v>
      </c>
      <c r="F141">
        <v>0</v>
      </c>
    </row>
    <row r="142" spans="1:6" x14ac:dyDescent="0.2">
      <c r="A142" t="s">
        <v>15</v>
      </c>
      <c r="B142" t="s">
        <v>53</v>
      </c>
      <c r="C142">
        <v>2013</v>
      </c>
      <c r="D142">
        <f t="shared" si="4"/>
        <v>0</v>
      </c>
      <c r="E142">
        <f t="shared" si="5"/>
        <v>0</v>
      </c>
      <c r="F142">
        <v>0</v>
      </c>
    </row>
    <row r="143" spans="1:6" x14ac:dyDescent="0.2">
      <c r="A143" t="s">
        <v>15</v>
      </c>
      <c r="B143" t="s">
        <v>53</v>
      </c>
      <c r="C143">
        <v>2015</v>
      </c>
      <c r="D143">
        <f t="shared" si="4"/>
        <v>0</v>
      </c>
      <c r="E143">
        <f t="shared" si="5"/>
        <v>0</v>
      </c>
      <c r="F143">
        <v>0</v>
      </c>
    </row>
    <row r="144" spans="1:6" x14ac:dyDescent="0.2">
      <c r="A144" t="s">
        <v>15</v>
      </c>
      <c r="B144" t="s">
        <v>53</v>
      </c>
      <c r="C144">
        <v>2018</v>
      </c>
      <c r="D144">
        <f t="shared" si="4"/>
        <v>0</v>
      </c>
      <c r="E144">
        <f t="shared" si="5"/>
        <v>0</v>
      </c>
      <c r="F144">
        <v>0</v>
      </c>
    </row>
    <row r="145" spans="1:6" x14ac:dyDescent="0.2">
      <c r="A145" t="s">
        <v>15</v>
      </c>
      <c r="B145" t="s">
        <v>53</v>
      </c>
      <c r="C145">
        <v>2020</v>
      </c>
      <c r="D145">
        <f t="shared" si="4"/>
        <v>0</v>
      </c>
      <c r="E145">
        <f t="shared" si="5"/>
        <v>0</v>
      </c>
      <c r="F145">
        <v>0</v>
      </c>
    </row>
    <row r="146" spans="1:6" x14ac:dyDescent="0.2">
      <c r="A146" t="s">
        <v>15</v>
      </c>
      <c r="B146" t="s">
        <v>54</v>
      </c>
      <c r="C146">
        <v>2013</v>
      </c>
      <c r="D146">
        <f t="shared" si="4"/>
        <v>0</v>
      </c>
      <c r="E146">
        <f t="shared" si="5"/>
        <v>0</v>
      </c>
      <c r="F146">
        <v>0</v>
      </c>
    </row>
    <row r="147" spans="1:6" x14ac:dyDescent="0.2">
      <c r="A147" t="s">
        <v>15</v>
      </c>
      <c r="B147" t="s">
        <v>54</v>
      </c>
      <c r="C147">
        <v>2015</v>
      </c>
      <c r="D147">
        <f t="shared" si="4"/>
        <v>0</v>
      </c>
      <c r="E147">
        <f t="shared" si="5"/>
        <v>0</v>
      </c>
      <c r="F147">
        <v>0</v>
      </c>
    </row>
    <row r="148" spans="1:6" x14ac:dyDescent="0.2">
      <c r="A148" t="s">
        <v>15</v>
      </c>
      <c r="B148" t="s">
        <v>54</v>
      </c>
      <c r="C148">
        <v>2018</v>
      </c>
      <c r="D148">
        <f t="shared" si="4"/>
        <v>0</v>
      </c>
      <c r="E148">
        <f t="shared" si="5"/>
        <v>0</v>
      </c>
      <c r="F148">
        <v>0</v>
      </c>
    </row>
    <row r="149" spans="1:6" x14ac:dyDescent="0.2">
      <c r="A149" t="s">
        <v>15</v>
      </c>
      <c r="B149" t="s">
        <v>54</v>
      </c>
      <c r="C149">
        <v>2020</v>
      </c>
      <c r="D149">
        <f t="shared" si="4"/>
        <v>0</v>
      </c>
      <c r="E149">
        <f t="shared" si="5"/>
        <v>0</v>
      </c>
      <c r="F149">
        <v>0</v>
      </c>
    </row>
    <row r="150" spans="1:6" x14ac:dyDescent="0.2">
      <c r="A150" t="s">
        <v>15</v>
      </c>
      <c r="B150" t="s">
        <v>22</v>
      </c>
      <c r="C150">
        <v>2009</v>
      </c>
      <c r="D150">
        <f t="shared" si="4"/>
        <v>0</v>
      </c>
      <c r="E150">
        <f t="shared" si="5"/>
        <v>0</v>
      </c>
      <c r="F150">
        <v>0</v>
      </c>
    </row>
    <row r="151" spans="1:6" x14ac:dyDescent="0.2">
      <c r="A151" t="s">
        <v>15</v>
      </c>
      <c r="B151" t="s">
        <v>22</v>
      </c>
      <c r="C151">
        <v>2011</v>
      </c>
      <c r="D151">
        <f t="shared" si="4"/>
        <v>0</v>
      </c>
      <c r="E151">
        <f t="shared" si="5"/>
        <v>0</v>
      </c>
      <c r="F151">
        <v>0</v>
      </c>
    </row>
    <row r="152" spans="1:6" x14ac:dyDescent="0.2">
      <c r="A152" t="s">
        <v>15</v>
      </c>
      <c r="B152" t="s">
        <v>22</v>
      </c>
      <c r="C152">
        <v>2013</v>
      </c>
      <c r="D152">
        <f t="shared" si="4"/>
        <v>0</v>
      </c>
      <c r="E152">
        <f t="shared" si="5"/>
        <v>0</v>
      </c>
      <c r="F152">
        <v>0</v>
      </c>
    </row>
    <row r="153" spans="1:6" x14ac:dyDescent="0.2">
      <c r="A153" t="s">
        <v>15</v>
      </c>
      <c r="B153" t="s">
        <v>22</v>
      </c>
      <c r="C153">
        <v>2015</v>
      </c>
      <c r="D153">
        <f t="shared" si="4"/>
        <v>0</v>
      </c>
      <c r="E153">
        <f t="shared" si="5"/>
        <v>0</v>
      </c>
      <c r="F153">
        <v>0</v>
      </c>
    </row>
    <row r="154" spans="1:6" x14ac:dyDescent="0.2">
      <c r="A154" t="s">
        <v>15</v>
      </c>
      <c r="B154" t="s">
        <v>22</v>
      </c>
      <c r="C154">
        <v>2018</v>
      </c>
      <c r="D154">
        <f t="shared" si="4"/>
        <v>0</v>
      </c>
      <c r="E154">
        <f t="shared" si="5"/>
        <v>0</v>
      </c>
      <c r="F154">
        <v>0</v>
      </c>
    </row>
    <row r="155" spans="1:6" x14ac:dyDescent="0.2">
      <c r="A155" t="s">
        <v>15</v>
      </c>
      <c r="B155" t="s">
        <v>22</v>
      </c>
      <c r="C155">
        <v>2020</v>
      </c>
      <c r="D155">
        <f t="shared" si="4"/>
        <v>0</v>
      </c>
      <c r="E155">
        <f t="shared" si="5"/>
        <v>0</v>
      </c>
      <c r="F155">
        <v>0</v>
      </c>
    </row>
    <row r="156" spans="1:6" x14ac:dyDescent="0.2">
      <c r="A156" t="s">
        <v>15</v>
      </c>
      <c r="B156" t="s">
        <v>23</v>
      </c>
      <c r="C156" s="2">
        <v>2009</v>
      </c>
      <c r="D156">
        <f t="shared" si="4"/>
        <v>0</v>
      </c>
      <c r="E156">
        <f t="shared" si="5"/>
        <v>0</v>
      </c>
      <c r="F156">
        <v>0</v>
      </c>
    </row>
    <row r="157" spans="1:6" x14ac:dyDescent="0.2">
      <c r="A157" t="s">
        <v>15</v>
      </c>
      <c r="B157" t="s">
        <v>23</v>
      </c>
      <c r="C157" s="2">
        <v>2011</v>
      </c>
      <c r="D157">
        <f t="shared" si="4"/>
        <v>0</v>
      </c>
      <c r="E157">
        <f t="shared" si="5"/>
        <v>0</v>
      </c>
      <c r="F157">
        <v>0</v>
      </c>
    </row>
    <row r="158" spans="1:6" x14ac:dyDescent="0.2">
      <c r="A158" t="s">
        <v>15</v>
      </c>
      <c r="B158" t="s">
        <v>23</v>
      </c>
      <c r="C158" s="2">
        <v>2013</v>
      </c>
      <c r="D158">
        <f t="shared" si="4"/>
        <v>0</v>
      </c>
      <c r="E158">
        <f t="shared" si="5"/>
        <v>0</v>
      </c>
      <c r="F158">
        <v>0</v>
      </c>
    </row>
    <row r="159" spans="1:6" x14ac:dyDescent="0.2">
      <c r="A159" t="s">
        <v>15</v>
      </c>
      <c r="B159" t="s">
        <v>23</v>
      </c>
      <c r="C159" s="2">
        <v>2015</v>
      </c>
      <c r="D159">
        <f t="shared" si="4"/>
        <v>0</v>
      </c>
      <c r="E159">
        <f t="shared" si="5"/>
        <v>0</v>
      </c>
      <c r="F159">
        <v>0</v>
      </c>
    </row>
    <row r="160" spans="1:6" x14ac:dyDescent="0.2">
      <c r="A160" t="s">
        <v>15</v>
      </c>
      <c r="B160" t="s">
        <v>23</v>
      </c>
      <c r="C160" s="2">
        <v>2018</v>
      </c>
      <c r="D160">
        <f t="shared" si="4"/>
        <v>0</v>
      </c>
      <c r="E160">
        <f t="shared" si="5"/>
        <v>0</v>
      </c>
      <c r="F160">
        <v>0</v>
      </c>
    </row>
    <row r="161" spans="1:6" x14ac:dyDescent="0.2">
      <c r="A161" t="s">
        <v>15</v>
      </c>
      <c r="B161" t="s">
        <v>23</v>
      </c>
      <c r="C161" s="2">
        <v>2020</v>
      </c>
      <c r="D161">
        <f t="shared" si="4"/>
        <v>0</v>
      </c>
      <c r="E161">
        <f t="shared" si="5"/>
        <v>0</v>
      </c>
      <c r="F161">
        <v>0</v>
      </c>
    </row>
    <row r="162" spans="1:6" x14ac:dyDescent="0.2">
      <c r="A162" t="s">
        <v>15</v>
      </c>
      <c r="B162" t="s">
        <v>30</v>
      </c>
      <c r="C162">
        <v>2009</v>
      </c>
      <c r="D162">
        <f t="shared" si="4"/>
        <v>0</v>
      </c>
      <c r="E162">
        <f t="shared" si="5"/>
        <v>0</v>
      </c>
      <c r="F162">
        <v>0</v>
      </c>
    </row>
    <row r="163" spans="1:6" x14ac:dyDescent="0.2">
      <c r="A163" t="s">
        <v>15</v>
      </c>
      <c r="B163" t="s">
        <v>30</v>
      </c>
      <c r="C163">
        <v>2011</v>
      </c>
      <c r="D163">
        <f t="shared" si="4"/>
        <v>0</v>
      </c>
      <c r="E163">
        <f t="shared" si="5"/>
        <v>0</v>
      </c>
      <c r="F163">
        <v>0</v>
      </c>
    </row>
    <row r="164" spans="1:6" x14ac:dyDescent="0.2">
      <c r="A164" t="s">
        <v>15</v>
      </c>
      <c r="B164" t="s">
        <v>30</v>
      </c>
      <c r="C164">
        <v>2013</v>
      </c>
      <c r="D164">
        <f t="shared" si="4"/>
        <v>0</v>
      </c>
      <c r="E164">
        <f t="shared" si="5"/>
        <v>0</v>
      </c>
      <c r="F164">
        <v>0</v>
      </c>
    </row>
    <row r="165" spans="1:6" x14ac:dyDescent="0.2">
      <c r="A165" t="s">
        <v>15</v>
      </c>
      <c r="B165" t="s">
        <v>30</v>
      </c>
      <c r="C165">
        <v>2015</v>
      </c>
      <c r="D165">
        <f t="shared" si="4"/>
        <v>0</v>
      </c>
      <c r="E165">
        <f t="shared" si="5"/>
        <v>0</v>
      </c>
      <c r="F165">
        <v>0</v>
      </c>
    </row>
    <row r="166" spans="1:6" x14ac:dyDescent="0.2">
      <c r="A166" t="s">
        <v>15</v>
      </c>
      <c r="B166" t="s">
        <v>30</v>
      </c>
      <c r="C166">
        <v>2018</v>
      </c>
      <c r="D166">
        <f t="shared" si="4"/>
        <v>0</v>
      </c>
      <c r="E166">
        <f t="shared" si="5"/>
        <v>0</v>
      </c>
      <c r="F166">
        <v>0</v>
      </c>
    </row>
    <row r="167" spans="1:6" x14ac:dyDescent="0.2">
      <c r="A167" t="s">
        <v>15</v>
      </c>
      <c r="B167" t="s">
        <v>30</v>
      </c>
      <c r="C167">
        <v>2020</v>
      </c>
      <c r="D167">
        <f t="shared" si="4"/>
        <v>0</v>
      </c>
      <c r="E167">
        <f t="shared" si="5"/>
        <v>0</v>
      </c>
      <c r="F167">
        <v>0</v>
      </c>
    </row>
    <row r="168" spans="1:6" x14ac:dyDescent="0.2">
      <c r="A168" t="s">
        <v>15</v>
      </c>
      <c r="B168" t="s">
        <v>35</v>
      </c>
      <c r="C168">
        <v>2009</v>
      </c>
      <c r="D168">
        <f t="shared" si="4"/>
        <v>0</v>
      </c>
      <c r="E168">
        <f t="shared" si="5"/>
        <v>0</v>
      </c>
      <c r="F168">
        <v>0</v>
      </c>
    </row>
    <row r="169" spans="1:6" x14ac:dyDescent="0.2">
      <c r="A169" t="s">
        <v>15</v>
      </c>
      <c r="B169" t="s">
        <v>35</v>
      </c>
      <c r="C169">
        <v>2011</v>
      </c>
      <c r="D169">
        <f t="shared" si="4"/>
        <v>0</v>
      </c>
      <c r="E169">
        <f t="shared" si="5"/>
        <v>0</v>
      </c>
      <c r="F169">
        <v>0</v>
      </c>
    </row>
    <row r="170" spans="1:6" x14ac:dyDescent="0.2">
      <c r="A170" t="s">
        <v>15</v>
      </c>
      <c r="B170" t="s">
        <v>35</v>
      </c>
      <c r="C170">
        <v>2013</v>
      </c>
      <c r="D170">
        <f t="shared" si="4"/>
        <v>0</v>
      </c>
      <c r="E170">
        <f t="shared" si="5"/>
        <v>0</v>
      </c>
      <c r="F170">
        <v>0</v>
      </c>
    </row>
    <row r="171" spans="1:6" x14ac:dyDescent="0.2">
      <c r="A171" t="s">
        <v>15</v>
      </c>
      <c r="B171" t="s">
        <v>35</v>
      </c>
      <c r="C171">
        <v>2015</v>
      </c>
      <c r="D171">
        <f t="shared" si="4"/>
        <v>0</v>
      </c>
      <c r="E171">
        <f t="shared" si="5"/>
        <v>0</v>
      </c>
      <c r="F171">
        <v>0</v>
      </c>
    </row>
    <row r="172" spans="1:6" x14ac:dyDescent="0.2">
      <c r="A172" t="s">
        <v>15</v>
      </c>
      <c r="B172" t="s">
        <v>35</v>
      </c>
      <c r="C172">
        <v>2018</v>
      </c>
      <c r="D172">
        <f t="shared" si="4"/>
        <v>0</v>
      </c>
      <c r="E172">
        <f t="shared" si="5"/>
        <v>0</v>
      </c>
      <c r="F172">
        <v>0</v>
      </c>
    </row>
    <row r="173" spans="1:6" x14ac:dyDescent="0.2">
      <c r="A173" t="s">
        <v>15</v>
      </c>
      <c r="B173" t="s">
        <v>35</v>
      </c>
      <c r="C173">
        <v>2020</v>
      </c>
      <c r="D173">
        <f t="shared" si="4"/>
        <v>0</v>
      </c>
      <c r="E173">
        <f t="shared" si="5"/>
        <v>0</v>
      </c>
      <c r="F173">
        <v>0</v>
      </c>
    </row>
    <row r="174" spans="1:6" x14ac:dyDescent="0.2">
      <c r="A174" t="s">
        <v>15</v>
      </c>
      <c r="B174" t="s">
        <v>47</v>
      </c>
      <c r="C174">
        <v>2009</v>
      </c>
      <c r="D174">
        <f t="shared" si="4"/>
        <v>0</v>
      </c>
      <c r="E174">
        <f t="shared" si="5"/>
        <v>0</v>
      </c>
      <c r="F174">
        <v>0</v>
      </c>
    </row>
    <row r="175" spans="1:6" x14ac:dyDescent="0.2">
      <c r="A175" t="s">
        <v>15</v>
      </c>
      <c r="B175" t="s">
        <v>47</v>
      </c>
      <c r="C175">
        <v>2011</v>
      </c>
      <c r="D175">
        <f t="shared" si="4"/>
        <v>0</v>
      </c>
      <c r="E175">
        <f t="shared" si="5"/>
        <v>0</v>
      </c>
      <c r="F175">
        <v>0</v>
      </c>
    </row>
    <row r="176" spans="1:6" x14ac:dyDescent="0.2">
      <c r="A176" t="s">
        <v>15</v>
      </c>
      <c r="B176" t="s">
        <v>47</v>
      </c>
      <c r="C176">
        <v>2013</v>
      </c>
      <c r="D176">
        <f t="shared" si="4"/>
        <v>0</v>
      </c>
      <c r="E176">
        <f t="shared" si="5"/>
        <v>0</v>
      </c>
      <c r="F176">
        <v>0</v>
      </c>
    </row>
    <row r="177" spans="1:6" x14ac:dyDescent="0.2">
      <c r="A177" t="s">
        <v>15</v>
      </c>
      <c r="B177" t="s">
        <v>47</v>
      </c>
      <c r="C177">
        <v>2015</v>
      </c>
      <c r="D177">
        <f t="shared" si="4"/>
        <v>0</v>
      </c>
      <c r="E177">
        <f t="shared" si="5"/>
        <v>0</v>
      </c>
      <c r="F177">
        <v>0</v>
      </c>
    </row>
    <row r="178" spans="1:6" x14ac:dyDescent="0.2">
      <c r="A178" t="s">
        <v>15</v>
      </c>
      <c r="B178" t="s">
        <v>47</v>
      </c>
      <c r="C178">
        <v>2018</v>
      </c>
      <c r="D178">
        <f t="shared" si="4"/>
        <v>0</v>
      </c>
      <c r="E178">
        <f t="shared" si="5"/>
        <v>0</v>
      </c>
      <c r="F178">
        <v>0</v>
      </c>
    </row>
    <row r="179" spans="1:6" x14ac:dyDescent="0.2">
      <c r="A179" t="s">
        <v>15</v>
      </c>
      <c r="B179" t="s">
        <v>47</v>
      </c>
      <c r="C179">
        <v>2020</v>
      </c>
      <c r="D179">
        <f t="shared" si="4"/>
        <v>0</v>
      </c>
      <c r="E179">
        <f t="shared" si="5"/>
        <v>0</v>
      </c>
      <c r="F17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B3A7C-AB4E-DD4E-B5F2-ECDB492B610B}">
  <dimension ref="A1:T578"/>
  <sheetViews>
    <sheetView workbookViewId="0">
      <selection activeCell="I4" sqref="I4"/>
    </sheetView>
  </sheetViews>
  <sheetFormatPr baseColWidth="10" defaultRowHeight="16" x14ac:dyDescent="0.2"/>
  <cols>
    <col min="7" max="7" width="24.5" customWidth="1"/>
    <col min="8" max="8" width="17.1640625" customWidth="1"/>
    <col min="10" max="10" width="20.5" customWidth="1"/>
  </cols>
  <sheetData>
    <row r="1" spans="1:20" x14ac:dyDescent="0.2">
      <c r="A1" s="1" t="s">
        <v>0</v>
      </c>
      <c r="B1" s="1" t="s">
        <v>1</v>
      </c>
      <c r="C1" s="1" t="s">
        <v>2</v>
      </c>
      <c r="D1" s="1" t="s">
        <v>3</v>
      </c>
      <c r="E1" s="1" t="s">
        <v>4</v>
      </c>
      <c r="F1" s="1" t="s">
        <v>5</v>
      </c>
      <c r="G1" s="1" t="s">
        <v>6</v>
      </c>
      <c r="H1" t="s">
        <v>7</v>
      </c>
      <c r="I1" s="1" t="s">
        <v>5</v>
      </c>
      <c r="J1" s="1" t="s">
        <v>6</v>
      </c>
      <c r="K1" t="s">
        <v>7</v>
      </c>
      <c r="L1" s="1" t="s">
        <v>5</v>
      </c>
      <c r="M1" s="1" t="s">
        <v>6</v>
      </c>
      <c r="N1" t="s">
        <v>7</v>
      </c>
      <c r="O1" s="1" t="s">
        <v>5</v>
      </c>
      <c r="P1" s="1" t="s">
        <v>6</v>
      </c>
      <c r="Q1" t="s">
        <v>7</v>
      </c>
      <c r="R1" s="1" t="s">
        <v>5</v>
      </c>
      <c r="S1" s="1" t="s">
        <v>6</v>
      </c>
      <c r="T1" t="s">
        <v>7</v>
      </c>
    </row>
    <row r="2" spans="1:20" x14ac:dyDescent="0.2">
      <c r="A2" t="s">
        <v>25</v>
      </c>
      <c r="B2" t="s">
        <v>8</v>
      </c>
      <c r="C2">
        <v>2002</v>
      </c>
      <c r="D2">
        <f>AVERAGE($F2,$I2,$L2,$O2,$R2)</f>
        <v>0</v>
      </c>
      <c r="E2">
        <f>MAX($F2,$I2,$L2,$O2,$R2)</f>
        <v>0</v>
      </c>
      <c r="F2">
        <v>0</v>
      </c>
    </row>
    <row r="3" spans="1:20" x14ac:dyDescent="0.2">
      <c r="A3" t="s">
        <v>25</v>
      </c>
      <c r="B3" t="s">
        <v>8</v>
      </c>
      <c r="C3">
        <v>2003</v>
      </c>
      <c r="D3">
        <f>AVERAGE($F3,$I3,$L3,$O3,$R3)</f>
        <v>0</v>
      </c>
      <c r="E3">
        <f>MAX($F3,$I3,$L3,$O3,$R3)</f>
        <v>0</v>
      </c>
      <c r="F3">
        <v>0</v>
      </c>
    </row>
    <row r="4" spans="1:20" x14ac:dyDescent="0.2">
      <c r="A4" t="s">
        <v>25</v>
      </c>
      <c r="B4" t="s">
        <v>8</v>
      </c>
      <c r="C4">
        <v>2004</v>
      </c>
      <c r="D4">
        <f>AVERAGE($F4,$I4,$L4,$O4,$R4)</f>
        <v>0</v>
      </c>
      <c r="E4">
        <f>MAX($F4,$I4,$L4,$O4,$R4)</f>
        <v>0</v>
      </c>
      <c r="F4">
        <v>0</v>
      </c>
    </row>
    <row r="5" spans="1:20" x14ac:dyDescent="0.2">
      <c r="A5" t="s">
        <v>25</v>
      </c>
      <c r="B5" t="s">
        <v>8</v>
      </c>
      <c r="C5">
        <v>2005</v>
      </c>
      <c r="D5">
        <f>AVERAGE($F5,$I5,$L5,$O5,$R5)</f>
        <v>0</v>
      </c>
      <c r="E5">
        <f>MAX($F5,$I5,$L5,$O5,$R5)</f>
        <v>0</v>
      </c>
      <c r="F5">
        <v>0</v>
      </c>
    </row>
    <row r="6" spans="1:20" x14ac:dyDescent="0.2">
      <c r="A6" t="s">
        <v>25</v>
      </c>
      <c r="B6" t="s">
        <v>8</v>
      </c>
      <c r="C6">
        <v>2006</v>
      </c>
      <c r="D6">
        <f>AVERAGE($F6,$I6,$L6,$O6,$R6)</f>
        <v>3</v>
      </c>
      <c r="E6">
        <f>MAX($F6,$I6,$L6,$O6,$R6)</f>
        <v>3</v>
      </c>
      <c r="F6">
        <v>3</v>
      </c>
      <c r="G6" t="s">
        <v>220</v>
      </c>
      <c r="H6" t="s">
        <v>221</v>
      </c>
    </row>
    <row r="7" spans="1:20" x14ac:dyDescent="0.2">
      <c r="A7" t="s">
        <v>25</v>
      </c>
      <c r="B7" t="s">
        <v>8</v>
      </c>
      <c r="C7">
        <v>2007</v>
      </c>
      <c r="D7">
        <f>AVERAGE($F7,$I7,$L7,$O7,$R7)</f>
        <v>2</v>
      </c>
      <c r="E7">
        <f>MAX($F7,$I7,$L7,$O7,$R7)</f>
        <v>2</v>
      </c>
      <c r="F7">
        <v>2</v>
      </c>
      <c r="G7" t="s">
        <v>231</v>
      </c>
      <c r="H7" t="s">
        <v>158</v>
      </c>
    </row>
    <row r="8" spans="1:20" x14ac:dyDescent="0.2">
      <c r="A8" t="s">
        <v>25</v>
      </c>
      <c r="B8" t="s">
        <v>8</v>
      </c>
      <c r="C8">
        <v>2008</v>
      </c>
      <c r="D8">
        <f>AVERAGE($F8,$I8,$L8,$O8,$R8)</f>
        <v>0</v>
      </c>
      <c r="E8">
        <f>MAX($F8,$I8,$L8,$O8,$R8)</f>
        <v>0</v>
      </c>
      <c r="F8">
        <v>0</v>
      </c>
    </row>
    <row r="9" spans="1:20" x14ac:dyDescent="0.2">
      <c r="A9" t="s">
        <v>25</v>
      </c>
      <c r="B9" t="s">
        <v>8</v>
      </c>
      <c r="C9">
        <v>2009</v>
      </c>
      <c r="D9">
        <f>AVERAGE($F9,$I9,$L9,$O9,$R9)</f>
        <v>3</v>
      </c>
      <c r="E9">
        <f>MAX($F9,$I9,$L9,$O9,$R9)</f>
        <v>4</v>
      </c>
      <c r="F9">
        <v>4</v>
      </c>
      <c r="G9" t="s">
        <v>240</v>
      </c>
      <c r="H9" t="s">
        <v>241</v>
      </c>
      <c r="I9">
        <v>2</v>
      </c>
      <c r="J9" t="s">
        <v>242</v>
      </c>
      <c r="K9" t="s">
        <v>166</v>
      </c>
    </row>
    <row r="10" spans="1:20" x14ac:dyDescent="0.2">
      <c r="A10" t="s">
        <v>25</v>
      </c>
      <c r="B10" t="s">
        <v>8</v>
      </c>
      <c r="C10">
        <v>2010</v>
      </c>
      <c r="D10">
        <f>AVERAGE($F10,$I10,$L10,$O10,$R10)</f>
        <v>0</v>
      </c>
      <c r="E10">
        <f>MAX($F10,$I10,$L10,$O10,$R10)</f>
        <v>0</v>
      </c>
      <c r="F10">
        <v>0</v>
      </c>
    </row>
    <row r="11" spans="1:20" x14ac:dyDescent="0.2">
      <c r="A11" t="s">
        <v>25</v>
      </c>
      <c r="B11" t="s">
        <v>8</v>
      </c>
      <c r="C11">
        <v>2011</v>
      </c>
      <c r="D11">
        <f>AVERAGE($F11,$I11,$L11,$O11,$R11)</f>
        <v>0</v>
      </c>
      <c r="E11">
        <f>MAX($F11,$I11,$L11,$O11,$R11)</f>
        <v>0</v>
      </c>
      <c r="F11">
        <v>0</v>
      </c>
    </row>
    <row r="12" spans="1:20" x14ac:dyDescent="0.2">
      <c r="A12" t="s">
        <v>25</v>
      </c>
      <c r="B12" t="s">
        <v>8</v>
      </c>
      <c r="C12">
        <v>2012</v>
      </c>
      <c r="D12">
        <f>AVERAGE($F12,$I12,$L12,$O12,$R12)</f>
        <v>0</v>
      </c>
      <c r="E12">
        <f>MAX($F12,$I12,$L12,$O12,$R12)</f>
        <v>0</v>
      </c>
      <c r="F12">
        <v>0</v>
      </c>
    </row>
    <row r="13" spans="1:20" x14ac:dyDescent="0.2">
      <c r="A13" t="s">
        <v>25</v>
      </c>
      <c r="B13" t="s">
        <v>8</v>
      </c>
      <c r="C13">
        <v>2013</v>
      </c>
      <c r="D13">
        <f>AVERAGE($F13,$I13,$L13,$O13,$R13)</f>
        <v>0</v>
      </c>
      <c r="E13">
        <f>MAX($F13,$I13,$L13,$O13,$R13)</f>
        <v>0</v>
      </c>
      <c r="F13">
        <v>0</v>
      </c>
    </row>
    <row r="14" spans="1:20" x14ac:dyDescent="0.2">
      <c r="A14" t="s">
        <v>25</v>
      </c>
      <c r="B14" t="s">
        <v>8</v>
      </c>
      <c r="C14">
        <v>2014</v>
      </c>
      <c r="D14">
        <f>AVERAGE($F14,$I14,$L14,$O14,$R14)</f>
        <v>0</v>
      </c>
      <c r="E14">
        <f>MAX($F14,$I14,$L14,$O14,$R14)</f>
        <v>0</v>
      </c>
      <c r="F14">
        <v>0</v>
      </c>
    </row>
    <row r="15" spans="1:20" x14ac:dyDescent="0.2">
      <c r="A15" t="s">
        <v>25</v>
      </c>
      <c r="B15" t="s">
        <v>8</v>
      </c>
      <c r="C15">
        <v>2015</v>
      </c>
      <c r="D15">
        <f>AVERAGE($F15,$I15,$L15,$O15,$R15)</f>
        <v>0</v>
      </c>
      <c r="E15">
        <f>MAX($F15,$I15,$L15,$O15,$R15)</f>
        <v>0</v>
      </c>
      <c r="F15">
        <v>0</v>
      </c>
    </row>
    <row r="16" spans="1:20" x14ac:dyDescent="0.2">
      <c r="A16" t="s">
        <v>25</v>
      </c>
      <c r="B16" t="s">
        <v>8</v>
      </c>
      <c r="C16">
        <v>2016</v>
      </c>
      <c r="D16">
        <f>AVERAGE($F16,$I16,$L16,$O16,$R16)</f>
        <v>0</v>
      </c>
      <c r="E16">
        <f>MAX($F16,$I16,$L16,$O16,$R16)</f>
        <v>0</v>
      </c>
      <c r="F16">
        <v>0</v>
      </c>
    </row>
    <row r="17" spans="1:11" x14ac:dyDescent="0.2">
      <c r="A17" t="s">
        <v>25</v>
      </c>
      <c r="B17" t="s">
        <v>8</v>
      </c>
      <c r="C17">
        <v>2017</v>
      </c>
      <c r="D17">
        <f>AVERAGE($F17,$I17,$L17,$O17,$R17)</f>
        <v>0</v>
      </c>
      <c r="E17">
        <f>MAX($F17,$I17,$L17,$O17,$R17)</f>
        <v>0</v>
      </c>
      <c r="F17">
        <v>0</v>
      </c>
    </row>
    <row r="18" spans="1:11" x14ac:dyDescent="0.2">
      <c r="A18" t="s">
        <v>25</v>
      </c>
      <c r="B18" t="s">
        <v>8</v>
      </c>
      <c r="C18">
        <v>2018</v>
      </c>
      <c r="D18">
        <f>AVERAGE($F18,$I18,$L18,$O18,$R18)</f>
        <v>0</v>
      </c>
      <c r="E18">
        <f>MAX($F18,$I18,$L18,$O18,$R18)</f>
        <v>0</v>
      </c>
      <c r="F18">
        <v>0</v>
      </c>
    </row>
    <row r="19" spans="1:11" x14ac:dyDescent="0.2">
      <c r="A19" t="s">
        <v>25</v>
      </c>
      <c r="B19" t="s">
        <v>8</v>
      </c>
      <c r="C19">
        <v>2019</v>
      </c>
      <c r="D19">
        <f>AVERAGE($F19,$I19,$L19,$O19,$R19)</f>
        <v>0</v>
      </c>
      <c r="E19">
        <f>MAX($F19,$I19,$L19,$O19,$R19)</f>
        <v>0</v>
      </c>
      <c r="F19">
        <v>0</v>
      </c>
    </row>
    <row r="20" spans="1:11" x14ac:dyDescent="0.2">
      <c r="A20" t="s">
        <v>25</v>
      </c>
      <c r="B20" t="s">
        <v>8</v>
      </c>
      <c r="C20">
        <v>2021</v>
      </c>
      <c r="D20">
        <f>AVERAGE($F20,$I20,$L20,$O20,$R20)</f>
        <v>0</v>
      </c>
      <c r="E20">
        <f>MAX($F20,$I20,$L20,$O20,$R20)</f>
        <v>0</v>
      </c>
      <c r="F20">
        <v>0</v>
      </c>
    </row>
    <row r="21" spans="1:11" x14ac:dyDescent="0.2">
      <c r="A21" t="s">
        <v>25</v>
      </c>
      <c r="B21" t="s">
        <v>8</v>
      </c>
      <c r="C21">
        <v>2022</v>
      </c>
      <c r="D21">
        <f>AVERAGE($F21,$I21,$L21,$O21,$R21)</f>
        <v>0</v>
      </c>
      <c r="E21">
        <f>MAX($F21,$I21,$L21,$O21,$R21)</f>
        <v>0</v>
      </c>
      <c r="F21">
        <v>0</v>
      </c>
    </row>
    <row r="22" spans="1:11" x14ac:dyDescent="0.2">
      <c r="A22" t="s">
        <v>25</v>
      </c>
      <c r="B22" t="s">
        <v>8</v>
      </c>
      <c r="C22">
        <v>2023</v>
      </c>
      <c r="D22">
        <f>AVERAGE($F22,$I22,$L22,$O22,$R22)</f>
        <v>0</v>
      </c>
      <c r="E22">
        <f>MAX($F22,$I22,$L22,$O22,$R22)</f>
        <v>0</v>
      </c>
      <c r="F22">
        <v>0</v>
      </c>
    </row>
    <row r="23" spans="1:11" x14ac:dyDescent="0.2">
      <c r="A23" t="s">
        <v>25</v>
      </c>
      <c r="B23" t="s">
        <v>31</v>
      </c>
      <c r="C23">
        <v>2012</v>
      </c>
      <c r="D23">
        <f>AVERAGE($F23,$I23,$L23,$O23,$R23)</f>
        <v>0</v>
      </c>
      <c r="E23">
        <f>MAX($F23,$I23,$L23,$O23,$R23)</f>
        <v>0</v>
      </c>
      <c r="F23">
        <v>0</v>
      </c>
    </row>
    <row r="24" spans="1:11" x14ac:dyDescent="0.2">
      <c r="A24" t="s">
        <v>25</v>
      </c>
      <c r="B24" t="s">
        <v>31</v>
      </c>
      <c r="C24">
        <v>2004</v>
      </c>
      <c r="D24">
        <f>AVERAGE($F24,$I24,$L24,$O24,$R24)</f>
        <v>2</v>
      </c>
      <c r="E24">
        <f>MAX($F24,$I24,$L24,$O24,$R24)</f>
        <v>2</v>
      </c>
      <c r="F24">
        <v>2</v>
      </c>
      <c r="G24" t="s">
        <v>217</v>
      </c>
      <c r="H24" t="s">
        <v>218</v>
      </c>
    </row>
    <row r="25" spans="1:11" x14ac:dyDescent="0.2">
      <c r="A25" t="s">
        <v>25</v>
      </c>
      <c r="B25" t="s">
        <v>31</v>
      </c>
      <c r="C25">
        <v>2005</v>
      </c>
      <c r="D25">
        <f>AVERAGE($F25,$I25,$L25,$O25,$R25)</f>
        <v>3</v>
      </c>
      <c r="E25">
        <f>MAX($F25,$I25,$L25,$O25,$R25)</f>
        <v>3</v>
      </c>
      <c r="F25">
        <v>3</v>
      </c>
      <c r="G25" t="s">
        <v>149</v>
      </c>
      <c r="H25" t="s">
        <v>150</v>
      </c>
    </row>
    <row r="26" spans="1:11" x14ac:dyDescent="0.2">
      <c r="A26" t="s">
        <v>25</v>
      </c>
      <c r="B26" t="s">
        <v>31</v>
      </c>
      <c r="C26">
        <v>2006</v>
      </c>
      <c r="D26">
        <f>AVERAGE($F26,$I26,$L26,$O26,$R26)</f>
        <v>2</v>
      </c>
      <c r="E26">
        <f>MAX($F26,$I26,$L26,$O26,$R26)</f>
        <v>2</v>
      </c>
      <c r="F26">
        <v>2</v>
      </c>
      <c r="G26" t="s">
        <v>222</v>
      </c>
      <c r="H26" t="s">
        <v>223</v>
      </c>
      <c r="J26" t="s">
        <v>224</v>
      </c>
      <c r="K26" t="s">
        <v>225</v>
      </c>
    </row>
    <row r="27" spans="1:11" x14ac:dyDescent="0.2">
      <c r="A27" t="s">
        <v>25</v>
      </c>
      <c r="B27" t="s">
        <v>31</v>
      </c>
      <c r="C27">
        <v>2007</v>
      </c>
      <c r="D27">
        <f>AVERAGE($F27,$I27,$L27,$O27,$R27)</f>
        <v>3</v>
      </c>
      <c r="E27">
        <f>MAX($F27,$I27,$L27,$O27,$R27)</f>
        <v>3</v>
      </c>
      <c r="F27">
        <v>3</v>
      </c>
      <c r="G27" t="s">
        <v>232</v>
      </c>
      <c r="H27" t="s">
        <v>156</v>
      </c>
    </row>
    <row r="28" spans="1:11" x14ac:dyDescent="0.2">
      <c r="A28" t="s">
        <v>25</v>
      </c>
      <c r="B28" t="s">
        <v>31</v>
      </c>
      <c r="C28">
        <v>2008</v>
      </c>
      <c r="D28">
        <f>AVERAGE($F28,$I28,$L28,$O28,$R28)</f>
        <v>2.5</v>
      </c>
      <c r="E28">
        <f>MAX($F28,$I28,$L28,$O28,$R28)</f>
        <v>3</v>
      </c>
      <c r="F28">
        <v>2</v>
      </c>
      <c r="G28" t="s">
        <v>235</v>
      </c>
      <c r="H28" t="s">
        <v>236</v>
      </c>
      <c r="I28">
        <v>3</v>
      </c>
      <c r="J28" t="s">
        <v>237</v>
      </c>
      <c r="K28" t="s">
        <v>223</v>
      </c>
    </row>
    <row r="29" spans="1:11" x14ac:dyDescent="0.2">
      <c r="A29" t="s">
        <v>25</v>
      </c>
      <c r="B29" t="s">
        <v>31</v>
      </c>
      <c r="C29">
        <v>2009</v>
      </c>
      <c r="D29">
        <f>AVERAGE($F29,$I29,$L29,$O29,$R29)</f>
        <v>2.5</v>
      </c>
      <c r="E29">
        <f>MAX($F29,$I29,$L29,$O29,$R29)</f>
        <v>3</v>
      </c>
      <c r="F29">
        <v>3</v>
      </c>
      <c r="G29" t="s">
        <v>243</v>
      </c>
      <c r="H29" t="s">
        <v>244</v>
      </c>
      <c r="I29">
        <v>2</v>
      </c>
      <c r="J29" t="s">
        <v>245</v>
      </c>
      <c r="K29" t="s">
        <v>168</v>
      </c>
    </row>
    <row r="30" spans="1:11" x14ac:dyDescent="0.2">
      <c r="A30" t="s">
        <v>25</v>
      </c>
      <c r="B30" t="s">
        <v>31</v>
      </c>
      <c r="C30">
        <v>2010</v>
      </c>
      <c r="D30">
        <f>AVERAGE($F30,$I30,$L30,$O30,$R30)</f>
        <v>3</v>
      </c>
      <c r="E30">
        <f>MAX($F30,$I30,$L30,$O30,$R30)</f>
        <v>3</v>
      </c>
      <c r="F30">
        <v>3</v>
      </c>
      <c r="G30" t="s">
        <v>248</v>
      </c>
      <c r="H30" t="s">
        <v>249</v>
      </c>
    </row>
    <row r="31" spans="1:11" x14ac:dyDescent="0.2">
      <c r="A31" t="s">
        <v>25</v>
      </c>
      <c r="B31" t="s">
        <v>31</v>
      </c>
      <c r="C31">
        <v>2011</v>
      </c>
      <c r="D31">
        <f>AVERAGE($F31,$I31,$L31,$O31,$R31)</f>
        <v>0</v>
      </c>
      <c r="E31">
        <f>MAX($F31,$I31,$L31,$O31,$R31)</f>
        <v>0</v>
      </c>
      <c r="F31">
        <v>0</v>
      </c>
    </row>
    <row r="32" spans="1:11" x14ac:dyDescent="0.2">
      <c r="A32" t="s">
        <v>25</v>
      </c>
      <c r="B32" t="s">
        <v>31</v>
      </c>
      <c r="C32">
        <v>2013</v>
      </c>
      <c r="D32">
        <f>AVERAGE($F32,$I32,$L32,$O32,$R32)</f>
        <v>2</v>
      </c>
      <c r="E32">
        <f>MAX($F32,$I32,$L32,$O32,$R32)</f>
        <v>2</v>
      </c>
      <c r="F32">
        <v>2</v>
      </c>
      <c r="G32" t="s">
        <v>257</v>
      </c>
      <c r="H32" t="s">
        <v>258</v>
      </c>
    </row>
    <row r="33" spans="1:8" x14ac:dyDescent="0.2">
      <c r="A33" t="s">
        <v>25</v>
      </c>
      <c r="B33" t="s">
        <v>31</v>
      </c>
      <c r="C33">
        <v>2014</v>
      </c>
      <c r="D33">
        <f>AVERAGE($F33,$I33,$L33,$O33,$R33)</f>
        <v>2</v>
      </c>
      <c r="E33">
        <f>MAX($F33,$I33,$L33,$O33,$R33)</f>
        <v>2</v>
      </c>
      <c r="F33">
        <v>2</v>
      </c>
      <c r="G33" t="s">
        <v>187</v>
      </c>
      <c r="H33" t="s">
        <v>188</v>
      </c>
    </row>
    <row r="34" spans="1:8" x14ac:dyDescent="0.2">
      <c r="A34" t="s">
        <v>25</v>
      </c>
      <c r="B34" t="s">
        <v>31</v>
      </c>
      <c r="C34">
        <v>2015</v>
      </c>
      <c r="D34">
        <f>AVERAGE($F34,$I34,$L34,$O34,$R34)</f>
        <v>0</v>
      </c>
      <c r="E34">
        <f>MAX($F34,$I34,$L34,$O34,$R34)</f>
        <v>0</v>
      </c>
      <c r="F34">
        <v>0</v>
      </c>
    </row>
    <row r="35" spans="1:8" x14ac:dyDescent="0.2">
      <c r="A35" t="s">
        <v>25</v>
      </c>
      <c r="B35" t="s">
        <v>31</v>
      </c>
      <c r="C35">
        <v>2016</v>
      </c>
      <c r="D35">
        <f>AVERAGE($F35,$I35,$L35,$O35,$R35)</f>
        <v>0</v>
      </c>
      <c r="E35">
        <f>MAX($F35,$I35,$L35,$O35,$R35)</f>
        <v>0</v>
      </c>
      <c r="F35">
        <v>0</v>
      </c>
    </row>
    <row r="36" spans="1:8" x14ac:dyDescent="0.2">
      <c r="A36" t="s">
        <v>25</v>
      </c>
      <c r="B36" t="s">
        <v>31</v>
      </c>
      <c r="C36">
        <v>2017</v>
      </c>
      <c r="D36">
        <f>AVERAGE($F36,$I36,$L36,$O36,$R36)</f>
        <v>0</v>
      </c>
      <c r="E36">
        <f>MAX($F36,$I36,$L36,$O36,$R36)</f>
        <v>0</v>
      </c>
      <c r="F36">
        <v>0</v>
      </c>
    </row>
    <row r="37" spans="1:8" x14ac:dyDescent="0.2">
      <c r="A37" t="s">
        <v>25</v>
      </c>
      <c r="B37" t="s">
        <v>31</v>
      </c>
      <c r="C37">
        <v>2018</v>
      </c>
      <c r="D37">
        <f>AVERAGE($F37,$I37,$L37,$O37,$R37)</f>
        <v>0</v>
      </c>
      <c r="E37">
        <f>MAX($F37,$I37,$L37,$O37,$R37)</f>
        <v>0</v>
      </c>
      <c r="F37">
        <v>0</v>
      </c>
    </row>
    <row r="38" spans="1:8" x14ac:dyDescent="0.2">
      <c r="A38" t="s">
        <v>25</v>
      </c>
      <c r="B38" t="s">
        <v>31</v>
      </c>
      <c r="C38">
        <v>2019</v>
      </c>
      <c r="D38">
        <f>AVERAGE($F38,$I38,$L38,$O38,$R38)</f>
        <v>0</v>
      </c>
      <c r="E38">
        <f>MAX($F38,$I38,$L38,$O38,$R38)</f>
        <v>0</v>
      </c>
      <c r="F38">
        <v>0</v>
      </c>
    </row>
    <row r="39" spans="1:8" x14ac:dyDescent="0.2">
      <c r="A39" t="s">
        <v>25</v>
      </c>
      <c r="B39" t="s">
        <v>31</v>
      </c>
      <c r="C39">
        <v>2021</v>
      </c>
      <c r="D39">
        <f>AVERAGE($F39,$I39,$L39,$O39,$R39)</f>
        <v>0</v>
      </c>
      <c r="E39">
        <f>MAX($F39,$I39,$L39,$O39,$R39)</f>
        <v>0</v>
      </c>
      <c r="F39">
        <v>0</v>
      </c>
    </row>
    <row r="40" spans="1:8" x14ac:dyDescent="0.2">
      <c r="A40" t="s">
        <v>25</v>
      </c>
      <c r="B40" t="s">
        <v>31</v>
      </c>
      <c r="C40">
        <v>2022</v>
      </c>
      <c r="D40">
        <f>AVERAGE($F40,$I40,$L40,$O40,$R40)</f>
        <v>0</v>
      </c>
      <c r="E40">
        <f>MAX($F40,$I40,$L40,$O40,$R40)</f>
        <v>0</v>
      </c>
      <c r="F40">
        <v>0</v>
      </c>
    </row>
    <row r="41" spans="1:8" x14ac:dyDescent="0.2">
      <c r="A41" t="s">
        <v>25</v>
      </c>
      <c r="B41" t="s">
        <v>31</v>
      </c>
      <c r="C41">
        <v>2023</v>
      </c>
      <c r="D41">
        <f>AVERAGE($F41,$I41,$L41,$O41,$R41)</f>
        <v>0</v>
      </c>
      <c r="E41">
        <f>MAX($F41,$I41,$L41,$O41,$R41)</f>
        <v>0</v>
      </c>
      <c r="F41">
        <v>0</v>
      </c>
    </row>
    <row r="42" spans="1:8" x14ac:dyDescent="0.2">
      <c r="A42" t="s">
        <v>25</v>
      </c>
      <c r="B42" t="s">
        <v>15</v>
      </c>
      <c r="C42">
        <v>2009</v>
      </c>
      <c r="D42">
        <f>AVERAGE($F42,$I42,$L42,$O42,$R42)</f>
        <v>0</v>
      </c>
      <c r="E42">
        <f>MAX($F42,$I42,$L42,$O42,$R42)</f>
        <v>0</v>
      </c>
      <c r="F42">
        <v>0</v>
      </c>
    </row>
    <row r="43" spans="1:8" x14ac:dyDescent="0.2">
      <c r="A43" t="s">
        <v>25</v>
      </c>
      <c r="B43" t="s">
        <v>15</v>
      </c>
      <c r="C43">
        <v>2010</v>
      </c>
      <c r="D43">
        <f>AVERAGE($F43,$I43,$L43,$O43,$R43)</f>
        <v>0</v>
      </c>
      <c r="E43">
        <f>MAX($F43,$I43,$L43,$O43,$R43)</f>
        <v>0</v>
      </c>
      <c r="F43">
        <v>0</v>
      </c>
    </row>
    <row r="44" spans="1:8" x14ac:dyDescent="0.2">
      <c r="A44" t="s">
        <v>25</v>
      </c>
      <c r="B44" t="s">
        <v>15</v>
      </c>
      <c r="C44">
        <v>2011</v>
      </c>
      <c r="D44">
        <f>AVERAGE($F44,$I44,$L44,$O44,$R44)</f>
        <v>0</v>
      </c>
      <c r="E44">
        <f>MAX($F44,$I44,$L44,$O44,$R44)</f>
        <v>0</v>
      </c>
      <c r="F44">
        <v>0</v>
      </c>
    </row>
    <row r="45" spans="1:8" x14ac:dyDescent="0.2">
      <c r="A45" t="s">
        <v>25</v>
      </c>
      <c r="B45" t="s">
        <v>15</v>
      </c>
      <c r="C45">
        <v>2012</v>
      </c>
      <c r="D45">
        <f>AVERAGE($F45,$I45,$L45,$O45,$R45)</f>
        <v>0</v>
      </c>
      <c r="E45">
        <f>MAX($F45,$I45,$L45,$O45,$R45)</f>
        <v>0</v>
      </c>
      <c r="F45">
        <v>0</v>
      </c>
    </row>
    <row r="46" spans="1:8" x14ac:dyDescent="0.2">
      <c r="A46" t="s">
        <v>25</v>
      </c>
      <c r="B46" t="s">
        <v>15</v>
      </c>
      <c r="C46">
        <v>2013</v>
      </c>
      <c r="D46">
        <f>AVERAGE($F46,$I46,$L46,$O46,$R46)</f>
        <v>0</v>
      </c>
      <c r="E46">
        <f>MAX($F46,$I46,$L46,$O46,$R46)</f>
        <v>0</v>
      </c>
      <c r="F46">
        <v>0</v>
      </c>
    </row>
    <row r="47" spans="1:8" x14ac:dyDescent="0.2">
      <c r="A47" t="s">
        <v>25</v>
      </c>
      <c r="B47" t="s">
        <v>15</v>
      </c>
      <c r="C47">
        <v>2014</v>
      </c>
      <c r="D47">
        <f>AVERAGE($F47,$I47,$L47,$O47,$R47)</f>
        <v>0</v>
      </c>
      <c r="E47">
        <f>MAX($F47,$I47,$L47,$O47,$R47)</f>
        <v>0</v>
      </c>
      <c r="F47">
        <v>0</v>
      </c>
    </row>
    <row r="48" spans="1:8" x14ac:dyDescent="0.2">
      <c r="A48" t="s">
        <v>25</v>
      </c>
      <c r="B48" t="s">
        <v>15</v>
      </c>
      <c r="C48">
        <v>2015</v>
      </c>
      <c r="D48">
        <f>AVERAGE($F48,$I48,$L48,$O48,$R48)</f>
        <v>0</v>
      </c>
      <c r="E48">
        <f>MAX($F48,$I48,$L48,$O48,$R48)</f>
        <v>0</v>
      </c>
      <c r="F48">
        <v>0</v>
      </c>
    </row>
    <row r="49" spans="1:6" x14ac:dyDescent="0.2">
      <c r="A49" t="s">
        <v>25</v>
      </c>
      <c r="B49" t="s">
        <v>15</v>
      </c>
      <c r="C49">
        <v>2016</v>
      </c>
      <c r="D49">
        <f>AVERAGE($F49,$I49,$L49,$O49,$R49)</f>
        <v>0</v>
      </c>
      <c r="E49">
        <f>MAX($F49,$I49,$L49,$O49,$R49)</f>
        <v>0</v>
      </c>
      <c r="F49">
        <v>0</v>
      </c>
    </row>
    <row r="50" spans="1:6" x14ac:dyDescent="0.2">
      <c r="A50" t="s">
        <v>25</v>
      </c>
      <c r="B50" t="s">
        <v>15</v>
      </c>
      <c r="C50">
        <v>2017</v>
      </c>
      <c r="D50">
        <f>AVERAGE($F50,$I50,$L50,$O50,$R50)</f>
        <v>0</v>
      </c>
      <c r="E50">
        <f>MAX($F50,$I50,$L50,$O50,$R50)</f>
        <v>0</v>
      </c>
      <c r="F50">
        <v>0</v>
      </c>
    </row>
    <row r="51" spans="1:6" x14ac:dyDescent="0.2">
      <c r="A51" t="s">
        <v>25</v>
      </c>
      <c r="B51" t="s">
        <v>15</v>
      </c>
      <c r="C51">
        <v>2018</v>
      </c>
      <c r="D51">
        <f>AVERAGE($F51,$I51,$L51,$O51,$R51)</f>
        <v>0</v>
      </c>
      <c r="E51">
        <f>MAX($F51,$I51,$L51,$O51,$R51)</f>
        <v>0</v>
      </c>
      <c r="F51">
        <v>0</v>
      </c>
    </row>
    <row r="52" spans="1:6" x14ac:dyDescent="0.2">
      <c r="A52" t="s">
        <v>25</v>
      </c>
      <c r="B52" t="s">
        <v>15</v>
      </c>
      <c r="C52">
        <v>2019</v>
      </c>
      <c r="D52">
        <f>AVERAGE($F52,$I52,$L52,$O52,$R52)</f>
        <v>0</v>
      </c>
      <c r="E52">
        <f>MAX($F52,$I52,$L52,$O52,$R52)</f>
        <v>0</v>
      </c>
      <c r="F52">
        <v>0</v>
      </c>
    </row>
    <row r="53" spans="1:6" x14ac:dyDescent="0.2">
      <c r="A53" t="s">
        <v>25</v>
      </c>
      <c r="B53" t="s">
        <v>15</v>
      </c>
      <c r="C53">
        <v>2021</v>
      </c>
      <c r="D53">
        <f>AVERAGE($F53,$I53,$L53,$O53,$R53)</f>
        <v>0</v>
      </c>
      <c r="E53">
        <f>MAX($F53,$I53,$L53,$O53,$R53)</f>
        <v>0</v>
      </c>
      <c r="F53">
        <v>0</v>
      </c>
    </row>
    <row r="54" spans="1:6" x14ac:dyDescent="0.2">
      <c r="A54" t="s">
        <v>25</v>
      </c>
      <c r="B54" t="s">
        <v>15</v>
      </c>
      <c r="C54">
        <v>2022</v>
      </c>
      <c r="D54">
        <f>AVERAGE($F54,$I54,$L54,$O54,$R54)</f>
        <v>0</v>
      </c>
      <c r="E54">
        <f>MAX($F54,$I54,$L54,$O54,$R54)</f>
        <v>0</v>
      </c>
      <c r="F54">
        <v>0</v>
      </c>
    </row>
    <row r="55" spans="1:6" x14ac:dyDescent="0.2">
      <c r="A55" t="s">
        <v>25</v>
      </c>
      <c r="B55" t="s">
        <v>15</v>
      </c>
      <c r="C55">
        <v>2023</v>
      </c>
      <c r="D55">
        <f>AVERAGE($F55,$I55,$L55,$O55,$R55)</f>
        <v>0</v>
      </c>
      <c r="E55">
        <f>MAX($F55,$I55,$L55,$O55,$R55)</f>
        <v>0</v>
      </c>
      <c r="F55">
        <v>0</v>
      </c>
    </row>
    <row r="56" spans="1:6" x14ac:dyDescent="0.2">
      <c r="A56" t="s">
        <v>25</v>
      </c>
      <c r="B56" t="s">
        <v>24</v>
      </c>
      <c r="C56">
        <v>2002</v>
      </c>
      <c r="D56">
        <f>AVERAGE($F56,$I56,$L56,$O56,$R56)</f>
        <v>0</v>
      </c>
      <c r="E56">
        <f>MAX($F56,$I56,$L56,$O56,$R56)</f>
        <v>0</v>
      </c>
      <c r="F56">
        <v>0</v>
      </c>
    </row>
    <row r="57" spans="1:6" x14ac:dyDescent="0.2">
      <c r="A57" t="s">
        <v>25</v>
      </c>
      <c r="B57" t="s">
        <v>24</v>
      </c>
      <c r="C57">
        <v>2003</v>
      </c>
      <c r="D57">
        <f>AVERAGE($F57,$I57,$L57,$O57,$R57)</f>
        <v>0</v>
      </c>
      <c r="E57">
        <f>MAX($F57,$I57,$L57,$O57,$R57)</f>
        <v>0</v>
      </c>
      <c r="F57">
        <v>0</v>
      </c>
    </row>
    <row r="58" spans="1:6" x14ac:dyDescent="0.2">
      <c r="A58" t="s">
        <v>25</v>
      </c>
      <c r="B58" t="s">
        <v>24</v>
      </c>
      <c r="C58">
        <v>2004</v>
      </c>
      <c r="D58">
        <f>AVERAGE($F58,$I58,$L58,$O58,$R58)</f>
        <v>0</v>
      </c>
      <c r="E58">
        <f>MAX($F58,$I58,$L58,$O58,$R58)</f>
        <v>0</v>
      </c>
      <c r="F58">
        <v>0</v>
      </c>
    </row>
    <row r="59" spans="1:6" x14ac:dyDescent="0.2">
      <c r="A59" t="s">
        <v>25</v>
      </c>
      <c r="B59" t="s">
        <v>24</v>
      </c>
      <c r="C59">
        <v>2005</v>
      </c>
      <c r="D59">
        <f>AVERAGE($F59,$I59,$L59,$O59,$R59)</f>
        <v>0</v>
      </c>
      <c r="E59">
        <f>MAX($F59,$I59,$L59,$O59,$R59)</f>
        <v>0</v>
      </c>
      <c r="F59">
        <v>0</v>
      </c>
    </row>
    <row r="60" spans="1:6" x14ac:dyDescent="0.2">
      <c r="A60" t="s">
        <v>25</v>
      </c>
      <c r="B60" t="s">
        <v>24</v>
      </c>
      <c r="C60">
        <v>2006</v>
      </c>
      <c r="D60">
        <f>AVERAGE($F60,$I60,$L60,$O60,$R60)</f>
        <v>0</v>
      </c>
      <c r="E60">
        <f>MAX($F60,$I60,$L60,$O60,$R60)</f>
        <v>0</v>
      </c>
      <c r="F60">
        <v>0</v>
      </c>
    </row>
    <row r="61" spans="1:6" x14ac:dyDescent="0.2">
      <c r="A61" t="s">
        <v>25</v>
      </c>
      <c r="B61" t="s">
        <v>24</v>
      </c>
      <c r="C61">
        <v>2007</v>
      </c>
      <c r="D61">
        <f>AVERAGE($F61,$I61,$L61,$O61,$R61)</f>
        <v>0</v>
      </c>
      <c r="E61">
        <f>MAX($F61,$I61,$L61,$O61,$R61)</f>
        <v>0</v>
      </c>
      <c r="F61">
        <v>0</v>
      </c>
    </row>
    <row r="62" spans="1:6" x14ac:dyDescent="0.2">
      <c r="A62" t="s">
        <v>25</v>
      </c>
      <c r="B62" t="s">
        <v>24</v>
      </c>
      <c r="C62">
        <v>2008</v>
      </c>
      <c r="D62">
        <f>AVERAGE($F62,$I62,$L62,$O62,$R62)</f>
        <v>0</v>
      </c>
      <c r="E62">
        <f>MAX($F62,$I62,$L62,$O62,$R62)</f>
        <v>0</v>
      </c>
      <c r="F62">
        <v>0</v>
      </c>
    </row>
    <row r="63" spans="1:6" x14ac:dyDescent="0.2">
      <c r="A63" t="s">
        <v>25</v>
      </c>
      <c r="B63" t="s">
        <v>24</v>
      </c>
      <c r="C63">
        <v>2009</v>
      </c>
      <c r="D63">
        <f>AVERAGE($F63,$I63,$L63,$O63,$R63)</f>
        <v>0</v>
      </c>
      <c r="E63">
        <f>MAX($F63,$I63,$L63,$O63,$R63)</f>
        <v>0</v>
      </c>
      <c r="F63">
        <v>0</v>
      </c>
    </row>
    <row r="64" spans="1:6" x14ac:dyDescent="0.2">
      <c r="A64" t="s">
        <v>25</v>
      </c>
      <c r="B64" t="s">
        <v>24</v>
      </c>
      <c r="C64">
        <v>2010</v>
      </c>
      <c r="D64">
        <f>AVERAGE($F64,$I64,$L64,$O64,$R64)</f>
        <v>0</v>
      </c>
      <c r="E64">
        <f>MAX($F64,$I64,$L64,$O64,$R64)</f>
        <v>0</v>
      </c>
      <c r="F64">
        <v>0</v>
      </c>
    </row>
    <row r="65" spans="1:7" x14ac:dyDescent="0.2">
      <c r="A65" t="s">
        <v>25</v>
      </c>
      <c r="B65" t="s">
        <v>24</v>
      </c>
      <c r="C65">
        <v>2011</v>
      </c>
      <c r="D65">
        <f>AVERAGE($F65,$I65,$L65,$O65,$R65)</f>
        <v>0</v>
      </c>
      <c r="E65">
        <f>MAX($F65,$I65,$L65,$O65,$R65)</f>
        <v>0</v>
      </c>
      <c r="F65">
        <v>0</v>
      </c>
    </row>
    <row r="66" spans="1:7" x14ac:dyDescent="0.2">
      <c r="A66" t="s">
        <v>25</v>
      </c>
      <c r="B66" t="s">
        <v>24</v>
      </c>
      <c r="C66">
        <v>2012</v>
      </c>
      <c r="D66">
        <f>AVERAGE($F66,$I66,$L66,$O66,$R66)</f>
        <v>0</v>
      </c>
      <c r="E66">
        <f>MAX($F66,$I66,$L66,$O66,$R66)</f>
        <v>0</v>
      </c>
      <c r="F66">
        <v>0</v>
      </c>
    </row>
    <row r="67" spans="1:7" x14ac:dyDescent="0.2">
      <c r="A67" t="s">
        <v>25</v>
      </c>
      <c r="B67" t="s">
        <v>24</v>
      </c>
      <c r="C67">
        <v>2013</v>
      </c>
      <c r="D67">
        <f>AVERAGE($F67,$I67,$L67,$O67,$R67)</f>
        <v>0</v>
      </c>
      <c r="E67">
        <f>MAX($F67,$I67,$L67,$O67,$R67)</f>
        <v>0</v>
      </c>
      <c r="F67">
        <v>0</v>
      </c>
    </row>
    <row r="68" spans="1:7" x14ac:dyDescent="0.2">
      <c r="A68" t="s">
        <v>25</v>
      </c>
      <c r="B68" t="s">
        <v>24</v>
      </c>
      <c r="C68">
        <v>2014</v>
      </c>
      <c r="D68">
        <f>AVERAGE($F68,$I68,$L68,$O68,$R68)</f>
        <v>0</v>
      </c>
      <c r="E68">
        <f>MAX($F68,$I68,$L68,$O68,$R68)</f>
        <v>0</v>
      </c>
      <c r="F68">
        <v>0</v>
      </c>
    </row>
    <row r="69" spans="1:7" x14ac:dyDescent="0.2">
      <c r="A69" t="s">
        <v>25</v>
      </c>
      <c r="B69" t="s">
        <v>24</v>
      </c>
      <c r="C69">
        <v>2015</v>
      </c>
      <c r="D69">
        <f>AVERAGE($F69,$I69,$L69,$O69,$R69)</f>
        <v>0</v>
      </c>
      <c r="E69">
        <f>MAX($F69,$I69,$L69,$O69,$R69)</f>
        <v>0</v>
      </c>
      <c r="F69">
        <v>0</v>
      </c>
    </row>
    <row r="70" spans="1:7" x14ac:dyDescent="0.2">
      <c r="A70" t="s">
        <v>25</v>
      </c>
      <c r="B70" t="s">
        <v>24</v>
      </c>
      <c r="C70">
        <v>2016</v>
      </c>
      <c r="D70">
        <f>AVERAGE($F70,$I70,$L70,$O70,$R70)</f>
        <v>0</v>
      </c>
      <c r="E70">
        <f>MAX($F70,$I70,$L70,$O70,$R70)</f>
        <v>0</v>
      </c>
      <c r="F70">
        <v>0</v>
      </c>
    </row>
    <row r="71" spans="1:7" x14ac:dyDescent="0.2">
      <c r="A71" t="s">
        <v>25</v>
      </c>
      <c r="B71" t="s">
        <v>24</v>
      </c>
      <c r="C71">
        <v>2017</v>
      </c>
      <c r="D71">
        <f>AVERAGE($F71,$I71,$L71,$O71,$R71)</f>
        <v>0</v>
      </c>
      <c r="E71">
        <f>MAX($F71,$I71,$L71,$O71,$R71)</f>
        <v>0</v>
      </c>
      <c r="F71">
        <v>0</v>
      </c>
    </row>
    <row r="72" spans="1:7" x14ac:dyDescent="0.2">
      <c r="A72" t="s">
        <v>25</v>
      </c>
      <c r="B72" t="s">
        <v>24</v>
      </c>
      <c r="C72">
        <v>2018</v>
      </c>
      <c r="D72">
        <f>AVERAGE($F72,$I72,$L72,$O72,$R72)</f>
        <v>0</v>
      </c>
      <c r="E72">
        <f>MAX($F72,$I72,$L72,$O72,$R72)</f>
        <v>0</v>
      </c>
      <c r="F72">
        <v>0</v>
      </c>
    </row>
    <row r="73" spans="1:7" x14ac:dyDescent="0.2">
      <c r="A73" t="s">
        <v>25</v>
      </c>
      <c r="B73" t="s">
        <v>24</v>
      </c>
      <c r="C73">
        <v>2019</v>
      </c>
      <c r="D73">
        <f>AVERAGE($F73,$I73,$L73,$O73,$R73)</f>
        <v>0</v>
      </c>
      <c r="E73">
        <f>MAX($F73,$I73,$L73,$O73,$R73)</f>
        <v>0</v>
      </c>
      <c r="F73">
        <v>0</v>
      </c>
    </row>
    <row r="74" spans="1:7" x14ac:dyDescent="0.2">
      <c r="A74" t="s">
        <v>25</v>
      </c>
      <c r="B74" t="s">
        <v>24</v>
      </c>
      <c r="C74">
        <v>2021</v>
      </c>
      <c r="D74">
        <f>AVERAGE($F74,$I74,$L74,$O74,$R74)</f>
        <v>0</v>
      </c>
      <c r="E74">
        <f>MAX($F74,$I74,$L74,$O74,$R74)</f>
        <v>0</v>
      </c>
      <c r="F74">
        <v>0</v>
      </c>
    </row>
    <row r="75" spans="1:7" x14ac:dyDescent="0.2">
      <c r="A75" t="s">
        <v>25</v>
      </c>
      <c r="B75" t="s">
        <v>24</v>
      </c>
      <c r="C75">
        <v>2022</v>
      </c>
      <c r="D75">
        <f>AVERAGE($F75,$I75,$L75,$O75,$R75)</f>
        <v>0</v>
      </c>
      <c r="E75">
        <f>MAX($F75,$I75,$L75,$O75,$R75)</f>
        <v>0</v>
      </c>
      <c r="F75">
        <v>0</v>
      </c>
      <c r="G75" s="2"/>
    </row>
    <row r="76" spans="1:7" x14ac:dyDescent="0.2">
      <c r="A76" t="s">
        <v>25</v>
      </c>
      <c r="B76" t="s">
        <v>24</v>
      </c>
      <c r="C76">
        <v>2023</v>
      </c>
      <c r="D76">
        <f>AVERAGE($F76,$I76,$L76,$O76,$R76)</f>
        <v>0</v>
      </c>
      <c r="E76">
        <f>MAX($F76,$I76,$L76,$O76,$R76)</f>
        <v>0</v>
      </c>
      <c r="F76">
        <v>0</v>
      </c>
      <c r="G76" s="1"/>
    </row>
    <row r="77" spans="1:7" x14ac:dyDescent="0.2">
      <c r="A77" t="s">
        <v>25</v>
      </c>
      <c r="B77" t="s">
        <v>9</v>
      </c>
      <c r="C77">
        <v>2002</v>
      </c>
      <c r="D77">
        <f>AVERAGE($F77,$I77,$L77,$O77,$R77)</f>
        <v>0</v>
      </c>
      <c r="E77">
        <f>MAX($F77,$I77,$L77,$O77,$R77)</f>
        <v>0</v>
      </c>
      <c r="F77">
        <v>0</v>
      </c>
    </row>
    <row r="78" spans="1:7" x14ac:dyDescent="0.2">
      <c r="A78" t="s">
        <v>25</v>
      </c>
      <c r="B78" t="s">
        <v>9</v>
      </c>
      <c r="C78">
        <v>2003</v>
      </c>
      <c r="D78">
        <f>AVERAGE($F78,$I78,$L78,$O78,$R78)</f>
        <v>0</v>
      </c>
      <c r="E78">
        <f>MAX($F78,$I78,$L78,$O78,$R78)</f>
        <v>0</v>
      </c>
      <c r="F78">
        <v>0</v>
      </c>
    </row>
    <row r="79" spans="1:7" x14ac:dyDescent="0.2">
      <c r="A79" t="s">
        <v>25</v>
      </c>
      <c r="B79" t="s">
        <v>9</v>
      </c>
      <c r="C79">
        <v>2004</v>
      </c>
      <c r="D79">
        <f>AVERAGE($F79,$I79,$L79,$O79,$R79)</f>
        <v>0</v>
      </c>
      <c r="E79">
        <f>MAX($F79,$I79,$L79,$O79,$R79)</f>
        <v>0</v>
      </c>
      <c r="F79">
        <v>0</v>
      </c>
    </row>
    <row r="80" spans="1:7" x14ac:dyDescent="0.2">
      <c r="A80" t="s">
        <v>25</v>
      </c>
      <c r="B80" t="s">
        <v>9</v>
      </c>
      <c r="C80">
        <v>2005</v>
      </c>
      <c r="D80">
        <f>AVERAGE($F80,$I80,$L80,$O80,$R80)</f>
        <v>0</v>
      </c>
      <c r="E80">
        <f>MAX($F80,$I80,$L80,$O80,$R80)</f>
        <v>0</v>
      </c>
      <c r="F80">
        <v>0</v>
      </c>
    </row>
    <row r="81" spans="1:6" x14ac:dyDescent="0.2">
      <c r="A81" t="s">
        <v>25</v>
      </c>
      <c r="B81" t="s">
        <v>9</v>
      </c>
      <c r="C81">
        <v>2006</v>
      </c>
      <c r="D81">
        <f>AVERAGE($F81,$I81,$L81,$O81,$R81)</f>
        <v>0</v>
      </c>
      <c r="E81">
        <f>MAX($F81,$I81,$L81,$O81,$R81)</f>
        <v>0</v>
      </c>
      <c r="F81">
        <v>0</v>
      </c>
    </row>
    <row r="82" spans="1:6" x14ac:dyDescent="0.2">
      <c r="A82" t="s">
        <v>25</v>
      </c>
      <c r="B82" t="s">
        <v>9</v>
      </c>
      <c r="C82">
        <v>2007</v>
      </c>
      <c r="D82">
        <f>AVERAGE($F82,$I82,$L82,$O82,$R82)</f>
        <v>0</v>
      </c>
      <c r="E82">
        <f>MAX($F82,$I82,$L82,$O82,$R82)</f>
        <v>0</v>
      </c>
      <c r="F82">
        <v>0</v>
      </c>
    </row>
    <row r="83" spans="1:6" x14ac:dyDescent="0.2">
      <c r="A83" t="s">
        <v>25</v>
      </c>
      <c r="B83" t="s">
        <v>9</v>
      </c>
      <c r="C83">
        <v>2008</v>
      </c>
      <c r="D83">
        <f>AVERAGE($F83,$I83,$L83,$O83,$R83)</f>
        <v>0</v>
      </c>
      <c r="E83">
        <f>MAX($F83,$I83,$L83,$O83,$R83)</f>
        <v>0</v>
      </c>
      <c r="F83">
        <v>0</v>
      </c>
    </row>
    <row r="84" spans="1:6" x14ac:dyDescent="0.2">
      <c r="A84" t="s">
        <v>25</v>
      </c>
      <c r="B84" t="s">
        <v>9</v>
      </c>
      <c r="C84">
        <v>2009</v>
      </c>
      <c r="D84">
        <f>AVERAGE($F84,$I84,$L84,$O84,$R84)</f>
        <v>0</v>
      </c>
      <c r="E84">
        <f>MAX($F84,$I84,$L84,$O84,$R84)</f>
        <v>0</v>
      </c>
      <c r="F84">
        <v>0</v>
      </c>
    </row>
    <row r="85" spans="1:6" x14ac:dyDescent="0.2">
      <c r="A85" t="s">
        <v>25</v>
      </c>
      <c r="B85" t="s">
        <v>9</v>
      </c>
      <c r="C85">
        <v>2010</v>
      </c>
      <c r="D85">
        <f>AVERAGE($F85,$I85,$L85,$O85,$R85)</f>
        <v>0</v>
      </c>
      <c r="E85">
        <f>MAX($F85,$I85,$L85,$O85,$R85)</f>
        <v>0</v>
      </c>
      <c r="F85">
        <v>0</v>
      </c>
    </row>
    <row r="86" spans="1:6" x14ac:dyDescent="0.2">
      <c r="A86" t="s">
        <v>25</v>
      </c>
      <c r="B86" t="s">
        <v>9</v>
      </c>
      <c r="C86">
        <v>2011</v>
      </c>
      <c r="D86">
        <f>AVERAGE($F86,$I86,$L86,$O86,$R86)</f>
        <v>0</v>
      </c>
      <c r="E86">
        <f>MAX($F86,$I86,$L86,$O86,$R86)</f>
        <v>0</v>
      </c>
      <c r="F86">
        <v>0</v>
      </c>
    </row>
    <row r="87" spans="1:6" x14ac:dyDescent="0.2">
      <c r="A87" t="s">
        <v>25</v>
      </c>
      <c r="B87" t="s">
        <v>9</v>
      </c>
      <c r="C87">
        <v>2012</v>
      </c>
      <c r="D87">
        <f>AVERAGE($F87,$I87,$L87,$O87,$R87)</f>
        <v>0</v>
      </c>
      <c r="E87">
        <f>MAX($F87,$I87,$L87,$O87,$R87)</f>
        <v>0</v>
      </c>
      <c r="F87">
        <v>0</v>
      </c>
    </row>
    <row r="88" spans="1:6" x14ac:dyDescent="0.2">
      <c r="A88" t="s">
        <v>25</v>
      </c>
      <c r="B88" t="s">
        <v>9</v>
      </c>
      <c r="C88">
        <v>2013</v>
      </c>
      <c r="D88">
        <f>AVERAGE($F88,$I88,$L88,$O88,$R88)</f>
        <v>0</v>
      </c>
      <c r="E88">
        <f>MAX($F88,$I88,$L88,$O88,$R88)</f>
        <v>0</v>
      </c>
      <c r="F88">
        <v>0</v>
      </c>
    </row>
    <row r="89" spans="1:6" x14ac:dyDescent="0.2">
      <c r="A89" t="s">
        <v>25</v>
      </c>
      <c r="B89" t="s">
        <v>9</v>
      </c>
      <c r="C89">
        <v>2014</v>
      </c>
      <c r="D89">
        <f>AVERAGE($F89,$I89,$L89,$O89,$R89)</f>
        <v>0</v>
      </c>
      <c r="E89">
        <f>MAX($F89,$I89,$L89,$O89,$R89)</f>
        <v>0</v>
      </c>
      <c r="F89">
        <v>0</v>
      </c>
    </row>
    <row r="90" spans="1:6" x14ac:dyDescent="0.2">
      <c r="A90" t="s">
        <v>25</v>
      </c>
      <c r="B90" t="s">
        <v>9</v>
      </c>
      <c r="C90">
        <v>2015</v>
      </c>
      <c r="D90">
        <f>AVERAGE($F90,$I90,$L90,$O90,$R90)</f>
        <v>0</v>
      </c>
      <c r="E90">
        <f>MAX($F90,$I90,$L90,$O90,$R90)</f>
        <v>0</v>
      </c>
      <c r="F90">
        <v>0</v>
      </c>
    </row>
    <row r="91" spans="1:6" x14ac:dyDescent="0.2">
      <c r="A91" t="s">
        <v>25</v>
      </c>
      <c r="B91" t="s">
        <v>9</v>
      </c>
      <c r="C91">
        <v>2016</v>
      </c>
      <c r="D91">
        <f>AVERAGE($F91,$I91,$L91,$O91,$R91)</f>
        <v>0</v>
      </c>
      <c r="E91">
        <f>MAX($F91,$I91,$L91,$O91,$R91)</f>
        <v>0</v>
      </c>
      <c r="F91">
        <v>0</v>
      </c>
    </row>
    <row r="92" spans="1:6" x14ac:dyDescent="0.2">
      <c r="A92" t="s">
        <v>25</v>
      </c>
      <c r="B92" t="s">
        <v>9</v>
      </c>
      <c r="C92">
        <v>2017</v>
      </c>
      <c r="D92">
        <f>AVERAGE($F92,$I92,$L92,$O92,$R92)</f>
        <v>0</v>
      </c>
      <c r="E92">
        <f>MAX($F92,$I92,$L92,$O92,$R92)</f>
        <v>0</v>
      </c>
      <c r="F92">
        <v>0</v>
      </c>
    </row>
    <row r="93" spans="1:6" x14ac:dyDescent="0.2">
      <c r="A93" t="s">
        <v>25</v>
      </c>
      <c r="B93" t="s">
        <v>9</v>
      </c>
      <c r="C93">
        <v>2018</v>
      </c>
      <c r="D93">
        <f>AVERAGE($F93,$I93,$L93,$O93,$R93)</f>
        <v>0</v>
      </c>
      <c r="E93">
        <f>MAX($F93,$I93,$L93,$O93,$R93)</f>
        <v>0</v>
      </c>
      <c r="F93">
        <v>0</v>
      </c>
    </row>
    <row r="94" spans="1:6" x14ac:dyDescent="0.2">
      <c r="A94" t="s">
        <v>25</v>
      </c>
      <c r="B94" t="s">
        <v>9</v>
      </c>
      <c r="C94">
        <v>2019</v>
      </c>
      <c r="D94">
        <f>AVERAGE($F94,$I94,$L94,$O94,$R94)</f>
        <v>0</v>
      </c>
      <c r="E94">
        <f>MAX($F94,$I94,$L94,$O94,$R94)</f>
        <v>0</v>
      </c>
      <c r="F94">
        <v>0</v>
      </c>
    </row>
    <row r="95" spans="1:6" x14ac:dyDescent="0.2">
      <c r="A95" t="s">
        <v>25</v>
      </c>
      <c r="B95" t="s">
        <v>9</v>
      </c>
      <c r="C95">
        <v>2021</v>
      </c>
      <c r="D95">
        <f>AVERAGE($F95,$I95,$L95,$O95,$R95)</f>
        <v>0</v>
      </c>
      <c r="E95">
        <f>MAX($F95,$I95,$L95,$O95,$R95)</f>
        <v>0</v>
      </c>
      <c r="F95">
        <v>0</v>
      </c>
    </row>
    <row r="96" spans="1:6" x14ac:dyDescent="0.2">
      <c r="A96" t="s">
        <v>25</v>
      </c>
      <c r="B96" t="s">
        <v>9</v>
      </c>
      <c r="C96">
        <v>2022</v>
      </c>
      <c r="D96">
        <f>AVERAGE($F96,$I96,$L96,$O96,$R96)</f>
        <v>0</v>
      </c>
      <c r="E96">
        <f>MAX($F96,$I96,$L96,$O96,$R96)</f>
        <v>0</v>
      </c>
      <c r="F96">
        <v>0</v>
      </c>
    </row>
    <row r="97" spans="1:20" x14ac:dyDescent="0.2">
      <c r="A97" t="s">
        <v>25</v>
      </c>
      <c r="B97" t="s">
        <v>9</v>
      </c>
      <c r="C97">
        <v>2023</v>
      </c>
      <c r="D97">
        <f>AVERAGE($F97,$I97,$L97,$O97,$R97)</f>
        <v>0</v>
      </c>
      <c r="E97">
        <f>MAX($F97,$I97,$L97,$O97,$R97)</f>
        <v>0</v>
      </c>
      <c r="F97">
        <v>0</v>
      </c>
    </row>
    <row r="98" spans="1:20" x14ac:dyDescent="0.2">
      <c r="A98" t="s">
        <v>25</v>
      </c>
      <c r="B98" t="s">
        <v>10</v>
      </c>
      <c r="C98">
        <v>2002</v>
      </c>
      <c r="D98">
        <f>AVERAGE($F98,$I98,$L98,$O98,$R98)</f>
        <v>3</v>
      </c>
      <c r="E98">
        <f>MAX($F98,$I98,$L98,$O98,$R98)</f>
        <v>3</v>
      </c>
      <c r="F98">
        <v>3</v>
      </c>
      <c r="G98" t="s">
        <v>139</v>
      </c>
      <c r="H98" t="s">
        <v>140</v>
      </c>
    </row>
    <row r="99" spans="1:20" x14ac:dyDescent="0.2">
      <c r="A99" t="s">
        <v>25</v>
      </c>
      <c r="B99" t="s">
        <v>10</v>
      </c>
      <c r="C99">
        <v>2003</v>
      </c>
      <c r="D99">
        <f>AVERAGE($F99,$I99,$L99,$O99,$R99)</f>
        <v>3</v>
      </c>
      <c r="E99">
        <f>MAX($F99,$I99,$L99,$O99,$R99)</f>
        <v>3</v>
      </c>
      <c r="F99">
        <v>3</v>
      </c>
      <c r="G99" t="s">
        <v>141</v>
      </c>
      <c r="H99" t="s">
        <v>142</v>
      </c>
    </row>
    <row r="100" spans="1:20" x14ac:dyDescent="0.2">
      <c r="A100" t="s">
        <v>25</v>
      </c>
      <c r="B100" t="s">
        <v>10</v>
      </c>
      <c r="C100">
        <v>2004</v>
      </c>
      <c r="D100">
        <f>AVERAGE($F100,$I100,$L100,$O100,$R100)</f>
        <v>0</v>
      </c>
      <c r="E100">
        <f>MAX($F100,$I100,$L100,$O100,$R100)</f>
        <v>0</v>
      </c>
      <c r="F100">
        <v>0</v>
      </c>
    </row>
    <row r="101" spans="1:20" x14ac:dyDescent="0.2">
      <c r="A101" t="s">
        <v>25</v>
      </c>
      <c r="B101" t="s">
        <v>10</v>
      </c>
      <c r="C101">
        <v>2005</v>
      </c>
      <c r="D101">
        <f>AVERAGE($F101,$I101,$L101,$O101,$R101)</f>
        <v>3.6</v>
      </c>
      <c r="E101">
        <f>MAX($F101,$I101,$L101,$O101,$R101)</f>
        <v>5</v>
      </c>
      <c r="F101">
        <v>5</v>
      </c>
      <c r="G101" t="s">
        <v>143</v>
      </c>
      <c r="H101" t="s">
        <v>144</v>
      </c>
      <c r="I101">
        <v>2</v>
      </c>
      <c r="J101" t="s">
        <v>145</v>
      </c>
      <c r="K101" t="s">
        <v>146</v>
      </c>
      <c r="L101">
        <v>5</v>
      </c>
      <c r="M101" t="s">
        <v>147</v>
      </c>
      <c r="N101" t="s">
        <v>148</v>
      </c>
      <c r="O101">
        <v>3</v>
      </c>
      <c r="P101" t="s">
        <v>149</v>
      </c>
      <c r="Q101" t="s">
        <v>150</v>
      </c>
      <c r="R101">
        <v>3</v>
      </c>
      <c r="S101" t="s">
        <v>151</v>
      </c>
      <c r="T101" t="s">
        <v>152</v>
      </c>
    </row>
    <row r="102" spans="1:20" x14ac:dyDescent="0.2">
      <c r="A102" t="s">
        <v>25</v>
      </c>
      <c r="B102" t="s">
        <v>10</v>
      </c>
      <c r="C102">
        <v>2006</v>
      </c>
      <c r="D102">
        <f>AVERAGE($F102,$I102,$L102,$O102,$R102)</f>
        <v>2</v>
      </c>
      <c r="E102">
        <f>MAX($F102,$I102,$L102,$O102,$R102)</f>
        <v>2</v>
      </c>
      <c r="F102">
        <v>2</v>
      </c>
      <c r="G102" t="s">
        <v>153</v>
      </c>
      <c r="H102" t="s">
        <v>154</v>
      </c>
    </row>
    <row r="103" spans="1:20" x14ac:dyDescent="0.2">
      <c r="A103" t="s">
        <v>25</v>
      </c>
      <c r="B103" t="s">
        <v>10</v>
      </c>
      <c r="C103">
        <v>2007</v>
      </c>
      <c r="D103">
        <f>AVERAGE($F103,$I103,$L103,$O103,$R103)</f>
        <v>3</v>
      </c>
      <c r="E103">
        <f>MAX($F103,$I103,$L103,$O103,$R103)</f>
        <v>3</v>
      </c>
      <c r="F103">
        <v>3</v>
      </c>
      <c r="G103" t="s">
        <v>155</v>
      </c>
      <c r="H103" t="s">
        <v>156</v>
      </c>
      <c r="I103">
        <v>3</v>
      </c>
      <c r="J103" t="s">
        <v>157</v>
      </c>
      <c r="K103" t="s">
        <v>158</v>
      </c>
    </row>
    <row r="104" spans="1:20" x14ac:dyDescent="0.2">
      <c r="A104" t="s">
        <v>25</v>
      </c>
      <c r="B104" t="s">
        <v>10</v>
      </c>
      <c r="C104">
        <v>2008</v>
      </c>
      <c r="D104">
        <f>AVERAGE($F104,$I104,$L104,$O104,$R104)</f>
        <v>3</v>
      </c>
      <c r="E104">
        <f>MAX($F104,$I104,$L104,$O104,$R104)</f>
        <v>3</v>
      </c>
      <c r="F104">
        <v>3</v>
      </c>
      <c r="G104" t="s">
        <v>159</v>
      </c>
      <c r="H104" t="s">
        <v>160</v>
      </c>
      <c r="I104">
        <v>3</v>
      </c>
      <c r="J104" t="s">
        <v>161</v>
      </c>
      <c r="K104" t="s">
        <v>162</v>
      </c>
      <c r="L104">
        <v>3</v>
      </c>
      <c r="M104" t="s">
        <v>163</v>
      </c>
      <c r="N104" t="s">
        <v>164</v>
      </c>
    </row>
    <row r="105" spans="1:20" x14ac:dyDescent="0.2">
      <c r="A105" t="s">
        <v>25</v>
      </c>
      <c r="B105" t="s">
        <v>10</v>
      </c>
      <c r="C105">
        <v>2009</v>
      </c>
      <c r="D105">
        <f>AVERAGE($F105,$I105,$L105,$O105,$R105)</f>
        <v>3</v>
      </c>
      <c r="E105">
        <f>MAX($F105,$I105,$L105,$O105,$R105)</f>
        <v>4</v>
      </c>
      <c r="F105">
        <v>3</v>
      </c>
      <c r="G105" t="s">
        <v>165</v>
      </c>
      <c r="H105" t="s">
        <v>166</v>
      </c>
      <c r="I105">
        <v>4</v>
      </c>
      <c r="J105" t="s">
        <v>167</v>
      </c>
      <c r="K105" t="s">
        <v>168</v>
      </c>
      <c r="L105">
        <v>2</v>
      </c>
      <c r="M105" t="s">
        <v>169</v>
      </c>
      <c r="N105" t="s">
        <v>170</v>
      </c>
    </row>
    <row r="106" spans="1:20" x14ac:dyDescent="0.2">
      <c r="A106" t="s">
        <v>25</v>
      </c>
      <c r="B106" t="s">
        <v>10</v>
      </c>
      <c r="C106">
        <v>2010</v>
      </c>
      <c r="D106">
        <f>AVERAGE($F106,$I106,$L106,$O106,$R106)</f>
        <v>2.5</v>
      </c>
      <c r="E106">
        <f>MAX($F106,$I106,$L106,$O106,$R106)</f>
        <v>3</v>
      </c>
      <c r="F106">
        <v>3</v>
      </c>
      <c r="G106" t="s">
        <v>171</v>
      </c>
      <c r="H106" t="s">
        <v>172</v>
      </c>
      <c r="I106">
        <v>2</v>
      </c>
      <c r="J106" t="s">
        <v>173</v>
      </c>
      <c r="K106" t="s">
        <v>174</v>
      </c>
    </row>
    <row r="107" spans="1:20" x14ac:dyDescent="0.2">
      <c r="A107" t="s">
        <v>25</v>
      </c>
      <c r="B107" t="s">
        <v>10</v>
      </c>
      <c r="C107">
        <v>2011</v>
      </c>
      <c r="D107">
        <f>AVERAGE($F107,$I107,$L107,$O107,$R107)</f>
        <v>3</v>
      </c>
      <c r="E107">
        <f>MAX($F107,$I107,$L107,$O107,$R107)</f>
        <v>3</v>
      </c>
      <c r="F107">
        <v>3</v>
      </c>
      <c r="G107" t="s">
        <v>175</v>
      </c>
      <c r="H107" t="s">
        <v>176</v>
      </c>
    </row>
    <row r="108" spans="1:20" x14ac:dyDescent="0.2">
      <c r="A108" t="s">
        <v>25</v>
      </c>
      <c r="B108" t="s">
        <v>10</v>
      </c>
      <c r="C108">
        <v>2012</v>
      </c>
      <c r="D108">
        <f>AVERAGE($F108,$I108,$L108,$O108,$R108)</f>
        <v>3</v>
      </c>
      <c r="E108">
        <f>MAX($F108,$I108,$L108,$O108,$R108)</f>
        <v>3</v>
      </c>
      <c r="F108">
        <v>3</v>
      </c>
      <c r="G108" t="s">
        <v>177</v>
      </c>
      <c r="H108" t="s">
        <v>178</v>
      </c>
      <c r="I108">
        <v>3</v>
      </c>
      <c r="J108" t="s">
        <v>179</v>
      </c>
      <c r="K108" t="s">
        <v>180</v>
      </c>
    </row>
    <row r="109" spans="1:20" x14ac:dyDescent="0.2">
      <c r="A109" t="s">
        <v>25</v>
      </c>
      <c r="B109" t="s">
        <v>10</v>
      </c>
      <c r="C109">
        <v>2013</v>
      </c>
      <c r="D109">
        <f>AVERAGE($F109,$I109,$L109,$O109,$R109)</f>
        <v>3</v>
      </c>
      <c r="E109">
        <f>MAX($F109,$I109,$L109,$O109,$R109)</f>
        <v>4</v>
      </c>
      <c r="F109">
        <v>4</v>
      </c>
      <c r="G109" t="s">
        <v>181</v>
      </c>
      <c r="H109" t="s">
        <v>182</v>
      </c>
      <c r="I109">
        <v>2</v>
      </c>
      <c r="J109" t="s">
        <v>183</v>
      </c>
      <c r="K109" t="s">
        <v>184</v>
      </c>
      <c r="O109">
        <v>3</v>
      </c>
      <c r="P109" t="s">
        <v>185</v>
      </c>
      <c r="Q109" t="s">
        <v>186</v>
      </c>
    </row>
    <row r="110" spans="1:20" x14ac:dyDescent="0.2">
      <c r="A110" t="s">
        <v>25</v>
      </c>
      <c r="B110" t="s">
        <v>10</v>
      </c>
      <c r="C110">
        <v>2014</v>
      </c>
      <c r="D110">
        <f>AVERAGE($F110,$I110,$L110,$O110,$R110)</f>
        <v>2</v>
      </c>
      <c r="E110">
        <f>MAX($F110,$I110,$L110,$O110,$R110)</f>
        <v>2</v>
      </c>
      <c r="F110">
        <v>2</v>
      </c>
      <c r="G110" t="s">
        <v>187</v>
      </c>
      <c r="H110" t="s">
        <v>188</v>
      </c>
    </row>
    <row r="111" spans="1:20" x14ac:dyDescent="0.2">
      <c r="A111" t="s">
        <v>25</v>
      </c>
      <c r="B111" t="s">
        <v>10</v>
      </c>
      <c r="C111">
        <v>2015</v>
      </c>
      <c r="D111">
        <f>AVERAGE($F111,$I111,$L111,$O111,$R111)</f>
        <v>4</v>
      </c>
      <c r="E111">
        <f>MAX($F111,$I111,$L111,$O111,$R111)</f>
        <v>4</v>
      </c>
      <c r="F111">
        <v>4</v>
      </c>
      <c r="G111" t="s">
        <v>189</v>
      </c>
      <c r="H111" t="s">
        <v>190</v>
      </c>
    </row>
    <row r="112" spans="1:20" x14ac:dyDescent="0.2">
      <c r="A112" t="s">
        <v>25</v>
      </c>
      <c r="B112" t="s">
        <v>10</v>
      </c>
      <c r="C112">
        <v>2016</v>
      </c>
      <c r="D112">
        <f>AVERAGE($F112,$I112,$L112,$O112,$R112)</f>
        <v>3</v>
      </c>
      <c r="E112">
        <f>MAX($F112,$I112,$L112,$O112,$R112)</f>
        <v>3</v>
      </c>
      <c r="F112">
        <v>3</v>
      </c>
      <c r="G112" t="s">
        <v>191</v>
      </c>
      <c r="H112" t="s">
        <v>192</v>
      </c>
      <c r="I112">
        <v>3</v>
      </c>
      <c r="J112" t="s">
        <v>193</v>
      </c>
      <c r="K112" t="s">
        <v>194</v>
      </c>
      <c r="L112">
        <v>3</v>
      </c>
      <c r="M112" t="s">
        <v>195</v>
      </c>
      <c r="N112" t="s">
        <v>196</v>
      </c>
    </row>
    <row r="113" spans="1:14" x14ac:dyDescent="0.2">
      <c r="A113" t="s">
        <v>25</v>
      </c>
      <c r="B113" t="s">
        <v>10</v>
      </c>
      <c r="C113">
        <v>2017</v>
      </c>
      <c r="D113">
        <f>AVERAGE($F113,$I113,$L113,$O113,$R113)</f>
        <v>3.6666666666666665</v>
      </c>
      <c r="E113">
        <f>MAX($F113,$I113,$L113,$O113,$R113)</f>
        <v>4</v>
      </c>
      <c r="F113">
        <v>4</v>
      </c>
      <c r="G113" t="s">
        <v>197</v>
      </c>
      <c r="H113" t="s">
        <v>198</v>
      </c>
      <c r="I113">
        <v>4</v>
      </c>
      <c r="J113" t="s">
        <v>199</v>
      </c>
      <c r="K113" t="s">
        <v>200</v>
      </c>
      <c r="L113">
        <v>3</v>
      </c>
      <c r="M113" t="s">
        <v>201</v>
      </c>
      <c r="N113" t="s">
        <v>202</v>
      </c>
    </row>
    <row r="114" spans="1:14" x14ac:dyDescent="0.2">
      <c r="A114" t="s">
        <v>25</v>
      </c>
      <c r="B114" t="s">
        <v>10</v>
      </c>
      <c r="C114">
        <v>2018</v>
      </c>
      <c r="D114">
        <f>AVERAGE($F114,$I114,$L114,$O114,$R114)</f>
        <v>3</v>
      </c>
      <c r="E114">
        <f>MAX($F114,$I114,$L114,$O114,$R114)</f>
        <v>3</v>
      </c>
      <c r="F114">
        <v>3</v>
      </c>
      <c r="G114" t="s">
        <v>193</v>
      </c>
      <c r="H114" t="s">
        <v>203</v>
      </c>
      <c r="I114">
        <v>3</v>
      </c>
      <c r="J114" t="s">
        <v>204</v>
      </c>
      <c r="K114" t="s">
        <v>205</v>
      </c>
    </row>
    <row r="115" spans="1:14" x14ac:dyDescent="0.2">
      <c r="A115" t="s">
        <v>25</v>
      </c>
      <c r="B115" t="s">
        <v>10</v>
      </c>
      <c r="C115">
        <v>2019</v>
      </c>
      <c r="D115">
        <f>AVERAGE($F115,$I115,$L115,$O115,$R115)</f>
        <v>3.3333333333333335</v>
      </c>
      <c r="E115">
        <f>MAX($F115,$I115,$L115,$O115,$R115)</f>
        <v>5</v>
      </c>
      <c r="F115">
        <v>3</v>
      </c>
      <c r="G115" t="s">
        <v>206</v>
      </c>
      <c r="H115" t="s">
        <v>207</v>
      </c>
      <c r="I115">
        <v>5</v>
      </c>
      <c r="J115" t="s">
        <v>208</v>
      </c>
      <c r="K115" t="s">
        <v>209</v>
      </c>
      <c r="L115">
        <v>2</v>
      </c>
      <c r="M115" t="s">
        <v>210</v>
      </c>
      <c r="N115" t="s">
        <v>211</v>
      </c>
    </row>
    <row r="116" spans="1:14" x14ac:dyDescent="0.2">
      <c r="A116" t="s">
        <v>25</v>
      </c>
      <c r="B116" t="s">
        <v>10</v>
      </c>
      <c r="C116">
        <v>2021</v>
      </c>
      <c r="D116">
        <f>AVERAGE($F116,$I116,$L116,$O116,$R116)</f>
        <v>2.5</v>
      </c>
      <c r="E116">
        <f>MAX($F116,$I116,$L116,$O116,$R116)</f>
        <v>3</v>
      </c>
      <c r="F116">
        <v>3</v>
      </c>
      <c r="G116" t="s">
        <v>193</v>
      </c>
      <c r="H116" t="s">
        <v>203</v>
      </c>
      <c r="I116">
        <v>2</v>
      </c>
      <c r="J116" t="s">
        <v>212</v>
      </c>
      <c r="K116" t="s">
        <v>213</v>
      </c>
    </row>
    <row r="117" spans="1:14" x14ac:dyDescent="0.2">
      <c r="A117" t="s">
        <v>25</v>
      </c>
      <c r="B117" t="s">
        <v>10</v>
      </c>
      <c r="C117">
        <v>2022</v>
      </c>
      <c r="D117">
        <f>AVERAGE($F117,$I117,$L117,$O117,$R117)</f>
        <v>3</v>
      </c>
      <c r="E117">
        <f>MAX($F117,$I117,$L117,$O117,$R117)</f>
        <v>3</v>
      </c>
      <c r="F117">
        <v>3</v>
      </c>
      <c r="G117" t="s">
        <v>193</v>
      </c>
      <c r="H117" t="s">
        <v>203</v>
      </c>
    </row>
    <row r="118" spans="1:14" x14ac:dyDescent="0.2">
      <c r="A118" t="s">
        <v>25</v>
      </c>
      <c r="B118" t="s">
        <v>10</v>
      </c>
      <c r="C118">
        <v>2023</v>
      </c>
      <c r="D118">
        <f>AVERAGE($F118,$I118,$L118,$O118,$R118)</f>
        <v>3</v>
      </c>
      <c r="E118">
        <f>MAX($F118,$I118,$L118,$O118,$R118)</f>
        <v>3</v>
      </c>
      <c r="F118">
        <v>3</v>
      </c>
      <c r="G118" t="s">
        <v>193</v>
      </c>
      <c r="H118" t="s">
        <v>203</v>
      </c>
    </row>
    <row r="119" spans="1:14" x14ac:dyDescent="0.2">
      <c r="A119" t="s">
        <v>25</v>
      </c>
      <c r="B119" t="s">
        <v>11</v>
      </c>
      <c r="C119">
        <v>2002</v>
      </c>
      <c r="D119">
        <f>AVERAGE($F119,$I119,$L119,$O119,$R119)</f>
        <v>0</v>
      </c>
      <c r="E119">
        <f>MAX($F119,$I119,$L119,$O119,$R119)</f>
        <v>0</v>
      </c>
      <c r="F119">
        <v>0</v>
      </c>
    </row>
    <row r="120" spans="1:14" x14ac:dyDescent="0.2">
      <c r="A120" t="s">
        <v>25</v>
      </c>
      <c r="B120" t="s">
        <v>11</v>
      </c>
      <c r="C120">
        <v>2003</v>
      </c>
      <c r="D120">
        <f>AVERAGE($F120,$I120,$L120,$O120,$R120)</f>
        <v>0</v>
      </c>
      <c r="E120">
        <f>MAX($F120,$I120,$L120,$O120,$R120)</f>
        <v>0</v>
      </c>
      <c r="F120">
        <v>0</v>
      </c>
    </row>
    <row r="121" spans="1:14" x14ac:dyDescent="0.2">
      <c r="A121" t="s">
        <v>25</v>
      </c>
      <c r="B121" t="s">
        <v>11</v>
      </c>
      <c r="C121">
        <v>2004</v>
      </c>
      <c r="D121">
        <f>AVERAGE($F121,$I121,$L121,$O121,$R121)</f>
        <v>0</v>
      </c>
      <c r="E121">
        <f>MAX($F121,$I121,$L121,$O121,$R121)</f>
        <v>0</v>
      </c>
      <c r="F121">
        <v>0</v>
      </c>
    </row>
    <row r="122" spans="1:14" x14ac:dyDescent="0.2">
      <c r="A122" t="s">
        <v>25</v>
      </c>
      <c r="B122" t="s">
        <v>11</v>
      </c>
      <c r="C122">
        <v>2005</v>
      </c>
      <c r="D122">
        <f>AVERAGE($F122,$I122,$L122,$O122,$R122)</f>
        <v>0</v>
      </c>
      <c r="E122">
        <f>MAX($F122,$I122,$L122,$O122,$R122)</f>
        <v>0</v>
      </c>
      <c r="F122">
        <v>0</v>
      </c>
    </row>
    <row r="123" spans="1:14" x14ac:dyDescent="0.2">
      <c r="A123" t="s">
        <v>25</v>
      </c>
      <c r="B123" t="s">
        <v>11</v>
      </c>
      <c r="C123">
        <v>2006</v>
      </c>
      <c r="D123">
        <f>AVERAGE($F123,$I123,$L123,$O123,$R123)</f>
        <v>0</v>
      </c>
      <c r="E123">
        <f>MAX($F123,$I123,$L123,$O123,$R123)</f>
        <v>0</v>
      </c>
      <c r="F123">
        <v>0</v>
      </c>
    </row>
    <row r="124" spans="1:14" x14ac:dyDescent="0.2">
      <c r="A124" t="s">
        <v>25</v>
      </c>
      <c r="B124" t="s">
        <v>11</v>
      </c>
      <c r="C124">
        <v>2007</v>
      </c>
      <c r="D124">
        <f>AVERAGE($F124,$I124,$L124,$O124,$R124)</f>
        <v>0</v>
      </c>
      <c r="E124">
        <f>MAX($F124,$I124,$L124,$O124,$R124)</f>
        <v>0</v>
      </c>
      <c r="F124">
        <v>0</v>
      </c>
    </row>
    <row r="125" spans="1:14" x14ac:dyDescent="0.2">
      <c r="A125" t="s">
        <v>25</v>
      </c>
      <c r="B125" t="s">
        <v>11</v>
      </c>
      <c r="C125">
        <v>2008</v>
      </c>
      <c r="D125">
        <f>AVERAGE($F125,$I125,$L125,$O125,$R125)</f>
        <v>0</v>
      </c>
      <c r="E125">
        <f>MAX($F125,$I125,$L125,$O125,$R125)</f>
        <v>0</v>
      </c>
      <c r="F125">
        <v>0</v>
      </c>
    </row>
    <row r="126" spans="1:14" x14ac:dyDescent="0.2">
      <c r="A126" t="s">
        <v>25</v>
      </c>
      <c r="B126" t="s">
        <v>11</v>
      </c>
      <c r="C126">
        <v>2009</v>
      </c>
      <c r="D126">
        <f>AVERAGE($F126,$I126,$L126,$O126,$R126)</f>
        <v>0</v>
      </c>
      <c r="E126">
        <f>MAX($F126,$I126,$L126,$O126,$R126)</f>
        <v>0</v>
      </c>
      <c r="F126">
        <v>0</v>
      </c>
    </row>
    <row r="127" spans="1:14" x14ac:dyDescent="0.2">
      <c r="A127" t="s">
        <v>25</v>
      </c>
      <c r="B127" t="s">
        <v>11</v>
      </c>
      <c r="C127">
        <v>2010</v>
      </c>
      <c r="D127">
        <f>AVERAGE($F127,$I127,$L127,$O127,$R127)</f>
        <v>0</v>
      </c>
      <c r="E127">
        <f>MAX($F127,$I127,$L127,$O127,$R127)</f>
        <v>0</v>
      </c>
      <c r="F127">
        <v>0</v>
      </c>
    </row>
    <row r="128" spans="1:14" x14ac:dyDescent="0.2">
      <c r="A128" t="s">
        <v>25</v>
      </c>
      <c r="B128" t="s">
        <v>11</v>
      </c>
      <c r="C128">
        <v>2011</v>
      </c>
      <c r="D128">
        <f>AVERAGE($F128,$I128,$L128,$O128,$R128)</f>
        <v>0</v>
      </c>
      <c r="E128">
        <f>MAX($F128,$I128,$L128,$O128,$R128)</f>
        <v>0</v>
      </c>
      <c r="F128">
        <v>0</v>
      </c>
    </row>
    <row r="129" spans="1:6" x14ac:dyDescent="0.2">
      <c r="A129" t="s">
        <v>25</v>
      </c>
      <c r="B129" t="s">
        <v>11</v>
      </c>
      <c r="C129">
        <v>2012</v>
      </c>
      <c r="D129">
        <f>AVERAGE($F129,$I129,$L129,$O129,$R129)</f>
        <v>0</v>
      </c>
      <c r="E129">
        <f>MAX($F129,$I129,$L129,$O129,$R129)</f>
        <v>0</v>
      </c>
      <c r="F129">
        <v>0</v>
      </c>
    </row>
    <row r="130" spans="1:6" x14ac:dyDescent="0.2">
      <c r="A130" t="s">
        <v>25</v>
      </c>
      <c r="B130" t="s">
        <v>11</v>
      </c>
      <c r="C130">
        <v>2013</v>
      </c>
      <c r="D130">
        <f>AVERAGE($F130,$I130,$L130,$O130,$R130)</f>
        <v>0</v>
      </c>
      <c r="E130">
        <f>MAX($F130,$I130,$L130,$O130,$R130)</f>
        <v>0</v>
      </c>
      <c r="F130">
        <v>0</v>
      </c>
    </row>
    <row r="131" spans="1:6" x14ac:dyDescent="0.2">
      <c r="A131" t="s">
        <v>25</v>
      </c>
      <c r="B131" t="s">
        <v>11</v>
      </c>
      <c r="C131">
        <v>2014</v>
      </c>
      <c r="D131">
        <f>AVERAGE($F131,$I131,$L131,$O131,$R131)</f>
        <v>0</v>
      </c>
      <c r="E131">
        <f>MAX($F131,$I131,$L131,$O131,$R131)</f>
        <v>0</v>
      </c>
      <c r="F131">
        <v>0</v>
      </c>
    </row>
    <row r="132" spans="1:6" x14ac:dyDescent="0.2">
      <c r="A132" t="s">
        <v>25</v>
      </c>
      <c r="B132" t="s">
        <v>11</v>
      </c>
      <c r="C132">
        <v>2015</v>
      </c>
      <c r="D132">
        <f>AVERAGE($F132,$I132,$L132,$O132,$R132)</f>
        <v>0</v>
      </c>
      <c r="E132">
        <f>MAX($F132,$I132,$L132,$O132,$R132)</f>
        <v>0</v>
      </c>
      <c r="F132">
        <v>0</v>
      </c>
    </row>
    <row r="133" spans="1:6" x14ac:dyDescent="0.2">
      <c r="A133" t="s">
        <v>25</v>
      </c>
      <c r="B133" t="s">
        <v>11</v>
      </c>
      <c r="C133">
        <v>2016</v>
      </c>
      <c r="D133">
        <f>AVERAGE($F133,$I133,$L133,$O133,$R133)</f>
        <v>0</v>
      </c>
      <c r="E133">
        <f>MAX($F133,$I133,$L133,$O133,$R133)</f>
        <v>0</v>
      </c>
      <c r="F133">
        <v>0</v>
      </c>
    </row>
    <row r="134" spans="1:6" x14ac:dyDescent="0.2">
      <c r="A134" t="s">
        <v>25</v>
      </c>
      <c r="B134" t="s">
        <v>11</v>
      </c>
      <c r="C134">
        <v>2017</v>
      </c>
      <c r="D134">
        <f>AVERAGE($F134,$I134,$L134,$O134,$R134)</f>
        <v>0</v>
      </c>
      <c r="E134">
        <f>MAX($F134,$I134,$L134,$O134,$R134)</f>
        <v>0</v>
      </c>
      <c r="F134">
        <v>0</v>
      </c>
    </row>
    <row r="135" spans="1:6" x14ac:dyDescent="0.2">
      <c r="A135" t="s">
        <v>25</v>
      </c>
      <c r="B135" t="s">
        <v>11</v>
      </c>
      <c r="C135">
        <v>2018</v>
      </c>
      <c r="D135">
        <f>AVERAGE($F135,$I135,$L135,$O135,$R135)</f>
        <v>0</v>
      </c>
      <c r="E135">
        <f>MAX($F135,$I135,$L135,$O135,$R135)</f>
        <v>0</v>
      </c>
      <c r="F135">
        <v>0</v>
      </c>
    </row>
    <row r="136" spans="1:6" x14ac:dyDescent="0.2">
      <c r="A136" t="s">
        <v>25</v>
      </c>
      <c r="B136" t="s">
        <v>11</v>
      </c>
      <c r="C136">
        <v>2019</v>
      </c>
      <c r="D136">
        <f>AVERAGE($F136,$I136,$L136,$O136,$R136)</f>
        <v>0</v>
      </c>
      <c r="E136">
        <f>MAX($F136,$I136,$L136,$O136,$R136)</f>
        <v>0</v>
      </c>
      <c r="F136">
        <v>0</v>
      </c>
    </row>
    <row r="137" spans="1:6" x14ac:dyDescent="0.2">
      <c r="A137" t="s">
        <v>25</v>
      </c>
      <c r="B137" t="s">
        <v>11</v>
      </c>
      <c r="C137">
        <v>2021</v>
      </c>
      <c r="D137">
        <f>AVERAGE($F137,$I137,$L137,$O137,$R137)</f>
        <v>0</v>
      </c>
      <c r="E137">
        <f>MAX($F137,$I137,$L137,$O137,$R137)</f>
        <v>0</v>
      </c>
      <c r="F137">
        <v>0</v>
      </c>
    </row>
    <row r="138" spans="1:6" x14ac:dyDescent="0.2">
      <c r="A138" t="s">
        <v>25</v>
      </c>
      <c r="B138" t="s">
        <v>11</v>
      </c>
      <c r="C138">
        <v>2022</v>
      </c>
      <c r="D138">
        <f>AVERAGE($F138,$I138,$L138,$O138,$R138)</f>
        <v>0</v>
      </c>
      <c r="E138">
        <f>MAX($F138,$I138,$L138,$O138,$R138)</f>
        <v>0</v>
      </c>
      <c r="F138">
        <v>0</v>
      </c>
    </row>
    <row r="139" spans="1:6" x14ac:dyDescent="0.2">
      <c r="A139" t="s">
        <v>25</v>
      </c>
      <c r="B139" t="s">
        <v>11</v>
      </c>
      <c r="C139">
        <v>2023</v>
      </c>
      <c r="D139">
        <f>AVERAGE($F139,$I139,$L139,$O139,$R139)</f>
        <v>0</v>
      </c>
      <c r="E139">
        <f>MAX($F139,$I139,$L139,$O139,$R139)</f>
        <v>0</v>
      </c>
      <c r="F139">
        <v>0</v>
      </c>
    </row>
    <row r="140" spans="1:6" x14ac:dyDescent="0.2">
      <c r="A140" t="s">
        <v>25</v>
      </c>
      <c r="B140" t="s">
        <v>12</v>
      </c>
      <c r="C140">
        <v>2002</v>
      </c>
      <c r="D140">
        <f>AVERAGE($F140,$I140,$L140,$O140,$R140)</f>
        <v>0</v>
      </c>
      <c r="E140">
        <f>MAX($F140,$I140,$L140,$O140,$R140)</f>
        <v>0</v>
      </c>
      <c r="F140">
        <v>0</v>
      </c>
    </row>
    <row r="141" spans="1:6" x14ac:dyDescent="0.2">
      <c r="A141" t="s">
        <v>25</v>
      </c>
      <c r="B141" t="s">
        <v>12</v>
      </c>
      <c r="C141">
        <v>2003</v>
      </c>
      <c r="D141">
        <f>AVERAGE($F141,$I141,$L141,$O141,$R141)</f>
        <v>0</v>
      </c>
      <c r="E141">
        <f>MAX($F141,$I141,$L141,$O141,$R141)</f>
        <v>0</v>
      </c>
      <c r="F141">
        <v>0</v>
      </c>
    </row>
    <row r="142" spans="1:6" x14ac:dyDescent="0.2">
      <c r="A142" t="s">
        <v>25</v>
      </c>
      <c r="B142" t="s">
        <v>12</v>
      </c>
      <c r="C142">
        <v>2004</v>
      </c>
      <c r="D142">
        <f>AVERAGE($F142,$I142,$L142,$O142,$R142)</f>
        <v>0</v>
      </c>
      <c r="E142">
        <f>MAX($F142,$I142,$L142,$O142,$R142)</f>
        <v>0</v>
      </c>
      <c r="F142">
        <v>0</v>
      </c>
    </row>
    <row r="143" spans="1:6" x14ac:dyDescent="0.2">
      <c r="A143" t="s">
        <v>25</v>
      </c>
      <c r="B143" t="s">
        <v>12</v>
      </c>
      <c r="C143">
        <v>2005</v>
      </c>
      <c r="D143">
        <f>AVERAGE($F143,$I143,$L143,$O143,$R143)</f>
        <v>0</v>
      </c>
      <c r="E143">
        <f>MAX($F143,$I143,$L143,$O143,$R143)</f>
        <v>0</v>
      </c>
      <c r="F143">
        <v>0</v>
      </c>
    </row>
    <row r="144" spans="1:6" x14ac:dyDescent="0.2">
      <c r="A144" t="s">
        <v>25</v>
      </c>
      <c r="B144" t="s">
        <v>12</v>
      </c>
      <c r="C144">
        <v>2006</v>
      </c>
      <c r="D144">
        <f>AVERAGE($F144,$I144,$L144,$O144,$R144)</f>
        <v>0</v>
      </c>
      <c r="E144">
        <f>MAX($F144,$I144,$L144,$O144,$R144)</f>
        <v>0</v>
      </c>
      <c r="F144">
        <v>0</v>
      </c>
    </row>
    <row r="145" spans="1:6" x14ac:dyDescent="0.2">
      <c r="A145" t="s">
        <v>25</v>
      </c>
      <c r="B145" t="s">
        <v>12</v>
      </c>
      <c r="C145">
        <v>2007</v>
      </c>
      <c r="D145">
        <f>AVERAGE($F145,$I145,$L145,$O145,$R145)</f>
        <v>0</v>
      </c>
      <c r="E145">
        <f>MAX($F145,$I145,$L145,$O145,$R145)</f>
        <v>0</v>
      </c>
      <c r="F145">
        <v>0</v>
      </c>
    </row>
    <row r="146" spans="1:6" x14ac:dyDescent="0.2">
      <c r="A146" t="s">
        <v>25</v>
      </c>
      <c r="B146" t="s">
        <v>12</v>
      </c>
      <c r="C146">
        <v>2008</v>
      </c>
      <c r="D146">
        <f>AVERAGE($F146,$I146,$L146,$O146,$R146)</f>
        <v>0</v>
      </c>
      <c r="E146">
        <f>MAX($F146,$I146,$L146,$O146,$R146)</f>
        <v>0</v>
      </c>
      <c r="F146">
        <v>0</v>
      </c>
    </row>
    <row r="147" spans="1:6" x14ac:dyDescent="0.2">
      <c r="A147" t="s">
        <v>25</v>
      </c>
      <c r="B147" t="s">
        <v>12</v>
      </c>
      <c r="C147">
        <v>2009</v>
      </c>
      <c r="D147">
        <f>AVERAGE($F147,$I147,$L147,$O147,$R147)</f>
        <v>0</v>
      </c>
      <c r="E147">
        <f>MAX($F147,$I147,$L147,$O147,$R147)</f>
        <v>0</v>
      </c>
      <c r="F147">
        <v>0</v>
      </c>
    </row>
    <row r="148" spans="1:6" x14ac:dyDescent="0.2">
      <c r="A148" t="s">
        <v>25</v>
      </c>
      <c r="B148" t="s">
        <v>12</v>
      </c>
      <c r="C148">
        <v>2010</v>
      </c>
      <c r="D148">
        <f>AVERAGE($F148,$I148,$L148,$O148,$R148)</f>
        <v>0</v>
      </c>
      <c r="E148">
        <f>MAX($F148,$I148,$L148,$O148,$R148)</f>
        <v>0</v>
      </c>
      <c r="F148">
        <v>0</v>
      </c>
    </row>
    <row r="149" spans="1:6" x14ac:dyDescent="0.2">
      <c r="A149" t="s">
        <v>25</v>
      </c>
      <c r="B149" t="s">
        <v>12</v>
      </c>
      <c r="C149">
        <v>2011</v>
      </c>
      <c r="D149">
        <f>AVERAGE($F149,$I149,$L149,$O149,$R149)</f>
        <v>0</v>
      </c>
      <c r="E149">
        <f>MAX($F149,$I149,$L149,$O149,$R149)</f>
        <v>0</v>
      </c>
      <c r="F149">
        <v>0</v>
      </c>
    </row>
    <row r="150" spans="1:6" x14ac:dyDescent="0.2">
      <c r="A150" t="s">
        <v>25</v>
      </c>
      <c r="B150" t="s">
        <v>12</v>
      </c>
      <c r="C150">
        <v>2012</v>
      </c>
      <c r="D150">
        <f>AVERAGE($F150,$I150,$L150,$O150,$R150)</f>
        <v>0</v>
      </c>
      <c r="E150">
        <f>MAX($F150,$I150,$L150,$O150,$R150)</f>
        <v>0</v>
      </c>
      <c r="F150">
        <v>0</v>
      </c>
    </row>
    <row r="151" spans="1:6" x14ac:dyDescent="0.2">
      <c r="A151" t="s">
        <v>25</v>
      </c>
      <c r="B151" t="s">
        <v>12</v>
      </c>
      <c r="C151">
        <v>2013</v>
      </c>
      <c r="D151">
        <f>AVERAGE($F151,$I151,$L151,$O151,$R151)</f>
        <v>0</v>
      </c>
      <c r="E151">
        <f>MAX($F151,$I151,$L151,$O151,$R151)</f>
        <v>0</v>
      </c>
      <c r="F151">
        <v>0</v>
      </c>
    </row>
    <row r="152" spans="1:6" x14ac:dyDescent="0.2">
      <c r="A152" t="s">
        <v>25</v>
      </c>
      <c r="B152" t="s">
        <v>12</v>
      </c>
      <c r="C152">
        <v>2014</v>
      </c>
      <c r="D152">
        <f>AVERAGE($F152,$I152,$L152,$O152,$R152)</f>
        <v>0</v>
      </c>
      <c r="E152">
        <f>MAX($F152,$I152,$L152,$O152,$R152)</f>
        <v>0</v>
      </c>
      <c r="F152">
        <v>0</v>
      </c>
    </row>
    <row r="153" spans="1:6" x14ac:dyDescent="0.2">
      <c r="A153" t="s">
        <v>25</v>
      </c>
      <c r="B153" t="s">
        <v>12</v>
      </c>
      <c r="C153">
        <v>2015</v>
      </c>
      <c r="D153">
        <f>AVERAGE($F153,$I153,$L153,$O153,$R153)</f>
        <v>0</v>
      </c>
      <c r="E153">
        <f>MAX($F153,$I153,$L153,$O153,$R153)</f>
        <v>0</v>
      </c>
      <c r="F153">
        <v>0</v>
      </c>
    </row>
    <row r="154" spans="1:6" x14ac:dyDescent="0.2">
      <c r="A154" t="s">
        <v>25</v>
      </c>
      <c r="B154" t="s">
        <v>12</v>
      </c>
      <c r="C154">
        <v>2016</v>
      </c>
      <c r="D154">
        <f>AVERAGE($F154,$I154,$L154,$O154,$R154)</f>
        <v>0</v>
      </c>
      <c r="E154">
        <f>MAX($F154,$I154,$L154,$O154,$R154)</f>
        <v>0</v>
      </c>
      <c r="F154">
        <v>0</v>
      </c>
    </row>
    <row r="155" spans="1:6" x14ac:dyDescent="0.2">
      <c r="A155" t="s">
        <v>25</v>
      </c>
      <c r="B155" t="s">
        <v>12</v>
      </c>
      <c r="C155">
        <v>2017</v>
      </c>
      <c r="D155">
        <f>AVERAGE($F155,$I155,$L155,$O155,$R155)</f>
        <v>0</v>
      </c>
      <c r="E155">
        <f>MAX($F155,$I155,$L155,$O155,$R155)</f>
        <v>0</v>
      </c>
      <c r="F155">
        <v>0</v>
      </c>
    </row>
    <row r="156" spans="1:6" x14ac:dyDescent="0.2">
      <c r="A156" t="s">
        <v>25</v>
      </c>
      <c r="B156" t="s">
        <v>12</v>
      </c>
      <c r="C156">
        <v>2018</v>
      </c>
      <c r="D156">
        <f>AVERAGE($F156,$I156,$L156,$O156,$R156)</f>
        <v>0</v>
      </c>
      <c r="E156">
        <f>MAX($F156,$I156,$L156,$O156,$R156)</f>
        <v>0</v>
      </c>
      <c r="F156">
        <v>0</v>
      </c>
    </row>
    <row r="157" spans="1:6" x14ac:dyDescent="0.2">
      <c r="A157" t="s">
        <v>25</v>
      </c>
      <c r="B157" t="s">
        <v>12</v>
      </c>
      <c r="C157">
        <v>2019</v>
      </c>
      <c r="D157">
        <f>AVERAGE($F157,$I157,$L157,$O157,$R157)</f>
        <v>0</v>
      </c>
      <c r="E157">
        <f>MAX($F157,$I157,$L157,$O157,$R157)</f>
        <v>0</v>
      </c>
      <c r="F157">
        <v>0</v>
      </c>
    </row>
    <row r="158" spans="1:6" x14ac:dyDescent="0.2">
      <c r="A158" t="s">
        <v>25</v>
      </c>
      <c r="B158" t="s">
        <v>12</v>
      </c>
      <c r="C158">
        <v>2021</v>
      </c>
      <c r="D158">
        <f>AVERAGE($F158,$I158,$L158,$O158,$R158)</f>
        <v>0</v>
      </c>
      <c r="E158">
        <f>MAX($F158,$I158,$L158,$O158,$R158)</f>
        <v>0</v>
      </c>
      <c r="F158">
        <v>0</v>
      </c>
    </row>
    <row r="159" spans="1:6" x14ac:dyDescent="0.2">
      <c r="A159" t="s">
        <v>25</v>
      </c>
      <c r="B159" t="s">
        <v>12</v>
      </c>
      <c r="C159">
        <v>2022</v>
      </c>
      <c r="D159">
        <f>AVERAGE($F159,$I159,$L159,$O159,$R159)</f>
        <v>0</v>
      </c>
      <c r="E159">
        <f>MAX($F159,$I159,$L159,$O159,$R159)</f>
        <v>0</v>
      </c>
      <c r="F159">
        <v>0</v>
      </c>
    </row>
    <row r="160" spans="1:6" x14ac:dyDescent="0.2">
      <c r="A160" t="s">
        <v>25</v>
      </c>
      <c r="B160" t="s">
        <v>12</v>
      </c>
      <c r="C160">
        <v>2023</v>
      </c>
      <c r="D160">
        <f>AVERAGE($F160,$I160,$L160,$O160,$R160)</f>
        <v>0</v>
      </c>
      <c r="E160">
        <f>MAX($F160,$I160,$L160,$O160,$R160)</f>
        <v>0</v>
      </c>
      <c r="F160">
        <v>0</v>
      </c>
    </row>
    <row r="161" spans="1:8" x14ac:dyDescent="0.2">
      <c r="A161" t="s">
        <v>25</v>
      </c>
      <c r="B161" t="s">
        <v>13</v>
      </c>
      <c r="C161">
        <v>2002</v>
      </c>
      <c r="D161">
        <f>AVERAGE($F161,$I161,$L161,$O161,$R161)</f>
        <v>0</v>
      </c>
      <c r="E161">
        <f>MAX($F161,$I161,$L161,$O161,$R161)</f>
        <v>0</v>
      </c>
      <c r="F161">
        <v>0</v>
      </c>
    </row>
    <row r="162" spans="1:8" x14ac:dyDescent="0.2">
      <c r="A162" t="s">
        <v>25</v>
      </c>
      <c r="B162" t="s">
        <v>13</v>
      </c>
      <c r="C162">
        <v>2003</v>
      </c>
      <c r="D162">
        <f>AVERAGE($F162,$I162,$L162,$O162,$R162)</f>
        <v>0</v>
      </c>
      <c r="E162">
        <f>MAX($F162,$I162,$L162,$O162,$R162)</f>
        <v>0</v>
      </c>
      <c r="F162">
        <v>0</v>
      </c>
    </row>
    <row r="163" spans="1:8" x14ac:dyDescent="0.2">
      <c r="A163" t="s">
        <v>25</v>
      </c>
      <c r="B163" t="s">
        <v>13</v>
      </c>
      <c r="C163">
        <v>2004</v>
      </c>
      <c r="D163">
        <f>AVERAGE($F163,$I163,$L163,$O163,$R163)</f>
        <v>0</v>
      </c>
      <c r="E163">
        <f>MAX($F163,$I163,$L163,$O163,$R163)</f>
        <v>0</v>
      </c>
      <c r="F163">
        <v>0</v>
      </c>
    </row>
    <row r="164" spans="1:8" x14ac:dyDescent="0.2">
      <c r="A164" t="s">
        <v>25</v>
      </c>
      <c r="B164" t="s">
        <v>13</v>
      </c>
      <c r="C164">
        <v>2005</v>
      </c>
      <c r="D164">
        <f>AVERAGE($F164,$I164,$L164,$O164,$R164)</f>
        <v>0</v>
      </c>
      <c r="E164">
        <f>MAX($F164,$I164,$L164,$O164,$R164)</f>
        <v>0</v>
      </c>
      <c r="F164">
        <v>0</v>
      </c>
    </row>
    <row r="165" spans="1:8" x14ac:dyDescent="0.2">
      <c r="A165" t="s">
        <v>25</v>
      </c>
      <c r="B165" t="s">
        <v>13</v>
      </c>
      <c r="C165">
        <v>2006</v>
      </c>
      <c r="D165">
        <f>AVERAGE($F165,$I165,$L165,$O165,$R165)</f>
        <v>1</v>
      </c>
      <c r="E165">
        <f>MAX($F165,$I165,$L165,$O165,$R165)</f>
        <v>1</v>
      </c>
      <c r="F165">
        <v>1</v>
      </c>
      <c r="G165" t="s">
        <v>226</v>
      </c>
      <c r="H165" t="s">
        <v>225</v>
      </c>
    </row>
    <row r="166" spans="1:8" x14ac:dyDescent="0.2">
      <c r="A166" t="s">
        <v>25</v>
      </c>
      <c r="B166" t="s">
        <v>13</v>
      </c>
      <c r="C166">
        <v>2007</v>
      </c>
      <c r="D166">
        <f>AVERAGE($F166,$I166,$L166,$O166,$R166)</f>
        <v>0</v>
      </c>
      <c r="E166">
        <f>MAX($F166,$I166,$L166,$O166,$R166)</f>
        <v>0</v>
      </c>
      <c r="F166">
        <v>0</v>
      </c>
    </row>
    <row r="167" spans="1:8" x14ac:dyDescent="0.2">
      <c r="A167" t="s">
        <v>25</v>
      </c>
      <c r="B167" t="s">
        <v>13</v>
      </c>
      <c r="C167">
        <v>2008</v>
      </c>
      <c r="D167">
        <f>AVERAGE($F167,$I167,$L167,$O167,$R167)</f>
        <v>2</v>
      </c>
      <c r="E167">
        <f>MAX($F167,$I167,$L167,$O167,$R167)</f>
        <v>2</v>
      </c>
      <c r="F167">
        <v>2</v>
      </c>
      <c r="G167" t="s">
        <v>235</v>
      </c>
      <c r="H167" t="s">
        <v>236</v>
      </c>
    </row>
    <row r="168" spans="1:8" x14ac:dyDescent="0.2">
      <c r="A168" t="s">
        <v>25</v>
      </c>
      <c r="B168" t="s">
        <v>13</v>
      </c>
      <c r="C168">
        <v>2009</v>
      </c>
      <c r="D168">
        <f>AVERAGE($F168,$I168,$L168,$O168,$R168)</f>
        <v>0</v>
      </c>
      <c r="E168">
        <f>MAX($F168,$I168,$L168,$O168,$R168)</f>
        <v>0</v>
      </c>
      <c r="F168">
        <v>0</v>
      </c>
    </row>
    <row r="169" spans="1:8" x14ac:dyDescent="0.2">
      <c r="A169" t="s">
        <v>25</v>
      </c>
      <c r="B169" t="s">
        <v>13</v>
      </c>
      <c r="C169">
        <v>2010</v>
      </c>
      <c r="D169">
        <f>AVERAGE($F169,$I169,$L169,$O169,$R169)</f>
        <v>0</v>
      </c>
      <c r="E169">
        <f>MAX($F169,$I169,$L169,$O169,$R169)</f>
        <v>0</v>
      </c>
      <c r="F169">
        <v>0</v>
      </c>
    </row>
    <row r="170" spans="1:8" x14ac:dyDescent="0.2">
      <c r="A170" t="s">
        <v>25</v>
      </c>
      <c r="B170" t="s">
        <v>13</v>
      </c>
      <c r="C170">
        <v>2011</v>
      </c>
      <c r="D170">
        <f>AVERAGE($F170,$I170,$L170,$O170,$R170)</f>
        <v>0</v>
      </c>
      <c r="E170">
        <f>MAX($F170,$I170,$L170,$O170,$R170)</f>
        <v>0</v>
      </c>
      <c r="F170">
        <v>0</v>
      </c>
    </row>
    <row r="171" spans="1:8" x14ac:dyDescent="0.2">
      <c r="A171" t="s">
        <v>25</v>
      </c>
      <c r="B171" t="s">
        <v>13</v>
      </c>
      <c r="C171">
        <v>2012</v>
      </c>
      <c r="D171">
        <f>AVERAGE($F171,$I171,$L171,$O171,$R171)</f>
        <v>0</v>
      </c>
      <c r="E171">
        <f>MAX($F171,$I171,$L171,$O171,$R171)</f>
        <v>0</v>
      </c>
      <c r="F171">
        <v>0</v>
      </c>
    </row>
    <row r="172" spans="1:8" x14ac:dyDescent="0.2">
      <c r="A172" t="s">
        <v>25</v>
      </c>
      <c r="B172" t="s">
        <v>13</v>
      </c>
      <c r="C172">
        <v>2013</v>
      </c>
      <c r="D172">
        <f>AVERAGE($F172,$I172,$L172,$O172,$R172)</f>
        <v>2</v>
      </c>
      <c r="E172">
        <f>MAX($F172,$I172,$L172,$O172,$R172)</f>
        <v>2</v>
      </c>
      <c r="F172">
        <v>2</v>
      </c>
      <c r="G172" t="s">
        <v>257</v>
      </c>
      <c r="H172" t="s">
        <v>258</v>
      </c>
    </row>
    <row r="173" spans="1:8" x14ac:dyDescent="0.2">
      <c r="A173" t="s">
        <v>25</v>
      </c>
      <c r="B173" t="s">
        <v>13</v>
      </c>
      <c r="C173">
        <v>2014</v>
      </c>
      <c r="D173">
        <f>AVERAGE($F173,$I173,$L173,$O173,$R173)</f>
        <v>0</v>
      </c>
      <c r="E173">
        <f>MAX($F173,$I173,$L173,$O173,$R173)</f>
        <v>0</v>
      </c>
      <c r="F173">
        <v>0</v>
      </c>
    </row>
    <row r="174" spans="1:8" x14ac:dyDescent="0.2">
      <c r="A174" t="s">
        <v>25</v>
      </c>
      <c r="B174" t="s">
        <v>13</v>
      </c>
      <c r="C174">
        <v>2015</v>
      </c>
      <c r="D174">
        <f>AVERAGE($F174,$I174,$L174,$O174,$R174)</f>
        <v>0</v>
      </c>
      <c r="E174">
        <f>MAX($F174,$I174,$L174,$O174,$R174)</f>
        <v>0</v>
      </c>
      <c r="F174">
        <v>0</v>
      </c>
    </row>
    <row r="175" spans="1:8" x14ac:dyDescent="0.2">
      <c r="A175" t="s">
        <v>25</v>
      </c>
      <c r="B175" t="s">
        <v>13</v>
      </c>
      <c r="C175">
        <v>2016</v>
      </c>
      <c r="D175">
        <f>AVERAGE($F175,$I175,$L175,$O175,$R175)</f>
        <v>0</v>
      </c>
      <c r="E175">
        <f>MAX($F175,$I175,$L175,$O175,$R175)</f>
        <v>0</v>
      </c>
      <c r="F175">
        <v>0</v>
      </c>
    </row>
    <row r="176" spans="1:8" x14ac:dyDescent="0.2">
      <c r="A176" t="s">
        <v>25</v>
      </c>
      <c r="B176" t="s">
        <v>13</v>
      </c>
      <c r="C176">
        <v>2017</v>
      </c>
      <c r="D176">
        <f>AVERAGE($F176,$I176,$L176,$O176,$R176)</f>
        <v>0</v>
      </c>
      <c r="E176">
        <f>MAX($F176,$I176,$L176,$O176,$R176)</f>
        <v>0</v>
      </c>
      <c r="F176">
        <v>0</v>
      </c>
    </row>
    <row r="177" spans="1:6" x14ac:dyDescent="0.2">
      <c r="A177" t="s">
        <v>25</v>
      </c>
      <c r="B177" t="s">
        <v>13</v>
      </c>
      <c r="C177">
        <v>2018</v>
      </c>
      <c r="D177">
        <f>AVERAGE($F177,$I177,$L177,$O177,$R177)</f>
        <v>0</v>
      </c>
      <c r="E177">
        <f>MAX($F177,$I177,$L177,$O177,$R177)</f>
        <v>0</v>
      </c>
      <c r="F177">
        <v>0</v>
      </c>
    </row>
    <row r="178" spans="1:6" x14ac:dyDescent="0.2">
      <c r="A178" t="s">
        <v>25</v>
      </c>
      <c r="B178" t="s">
        <v>13</v>
      </c>
      <c r="C178">
        <v>2019</v>
      </c>
      <c r="D178">
        <f>AVERAGE($F178,$I178,$L178,$O178,$R178)</f>
        <v>0</v>
      </c>
      <c r="E178">
        <f>MAX($F178,$I178,$L178,$O178,$R178)</f>
        <v>0</v>
      </c>
      <c r="F178">
        <v>0</v>
      </c>
    </row>
    <row r="179" spans="1:6" x14ac:dyDescent="0.2">
      <c r="A179" t="s">
        <v>25</v>
      </c>
      <c r="B179" t="s">
        <v>13</v>
      </c>
      <c r="C179">
        <v>2021</v>
      </c>
      <c r="D179">
        <f>AVERAGE($F179,$I179,$L179,$O179,$R179)</f>
        <v>0</v>
      </c>
      <c r="E179">
        <f>MAX($F179,$I179,$L179,$O179,$R179)</f>
        <v>0</v>
      </c>
      <c r="F179">
        <v>0</v>
      </c>
    </row>
    <row r="180" spans="1:6" x14ac:dyDescent="0.2">
      <c r="A180" t="s">
        <v>25</v>
      </c>
      <c r="B180" t="s">
        <v>13</v>
      </c>
      <c r="C180">
        <v>2022</v>
      </c>
      <c r="D180">
        <f>AVERAGE($F180,$I180,$L180,$O180,$R180)</f>
        <v>0</v>
      </c>
      <c r="E180">
        <f>MAX($F180,$I180,$L180,$O180,$R180)</f>
        <v>0</v>
      </c>
      <c r="F180">
        <v>0</v>
      </c>
    </row>
    <row r="181" spans="1:6" x14ac:dyDescent="0.2">
      <c r="A181" t="s">
        <v>25</v>
      </c>
      <c r="B181" t="s">
        <v>13</v>
      </c>
      <c r="C181">
        <v>2023</v>
      </c>
      <c r="D181">
        <f>AVERAGE($F181,$I181,$L181,$O181,$R181)</f>
        <v>0</v>
      </c>
      <c r="E181">
        <f>MAX($F181,$I181,$L181,$O181,$R181)</f>
        <v>0</v>
      </c>
      <c r="F181">
        <v>0</v>
      </c>
    </row>
    <row r="182" spans="1:6" x14ac:dyDescent="0.2">
      <c r="A182" t="s">
        <v>25</v>
      </c>
      <c r="B182" t="s">
        <v>37</v>
      </c>
      <c r="C182">
        <v>2005</v>
      </c>
      <c r="D182">
        <f>AVERAGE($F182,$I182,$L182,$O182,$R182)</f>
        <v>0</v>
      </c>
      <c r="E182">
        <f>MAX($F182,$I182,$L182,$O182,$R182)</f>
        <v>0</v>
      </c>
      <c r="F182">
        <v>0</v>
      </c>
    </row>
    <row r="183" spans="1:6" x14ac:dyDescent="0.2">
      <c r="A183" t="s">
        <v>25</v>
      </c>
      <c r="B183" t="s">
        <v>37</v>
      </c>
      <c r="C183">
        <v>2006</v>
      </c>
      <c r="D183">
        <f>AVERAGE($F183,$I183,$L183,$O183,$R183)</f>
        <v>0</v>
      </c>
      <c r="E183">
        <f>MAX($F183,$I183,$L183,$O183,$R183)</f>
        <v>0</v>
      </c>
      <c r="F183">
        <v>0</v>
      </c>
    </row>
    <row r="184" spans="1:6" x14ac:dyDescent="0.2">
      <c r="A184" t="s">
        <v>25</v>
      </c>
      <c r="B184" t="s">
        <v>37</v>
      </c>
      <c r="C184">
        <v>2007</v>
      </c>
      <c r="D184">
        <f>AVERAGE($F184,$I184,$L184,$O184,$R184)</f>
        <v>0</v>
      </c>
      <c r="E184">
        <f>MAX($F184,$I184,$L184,$O184,$R184)</f>
        <v>0</v>
      </c>
      <c r="F184">
        <v>0</v>
      </c>
    </row>
    <row r="185" spans="1:6" x14ac:dyDescent="0.2">
      <c r="A185" t="s">
        <v>25</v>
      </c>
      <c r="B185" t="s">
        <v>37</v>
      </c>
      <c r="C185">
        <v>2008</v>
      </c>
      <c r="D185">
        <f>AVERAGE($F185,$I185,$L185,$O185,$R185)</f>
        <v>0</v>
      </c>
      <c r="E185">
        <f>MAX($F185,$I185,$L185,$O185,$R185)</f>
        <v>0</v>
      </c>
      <c r="F185">
        <v>0</v>
      </c>
    </row>
    <row r="186" spans="1:6" x14ac:dyDescent="0.2">
      <c r="A186" t="s">
        <v>25</v>
      </c>
      <c r="B186" t="s">
        <v>37</v>
      </c>
      <c r="C186">
        <v>2009</v>
      </c>
      <c r="D186">
        <f>AVERAGE($F186,$I186,$L186,$O186,$R186)</f>
        <v>0</v>
      </c>
      <c r="E186">
        <f>MAX($F186,$I186,$L186,$O186,$R186)</f>
        <v>0</v>
      </c>
      <c r="F186">
        <v>0</v>
      </c>
    </row>
    <row r="187" spans="1:6" x14ac:dyDescent="0.2">
      <c r="A187" t="s">
        <v>25</v>
      </c>
      <c r="B187" t="s">
        <v>37</v>
      </c>
      <c r="C187">
        <v>2010</v>
      </c>
      <c r="D187">
        <f>AVERAGE($F187,$I187,$L187,$O187,$R187)</f>
        <v>0</v>
      </c>
      <c r="E187">
        <f>MAX($F187,$I187,$L187,$O187,$R187)</f>
        <v>0</v>
      </c>
      <c r="F187">
        <v>0</v>
      </c>
    </row>
    <row r="188" spans="1:6" x14ac:dyDescent="0.2">
      <c r="A188" t="s">
        <v>25</v>
      </c>
      <c r="B188" t="s">
        <v>37</v>
      </c>
      <c r="C188">
        <v>2011</v>
      </c>
      <c r="D188">
        <f>AVERAGE($F188,$I188,$L188,$O188,$R188)</f>
        <v>0</v>
      </c>
      <c r="E188">
        <f>MAX($F188,$I188,$L188,$O188,$R188)</f>
        <v>0</v>
      </c>
      <c r="F188">
        <v>0</v>
      </c>
    </row>
    <row r="189" spans="1:6" x14ac:dyDescent="0.2">
      <c r="A189" t="s">
        <v>25</v>
      </c>
      <c r="B189" t="s">
        <v>37</v>
      </c>
      <c r="C189">
        <v>2012</v>
      </c>
      <c r="D189">
        <f>AVERAGE($F189,$I189,$L189,$O189,$R189)</f>
        <v>0</v>
      </c>
      <c r="E189">
        <f>MAX($F189,$I189,$L189,$O189,$R189)</f>
        <v>0</v>
      </c>
      <c r="F189">
        <v>0</v>
      </c>
    </row>
    <row r="190" spans="1:6" x14ac:dyDescent="0.2">
      <c r="A190" t="s">
        <v>25</v>
      </c>
      <c r="B190" t="s">
        <v>37</v>
      </c>
      <c r="C190">
        <v>2013</v>
      </c>
      <c r="D190">
        <f>AVERAGE($F190,$I190,$L190,$O190,$R190)</f>
        <v>0</v>
      </c>
      <c r="E190">
        <f>MAX($F190,$I190,$L190,$O190,$R190)</f>
        <v>0</v>
      </c>
      <c r="F190">
        <v>0</v>
      </c>
    </row>
    <row r="191" spans="1:6" x14ac:dyDescent="0.2">
      <c r="A191" t="s">
        <v>25</v>
      </c>
      <c r="B191" t="s">
        <v>37</v>
      </c>
      <c r="C191">
        <v>2014</v>
      </c>
      <c r="D191">
        <f>AVERAGE($F191,$I191,$L191,$O191,$R191)</f>
        <v>0</v>
      </c>
      <c r="E191">
        <f>MAX($F191,$I191,$L191,$O191,$R191)</f>
        <v>0</v>
      </c>
      <c r="F191">
        <v>0</v>
      </c>
    </row>
    <row r="192" spans="1:6" x14ac:dyDescent="0.2">
      <c r="A192" t="s">
        <v>25</v>
      </c>
      <c r="B192" t="s">
        <v>37</v>
      </c>
      <c r="C192">
        <v>2015</v>
      </c>
      <c r="D192">
        <f>AVERAGE($F192,$I192,$L192,$O192,$R192)</f>
        <v>0</v>
      </c>
      <c r="E192">
        <f>MAX($F192,$I192,$L192,$O192,$R192)</f>
        <v>0</v>
      </c>
      <c r="F192">
        <v>0</v>
      </c>
    </row>
    <row r="193" spans="1:6" x14ac:dyDescent="0.2">
      <c r="A193" t="s">
        <v>25</v>
      </c>
      <c r="B193" t="s">
        <v>37</v>
      </c>
      <c r="C193">
        <v>2016</v>
      </c>
      <c r="D193">
        <f>AVERAGE($F193,$I193,$L193,$O193,$R193)</f>
        <v>0</v>
      </c>
      <c r="E193">
        <f>MAX($F193,$I193,$L193,$O193,$R193)</f>
        <v>0</v>
      </c>
      <c r="F193">
        <v>0</v>
      </c>
    </row>
    <row r="194" spans="1:6" x14ac:dyDescent="0.2">
      <c r="A194" t="s">
        <v>25</v>
      </c>
      <c r="B194" t="s">
        <v>37</v>
      </c>
      <c r="C194">
        <v>2017</v>
      </c>
      <c r="D194">
        <f>AVERAGE($F194,$I194,$L194,$O194,$R194)</f>
        <v>0</v>
      </c>
      <c r="E194">
        <f>MAX($F194,$I194,$L194,$O194,$R194)</f>
        <v>0</v>
      </c>
      <c r="F194">
        <v>0</v>
      </c>
    </row>
    <row r="195" spans="1:6" x14ac:dyDescent="0.2">
      <c r="A195" t="s">
        <v>25</v>
      </c>
      <c r="B195" t="s">
        <v>37</v>
      </c>
      <c r="C195">
        <v>2018</v>
      </c>
      <c r="D195">
        <f>AVERAGE($F195,$I195,$L195,$O195,$R195)</f>
        <v>0</v>
      </c>
      <c r="E195">
        <f>MAX($F195,$I195,$L195,$O195,$R195)</f>
        <v>0</v>
      </c>
      <c r="F195">
        <v>0</v>
      </c>
    </row>
    <row r="196" spans="1:6" x14ac:dyDescent="0.2">
      <c r="A196" t="s">
        <v>25</v>
      </c>
      <c r="B196" t="s">
        <v>37</v>
      </c>
      <c r="C196">
        <v>2019</v>
      </c>
      <c r="D196">
        <f>AVERAGE($F196,$I196,$L196,$O196,$R196)</f>
        <v>0</v>
      </c>
      <c r="E196">
        <f>MAX($F196,$I196,$L196,$O196,$R196)</f>
        <v>0</v>
      </c>
      <c r="F196">
        <v>0</v>
      </c>
    </row>
    <row r="197" spans="1:6" x14ac:dyDescent="0.2">
      <c r="A197" t="s">
        <v>25</v>
      </c>
      <c r="B197" t="s">
        <v>37</v>
      </c>
      <c r="C197">
        <v>2021</v>
      </c>
      <c r="D197">
        <f>AVERAGE($F197,$I197,$L197,$O197,$R197)</f>
        <v>0</v>
      </c>
      <c r="E197">
        <f>MAX($F197,$I197,$L197,$O197,$R197)</f>
        <v>0</v>
      </c>
      <c r="F197">
        <v>0</v>
      </c>
    </row>
    <row r="198" spans="1:6" x14ac:dyDescent="0.2">
      <c r="A198" t="s">
        <v>25</v>
      </c>
      <c r="B198" t="s">
        <v>37</v>
      </c>
      <c r="C198">
        <v>2022</v>
      </c>
      <c r="D198">
        <f>AVERAGE($F198,$I198,$L198,$O198,$R198)</f>
        <v>0</v>
      </c>
      <c r="E198">
        <f>MAX($F198,$I198,$L198,$O198,$R198)</f>
        <v>0</v>
      </c>
      <c r="F198">
        <v>0</v>
      </c>
    </row>
    <row r="199" spans="1:6" x14ac:dyDescent="0.2">
      <c r="A199" t="s">
        <v>25</v>
      </c>
      <c r="B199" t="s">
        <v>37</v>
      </c>
      <c r="C199">
        <v>2023</v>
      </c>
      <c r="D199">
        <f>AVERAGE($F199,$I199,$L199,$O199,$R199)</f>
        <v>0</v>
      </c>
      <c r="E199">
        <f>MAX($F199,$I199,$L199,$O199,$R199)</f>
        <v>0</v>
      </c>
      <c r="F199">
        <v>0</v>
      </c>
    </row>
    <row r="200" spans="1:6" x14ac:dyDescent="0.2">
      <c r="A200" t="s">
        <v>25</v>
      </c>
      <c r="B200" t="s">
        <v>32</v>
      </c>
      <c r="C200">
        <v>2002</v>
      </c>
      <c r="D200">
        <f>AVERAGE($F200,$I200,$L200,$O200,$R200)</f>
        <v>0</v>
      </c>
      <c r="E200">
        <f>MAX($F200,$I200,$L200,$O200,$R200)</f>
        <v>0</v>
      </c>
      <c r="F200">
        <v>0</v>
      </c>
    </row>
    <row r="201" spans="1:6" x14ac:dyDescent="0.2">
      <c r="A201" t="s">
        <v>25</v>
      </c>
      <c r="B201" t="s">
        <v>32</v>
      </c>
      <c r="C201">
        <v>2003</v>
      </c>
      <c r="D201">
        <f>AVERAGE($F201,$I201,$L201,$O201,$R201)</f>
        <v>0</v>
      </c>
      <c r="E201">
        <f>MAX($F201,$I201,$L201,$O201,$R201)</f>
        <v>0</v>
      </c>
      <c r="F201">
        <v>0</v>
      </c>
    </row>
    <row r="202" spans="1:6" x14ac:dyDescent="0.2">
      <c r="A202" t="s">
        <v>25</v>
      </c>
      <c r="B202" t="s">
        <v>32</v>
      </c>
      <c r="C202">
        <v>2004</v>
      </c>
      <c r="D202">
        <f>AVERAGE($F202,$I202,$L202,$O202,$R202)</f>
        <v>0</v>
      </c>
      <c r="E202">
        <f>MAX($F202,$I202,$L202,$O202,$R202)</f>
        <v>0</v>
      </c>
      <c r="F202">
        <v>0</v>
      </c>
    </row>
    <row r="203" spans="1:6" x14ac:dyDescent="0.2">
      <c r="A203" t="s">
        <v>25</v>
      </c>
      <c r="B203" t="s">
        <v>32</v>
      </c>
      <c r="C203">
        <v>2005</v>
      </c>
      <c r="D203">
        <f>AVERAGE($F203,$I203,$L203,$O203,$R203)</f>
        <v>0</v>
      </c>
      <c r="E203">
        <f>MAX($F203,$I203,$L203,$O203,$R203)</f>
        <v>0</v>
      </c>
      <c r="F203">
        <v>0</v>
      </c>
    </row>
    <row r="204" spans="1:6" x14ac:dyDescent="0.2">
      <c r="A204" t="s">
        <v>25</v>
      </c>
      <c r="B204" t="s">
        <v>32</v>
      </c>
      <c r="C204">
        <v>2006</v>
      </c>
      <c r="D204">
        <f>AVERAGE($F204,$I204,$L204,$O204,$R204)</f>
        <v>0</v>
      </c>
      <c r="E204">
        <f>MAX($F204,$I204,$L204,$O204,$R204)</f>
        <v>0</v>
      </c>
      <c r="F204">
        <v>0</v>
      </c>
    </row>
    <row r="205" spans="1:6" x14ac:dyDescent="0.2">
      <c r="A205" t="s">
        <v>25</v>
      </c>
      <c r="B205" t="s">
        <v>32</v>
      </c>
      <c r="C205">
        <v>2007</v>
      </c>
      <c r="D205">
        <f>AVERAGE($F205,$I205,$L205,$O205,$R205)</f>
        <v>0</v>
      </c>
      <c r="E205">
        <f>MAX($F205,$I205,$L205,$O205,$R205)</f>
        <v>0</v>
      </c>
      <c r="F205">
        <v>0</v>
      </c>
    </row>
    <row r="206" spans="1:6" x14ac:dyDescent="0.2">
      <c r="A206" t="s">
        <v>25</v>
      </c>
      <c r="B206" t="s">
        <v>32</v>
      </c>
      <c r="C206">
        <v>2008</v>
      </c>
      <c r="D206">
        <f>AVERAGE($F206,$I206,$L206,$O206,$R206)</f>
        <v>0</v>
      </c>
      <c r="E206">
        <f>MAX($F206,$I206,$L206,$O206,$R206)</f>
        <v>0</v>
      </c>
      <c r="F206">
        <v>0</v>
      </c>
    </row>
    <row r="207" spans="1:6" x14ac:dyDescent="0.2">
      <c r="A207" t="s">
        <v>25</v>
      </c>
      <c r="B207" t="s">
        <v>32</v>
      </c>
      <c r="C207">
        <v>2009</v>
      </c>
      <c r="D207">
        <f>AVERAGE($F207,$I207,$L207,$O207,$R207)</f>
        <v>0</v>
      </c>
      <c r="E207">
        <f>MAX($F207,$I207,$L207,$O207,$R207)</f>
        <v>0</v>
      </c>
      <c r="F207">
        <v>0</v>
      </c>
    </row>
    <row r="208" spans="1:6" x14ac:dyDescent="0.2">
      <c r="A208" t="s">
        <v>25</v>
      </c>
      <c r="B208" t="s">
        <v>32</v>
      </c>
      <c r="C208">
        <v>2010</v>
      </c>
      <c r="D208">
        <f>AVERAGE($F208,$I208,$L208,$O208,$R208)</f>
        <v>0</v>
      </c>
      <c r="E208">
        <f>MAX($F208,$I208,$L208,$O208,$R208)</f>
        <v>0</v>
      </c>
      <c r="F208">
        <v>0</v>
      </c>
    </row>
    <row r="209" spans="1:6" x14ac:dyDescent="0.2">
      <c r="A209" t="s">
        <v>25</v>
      </c>
      <c r="B209" t="s">
        <v>32</v>
      </c>
      <c r="C209">
        <v>2011</v>
      </c>
      <c r="D209">
        <f>AVERAGE($F209,$I209,$L209,$O209,$R209)</f>
        <v>0</v>
      </c>
      <c r="E209">
        <f>MAX($F209,$I209,$L209,$O209,$R209)</f>
        <v>0</v>
      </c>
      <c r="F209">
        <v>0</v>
      </c>
    </row>
    <row r="210" spans="1:6" x14ac:dyDescent="0.2">
      <c r="A210" t="s">
        <v>25</v>
      </c>
      <c r="B210" t="s">
        <v>32</v>
      </c>
      <c r="C210">
        <v>2012</v>
      </c>
      <c r="D210">
        <f>AVERAGE($F210,$I210,$L210,$O210,$R210)</f>
        <v>0</v>
      </c>
      <c r="E210">
        <f>MAX($F210,$I210,$L210,$O210,$R210)</f>
        <v>0</v>
      </c>
      <c r="F210">
        <v>0</v>
      </c>
    </row>
    <row r="211" spans="1:6" x14ac:dyDescent="0.2">
      <c r="A211" t="s">
        <v>25</v>
      </c>
      <c r="B211" t="s">
        <v>32</v>
      </c>
      <c r="C211">
        <v>2013</v>
      </c>
      <c r="D211">
        <f>AVERAGE($F211,$I211,$L211,$O211,$R211)</f>
        <v>0</v>
      </c>
      <c r="E211">
        <f>MAX($F211,$I211,$L211,$O211,$R211)</f>
        <v>0</v>
      </c>
      <c r="F211">
        <v>0</v>
      </c>
    </row>
    <row r="212" spans="1:6" x14ac:dyDescent="0.2">
      <c r="A212" t="s">
        <v>25</v>
      </c>
      <c r="B212" t="s">
        <v>32</v>
      </c>
      <c r="C212">
        <v>2014</v>
      </c>
      <c r="D212">
        <f>AVERAGE($F212,$I212,$L212,$O212,$R212)</f>
        <v>0</v>
      </c>
      <c r="E212">
        <f>MAX($F212,$I212,$L212,$O212,$R212)</f>
        <v>0</v>
      </c>
      <c r="F212">
        <v>0</v>
      </c>
    </row>
    <row r="213" spans="1:6" x14ac:dyDescent="0.2">
      <c r="A213" t="s">
        <v>25</v>
      </c>
      <c r="B213" t="s">
        <v>32</v>
      </c>
      <c r="C213">
        <v>2015</v>
      </c>
      <c r="D213">
        <f>AVERAGE($F213,$I213,$L213,$O213,$R213)</f>
        <v>0</v>
      </c>
      <c r="E213">
        <f>MAX($F213,$I213,$L213,$O213,$R213)</f>
        <v>0</v>
      </c>
      <c r="F213">
        <v>0</v>
      </c>
    </row>
    <row r="214" spans="1:6" x14ac:dyDescent="0.2">
      <c r="A214" t="s">
        <v>25</v>
      </c>
      <c r="B214" t="s">
        <v>32</v>
      </c>
      <c r="C214">
        <v>2016</v>
      </c>
      <c r="D214">
        <f>AVERAGE($F214,$I214,$L214,$O214,$R214)</f>
        <v>0</v>
      </c>
      <c r="E214">
        <f>MAX($F214,$I214,$L214,$O214,$R214)</f>
        <v>0</v>
      </c>
      <c r="F214">
        <v>0</v>
      </c>
    </row>
    <row r="215" spans="1:6" x14ac:dyDescent="0.2">
      <c r="A215" t="s">
        <v>25</v>
      </c>
      <c r="B215" t="s">
        <v>32</v>
      </c>
      <c r="C215">
        <v>2017</v>
      </c>
      <c r="D215">
        <f>AVERAGE($F215,$I215,$L215,$O215,$R215)</f>
        <v>0</v>
      </c>
      <c r="E215">
        <f>MAX($F215,$I215,$L215,$O215,$R215)</f>
        <v>0</v>
      </c>
      <c r="F215">
        <v>0</v>
      </c>
    </row>
    <row r="216" spans="1:6" x14ac:dyDescent="0.2">
      <c r="A216" t="s">
        <v>25</v>
      </c>
      <c r="B216" t="s">
        <v>32</v>
      </c>
      <c r="C216">
        <v>2018</v>
      </c>
      <c r="D216">
        <f>AVERAGE($F216,$I216,$L216,$O216,$R216)</f>
        <v>0</v>
      </c>
      <c r="E216">
        <f>MAX($F216,$I216,$L216,$O216,$R216)</f>
        <v>0</v>
      </c>
      <c r="F216">
        <v>0</v>
      </c>
    </row>
    <row r="217" spans="1:6" x14ac:dyDescent="0.2">
      <c r="A217" t="s">
        <v>25</v>
      </c>
      <c r="B217" t="s">
        <v>32</v>
      </c>
      <c r="C217">
        <v>2019</v>
      </c>
      <c r="D217">
        <f>AVERAGE($F217,$I217,$L217,$O217,$R217)</f>
        <v>0</v>
      </c>
      <c r="E217">
        <f>MAX($F217,$I217,$L217,$O217,$R217)</f>
        <v>0</v>
      </c>
      <c r="F217">
        <v>0</v>
      </c>
    </row>
    <row r="218" spans="1:6" x14ac:dyDescent="0.2">
      <c r="A218" t="s">
        <v>25</v>
      </c>
      <c r="B218" t="s">
        <v>32</v>
      </c>
      <c r="C218">
        <v>2021</v>
      </c>
      <c r="D218">
        <f>AVERAGE($F218,$I218,$L218,$O218,$R218)</f>
        <v>0</v>
      </c>
      <c r="E218">
        <f>MAX($F218,$I218,$L218,$O218,$R218)</f>
        <v>0</v>
      </c>
      <c r="F218">
        <v>0</v>
      </c>
    </row>
    <row r="219" spans="1:6" x14ac:dyDescent="0.2">
      <c r="A219" t="s">
        <v>25</v>
      </c>
      <c r="B219" t="s">
        <v>32</v>
      </c>
      <c r="C219">
        <v>2022</v>
      </c>
      <c r="D219">
        <f>AVERAGE($F219,$I219,$L219,$O219,$R219)</f>
        <v>0</v>
      </c>
      <c r="E219">
        <f>MAX($F219,$I219,$L219,$O219,$R219)</f>
        <v>0</v>
      </c>
      <c r="F219">
        <v>0</v>
      </c>
    </row>
    <row r="220" spans="1:6" x14ac:dyDescent="0.2">
      <c r="A220" t="s">
        <v>25</v>
      </c>
      <c r="B220" t="s">
        <v>32</v>
      </c>
      <c r="C220">
        <v>2023</v>
      </c>
      <c r="D220">
        <f>AVERAGE($F220,$I220,$L220,$O220,$R220)</f>
        <v>0</v>
      </c>
      <c r="E220">
        <f>MAX($F220,$I220,$L220,$O220,$R220)</f>
        <v>0</v>
      </c>
      <c r="F220">
        <v>0</v>
      </c>
    </row>
    <row r="221" spans="1:6" x14ac:dyDescent="0.2">
      <c r="A221" t="s">
        <v>25</v>
      </c>
      <c r="B221" s="1" t="s">
        <v>28</v>
      </c>
      <c r="C221">
        <v>2002</v>
      </c>
      <c r="D221">
        <f>AVERAGE($F221,$I221,$L221,$O221,$R221)</f>
        <v>0</v>
      </c>
      <c r="E221">
        <f>MAX($F221,$I221,$L221,$O221,$R221)</f>
        <v>0</v>
      </c>
      <c r="F221">
        <v>0</v>
      </c>
    </row>
    <row r="222" spans="1:6" x14ac:dyDescent="0.2">
      <c r="A222" t="s">
        <v>25</v>
      </c>
      <c r="B222" s="1" t="s">
        <v>28</v>
      </c>
      <c r="C222">
        <v>2003</v>
      </c>
      <c r="D222">
        <f>AVERAGE($F222,$I222,$L222,$O222,$R222)</f>
        <v>0</v>
      </c>
      <c r="E222">
        <f>MAX($F222,$I222,$L222,$O222,$R222)</f>
        <v>0</v>
      </c>
      <c r="F222">
        <v>0</v>
      </c>
    </row>
    <row r="223" spans="1:6" x14ac:dyDescent="0.2">
      <c r="A223" t="s">
        <v>25</v>
      </c>
      <c r="B223" s="1" t="s">
        <v>28</v>
      </c>
      <c r="C223">
        <v>2004</v>
      </c>
      <c r="D223">
        <f>AVERAGE($F223,$I223,$L223,$O223,$R223)</f>
        <v>0</v>
      </c>
      <c r="E223">
        <f>MAX($F223,$I223,$L223,$O223,$R223)</f>
        <v>0</v>
      </c>
      <c r="F223">
        <v>0</v>
      </c>
    </row>
    <row r="224" spans="1:6" x14ac:dyDescent="0.2">
      <c r="A224" t="s">
        <v>25</v>
      </c>
      <c r="B224" s="1" t="s">
        <v>28</v>
      </c>
      <c r="C224">
        <v>2005</v>
      </c>
      <c r="D224">
        <f>AVERAGE($F224,$I224,$L224,$O224,$R224)</f>
        <v>0</v>
      </c>
      <c r="E224">
        <f>MAX($F224,$I224,$L224,$O224,$R224)</f>
        <v>0</v>
      </c>
      <c r="F224">
        <v>0</v>
      </c>
    </row>
    <row r="225" spans="1:6" x14ac:dyDescent="0.2">
      <c r="A225" t="s">
        <v>25</v>
      </c>
      <c r="B225" s="1" t="s">
        <v>28</v>
      </c>
      <c r="C225">
        <v>2006</v>
      </c>
      <c r="D225">
        <f>AVERAGE($F225,$I225,$L225,$O225,$R225)</f>
        <v>0</v>
      </c>
      <c r="E225">
        <f>MAX($F225,$I225,$L225,$O225,$R225)</f>
        <v>0</v>
      </c>
      <c r="F225">
        <v>0</v>
      </c>
    </row>
    <row r="226" spans="1:6" x14ac:dyDescent="0.2">
      <c r="A226" t="s">
        <v>25</v>
      </c>
      <c r="B226" s="1" t="s">
        <v>28</v>
      </c>
      <c r="C226">
        <v>2007</v>
      </c>
      <c r="D226">
        <f>AVERAGE($F226,$I226,$L226,$O226,$R226)</f>
        <v>0</v>
      </c>
      <c r="E226">
        <f>MAX($F226,$I226,$L226,$O226,$R226)</f>
        <v>0</v>
      </c>
      <c r="F226">
        <v>0</v>
      </c>
    </row>
    <row r="227" spans="1:6" x14ac:dyDescent="0.2">
      <c r="A227" t="s">
        <v>25</v>
      </c>
      <c r="B227" s="1" t="s">
        <v>28</v>
      </c>
      <c r="C227">
        <v>2008</v>
      </c>
      <c r="D227">
        <f>AVERAGE($F227,$I227,$L227,$O227,$R227)</f>
        <v>0</v>
      </c>
      <c r="E227">
        <f>MAX($F227,$I227,$L227,$O227,$R227)</f>
        <v>0</v>
      </c>
      <c r="F227">
        <v>0</v>
      </c>
    </row>
    <row r="228" spans="1:6" x14ac:dyDescent="0.2">
      <c r="A228" t="s">
        <v>25</v>
      </c>
      <c r="B228" s="1" t="s">
        <v>28</v>
      </c>
      <c r="C228">
        <v>2009</v>
      </c>
      <c r="D228">
        <f>AVERAGE($F228,$I228,$L228,$O228,$R228)</f>
        <v>0</v>
      </c>
      <c r="E228">
        <f>MAX($F228,$I228,$L228,$O228,$R228)</f>
        <v>0</v>
      </c>
      <c r="F228">
        <v>0</v>
      </c>
    </row>
    <row r="229" spans="1:6" x14ac:dyDescent="0.2">
      <c r="A229" t="s">
        <v>25</v>
      </c>
      <c r="B229" s="1" t="s">
        <v>28</v>
      </c>
      <c r="C229">
        <v>2010</v>
      </c>
      <c r="D229">
        <f>AVERAGE($F229,$I229,$L229,$O229,$R229)</f>
        <v>0</v>
      </c>
      <c r="E229">
        <f>MAX($F229,$I229,$L229,$O229,$R229)</f>
        <v>0</v>
      </c>
      <c r="F229">
        <v>0</v>
      </c>
    </row>
    <row r="230" spans="1:6" x14ac:dyDescent="0.2">
      <c r="A230" t="s">
        <v>25</v>
      </c>
      <c r="B230" s="1" t="s">
        <v>28</v>
      </c>
      <c r="C230">
        <v>2011</v>
      </c>
      <c r="D230">
        <f>AVERAGE($F230,$I230,$L230,$O230,$R230)</f>
        <v>0</v>
      </c>
      <c r="E230">
        <f>MAX($F230,$I230,$L230,$O230,$R230)</f>
        <v>0</v>
      </c>
      <c r="F230">
        <v>0</v>
      </c>
    </row>
    <row r="231" spans="1:6" x14ac:dyDescent="0.2">
      <c r="A231" t="s">
        <v>25</v>
      </c>
      <c r="B231" s="1" t="s">
        <v>28</v>
      </c>
      <c r="C231">
        <v>2012</v>
      </c>
      <c r="D231">
        <f>AVERAGE($F231,$I231,$L231,$O231,$R231)</f>
        <v>0</v>
      </c>
      <c r="E231">
        <f>MAX($F231,$I231,$L231,$O231,$R231)</f>
        <v>0</v>
      </c>
      <c r="F231">
        <v>0</v>
      </c>
    </row>
    <row r="232" spans="1:6" x14ac:dyDescent="0.2">
      <c r="A232" t="s">
        <v>25</v>
      </c>
      <c r="B232" s="1" t="s">
        <v>28</v>
      </c>
      <c r="C232">
        <v>2013</v>
      </c>
      <c r="D232">
        <f>AVERAGE($F232,$I232,$L232,$O232,$R232)</f>
        <v>0</v>
      </c>
      <c r="E232">
        <f>MAX($F232,$I232,$L232,$O232,$R232)</f>
        <v>0</v>
      </c>
      <c r="F232">
        <v>0</v>
      </c>
    </row>
    <row r="233" spans="1:6" x14ac:dyDescent="0.2">
      <c r="A233" t="s">
        <v>25</v>
      </c>
      <c r="B233" s="1" t="s">
        <v>28</v>
      </c>
      <c r="C233">
        <v>2014</v>
      </c>
      <c r="D233">
        <f>AVERAGE($F233,$I233,$L233,$O233,$R233)</f>
        <v>0</v>
      </c>
      <c r="E233">
        <f>MAX($F233,$I233,$L233,$O233,$R233)</f>
        <v>0</v>
      </c>
      <c r="F233">
        <v>0</v>
      </c>
    </row>
    <row r="234" spans="1:6" x14ac:dyDescent="0.2">
      <c r="A234" t="s">
        <v>25</v>
      </c>
      <c r="B234" s="1" t="s">
        <v>28</v>
      </c>
      <c r="C234">
        <v>2015</v>
      </c>
      <c r="D234">
        <f>AVERAGE($F234,$I234,$L234,$O234,$R234)</f>
        <v>0</v>
      </c>
      <c r="E234">
        <f>MAX($F234,$I234,$L234,$O234,$R234)</f>
        <v>0</v>
      </c>
      <c r="F234">
        <v>0</v>
      </c>
    </row>
    <row r="235" spans="1:6" x14ac:dyDescent="0.2">
      <c r="A235" t="s">
        <v>25</v>
      </c>
      <c r="B235" s="1" t="s">
        <v>28</v>
      </c>
      <c r="C235">
        <v>2016</v>
      </c>
      <c r="D235">
        <f>AVERAGE($F235,$I235,$L235,$O235,$R235)</f>
        <v>0</v>
      </c>
      <c r="E235">
        <f>MAX($F235,$I235,$L235,$O235,$R235)</f>
        <v>0</v>
      </c>
      <c r="F235">
        <v>0</v>
      </c>
    </row>
    <row r="236" spans="1:6" x14ac:dyDescent="0.2">
      <c r="A236" t="s">
        <v>25</v>
      </c>
      <c r="B236" s="1" t="s">
        <v>28</v>
      </c>
      <c r="C236">
        <v>2017</v>
      </c>
      <c r="D236">
        <f>AVERAGE($F236,$I236,$L236,$O236,$R236)</f>
        <v>0</v>
      </c>
      <c r="E236">
        <f>MAX($F236,$I236,$L236,$O236,$R236)</f>
        <v>0</v>
      </c>
      <c r="F236">
        <v>0</v>
      </c>
    </row>
    <row r="237" spans="1:6" x14ac:dyDescent="0.2">
      <c r="A237" t="s">
        <v>25</v>
      </c>
      <c r="B237" s="1" t="s">
        <v>28</v>
      </c>
      <c r="C237">
        <v>2018</v>
      </c>
      <c r="D237">
        <f>AVERAGE($F237,$I237,$L237,$O237,$R237)</f>
        <v>0</v>
      </c>
      <c r="E237">
        <f>MAX($F237,$I237,$L237,$O237,$R237)</f>
        <v>0</v>
      </c>
      <c r="F237">
        <v>0</v>
      </c>
    </row>
    <row r="238" spans="1:6" x14ac:dyDescent="0.2">
      <c r="A238" t="s">
        <v>25</v>
      </c>
      <c r="B238" s="1" t="s">
        <v>28</v>
      </c>
      <c r="C238">
        <v>2019</v>
      </c>
      <c r="D238">
        <f>AVERAGE($F238,$I238,$L238,$O238,$R238)</f>
        <v>0</v>
      </c>
      <c r="E238">
        <f>MAX($F238,$I238,$L238,$O238,$R238)</f>
        <v>0</v>
      </c>
      <c r="F238">
        <v>0</v>
      </c>
    </row>
    <row r="239" spans="1:6" x14ac:dyDescent="0.2">
      <c r="A239" t="s">
        <v>25</v>
      </c>
      <c r="B239" s="1" t="s">
        <v>28</v>
      </c>
      <c r="C239">
        <v>2021</v>
      </c>
      <c r="D239">
        <f>AVERAGE($F239,$I239,$L239,$O239,$R239)</f>
        <v>0</v>
      </c>
      <c r="E239">
        <f>MAX($F239,$I239,$L239,$O239,$R239)</f>
        <v>0</v>
      </c>
      <c r="F239">
        <v>0</v>
      </c>
    </row>
    <row r="240" spans="1:6" x14ac:dyDescent="0.2">
      <c r="A240" t="s">
        <v>25</v>
      </c>
      <c r="B240" s="1" t="s">
        <v>28</v>
      </c>
      <c r="C240">
        <v>2022</v>
      </c>
      <c r="D240">
        <f>AVERAGE($F240,$I240,$L240,$O240,$R240)</f>
        <v>0</v>
      </c>
      <c r="E240">
        <f>MAX($F240,$I240,$L240,$O240,$R240)</f>
        <v>0</v>
      </c>
      <c r="F240">
        <v>0</v>
      </c>
    </row>
    <row r="241" spans="1:6" x14ac:dyDescent="0.2">
      <c r="A241" t="s">
        <v>25</v>
      </c>
      <c r="B241" s="1" t="s">
        <v>28</v>
      </c>
      <c r="C241">
        <v>2023</v>
      </c>
      <c r="D241">
        <f>AVERAGE($F241,$I241,$L241,$O241,$R241)</f>
        <v>0</v>
      </c>
      <c r="E241">
        <f>MAX($F241,$I241,$L241,$O241,$R241)</f>
        <v>0</v>
      </c>
      <c r="F241">
        <v>0</v>
      </c>
    </row>
    <row r="242" spans="1:6" x14ac:dyDescent="0.2">
      <c r="A242" t="s">
        <v>25</v>
      </c>
      <c r="B242" t="s">
        <v>33</v>
      </c>
      <c r="C242">
        <v>2003</v>
      </c>
      <c r="D242">
        <f>AVERAGE($F242,$I242,$L242,$O242,$R242)</f>
        <v>0</v>
      </c>
      <c r="E242">
        <f>MAX($F242,$I242,$L242,$O242,$R242)</f>
        <v>0</v>
      </c>
      <c r="F242">
        <v>0</v>
      </c>
    </row>
    <row r="243" spans="1:6" x14ac:dyDescent="0.2">
      <c r="A243" t="s">
        <v>25</v>
      </c>
      <c r="B243" t="s">
        <v>33</v>
      </c>
      <c r="C243">
        <v>2004</v>
      </c>
      <c r="D243">
        <f>AVERAGE($F243,$I243,$L243,$O243,$R243)</f>
        <v>0</v>
      </c>
      <c r="E243">
        <f>MAX($F243,$I243,$L243,$O243,$R243)</f>
        <v>0</v>
      </c>
      <c r="F243">
        <v>0</v>
      </c>
    </row>
    <row r="244" spans="1:6" x14ac:dyDescent="0.2">
      <c r="A244" t="s">
        <v>25</v>
      </c>
      <c r="B244" t="s">
        <v>33</v>
      </c>
      <c r="C244">
        <v>2005</v>
      </c>
      <c r="D244">
        <f>AVERAGE($F244,$I244,$L244,$O244,$R244)</f>
        <v>0</v>
      </c>
      <c r="E244">
        <f>MAX($F244,$I244,$L244,$O244,$R244)</f>
        <v>0</v>
      </c>
      <c r="F244">
        <v>0</v>
      </c>
    </row>
    <row r="245" spans="1:6" x14ac:dyDescent="0.2">
      <c r="A245" t="s">
        <v>25</v>
      </c>
      <c r="B245" t="s">
        <v>33</v>
      </c>
      <c r="C245">
        <v>2006</v>
      </c>
      <c r="D245">
        <f>AVERAGE($F245,$I245,$L245,$O245,$R245)</f>
        <v>0</v>
      </c>
      <c r="E245">
        <f>MAX($F245,$I245,$L245,$O245,$R245)</f>
        <v>0</v>
      </c>
      <c r="F245">
        <v>0</v>
      </c>
    </row>
    <row r="246" spans="1:6" x14ac:dyDescent="0.2">
      <c r="A246" t="s">
        <v>25</v>
      </c>
      <c r="B246" t="s">
        <v>33</v>
      </c>
      <c r="C246">
        <v>2007</v>
      </c>
      <c r="D246">
        <f>AVERAGE($F246,$I246,$L246,$O246,$R246)</f>
        <v>0</v>
      </c>
      <c r="E246">
        <f>MAX($F246,$I246,$L246,$O246,$R246)</f>
        <v>0</v>
      </c>
      <c r="F246">
        <v>0</v>
      </c>
    </row>
    <row r="247" spans="1:6" x14ac:dyDescent="0.2">
      <c r="A247" t="s">
        <v>25</v>
      </c>
      <c r="B247" t="s">
        <v>33</v>
      </c>
      <c r="C247">
        <v>2008</v>
      </c>
      <c r="D247">
        <f>AVERAGE($F247,$I247,$L247,$O247,$R247)</f>
        <v>0</v>
      </c>
      <c r="E247">
        <f>MAX($F247,$I247,$L247,$O247,$R247)</f>
        <v>0</v>
      </c>
      <c r="F247">
        <v>0</v>
      </c>
    </row>
    <row r="248" spans="1:6" x14ac:dyDescent="0.2">
      <c r="A248" t="s">
        <v>25</v>
      </c>
      <c r="B248" t="s">
        <v>33</v>
      </c>
      <c r="C248">
        <v>2009</v>
      </c>
      <c r="D248">
        <f>AVERAGE($F248,$I248,$L248,$O248,$R248)</f>
        <v>0</v>
      </c>
      <c r="E248">
        <f>MAX($F248,$I248,$L248,$O248,$R248)</f>
        <v>0</v>
      </c>
      <c r="F248">
        <v>0</v>
      </c>
    </row>
    <row r="249" spans="1:6" x14ac:dyDescent="0.2">
      <c r="A249" t="s">
        <v>25</v>
      </c>
      <c r="B249" t="s">
        <v>33</v>
      </c>
      <c r="C249">
        <v>2010</v>
      </c>
      <c r="D249">
        <f>AVERAGE($F249,$I249,$L249,$O249,$R249)</f>
        <v>0</v>
      </c>
      <c r="E249">
        <f>MAX($F249,$I249,$L249,$O249,$R249)</f>
        <v>0</v>
      </c>
      <c r="F249">
        <v>0</v>
      </c>
    </row>
    <row r="250" spans="1:6" x14ac:dyDescent="0.2">
      <c r="A250" t="s">
        <v>25</v>
      </c>
      <c r="B250" t="s">
        <v>33</v>
      </c>
      <c r="C250">
        <v>2011</v>
      </c>
      <c r="D250">
        <f>AVERAGE($F250,$I250,$L250,$O250,$R250)</f>
        <v>0</v>
      </c>
      <c r="E250">
        <f>MAX($F250,$I250,$L250,$O250,$R250)</f>
        <v>0</v>
      </c>
      <c r="F250">
        <v>0</v>
      </c>
    </row>
    <row r="251" spans="1:6" x14ac:dyDescent="0.2">
      <c r="A251" t="s">
        <v>25</v>
      </c>
      <c r="B251" t="s">
        <v>33</v>
      </c>
      <c r="C251">
        <v>2012</v>
      </c>
      <c r="D251">
        <f>AVERAGE($F251,$I251,$L251,$O251,$R251)</f>
        <v>0</v>
      </c>
      <c r="E251">
        <f>MAX($F251,$I251,$L251,$O251,$R251)</f>
        <v>0</v>
      </c>
      <c r="F251">
        <v>0</v>
      </c>
    </row>
    <row r="252" spans="1:6" x14ac:dyDescent="0.2">
      <c r="A252" t="s">
        <v>25</v>
      </c>
      <c r="B252" t="s">
        <v>33</v>
      </c>
      <c r="C252">
        <v>2013</v>
      </c>
      <c r="D252">
        <f>AVERAGE($F252,$I252,$L252,$O252,$R252)</f>
        <v>0</v>
      </c>
      <c r="E252">
        <f>MAX($F252,$I252,$L252,$O252,$R252)</f>
        <v>0</v>
      </c>
      <c r="F252">
        <v>0</v>
      </c>
    </row>
    <row r="253" spans="1:6" x14ac:dyDescent="0.2">
      <c r="A253" t="s">
        <v>25</v>
      </c>
      <c r="B253" t="s">
        <v>33</v>
      </c>
      <c r="C253">
        <v>2014</v>
      </c>
      <c r="D253">
        <f>AVERAGE($F253,$I253,$L253,$O253,$R253)</f>
        <v>0</v>
      </c>
      <c r="E253">
        <f>MAX($F253,$I253,$L253,$O253,$R253)</f>
        <v>0</v>
      </c>
      <c r="F253">
        <v>0</v>
      </c>
    </row>
    <row r="254" spans="1:6" x14ac:dyDescent="0.2">
      <c r="A254" t="s">
        <v>25</v>
      </c>
      <c r="B254" t="s">
        <v>33</v>
      </c>
      <c r="C254">
        <v>2015</v>
      </c>
      <c r="D254">
        <f>AVERAGE($F254,$I254,$L254,$O254,$R254)</f>
        <v>0</v>
      </c>
      <c r="E254">
        <f>MAX($F254,$I254,$L254,$O254,$R254)</f>
        <v>0</v>
      </c>
      <c r="F254">
        <v>0</v>
      </c>
    </row>
    <row r="255" spans="1:6" x14ac:dyDescent="0.2">
      <c r="A255" t="s">
        <v>25</v>
      </c>
      <c r="B255" t="s">
        <v>33</v>
      </c>
      <c r="C255">
        <v>2016</v>
      </c>
      <c r="D255">
        <f>AVERAGE($F255,$I255,$L255,$O255,$R255)</f>
        <v>0</v>
      </c>
      <c r="E255">
        <f>MAX($F255,$I255,$L255,$O255,$R255)</f>
        <v>0</v>
      </c>
      <c r="F255">
        <v>0</v>
      </c>
    </row>
    <row r="256" spans="1:6" x14ac:dyDescent="0.2">
      <c r="A256" t="s">
        <v>25</v>
      </c>
      <c r="B256" t="s">
        <v>33</v>
      </c>
      <c r="C256">
        <v>2017</v>
      </c>
      <c r="D256">
        <f>AVERAGE($F256,$I256,$L256,$O256,$R256)</f>
        <v>0</v>
      </c>
      <c r="E256">
        <f>MAX($F256,$I256,$L256,$O256,$R256)</f>
        <v>0</v>
      </c>
      <c r="F256">
        <v>0</v>
      </c>
    </row>
    <row r="257" spans="1:6" x14ac:dyDescent="0.2">
      <c r="A257" t="s">
        <v>25</v>
      </c>
      <c r="B257" t="s">
        <v>33</v>
      </c>
      <c r="C257">
        <v>2018</v>
      </c>
      <c r="D257">
        <f>AVERAGE($F257,$I257,$L257,$O257,$R257)</f>
        <v>0</v>
      </c>
      <c r="E257">
        <f>MAX($F257,$I257,$L257,$O257,$R257)</f>
        <v>0</v>
      </c>
      <c r="F257">
        <v>0</v>
      </c>
    </row>
    <row r="258" spans="1:6" x14ac:dyDescent="0.2">
      <c r="A258" t="s">
        <v>25</v>
      </c>
      <c r="B258" t="s">
        <v>33</v>
      </c>
      <c r="C258">
        <v>2019</v>
      </c>
      <c r="D258">
        <f>AVERAGE($F258,$I258,$L258,$O258,$R258)</f>
        <v>0</v>
      </c>
      <c r="E258">
        <f>MAX($F258,$I258,$L258,$O258,$R258)</f>
        <v>0</v>
      </c>
      <c r="F258">
        <v>0</v>
      </c>
    </row>
    <row r="259" spans="1:6" x14ac:dyDescent="0.2">
      <c r="A259" t="s">
        <v>25</v>
      </c>
      <c r="B259" t="s">
        <v>33</v>
      </c>
      <c r="C259">
        <v>2021</v>
      </c>
      <c r="D259">
        <f>AVERAGE($F259,$I259,$L259,$O259,$R259)</f>
        <v>0</v>
      </c>
      <c r="E259">
        <f>MAX($F259,$I259,$L259,$O259,$R259)</f>
        <v>0</v>
      </c>
      <c r="F259">
        <v>0</v>
      </c>
    </row>
    <row r="260" spans="1:6" x14ac:dyDescent="0.2">
      <c r="A260" t="s">
        <v>25</v>
      </c>
      <c r="B260" t="s">
        <v>33</v>
      </c>
      <c r="C260">
        <v>2022</v>
      </c>
      <c r="D260">
        <f>AVERAGE($F260,$I260,$L260,$O260,$R260)</f>
        <v>0</v>
      </c>
      <c r="E260">
        <f>MAX($F260,$I260,$L260,$O260,$R260)</f>
        <v>0</v>
      </c>
      <c r="F260">
        <v>0</v>
      </c>
    </row>
    <row r="261" spans="1:6" x14ac:dyDescent="0.2">
      <c r="A261" t="s">
        <v>25</v>
      </c>
      <c r="B261" t="s">
        <v>33</v>
      </c>
      <c r="C261">
        <v>2023</v>
      </c>
      <c r="D261">
        <f>AVERAGE($F261,$I261,$L261,$O261,$R261)</f>
        <v>0</v>
      </c>
      <c r="E261">
        <f>MAX($F261,$I261,$L261,$O261,$R261)</f>
        <v>0</v>
      </c>
      <c r="F261">
        <v>0</v>
      </c>
    </row>
    <row r="262" spans="1:6" x14ac:dyDescent="0.2">
      <c r="A262" t="s">
        <v>25</v>
      </c>
      <c r="B262" t="s">
        <v>48</v>
      </c>
      <c r="C262">
        <v>2010</v>
      </c>
      <c r="D262">
        <f>AVERAGE($F262,$I262,$L262,$O262,$R262)</f>
        <v>0</v>
      </c>
      <c r="E262">
        <f>MAX($F262,$I262,$L262,$O262,$R262)</f>
        <v>0</v>
      </c>
      <c r="F262">
        <v>0</v>
      </c>
    </row>
    <row r="263" spans="1:6" x14ac:dyDescent="0.2">
      <c r="A263" t="s">
        <v>25</v>
      </c>
      <c r="B263" t="s">
        <v>48</v>
      </c>
      <c r="C263">
        <v>2011</v>
      </c>
      <c r="D263">
        <f>AVERAGE($F263,$I263,$L263,$O263,$R263)</f>
        <v>0</v>
      </c>
      <c r="E263">
        <f>MAX($F263,$I263,$L263,$O263,$R263)</f>
        <v>0</v>
      </c>
      <c r="F263">
        <v>0</v>
      </c>
    </row>
    <row r="264" spans="1:6" x14ac:dyDescent="0.2">
      <c r="A264" t="s">
        <v>25</v>
      </c>
      <c r="B264" t="s">
        <v>48</v>
      </c>
      <c r="C264">
        <v>2012</v>
      </c>
      <c r="D264">
        <f>AVERAGE($F264,$I264,$L264,$O264,$R264)</f>
        <v>0</v>
      </c>
      <c r="E264">
        <f>MAX($F264,$I264,$L264,$O264,$R264)</f>
        <v>0</v>
      </c>
      <c r="F264">
        <v>0</v>
      </c>
    </row>
    <row r="265" spans="1:6" x14ac:dyDescent="0.2">
      <c r="A265" t="s">
        <v>25</v>
      </c>
      <c r="B265" t="s">
        <v>48</v>
      </c>
      <c r="C265">
        <v>2013</v>
      </c>
      <c r="D265">
        <f>AVERAGE($F265,$I265,$L265,$O265,$R265)</f>
        <v>0</v>
      </c>
      <c r="E265">
        <f>MAX($F265,$I265,$L265,$O265,$R265)</f>
        <v>0</v>
      </c>
      <c r="F265">
        <v>0</v>
      </c>
    </row>
    <row r="266" spans="1:6" x14ac:dyDescent="0.2">
      <c r="A266" t="s">
        <v>25</v>
      </c>
      <c r="B266" t="s">
        <v>48</v>
      </c>
      <c r="C266">
        <v>2014</v>
      </c>
      <c r="D266">
        <f>AVERAGE($F266,$I266,$L266,$O266,$R266)</f>
        <v>0</v>
      </c>
      <c r="E266">
        <f>MAX($F266,$I266,$L266,$O266,$R266)</f>
        <v>0</v>
      </c>
      <c r="F266">
        <v>0</v>
      </c>
    </row>
    <row r="267" spans="1:6" x14ac:dyDescent="0.2">
      <c r="A267" t="s">
        <v>25</v>
      </c>
      <c r="B267" t="s">
        <v>48</v>
      </c>
      <c r="C267">
        <v>2015</v>
      </c>
      <c r="D267">
        <f>AVERAGE($F267,$I267,$L267,$O267,$R267)</f>
        <v>0</v>
      </c>
      <c r="E267">
        <f>MAX($F267,$I267,$L267,$O267,$R267)</f>
        <v>0</v>
      </c>
      <c r="F267">
        <v>0</v>
      </c>
    </row>
    <row r="268" spans="1:6" x14ac:dyDescent="0.2">
      <c r="A268" t="s">
        <v>25</v>
      </c>
      <c r="B268" t="s">
        <v>48</v>
      </c>
      <c r="C268">
        <v>2016</v>
      </c>
      <c r="D268">
        <f>AVERAGE($F268,$I268,$L268,$O268,$R268)</f>
        <v>0</v>
      </c>
      <c r="E268">
        <f>MAX($F268,$I268,$L268,$O268,$R268)</f>
        <v>0</v>
      </c>
      <c r="F268">
        <v>0</v>
      </c>
    </row>
    <row r="269" spans="1:6" x14ac:dyDescent="0.2">
      <c r="A269" t="s">
        <v>25</v>
      </c>
      <c r="B269" t="s">
        <v>48</v>
      </c>
      <c r="C269">
        <v>2017</v>
      </c>
      <c r="D269">
        <f>AVERAGE($F269,$I269,$L269,$O269,$R269)</f>
        <v>0</v>
      </c>
      <c r="E269">
        <f>MAX($F269,$I269,$L269,$O269,$R269)</f>
        <v>0</v>
      </c>
      <c r="F269">
        <v>0</v>
      </c>
    </row>
    <row r="270" spans="1:6" x14ac:dyDescent="0.2">
      <c r="A270" t="s">
        <v>25</v>
      </c>
      <c r="B270" t="s">
        <v>48</v>
      </c>
      <c r="C270">
        <v>2018</v>
      </c>
      <c r="D270">
        <f>AVERAGE($F270,$I270,$L270,$O270,$R270)</f>
        <v>0</v>
      </c>
      <c r="E270">
        <f>MAX($F270,$I270,$L270,$O270,$R270)</f>
        <v>0</v>
      </c>
      <c r="F270">
        <v>0</v>
      </c>
    </row>
    <row r="271" spans="1:6" x14ac:dyDescent="0.2">
      <c r="A271" t="s">
        <v>25</v>
      </c>
      <c r="B271" t="s">
        <v>48</v>
      </c>
      <c r="C271">
        <v>2019</v>
      </c>
      <c r="D271">
        <f>AVERAGE($F271,$I271,$L271,$O271,$R271)</f>
        <v>0</v>
      </c>
      <c r="E271">
        <f>MAX($F271,$I271,$L271,$O271,$R271)</f>
        <v>0</v>
      </c>
      <c r="F271">
        <v>0</v>
      </c>
    </row>
    <row r="272" spans="1:6" x14ac:dyDescent="0.2">
      <c r="A272" t="s">
        <v>25</v>
      </c>
      <c r="B272" t="s">
        <v>48</v>
      </c>
      <c r="C272">
        <v>2021</v>
      </c>
      <c r="D272">
        <f>AVERAGE($F272,$I272,$L272,$O272,$R272)</f>
        <v>0</v>
      </c>
      <c r="E272">
        <f>MAX($F272,$I272,$L272,$O272,$R272)</f>
        <v>0</v>
      </c>
      <c r="F272">
        <v>0</v>
      </c>
    </row>
    <row r="273" spans="1:6" x14ac:dyDescent="0.2">
      <c r="A273" t="s">
        <v>25</v>
      </c>
      <c r="B273" t="s">
        <v>48</v>
      </c>
      <c r="C273">
        <v>2022</v>
      </c>
      <c r="D273">
        <f>AVERAGE($F273,$I273,$L273,$O273,$R273)</f>
        <v>0</v>
      </c>
      <c r="E273">
        <f>MAX($F273,$I273,$L273,$O273,$R273)</f>
        <v>0</v>
      </c>
      <c r="F273">
        <v>0</v>
      </c>
    </row>
    <row r="274" spans="1:6" x14ac:dyDescent="0.2">
      <c r="A274" t="s">
        <v>25</v>
      </c>
      <c r="B274" t="s">
        <v>48</v>
      </c>
      <c r="C274">
        <v>2023</v>
      </c>
      <c r="D274">
        <f>AVERAGE($F274,$I274,$L274,$O274,$R274)</f>
        <v>0</v>
      </c>
      <c r="E274">
        <f>MAX($F274,$I274,$L274,$O274,$R274)</f>
        <v>0</v>
      </c>
      <c r="F274">
        <v>0</v>
      </c>
    </row>
    <row r="275" spans="1:6" x14ac:dyDescent="0.2">
      <c r="A275" t="s">
        <v>25</v>
      </c>
      <c r="B275" t="s">
        <v>14</v>
      </c>
      <c r="C275">
        <v>2002</v>
      </c>
      <c r="D275">
        <f>AVERAGE($F275,$I275,$L275,$O275,$R275)</f>
        <v>0</v>
      </c>
      <c r="E275">
        <f>MAX($F275,$I275,$L275,$O275,$R275)</f>
        <v>0</v>
      </c>
      <c r="F275">
        <v>0</v>
      </c>
    </row>
    <row r="276" spans="1:6" x14ac:dyDescent="0.2">
      <c r="A276" t="s">
        <v>25</v>
      </c>
      <c r="B276" t="s">
        <v>14</v>
      </c>
      <c r="C276">
        <v>2003</v>
      </c>
      <c r="D276">
        <f>AVERAGE($F276,$I276,$L276,$O276,$R276)</f>
        <v>0</v>
      </c>
      <c r="E276">
        <f>MAX($F276,$I276,$L276,$O276,$R276)</f>
        <v>0</v>
      </c>
      <c r="F276">
        <v>0</v>
      </c>
    </row>
    <row r="277" spans="1:6" x14ac:dyDescent="0.2">
      <c r="A277" t="s">
        <v>25</v>
      </c>
      <c r="B277" t="s">
        <v>14</v>
      </c>
      <c r="C277">
        <v>2004</v>
      </c>
      <c r="D277">
        <f>AVERAGE($F277,$I277,$L277,$O277,$R277)</f>
        <v>0</v>
      </c>
      <c r="E277">
        <f>MAX($F277,$I277,$L277,$O277,$R277)</f>
        <v>0</v>
      </c>
      <c r="F277">
        <v>0</v>
      </c>
    </row>
    <row r="278" spans="1:6" x14ac:dyDescent="0.2">
      <c r="A278" t="s">
        <v>25</v>
      </c>
      <c r="B278" t="s">
        <v>14</v>
      </c>
      <c r="C278">
        <v>2005</v>
      </c>
      <c r="D278">
        <f>AVERAGE($F278,$I278,$L278,$O278,$R278)</f>
        <v>0</v>
      </c>
      <c r="E278">
        <f>MAX($F278,$I278,$L278,$O278,$R278)</f>
        <v>0</v>
      </c>
      <c r="F278">
        <v>0</v>
      </c>
    </row>
    <row r="279" spans="1:6" x14ac:dyDescent="0.2">
      <c r="A279" t="s">
        <v>25</v>
      </c>
      <c r="B279" t="s">
        <v>14</v>
      </c>
      <c r="C279">
        <v>2006</v>
      </c>
      <c r="D279">
        <f>AVERAGE($F279,$I279,$L279,$O279,$R279)</f>
        <v>0</v>
      </c>
      <c r="E279">
        <f>MAX($F279,$I279,$L279,$O279,$R279)</f>
        <v>0</v>
      </c>
      <c r="F279">
        <v>0</v>
      </c>
    </row>
    <row r="280" spans="1:6" x14ac:dyDescent="0.2">
      <c r="A280" t="s">
        <v>25</v>
      </c>
      <c r="B280" t="s">
        <v>14</v>
      </c>
      <c r="C280">
        <v>2007</v>
      </c>
      <c r="D280">
        <f>AVERAGE($F280,$I280,$L280,$O280,$R280)</f>
        <v>0</v>
      </c>
      <c r="E280">
        <f>MAX($F280,$I280,$L280,$O280,$R280)</f>
        <v>0</v>
      </c>
      <c r="F280">
        <v>0</v>
      </c>
    </row>
    <row r="281" spans="1:6" x14ac:dyDescent="0.2">
      <c r="A281" t="s">
        <v>25</v>
      </c>
      <c r="B281" t="s">
        <v>14</v>
      </c>
      <c r="C281">
        <v>2008</v>
      </c>
      <c r="D281">
        <f>AVERAGE($F281,$I281,$L281,$O281,$R281)</f>
        <v>0</v>
      </c>
      <c r="E281">
        <f>MAX($F281,$I281,$L281,$O281,$R281)</f>
        <v>0</v>
      </c>
      <c r="F281">
        <v>0</v>
      </c>
    </row>
    <row r="282" spans="1:6" x14ac:dyDescent="0.2">
      <c r="A282" t="s">
        <v>25</v>
      </c>
      <c r="B282" t="s">
        <v>14</v>
      </c>
      <c r="C282">
        <v>2009</v>
      </c>
      <c r="D282">
        <f>AVERAGE($F282,$I282,$L282,$O282,$R282)</f>
        <v>0</v>
      </c>
      <c r="E282">
        <f>MAX($F282,$I282,$L282,$O282,$R282)</f>
        <v>0</v>
      </c>
      <c r="F282">
        <v>0</v>
      </c>
    </row>
    <row r="283" spans="1:6" x14ac:dyDescent="0.2">
      <c r="A283" t="s">
        <v>25</v>
      </c>
      <c r="B283" t="s">
        <v>14</v>
      </c>
      <c r="C283">
        <v>2010</v>
      </c>
      <c r="D283">
        <f>AVERAGE($F283,$I283,$L283,$O283,$R283)</f>
        <v>0</v>
      </c>
      <c r="E283">
        <f>MAX($F283,$I283,$L283,$O283,$R283)</f>
        <v>0</v>
      </c>
      <c r="F283">
        <v>0</v>
      </c>
    </row>
    <row r="284" spans="1:6" x14ac:dyDescent="0.2">
      <c r="A284" t="s">
        <v>25</v>
      </c>
      <c r="B284" t="s">
        <v>14</v>
      </c>
      <c r="C284">
        <v>2011</v>
      </c>
      <c r="D284">
        <f>AVERAGE($F284,$I284,$L284,$O284,$R284)</f>
        <v>0</v>
      </c>
      <c r="E284">
        <f>MAX($F284,$I284,$L284,$O284,$R284)</f>
        <v>0</v>
      </c>
      <c r="F284">
        <v>0</v>
      </c>
    </row>
    <row r="285" spans="1:6" x14ac:dyDescent="0.2">
      <c r="A285" t="s">
        <v>25</v>
      </c>
      <c r="B285" t="s">
        <v>14</v>
      </c>
      <c r="C285">
        <v>2012</v>
      </c>
      <c r="D285">
        <f>AVERAGE($F285,$I285,$L285,$O285,$R285)</f>
        <v>0</v>
      </c>
      <c r="E285">
        <f>MAX($F285,$I285,$L285,$O285,$R285)</f>
        <v>0</v>
      </c>
      <c r="F285">
        <v>0</v>
      </c>
    </row>
    <row r="286" spans="1:6" x14ac:dyDescent="0.2">
      <c r="A286" t="s">
        <v>25</v>
      </c>
      <c r="B286" t="s">
        <v>14</v>
      </c>
      <c r="C286">
        <v>2013</v>
      </c>
      <c r="D286">
        <f>AVERAGE($F286,$I286,$L286,$O286,$R286)</f>
        <v>0</v>
      </c>
      <c r="E286">
        <f>MAX($F286,$I286,$L286,$O286,$R286)</f>
        <v>0</v>
      </c>
      <c r="F286">
        <v>0</v>
      </c>
    </row>
    <row r="287" spans="1:6" x14ac:dyDescent="0.2">
      <c r="A287" t="s">
        <v>25</v>
      </c>
      <c r="B287" t="s">
        <v>14</v>
      </c>
      <c r="C287">
        <v>2014</v>
      </c>
      <c r="D287">
        <f>AVERAGE($F287,$I287,$L287,$O287,$R287)</f>
        <v>0</v>
      </c>
      <c r="E287">
        <f>MAX($F287,$I287,$L287,$O287,$R287)</f>
        <v>0</v>
      </c>
      <c r="F287">
        <v>0</v>
      </c>
    </row>
    <row r="288" spans="1:6" x14ac:dyDescent="0.2">
      <c r="A288" t="s">
        <v>25</v>
      </c>
      <c r="B288" t="s">
        <v>14</v>
      </c>
      <c r="C288">
        <v>2015</v>
      </c>
      <c r="D288">
        <f>AVERAGE($F288,$I288,$L288,$O288,$R288)</f>
        <v>0</v>
      </c>
      <c r="E288">
        <f>MAX($F288,$I288,$L288,$O288,$R288)</f>
        <v>0</v>
      </c>
      <c r="F288">
        <v>0</v>
      </c>
    </row>
    <row r="289" spans="1:11" x14ac:dyDescent="0.2">
      <c r="A289" t="s">
        <v>25</v>
      </c>
      <c r="B289" t="s">
        <v>14</v>
      </c>
      <c r="C289">
        <v>2016</v>
      </c>
      <c r="D289">
        <f>AVERAGE($F289,$I289,$L289,$O289,$R289)</f>
        <v>0</v>
      </c>
      <c r="E289">
        <f>MAX($F289,$I289,$L289,$O289,$R289)</f>
        <v>0</v>
      </c>
      <c r="F289">
        <v>0</v>
      </c>
    </row>
    <row r="290" spans="1:11" x14ac:dyDescent="0.2">
      <c r="A290" t="s">
        <v>25</v>
      </c>
      <c r="B290" t="s">
        <v>14</v>
      </c>
      <c r="C290">
        <v>2017</v>
      </c>
      <c r="D290">
        <f>AVERAGE($F290,$I290,$L290,$O290,$R290)</f>
        <v>0</v>
      </c>
      <c r="E290">
        <f>MAX($F290,$I290,$L290,$O290,$R290)</f>
        <v>0</v>
      </c>
      <c r="F290">
        <v>0</v>
      </c>
    </row>
    <row r="291" spans="1:11" x14ac:dyDescent="0.2">
      <c r="A291" t="s">
        <v>25</v>
      </c>
      <c r="B291" t="s">
        <v>14</v>
      </c>
      <c r="C291">
        <v>2018</v>
      </c>
      <c r="D291">
        <f>AVERAGE($F291,$I291,$L291,$O291,$R291)</f>
        <v>0</v>
      </c>
      <c r="E291">
        <f>MAX($F291,$I291,$L291,$O291,$R291)</f>
        <v>0</v>
      </c>
      <c r="F291">
        <v>0</v>
      </c>
    </row>
    <row r="292" spans="1:11" x14ac:dyDescent="0.2">
      <c r="A292" t="s">
        <v>25</v>
      </c>
      <c r="B292" t="s">
        <v>14</v>
      </c>
      <c r="C292">
        <v>2019</v>
      </c>
      <c r="D292">
        <f>AVERAGE($F292,$I292,$L292,$O292,$R292)</f>
        <v>0</v>
      </c>
      <c r="E292">
        <f>MAX($F292,$I292,$L292,$O292,$R292)</f>
        <v>0</v>
      </c>
      <c r="F292">
        <v>0</v>
      </c>
    </row>
    <row r="293" spans="1:11" x14ac:dyDescent="0.2">
      <c r="A293" t="s">
        <v>25</v>
      </c>
      <c r="B293" t="s">
        <v>14</v>
      </c>
      <c r="C293">
        <v>2021</v>
      </c>
      <c r="D293">
        <f>AVERAGE($F293,$I293,$L293,$O293,$R293)</f>
        <v>0</v>
      </c>
      <c r="E293">
        <f>MAX($F293,$I293,$L293,$O293,$R293)</f>
        <v>0</v>
      </c>
      <c r="F293">
        <v>0</v>
      </c>
    </row>
    <row r="294" spans="1:11" x14ac:dyDescent="0.2">
      <c r="A294" t="s">
        <v>25</v>
      </c>
      <c r="B294" t="s">
        <v>14</v>
      </c>
      <c r="C294">
        <v>2022</v>
      </c>
      <c r="D294">
        <f>AVERAGE($F294,$I294,$L294,$O294,$R294)</f>
        <v>0</v>
      </c>
      <c r="E294">
        <f>MAX($F294,$I294,$L294,$O294,$R294)</f>
        <v>0</v>
      </c>
      <c r="F294">
        <v>0</v>
      </c>
    </row>
    <row r="295" spans="1:11" x14ac:dyDescent="0.2">
      <c r="A295" t="s">
        <v>25</v>
      </c>
      <c r="B295" t="s">
        <v>14</v>
      </c>
      <c r="C295">
        <v>2023</v>
      </c>
      <c r="D295">
        <f>AVERAGE($F295,$I295,$L295,$O295,$R295)</f>
        <v>0</v>
      </c>
      <c r="E295">
        <f>MAX($F295,$I295,$L295,$O295,$R295)</f>
        <v>0</v>
      </c>
      <c r="F295">
        <v>0</v>
      </c>
    </row>
    <row r="296" spans="1:11" x14ac:dyDescent="0.2">
      <c r="A296" t="s">
        <v>25</v>
      </c>
      <c r="B296" t="s">
        <v>29</v>
      </c>
      <c r="C296">
        <v>2002</v>
      </c>
      <c r="D296">
        <f>AVERAGE($F296,$I296,$L296,$O296,$R296)</f>
        <v>2</v>
      </c>
      <c r="E296">
        <f>MAX($F296,$I296,$L296,$O296,$R296)</f>
        <v>2</v>
      </c>
      <c r="F296">
        <v>2</v>
      </c>
      <c r="G296" t="s">
        <v>214</v>
      </c>
    </row>
    <row r="297" spans="1:11" x14ac:dyDescent="0.2">
      <c r="A297" t="s">
        <v>25</v>
      </c>
      <c r="B297" t="s">
        <v>29</v>
      </c>
      <c r="C297">
        <v>2003</v>
      </c>
      <c r="D297">
        <f>AVERAGE($F297,$I297,$L297,$O297,$R297)</f>
        <v>3</v>
      </c>
      <c r="E297">
        <f>MAX($F297,$I297,$L297,$O297,$R297)</f>
        <v>3</v>
      </c>
      <c r="F297">
        <v>3</v>
      </c>
      <c r="G297" t="s">
        <v>216</v>
      </c>
    </row>
    <row r="298" spans="1:11" x14ac:dyDescent="0.2">
      <c r="A298" t="s">
        <v>25</v>
      </c>
      <c r="B298" t="s">
        <v>29</v>
      </c>
      <c r="C298">
        <v>2004</v>
      </c>
      <c r="D298">
        <f>AVERAGE($F298,$I298,$L298,$O298,$R298)</f>
        <v>4</v>
      </c>
      <c r="E298">
        <f>MAX($F298,$I298,$L298,$O298,$R298)</f>
        <v>4</v>
      </c>
      <c r="F298">
        <v>4</v>
      </c>
      <c r="G298" t="s">
        <v>219</v>
      </c>
    </row>
    <row r="299" spans="1:11" x14ac:dyDescent="0.2">
      <c r="A299" t="s">
        <v>25</v>
      </c>
      <c r="B299" t="s">
        <v>29</v>
      </c>
      <c r="C299">
        <v>2005</v>
      </c>
      <c r="D299">
        <f>AVERAGE($F299,$I299,$L299,$O299,$R299)</f>
        <v>0</v>
      </c>
      <c r="E299">
        <f>MAX($F299,$I299,$L299,$O299,$R299)</f>
        <v>0</v>
      </c>
      <c r="F299">
        <v>0</v>
      </c>
    </row>
    <row r="300" spans="1:11" x14ac:dyDescent="0.2">
      <c r="A300" t="s">
        <v>25</v>
      </c>
      <c r="B300" t="s">
        <v>29</v>
      </c>
      <c r="C300">
        <v>2006</v>
      </c>
      <c r="D300">
        <f>AVERAGE($F300,$I300,$L300,$O300,$R300)</f>
        <v>4</v>
      </c>
      <c r="E300">
        <f>MAX($F300,$I300,$L300,$O300,$R300)</f>
        <v>4</v>
      </c>
      <c r="F300">
        <v>4</v>
      </c>
      <c r="G300" t="s">
        <v>227</v>
      </c>
      <c r="H300" t="s">
        <v>228</v>
      </c>
      <c r="I300">
        <v>4</v>
      </c>
      <c r="J300" t="s">
        <v>229</v>
      </c>
      <c r="K300" t="s">
        <v>230</v>
      </c>
    </row>
    <row r="301" spans="1:11" x14ac:dyDescent="0.2">
      <c r="A301" t="s">
        <v>25</v>
      </c>
      <c r="B301" t="s">
        <v>29</v>
      </c>
      <c r="C301">
        <v>2007</v>
      </c>
      <c r="D301">
        <f>AVERAGE($F301,$I301,$L301,$O301,$R301)</f>
        <v>3</v>
      </c>
      <c r="E301">
        <f>MAX($F301,$I301,$L301,$O301,$R301)</f>
        <v>3</v>
      </c>
      <c r="F301">
        <v>3</v>
      </c>
      <c r="G301" t="s">
        <v>233</v>
      </c>
      <c r="H301" t="s">
        <v>234</v>
      </c>
    </row>
    <row r="302" spans="1:11" x14ac:dyDescent="0.2">
      <c r="A302" t="s">
        <v>25</v>
      </c>
      <c r="B302" t="s">
        <v>29</v>
      </c>
      <c r="C302">
        <v>2008</v>
      </c>
      <c r="D302">
        <f>AVERAGE($F302,$I302,$L302,$O302,$R302)</f>
        <v>3</v>
      </c>
      <c r="E302">
        <f>MAX($F302,$I302,$L302,$O302,$R302)</f>
        <v>3</v>
      </c>
      <c r="F302">
        <v>3</v>
      </c>
      <c r="G302" t="s">
        <v>238</v>
      </c>
      <c r="H302" t="s">
        <v>239</v>
      </c>
    </row>
    <row r="303" spans="1:11" x14ac:dyDescent="0.2">
      <c r="A303" t="s">
        <v>25</v>
      </c>
      <c r="B303" t="s">
        <v>29</v>
      </c>
      <c r="C303">
        <v>2009</v>
      </c>
      <c r="D303">
        <f>AVERAGE($F303,$I303,$L303,$O303,$R303)</f>
        <v>3</v>
      </c>
      <c r="E303">
        <f>MAX($F303,$I303,$L303,$O303,$R303)</f>
        <v>3</v>
      </c>
      <c r="F303">
        <v>3</v>
      </c>
      <c r="G303" t="s">
        <v>246</v>
      </c>
      <c r="H303" t="s">
        <v>247</v>
      </c>
      <c r="I303">
        <v>3</v>
      </c>
      <c r="J303" t="s">
        <v>169</v>
      </c>
      <c r="K303" t="s">
        <v>170</v>
      </c>
    </row>
    <row r="304" spans="1:11" x14ac:dyDescent="0.2">
      <c r="A304" t="s">
        <v>25</v>
      </c>
      <c r="B304" t="s">
        <v>29</v>
      </c>
      <c r="C304">
        <v>2010</v>
      </c>
      <c r="D304">
        <f>AVERAGE($F304,$I304,$L304,$O304,$R304)</f>
        <v>3.5</v>
      </c>
      <c r="E304">
        <f>MAX($F304,$I304,$L304,$O304,$R304)</f>
        <v>4</v>
      </c>
      <c r="F304">
        <v>3</v>
      </c>
      <c r="G304" t="s">
        <v>250</v>
      </c>
      <c r="H304" t="s">
        <v>251</v>
      </c>
      <c r="I304">
        <v>4</v>
      </c>
      <c r="J304" t="s">
        <v>252</v>
      </c>
      <c r="K304" t="s">
        <v>253</v>
      </c>
    </row>
    <row r="305" spans="1:11" x14ac:dyDescent="0.2">
      <c r="A305" t="s">
        <v>25</v>
      </c>
      <c r="B305" t="s">
        <v>29</v>
      </c>
      <c r="C305">
        <v>2011</v>
      </c>
      <c r="D305">
        <f>AVERAGE($F305,$I305,$L305,$O305,$R305)</f>
        <v>0</v>
      </c>
      <c r="E305">
        <f>MAX($F305,$I305,$L305,$O305,$R305)</f>
        <v>0</v>
      </c>
      <c r="F305">
        <v>0</v>
      </c>
      <c r="G305" s="5"/>
    </row>
    <row r="306" spans="1:11" x14ac:dyDescent="0.2">
      <c r="A306" t="s">
        <v>25</v>
      </c>
      <c r="B306" t="s">
        <v>29</v>
      </c>
      <c r="C306">
        <v>2012</v>
      </c>
      <c r="D306">
        <f>AVERAGE($F306,$I306,$L306,$O306,$R306)</f>
        <v>3.5</v>
      </c>
      <c r="E306">
        <f>MAX($F306,$I306,$L306,$O306,$R306)</f>
        <v>4</v>
      </c>
      <c r="F306">
        <v>3</v>
      </c>
      <c r="G306" t="s">
        <v>254</v>
      </c>
      <c r="H306" t="s">
        <v>178</v>
      </c>
      <c r="I306">
        <v>4</v>
      </c>
      <c r="J306" t="s">
        <v>255</v>
      </c>
      <c r="K306" t="s">
        <v>256</v>
      </c>
    </row>
    <row r="307" spans="1:11" x14ac:dyDescent="0.2">
      <c r="A307" t="s">
        <v>25</v>
      </c>
      <c r="B307" t="s">
        <v>29</v>
      </c>
      <c r="C307">
        <v>2013</v>
      </c>
      <c r="D307">
        <f>AVERAGE($F307,$I307,$L307,$O307,$R307)</f>
        <v>3</v>
      </c>
      <c r="E307">
        <f>MAX($F307,$I307,$L307,$O307,$R307)</f>
        <v>3</v>
      </c>
      <c r="F307">
        <v>3</v>
      </c>
      <c r="G307" t="s">
        <v>259</v>
      </c>
      <c r="H307" t="s">
        <v>260</v>
      </c>
      <c r="I307">
        <v>3</v>
      </c>
      <c r="J307" t="s">
        <v>261</v>
      </c>
      <c r="K307" t="s">
        <v>262</v>
      </c>
    </row>
    <row r="308" spans="1:11" x14ac:dyDescent="0.2">
      <c r="A308" t="s">
        <v>25</v>
      </c>
      <c r="B308" t="s">
        <v>29</v>
      </c>
      <c r="C308">
        <v>2014</v>
      </c>
      <c r="D308">
        <f>AVERAGE($F308,$I308,$L308,$O308,$R308)</f>
        <v>3</v>
      </c>
      <c r="E308">
        <f>MAX($F308,$I308,$L308,$O308,$R308)</f>
        <v>3</v>
      </c>
      <c r="F308">
        <v>3</v>
      </c>
      <c r="G308" t="s">
        <v>263</v>
      </c>
      <c r="H308" t="s">
        <v>264</v>
      </c>
    </row>
    <row r="309" spans="1:11" x14ac:dyDescent="0.2">
      <c r="A309" t="s">
        <v>25</v>
      </c>
      <c r="B309" t="s">
        <v>29</v>
      </c>
      <c r="C309">
        <v>2015</v>
      </c>
      <c r="D309">
        <f>AVERAGE($F309,$I309,$L309,$O309,$R309)</f>
        <v>2</v>
      </c>
      <c r="E309">
        <f>MAX($F309,$I309,$L309,$O309,$R309)</f>
        <v>2</v>
      </c>
      <c r="F309">
        <v>2</v>
      </c>
      <c r="G309" t="s">
        <v>265</v>
      </c>
      <c r="H309" t="s">
        <v>266</v>
      </c>
    </row>
    <row r="310" spans="1:11" x14ac:dyDescent="0.2">
      <c r="A310" t="s">
        <v>25</v>
      </c>
      <c r="B310" t="s">
        <v>29</v>
      </c>
      <c r="C310">
        <v>2016</v>
      </c>
      <c r="D310">
        <f>AVERAGE($F310,$I310,$L310,$O310,$R310)</f>
        <v>3</v>
      </c>
      <c r="E310">
        <f>MAX($F310,$I310,$L310,$O310,$R310)</f>
        <v>3</v>
      </c>
      <c r="F310">
        <v>3</v>
      </c>
      <c r="G310" t="s">
        <v>267</v>
      </c>
      <c r="H310" t="s">
        <v>268</v>
      </c>
    </row>
    <row r="311" spans="1:11" x14ac:dyDescent="0.2">
      <c r="A311" t="s">
        <v>25</v>
      </c>
      <c r="B311" t="s">
        <v>29</v>
      </c>
      <c r="C311">
        <v>2017</v>
      </c>
      <c r="D311">
        <f>AVERAGE($F311,$I311,$L311,$O311,$R311)</f>
        <v>2.5</v>
      </c>
      <c r="E311">
        <f>MAX($F311,$I311,$L311,$O311,$R311)</f>
        <v>3</v>
      </c>
      <c r="F311">
        <v>3</v>
      </c>
      <c r="G311" t="s">
        <v>269</v>
      </c>
      <c r="H311" t="s">
        <v>270</v>
      </c>
      <c r="I311">
        <v>2</v>
      </c>
      <c r="J311" t="s">
        <v>271</v>
      </c>
      <c r="K311" t="s">
        <v>272</v>
      </c>
    </row>
    <row r="312" spans="1:11" x14ac:dyDescent="0.2">
      <c r="A312" t="s">
        <v>25</v>
      </c>
      <c r="B312" t="s">
        <v>29</v>
      </c>
      <c r="C312">
        <v>2018</v>
      </c>
      <c r="D312">
        <f>AVERAGE($F312,$I312,$L312,$O312,$R312)</f>
        <v>3</v>
      </c>
      <c r="E312">
        <f>MAX($F312,$I312,$L312,$O312,$R312)</f>
        <v>3</v>
      </c>
      <c r="F312">
        <v>3</v>
      </c>
      <c r="G312" t="s">
        <v>273</v>
      </c>
      <c r="H312" t="s">
        <v>203</v>
      </c>
      <c r="I312">
        <v>3</v>
      </c>
      <c r="J312" t="s">
        <v>274</v>
      </c>
      <c r="K312" t="s">
        <v>275</v>
      </c>
    </row>
    <row r="313" spans="1:11" x14ac:dyDescent="0.2">
      <c r="A313" t="s">
        <v>25</v>
      </c>
      <c r="B313" t="s">
        <v>29</v>
      </c>
      <c r="C313">
        <v>2019</v>
      </c>
      <c r="D313">
        <f>AVERAGE($F313,$I313,$L313,$O313,$R313)</f>
        <v>3</v>
      </c>
      <c r="E313">
        <f>MAX($F313,$I313,$L313,$O313,$R313)</f>
        <v>3</v>
      </c>
      <c r="F313">
        <v>3</v>
      </c>
      <c r="G313" t="s">
        <v>273</v>
      </c>
      <c r="H313" t="s">
        <v>276</v>
      </c>
      <c r="I313">
        <v>3</v>
      </c>
      <c r="J313" t="s">
        <v>274</v>
      </c>
      <c r="K313" t="s">
        <v>275</v>
      </c>
    </row>
    <row r="314" spans="1:11" x14ac:dyDescent="0.2">
      <c r="A314" t="s">
        <v>25</v>
      </c>
      <c r="B314" t="s">
        <v>29</v>
      </c>
      <c r="C314">
        <v>2021</v>
      </c>
      <c r="D314">
        <f>AVERAGE($F314,$I314,$L314,$O314,$R314)</f>
        <v>3</v>
      </c>
      <c r="E314">
        <f>MAX($F314,$I314,$L314,$O314,$R314)</f>
        <v>3</v>
      </c>
      <c r="F314">
        <v>3</v>
      </c>
      <c r="G314" t="s">
        <v>273</v>
      </c>
      <c r="H314" t="s">
        <v>276</v>
      </c>
      <c r="I314">
        <v>3</v>
      </c>
      <c r="J314" t="s">
        <v>274</v>
      </c>
      <c r="K314" t="s">
        <v>275</v>
      </c>
    </row>
    <row r="315" spans="1:11" x14ac:dyDescent="0.2">
      <c r="A315" t="s">
        <v>25</v>
      </c>
      <c r="B315" t="s">
        <v>29</v>
      </c>
      <c r="C315">
        <v>2022</v>
      </c>
      <c r="D315">
        <f>AVERAGE($F315,$I315,$L315,$O315,$R315)</f>
        <v>3</v>
      </c>
      <c r="E315">
        <f>MAX($F315,$I315,$L315,$O315,$R315)</f>
        <v>3</v>
      </c>
      <c r="F315">
        <v>3</v>
      </c>
      <c r="G315" t="s">
        <v>273</v>
      </c>
      <c r="H315" t="s">
        <v>276</v>
      </c>
    </row>
    <row r="316" spans="1:11" x14ac:dyDescent="0.2">
      <c r="A316" t="s">
        <v>25</v>
      </c>
      <c r="B316" t="s">
        <v>29</v>
      </c>
      <c r="C316">
        <v>2023</v>
      </c>
      <c r="D316">
        <f>AVERAGE($F316,$I316,$L316,$O316,$R316)</f>
        <v>3</v>
      </c>
      <c r="E316">
        <f>MAX($F316,$I316,$L316,$O316,$R316)</f>
        <v>3</v>
      </c>
      <c r="F316">
        <v>3</v>
      </c>
      <c r="G316" t="s">
        <v>273</v>
      </c>
      <c r="H316" t="s">
        <v>276</v>
      </c>
    </row>
    <row r="317" spans="1:11" x14ac:dyDescent="0.2">
      <c r="A317" t="s">
        <v>25</v>
      </c>
      <c r="B317" t="s">
        <v>18</v>
      </c>
      <c r="C317">
        <v>2002</v>
      </c>
      <c r="D317">
        <f>AVERAGE($F317,$I317,$L317,$O317,$R317)</f>
        <v>0</v>
      </c>
      <c r="E317">
        <f>MAX($F317,$I317,$L317,$O317,$R317)</f>
        <v>0</v>
      </c>
      <c r="F317">
        <v>0</v>
      </c>
    </row>
    <row r="318" spans="1:11" x14ac:dyDescent="0.2">
      <c r="A318" t="s">
        <v>25</v>
      </c>
      <c r="B318" t="s">
        <v>18</v>
      </c>
      <c r="C318">
        <v>2003</v>
      </c>
      <c r="D318">
        <f>AVERAGE($F318,$I318,$L318,$O318,$R318)</f>
        <v>0</v>
      </c>
      <c r="E318">
        <f>MAX($F318,$I318,$L318,$O318,$R318)</f>
        <v>0</v>
      </c>
      <c r="F318">
        <v>0</v>
      </c>
    </row>
    <row r="319" spans="1:11" x14ac:dyDescent="0.2">
      <c r="A319" t="s">
        <v>25</v>
      </c>
      <c r="B319" t="s">
        <v>18</v>
      </c>
      <c r="C319">
        <v>2004</v>
      </c>
      <c r="D319">
        <f>AVERAGE($F319,$I319,$L319,$O319,$R319)</f>
        <v>0</v>
      </c>
      <c r="E319">
        <f>MAX($F319,$I319,$L319,$O319,$R319)</f>
        <v>0</v>
      </c>
      <c r="F319">
        <v>0</v>
      </c>
    </row>
    <row r="320" spans="1:11" x14ac:dyDescent="0.2">
      <c r="A320" t="s">
        <v>25</v>
      </c>
      <c r="B320" t="s">
        <v>18</v>
      </c>
      <c r="C320">
        <v>2005</v>
      </c>
      <c r="D320">
        <f>AVERAGE($F320,$I320,$L320,$O320,$R320)</f>
        <v>0</v>
      </c>
      <c r="E320">
        <f>MAX($F320,$I320,$L320,$O320,$R320)</f>
        <v>0</v>
      </c>
      <c r="F320">
        <v>0</v>
      </c>
    </row>
    <row r="321" spans="1:6" x14ac:dyDescent="0.2">
      <c r="A321" t="s">
        <v>25</v>
      </c>
      <c r="B321" t="s">
        <v>18</v>
      </c>
      <c r="C321">
        <v>2006</v>
      </c>
      <c r="D321">
        <f>AVERAGE($F321,$I321,$L321,$O321,$R321)</f>
        <v>0</v>
      </c>
      <c r="E321">
        <f>MAX($F321,$I321,$L321,$O321,$R321)</f>
        <v>0</v>
      </c>
      <c r="F321">
        <v>0</v>
      </c>
    </row>
    <row r="322" spans="1:6" x14ac:dyDescent="0.2">
      <c r="A322" t="s">
        <v>25</v>
      </c>
      <c r="B322" t="s">
        <v>18</v>
      </c>
      <c r="C322">
        <v>2007</v>
      </c>
      <c r="D322">
        <f>AVERAGE($F322,$I322,$L322,$O322,$R322)</f>
        <v>0</v>
      </c>
      <c r="E322">
        <f>MAX($F322,$I322,$L322,$O322,$R322)</f>
        <v>0</v>
      </c>
      <c r="F322">
        <v>0</v>
      </c>
    </row>
    <row r="323" spans="1:6" x14ac:dyDescent="0.2">
      <c r="A323" t="s">
        <v>25</v>
      </c>
      <c r="B323" t="s">
        <v>18</v>
      </c>
      <c r="C323">
        <v>2008</v>
      </c>
      <c r="D323">
        <f>AVERAGE($F323,$I323,$L323,$O323,$R323)</f>
        <v>0</v>
      </c>
      <c r="E323">
        <f>MAX($F323,$I323,$L323,$O323,$R323)</f>
        <v>0</v>
      </c>
      <c r="F323">
        <v>0</v>
      </c>
    </row>
    <row r="324" spans="1:6" x14ac:dyDescent="0.2">
      <c r="A324" t="s">
        <v>25</v>
      </c>
      <c r="B324" t="s">
        <v>18</v>
      </c>
      <c r="C324">
        <v>2009</v>
      </c>
      <c r="D324">
        <f>AVERAGE($F324,$I324,$L324,$O324,$R324)</f>
        <v>0</v>
      </c>
      <c r="E324">
        <f>MAX($F324,$I324,$L324,$O324,$R324)</f>
        <v>0</v>
      </c>
      <c r="F324">
        <v>0</v>
      </c>
    </row>
    <row r="325" spans="1:6" x14ac:dyDescent="0.2">
      <c r="A325" t="s">
        <v>25</v>
      </c>
      <c r="B325" t="s">
        <v>18</v>
      </c>
      <c r="C325">
        <v>2010</v>
      </c>
      <c r="D325">
        <f>AVERAGE($F325,$I325,$L325,$O325,$R325)</f>
        <v>0</v>
      </c>
      <c r="E325">
        <f>MAX($F325,$I325,$L325,$O325,$R325)</f>
        <v>0</v>
      </c>
      <c r="F325">
        <v>0</v>
      </c>
    </row>
    <row r="326" spans="1:6" x14ac:dyDescent="0.2">
      <c r="A326" t="s">
        <v>25</v>
      </c>
      <c r="B326" t="s">
        <v>18</v>
      </c>
      <c r="C326">
        <v>2011</v>
      </c>
      <c r="D326">
        <f>AVERAGE($F326,$I326,$L326,$O326,$R326)</f>
        <v>0</v>
      </c>
      <c r="E326">
        <f>MAX($F326,$I326,$L326,$O326,$R326)</f>
        <v>0</v>
      </c>
      <c r="F326">
        <v>0</v>
      </c>
    </row>
    <row r="327" spans="1:6" x14ac:dyDescent="0.2">
      <c r="A327" t="s">
        <v>25</v>
      </c>
      <c r="B327" t="s">
        <v>18</v>
      </c>
      <c r="C327">
        <v>2012</v>
      </c>
      <c r="D327">
        <f>AVERAGE($F327,$I327,$L327,$O327,$R327)</f>
        <v>0</v>
      </c>
      <c r="E327">
        <f>MAX($F327,$I327,$L327,$O327,$R327)</f>
        <v>0</v>
      </c>
      <c r="F327">
        <v>0</v>
      </c>
    </row>
    <row r="328" spans="1:6" x14ac:dyDescent="0.2">
      <c r="A328" t="s">
        <v>25</v>
      </c>
      <c r="B328" t="s">
        <v>18</v>
      </c>
      <c r="C328">
        <v>2013</v>
      </c>
      <c r="D328">
        <f>AVERAGE($F328,$I328,$L328,$O328,$R328)</f>
        <v>0</v>
      </c>
      <c r="E328">
        <f>MAX($F328,$I328,$L328,$O328,$R328)</f>
        <v>0</v>
      </c>
      <c r="F328">
        <v>0</v>
      </c>
    </row>
    <row r="329" spans="1:6" x14ac:dyDescent="0.2">
      <c r="A329" t="s">
        <v>25</v>
      </c>
      <c r="B329" t="s">
        <v>18</v>
      </c>
      <c r="C329">
        <v>2014</v>
      </c>
      <c r="D329">
        <f>AVERAGE($F329,$I329,$L329,$O329,$R329)</f>
        <v>0</v>
      </c>
      <c r="E329">
        <f>MAX($F329,$I329,$L329,$O329,$R329)</f>
        <v>0</v>
      </c>
      <c r="F329">
        <v>0</v>
      </c>
    </row>
    <row r="330" spans="1:6" x14ac:dyDescent="0.2">
      <c r="A330" t="s">
        <v>25</v>
      </c>
      <c r="B330" t="s">
        <v>18</v>
      </c>
      <c r="C330">
        <v>2015</v>
      </c>
      <c r="D330">
        <f>AVERAGE($F330,$I330,$L330,$O330,$R330)</f>
        <v>0</v>
      </c>
      <c r="E330">
        <f>MAX($F330,$I330,$L330,$O330,$R330)</f>
        <v>0</v>
      </c>
      <c r="F330">
        <v>0</v>
      </c>
    </row>
    <row r="331" spans="1:6" x14ac:dyDescent="0.2">
      <c r="A331" t="s">
        <v>25</v>
      </c>
      <c r="B331" t="s">
        <v>18</v>
      </c>
      <c r="C331">
        <v>2016</v>
      </c>
      <c r="D331">
        <f>AVERAGE($F331,$I331,$L331,$O331,$R331)</f>
        <v>0</v>
      </c>
      <c r="E331">
        <f>MAX($F331,$I331,$L331,$O331,$R331)</f>
        <v>0</v>
      </c>
      <c r="F331">
        <v>0</v>
      </c>
    </row>
    <row r="332" spans="1:6" x14ac:dyDescent="0.2">
      <c r="A332" t="s">
        <v>25</v>
      </c>
      <c r="B332" t="s">
        <v>18</v>
      </c>
      <c r="C332">
        <v>2017</v>
      </c>
      <c r="D332">
        <f>AVERAGE($F332,$I332,$L332,$O332,$R332)</f>
        <v>0</v>
      </c>
      <c r="E332">
        <f>MAX($F332,$I332,$L332,$O332,$R332)</f>
        <v>0</v>
      </c>
      <c r="F332">
        <v>0</v>
      </c>
    </row>
    <row r="333" spans="1:6" x14ac:dyDescent="0.2">
      <c r="A333" t="s">
        <v>25</v>
      </c>
      <c r="B333" t="s">
        <v>18</v>
      </c>
      <c r="C333">
        <v>2018</v>
      </c>
      <c r="D333">
        <f>AVERAGE($F333,$I333,$L333,$O333,$R333)</f>
        <v>0</v>
      </c>
      <c r="E333">
        <f>MAX($F333,$I333,$L333,$O333,$R333)</f>
        <v>0</v>
      </c>
      <c r="F333">
        <v>0</v>
      </c>
    </row>
    <row r="334" spans="1:6" x14ac:dyDescent="0.2">
      <c r="A334" t="s">
        <v>25</v>
      </c>
      <c r="B334" t="s">
        <v>18</v>
      </c>
      <c r="C334">
        <v>2019</v>
      </c>
      <c r="D334">
        <f>AVERAGE($F334,$I334,$L334,$O334,$R334)</f>
        <v>0</v>
      </c>
      <c r="E334">
        <f>MAX($F334,$I334,$L334,$O334,$R334)</f>
        <v>0</v>
      </c>
      <c r="F334">
        <v>0</v>
      </c>
    </row>
    <row r="335" spans="1:6" x14ac:dyDescent="0.2">
      <c r="A335" t="s">
        <v>25</v>
      </c>
      <c r="B335" t="s">
        <v>18</v>
      </c>
      <c r="C335">
        <v>2021</v>
      </c>
      <c r="D335">
        <f>AVERAGE($F335,$I335,$L335,$O335,$R335)</f>
        <v>0</v>
      </c>
      <c r="E335">
        <f>MAX($F335,$I335,$L335,$O335,$R335)</f>
        <v>0</v>
      </c>
      <c r="F335">
        <v>0</v>
      </c>
    </row>
    <row r="336" spans="1:6" x14ac:dyDescent="0.2">
      <c r="A336" t="s">
        <v>25</v>
      </c>
      <c r="B336" t="s">
        <v>18</v>
      </c>
      <c r="C336">
        <v>2022</v>
      </c>
      <c r="D336">
        <f>AVERAGE($F336,$I336,$L336,$O336,$R336)</f>
        <v>0</v>
      </c>
      <c r="E336">
        <f>MAX($F336,$I336,$L336,$O336,$R336)</f>
        <v>0</v>
      </c>
      <c r="F336">
        <v>0</v>
      </c>
    </row>
    <row r="337" spans="1:6" x14ac:dyDescent="0.2">
      <c r="A337" t="s">
        <v>25</v>
      </c>
      <c r="B337" t="s">
        <v>18</v>
      </c>
      <c r="C337">
        <v>2023</v>
      </c>
      <c r="D337">
        <f>AVERAGE($F337,$I337,$L337,$O337,$R337)</f>
        <v>0</v>
      </c>
      <c r="E337">
        <f>MAX($F337,$I337,$L337,$O337,$R337)</f>
        <v>0</v>
      </c>
      <c r="F337">
        <v>0</v>
      </c>
    </row>
    <row r="338" spans="1:6" x14ac:dyDescent="0.2">
      <c r="A338" t="s">
        <v>25</v>
      </c>
      <c r="B338" t="s">
        <v>19</v>
      </c>
      <c r="C338">
        <v>2002</v>
      </c>
      <c r="D338">
        <f>AVERAGE($F338,$I338,$L338,$O338,$R338)</f>
        <v>0</v>
      </c>
      <c r="E338">
        <f>MAX($F338,$I338,$L338,$O338,$R338)</f>
        <v>0</v>
      </c>
      <c r="F338">
        <v>0</v>
      </c>
    </row>
    <row r="339" spans="1:6" x14ac:dyDescent="0.2">
      <c r="A339" t="s">
        <v>25</v>
      </c>
      <c r="B339" t="s">
        <v>19</v>
      </c>
      <c r="C339">
        <v>2003</v>
      </c>
      <c r="D339">
        <f>AVERAGE($F339,$I339,$L339,$O339,$R339)</f>
        <v>0</v>
      </c>
      <c r="E339">
        <f>MAX($F339,$I339,$L339,$O339,$R339)</f>
        <v>0</v>
      </c>
      <c r="F339">
        <v>0</v>
      </c>
    </row>
    <row r="340" spans="1:6" x14ac:dyDescent="0.2">
      <c r="A340" t="s">
        <v>25</v>
      </c>
      <c r="B340" t="s">
        <v>19</v>
      </c>
      <c r="C340">
        <v>2004</v>
      </c>
      <c r="D340">
        <f>AVERAGE($F340,$I340,$L340,$O340,$R340)</f>
        <v>0</v>
      </c>
      <c r="E340">
        <f>MAX($F340,$I340,$L340,$O340,$R340)</f>
        <v>0</v>
      </c>
      <c r="F340">
        <v>0</v>
      </c>
    </row>
    <row r="341" spans="1:6" x14ac:dyDescent="0.2">
      <c r="A341" t="s">
        <v>25</v>
      </c>
      <c r="B341" t="s">
        <v>19</v>
      </c>
      <c r="C341">
        <v>2005</v>
      </c>
      <c r="D341">
        <f>AVERAGE($F341,$I341,$L341,$O341,$R341)</f>
        <v>0</v>
      </c>
      <c r="E341">
        <f>MAX($F341,$I341,$L341,$O341,$R341)</f>
        <v>0</v>
      </c>
      <c r="F341">
        <v>0</v>
      </c>
    </row>
    <row r="342" spans="1:6" x14ac:dyDescent="0.2">
      <c r="A342" t="s">
        <v>25</v>
      </c>
      <c r="B342" t="s">
        <v>19</v>
      </c>
      <c r="C342">
        <v>2006</v>
      </c>
      <c r="D342">
        <f>AVERAGE($F342,$I342,$L342,$O342,$R342)</f>
        <v>0</v>
      </c>
      <c r="E342">
        <f>MAX($F342,$I342,$L342,$O342,$R342)</f>
        <v>0</v>
      </c>
      <c r="F342">
        <v>0</v>
      </c>
    </row>
    <row r="343" spans="1:6" x14ac:dyDescent="0.2">
      <c r="A343" t="s">
        <v>25</v>
      </c>
      <c r="B343" t="s">
        <v>19</v>
      </c>
      <c r="C343">
        <v>2007</v>
      </c>
      <c r="D343">
        <f>AVERAGE($F343,$I343,$L343,$O343,$R343)</f>
        <v>0</v>
      </c>
      <c r="E343">
        <f>MAX($F343,$I343,$L343,$O343,$R343)</f>
        <v>0</v>
      </c>
      <c r="F343">
        <v>0</v>
      </c>
    </row>
    <row r="344" spans="1:6" x14ac:dyDescent="0.2">
      <c r="A344" t="s">
        <v>25</v>
      </c>
      <c r="B344" t="s">
        <v>19</v>
      </c>
      <c r="C344">
        <v>2008</v>
      </c>
      <c r="D344">
        <f>AVERAGE($F344,$I344,$L344,$O344,$R344)</f>
        <v>0</v>
      </c>
      <c r="E344">
        <f>MAX($F344,$I344,$L344,$O344,$R344)</f>
        <v>0</v>
      </c>
      <c r="F344">
        <v>0</v>
      </c>
    </row>
    <row r="345" spans="1:6" x14ac:dyDescent="0.2">
      <c r="A345" t="s">
        <v>25</v>
      </c>
      <c r="B345" t="s">
        <v>19</v>
      </c>
      <c r="C345">
        <v>2009</v>
      </c>
      <c r="D345">
        <f>AVERAGE($F345,$I345,$L345,$O345,$R345)</f>
        <v>0</v>
      </c>
      <c r="E345">
        <f>MAX($F345,$I345,$L345,$O345,$R345)</f>
        <v>0</v>
      </c>
      <c r="F345">
        <v>0</v>
      </c>
    </row>
    <row r="346" spans="1:6" x14ac:dyDescent="0.2">
      <c r="A346" t="s">
        <v>25</v>
      </c>
      <c r="B346" t="s">
        <v>19</v>
      </c>
      <c r="C346">
        <v>2010</v>
      </c>
      <c r="D346">
        <f>AVERAGE($F346,$I346,$L346,$O346,$R346)</f>
        <v>0</v>
      </c>
      <c r="E346">
        <f>MAX($F346,$I346,$L346,$O346,$R346)</f>
        <v>0</v>
      </c>
      <c r="F346">
        <v>0</v>
      </c>
    </row>
    <row r="347" spans="1:6" x14ac:dyDescent="0.2">
      <c r="A347" t="s">
        <v>25</v>
      </c>
      <c r="B347" t="s">
        <v>19</v>
      </c>
      <c r="C347">
        <v>2011</v>
      </c>
      <c r="D347">
        <f>AVERAGE($F347,$I347,$L347,$O347,$R347)</f>
        <v>0</v>
      </c>
      <c r="E347">
        <f>MAX($F347,$I347,$L347,$O347,$R347)</f>
        <v>0</v>
      </c>
      <c r="F347">
        <v>0</v>
      </c>
    </row>
    <row r="348" spans="1:6" x14ac:dyDescent="0.2">
      <c r="A348" t="s">
        <v>25</v>
      </c>
      <c r="B348" t="s">
        <v>19</v>
      </c>
      <c r="C348">
        <v>2012</v>
      </c>
      <c r="D348">
        <f>AVERAGE($F348,$I348,$L348,$O348,$R348)</f>
        <v>0</v>
      </c>
      <c r="E348">
        <f>MAX($F348,$I348,$L348,$O348,$R348)</f>
        <v>0</v>
      </c>
      <c r="F348">
        <v>0</v>
      </c>
    </row>
    <row r="349" spans="1:6" x14ac:dyDescent="0.2">
      <c r="A349" t="s">
        <v>25</v>
      </c>
      <c r="B349" t="s">
        <v>19</v>
      </c>
      <c r="C349">
        <v>2013</v>
      </c>
      <c r="D349">
        <f>AVERAGE($F349,$I349,$L349,$O349,$R349)</f>
        <v>0</v>
      </c>
      <c r="E349">
        <f>MAX($F349,$I349,$L349,$O349,$R349)</f>
        <v>0</v>
      </c>
      <c r="F349">
        <v>0</v>
      </c>
    </row>
    <row r="350" spans="1:6" x14ac:dyDescent="0.2">
      <c r="A350" t="s">
        <v>25</v>
      </c>
      <c r="B350" t="s">
        <v>19</v>
      </c>
      <c r="C350">
        <v>2014</v>
      </c>
      <c r="D350">
        <f>AVERAGE($F350,$I350,$L350,$O350,$R350)</f>
        <v>0</v>
      </c>
      <c r="E350">
        <f>MAX($F350,$I350,$L350,$O350,$R350)</f>
        <v>0</v>
      </c>
      <c r="F350">
        <v>0</v>
      </c>
    </row>
    <row r="351" spans="1:6" x14ac:dyDescent="0.2">
      <c r="A351" t="s">
        <v>25</v>
      </c>
      <c r="B351" t="s">
        <v>19</v>
      </c>
      <c r="C351">
        <v>2015</v>
      </c>
      <c r="D351">
        <f>AVERAGE($F351,$I351,$L351,$O351,$R351)</f>
        <v>0</v>
      </c>
      <c r="E351">
        <f>MAX($F351,$I351,$L351,$O351,$R351)</f>
        <v>0</v>
      </c>
      <c r="F351">
        <v>0</v>
      </c>
    </row>
    <row r="352" spans="1:6" x14ac:dyDescent="0.2">
      <c r="A352" t="s">
        <v>25</v>
      </c>
      <c r="B352" t="s">
        <v>19</v>
      </c>
      <c r="C352">
        <v>2016</v>
      </c>
      <c r="D352">
        <f>AVERAGE($F352,$I352,$L352,$O352,$R352)</f>
        <v>0</v>
      </c>
      <c r="E352">
        <f>MAX($F352,$I352,$L352,$O352,$R352)</f>
        <v>0</v>
      </c>
      <c r="F352">
        <v>0</v>
      </c>
    </row>
    <row r="353" spans="1:6" x14ac:dyDescent="0.2">
      <c r="A353" t="s">
        <v>25</v>
      </c>
      <c r="B353" t="s">
        <v>19</v>
      </c>
      <c r="C353">
        <v>2017</v>
      </c>
      <c r="D353">
        <f>AVERAGE($F353,$I353,$L353,$O353,$R353)</f>
        <v>0</v>
      </c>
      <c r="E353">
        <f>MAX($F353,$I353,$L353,$O353,$R353)</f>
        <v>0</v>
      </c>
      <c r="F353">
        <v>0</v>
      </c>
    </row>
    <row r="354" spans="1:6" x14ac:dyDescent="0.2">
      <c r="A354" t="s">
        <v>25</v>
      </c>
      <c r="B354" t="s">
        <v>19</v>
      </c>
      <c r="C354">
        <v>2018</v>
      </c>
      <c r="D354">
        <f>AVERAGE($F354,$I354,$L354,$O354,$R354)</f>
        <v>0</v>
      </c>
      <c r="E354">
        <f>MAX($F354,$I354,$L354,$O354,$R354)</f>
        <v>0</v>
      </c>
      <c r="F354">
        <v>0</v>
      </c>
    </row>
    <row r="355" spans="1:6" x14ac:dyDescent="0.2">
      <c r="A355" t="s">
        <v>25</v>
      </c>
      <c r="B355" t="s">
        <v>19</v>
      </c>
      <c r="C355">
        <v>2019</v>
      </c>
      <c r="D355">
        <f>AVERAGE($F355,$I355,$L355,$O355,$R355)</f>
        <v>0</v>
      </c>
      <c r="E355">
        <f>MAX($F355,$I355,$L355,$O355,$R355)</f>
        <v>0</v>
      </c>
      <c r="F355">
        <v>0</v>
      </c>
    </row>
    <row r="356" spans="1:6" x14ac:dyDescent="0.2">
      <c r="A356" t="s">
        <v>25</v>
      </c>
      <c r="B356" t="s">
        <v>19</v>
      </c>
      <c r="C356">
        <v>2021</v>
      </c>
      <c r="D356">
        <f>AVERAGE($F356,$I356,$L356,$O356,$R356)</f>
        <v>0</v>
      </c>
      <c r="E356">
        <f>MAX($F356,$I356,$L356,$O356,$R356)</f>
        <v>0</v>
      </c>
      <c r="F356">
        <v>0</v>
      </c>
    </row>
    <row r="357" spans="1:6" x14ac:dyDescent="0.2">
      <c r="A357" t="s">
        <v>25</v>
      </c>
      <c r="B357" t="s">
        <v>19</v>
      </c>
      <c r="C357">
        <v>2022</v>
      </c>
      <c r="D357">
        <f>AVERAGE($F357,$I357,$L357,$O357,$R357)</f>
        <v>0</v>
      </c>
      <c r="E357">
        <f>MAX($F357,$I357,$L357,$O357,$R357)</f>
        <v>0</v>
      </c>
      <c r="F357">
        <v>0</v>
      </c>
    </row>
    <row r="358" spans="1:6" x14ac:dyDescent="0.2">
      <c r="A358" t="s">
        <v>25</v>
      </c>
      <c r="B358" t="s">
        <v>19</v>
      </c>
      <c r="C358">
        <v>2023</v>
      </c>
      <c r="D358">
        <f>AVERAGE($F358,$I358,$L358,$O358,$R358)</f>
        <v>0</v>
      </c>
      <c r="E358">
        <f>MAX($F358,$I358,$L358,$O358,$R358)</f>
        <v>0</v>
      </c>
      <c r="F358">
        <v>0</v>
      </c>
    </row>
    <row r="359" spans="1:6" x14ac:dyDescent="0.2">
      <c r="A359" t="s">
        <v>25</v>
      </c>
      <c r="B359" t="s">
        <v>20</v>
      </c>
      <c r="C359">
        <v>2002</v>
      </c>
      <c r="D359">
        <f>AVERAGE($F359,$I359,$L359,$O359,$R359)</f>
        <v>0</v>
      </c>
      <c r="E359">
        <f>MAX($F359,$I359,$L359,$O359,$R359)</f>
        <v>0</v>
      </c>
      <c r="F359">
        <v>0</v>
      </c>
    </row>
    <row r="360" spans="1:6" x14ac:dyDescent="0.2">
      <c r="A360" t="s">
        <v>25</v>
      </c>
      <c r="B360" t="s">
        <v>20</v>
      </c>
      <c r="C360">
        <v>2003</v>
      </c>
      <c r="D360">
        <f>AVERAGE($F360,$I360,$L360,$O360,$R360)</f>
        <v>0</v>
      </c>
      <c r="E360">
        <f>MAX($F360,$I360,$L360,$O360,$R360)</f>
        <v>0</v>
      </c>
      <c r="F360">
        <v>0</v>
      </c>
    </row>
    <row r="361" spans="1:6" x14ac:dyDescent="0.2">
      <c r="A361" t="s">
        <v>25</v>
      </c>
      <c r="B361" t="s">
        <v>20</v>
      </c>
      <c r="C361">
        <v>2004</v>
      </c>
      <c r="D361">
        <f>AVERAGE($F361,$I361,$L361,$O361,$R361)</f>
        <v>0</v>
      </c>
      <c r="E361">
        <f>MAX($F361,$I361,$L361,$O361,$R361)</f>
        <v>0</v>
      </c>
      <c r="F361">
        <v>0</v>
      </c>
    </row>
    <row r="362" spans="1:6" x14ac:dyDescent="0.2">
      <c r="A362" t="s">
        <v>25</v>
      </c>
      <c r="B362" t="s">
        <v>20</v>
      </c>
      <c r="C362">
        <v>2005</v>
      </c>
      <c r="D362">
        <f>AVERAGE($F362,$I362,$L362,$O362,$R362)</f>
        <v>0</v>
      </c>
      <c r="E362">
        <f>MAX($F362,$I362,$L362,$O362,$R362)</f>
        <v>0</v>
      </c>
      <c r="F362">
        <v>0</v>
      </c>
    </row>
    <row r="363" spans="1:6" x14ac:dyDescent="0.2">
      <c r="A363" t="s">
        <v>25</v>
      </c>
      <c r="B363" t="s">
        <v>20</v>
      </c>
      <c r="C363">
        <v>2006</v>
      </c>
      <c r="D363">
        <f>AVERAGE($F363,$I363,$L363,$O363,$R363)</f>
        <v>0</v>
      </c>
      <c r="E363">
        <f>MAX($F363,$I363,$L363,$O363,$R363)</f>
        <v>0</v>
      </c>
      <c r="F363">
        <v>0</v>
      </c>
    </row>
    <row r="364" spans="1:6" x14ac:dyDescent="0.2">
      <c r="A364" t="s">
        <v>25</v>
      </c>
      <c r="B364" t="s">
        <v>20</v>
      </c>
      <c r="C364">
        <v>2007</v>
      </c>
      <c r="D364">
        <f>AVERAGE($F364,$I364,$L364,$O364,$R364)</f>
        <v>0</v>
      </c>
      <c r="E364">
        <f>MAX($F364,$I364,$L364,$O364,$R364)</f>
        <v>0</v>
      </c>
      <c r="F364">
        <v>0</v>
      </c>
    </row>
    <row r="365" spans="1:6" x14ac:dyDescent="0.2">
      <c r="A365" t="s">
        <v>25</v>
      </c>
      <c r="B365" t="s">
        <v>20</v>
      </c>
      <c r="C365">
        <v>2008</v>
      </c>
      <c r="D365">
        <f>AVERAGE($F365,$I365,$L365,$O365,$R365)</f>
        <v>0</v>
      </c>
      <c r="E365">
        <f>MAX($F365,$I365,$L365,$O365,$R365)</f>
        <v>0</v>
      </c>
      <c r="F365">
        <v>0</v>
      </c>
    </row>
    <row r="366" spans="1:6" x14ac:dyDescent="0.2">
      <c r="A366" t="s">
        <v>25</v>
      </c>
      <c r="B366" t="s">
        <v>20</v>
      </c>
      <c r="C366">
        <v>2009</v>
      </c>
      <c r="D366">
        <f>AVERAGE($F366,$I366,$L366,$O366,$R366)</f>
        <v>0</v>
      </c>
      <c r="E366">
        <f>MAX($F366,$I366,$L366,$O366,$R366)</f>
        <v>0</v>
      </c>
      <c r="F366">
        <v>0</v>
      </c>
    </row>
    <row r="367" spans="1:6" x14ac:dyDescent="0.2">
      <c r="A367" t="s">
        <v>25</v>
      </c>
      <c r="B367" t="s">
        <v>20</v>
      </c>
      <c r="C367">
        <v>2010</v>
      </c>
      <c r="D367">
        <f>AVERAGE($F367,$I367,$L367,$O367,$R367)</f>
        <v>0</v>
      </c>
      <c r="E367">
        <f>MAX($F367,$I367,$L367,$O367,$R367)</f>
        <v>0</v>
      </c>
      <c r="F367">
        <v>0</v>
      </c>
    </row>
    <row r="368" spans="1:6" x14ac:dyDescent="0.2">
      <c r="A368" t="s">
        <v>25</v>
      </c>
      <c r="B368" t="s">
        <v>20</v>
      </c>
      <c r="C368">
        <v>2011</v>
      </c>
      <c r="D368">
        <f>AVERAGE($F368,$I368,$L368,$O368,$R368)</f>
        <v>0</v>
      </c>
      <c r="E368">
        <f>MAX($F368,$I368,$L368,$O368,$R368)</f>
        <v>0</v>
      </c>
      <c r="F368">
        <v>0</v>
      </c>
    </row>
    <row r="369" spans="1:6" x14ac:dyDescent="0.2">
      <c r="A369" t="s">
        <v>25</v>
      </c>
      <c r="B369" t="s">
        <v>20</v>
      </c>
      <c r="C369">
        <v>2012</v>
      </c>
      <c r="D369">
        <f>AVERAGE($F369,$I369,$L369,$O369,$R369)</f>
        <v>0</v>
      </c>
      <c r="E369">
        <f>MAX($F369,$I369,$L369,$O369,$R369)</f>
        <v>0</v>
      </c>
      <c r="F369">
        <v>0</v>
      </c>
    </row>
    <row r="370" spans="1:6" x14ac:dyDescent="0.2">
      <c r="A370" t="s">
        <v>25</v>
      </c>
      <c r="B370" t="s">
        <v>20</v>
      </c>
      <c r="C370">
        <v>2013</v>
      </c>
      <c r="D370">
        <f>AVERAGE($F370,$I370,$L370,$O370,$R370)</f>
        <v>0</v>
      </c>
      <c r="E370">
        <f>MAX($F370,$I370,$L370,$O370,$R370)</f>
        <v>0</v>
      </c>
      <c r="F370">
        <v>0</v>
      </c>
    </row>
    <row r="371" spans="1:6" x14ac:dyDescent="0.2">
      <c r="A371" t="s">
        <v>25</v>
      </c>
      <c r="B371" t="s">
        <v>20</v>
      </c>
      <c r="C371">
        <v>2014</v>
      </c>
      <c r="D371">
        <f>AVERAGE($F371,$I371,$L371,$O371,$R371)</f>
        <v>0</v>
      </c>
      <c r="E371">
        <f>MAX($F371,$I371,$L371,$O371,$R371)</f>
        <v>0</v>
      </c>
      <c r="F371">
        <v>0</v>
      </c>
    </row>
    <row r="372" spans="1:6" x14ac:dyDescent="0.2">
      <c r="A372" t="s">
        <v>25</v>
      </c>
      <c r="B372" t="s">
        <v>20</v>
      </c>
      <c r="C372">
        <v>2015</v>
      </c>
      <c r="D372">
        <f>AVERAGE($F372,$I372,$L372,$O372,$R372)</f>
        <v>0</v>
      </c>
      <c r="E372">
        <f>MAX($F372,$I372,$L372,$O372,$R372)</f>
        <v>0</v>
      </c>
      <c r="F372">
        <v>0</v>
      </c>
    </row>
    <row r="373" spans="1:6" x14ac:dyDescent="0.2">
      <c r="A373" t="s">
        <v>25</v>
      </c>
      <c r="B373" t="s">
        <v>20</v>
      </c>
      <c r="C373">
        <v>2016</v>
      </c>
      <c r="D373">
        <f>AVERAGE($F373,$I373,$L373,$O373,$R373)</f>
        <v>0</v>
      </c>
      <c r="E373">
        <f>MAX($F373,$I373,$L373,$O373,$R373)</f>
        <v>0</v>
      </c>
      <c r="F373">
        <v>0</v>
      </c>
    </row>
    <row r="374" spans="1:6" x14ac:dyDescent="0.2">
      <c r="A374" t="s">
        <v>25</v>
      </c>
      <c r="B374" t="s">
        <v>20</v>
      </c>
      <c r="C374">
        <v>2017</v>
      </c>
      <c r="D374">
        <f>AVERAGE($F374,$I374,$L374,$O374,$R374)</f>
        <v>0</v>
      </c>
      <c r="E374">
        <f>MAX($F374,$I374,$L374,$O374,$R374)</f>
        <v>0</v>
      </c>
      <c r="F374">
        <v>0</v>
      </c>
    </row>
    <row r="375" spans="1:6" x14ac:dyDescent="0.2">
      <c r="A375" t="s">
        <v>25</v>
      </c>
      <c r="B375" t="s">
        <v>20</v>
      </c>
      <c r="C375">
        <v>2018</v>
      </c>
      <c r="D375">
        <f>AVERAGE($F375,$I375,$L375,$O375,$R375)</f>
        <v>0</v>
      </c>
      <c r="E375">
        <f>MAX($F375,$I375,$L375,$O375,$R375)</f>
        <v>0</v>
      </c>
      <c r="F375">
        <v>0</v>
      </c>
    </row>
    <row r="376" spans="1:6" x14ac:dyDescent="0.2">
      <c r="A376" t="s">
        <v>25</v>
      </c>
      <c r="B376" t="s">
        <v>20</v>
      </c>
      <c r="C376">
        <v>2019</v>
      </c>
      <c r="D376">
        <f>AVERAGE($F376,$I376,$L376,$O376,$R376)</f>
        <v>0</v>
      </c>
      <c r="E376">
        <f>MAX($F376,$I376,$L376,$O376,$R376)</f>
        <v>0</v>
      </c>
      <c r="F376">
        <v>0</v>
      </c>
    </row>
    <row r="377" spans="1:6" x14ac:dyDescent="0.2">
      <c r="A377" t="s">
        <v>25</v>
      </c>
      <c r="B377" t="s">
        <v>20</v>
      </c>
      <c r="C377">
        <v>2021</v>
      </c>
      <c r="D377">
        <f>AVERAGE($F377,$I377,$L377,$O377,$R377)</f>
        <v>0</v>
      </c>
      <c r="E377">
        <f>MAX($F377,$I377,$L377,$O377,$R377)</f>
        <v>0</v>
      </c>
      <c r="F377">
        <v>0</v>
      </c>
    </row>
    <row r="378" spans="1:6" x14ac:dyDescent="0.2">
      <c r="A378" t="s">
        <v>25</v>
      </c>
      <c r="B378" t="s">
        <v>20</v>
      </c>
      <c r="C378">
        <v>2022</v>
      </c>
      <c r="D378">
        <f>AVERAGE($F378,$I378,$L378,$O378,$R378)</f>
        <v>0</v>
      </c>
      <c r="E378">
        <f>MAX($F378,$I378,$L378,$O378,$R378)</f>
        <v>0</v>
      </c>
      <c r="F378">
        <v>0</v>
      </c>
    </row>
    <row r="379" spans="1:6" x14ac:dyDescent="0.2">
      <c r="A379" t="s">
        <v>25</v>
      </c>
      <c r="B379" t="s">
        <v>20</v>
      </c>
      <c r="C379">
        <v>2023</v>
      </c>
      <c r="D379">
        <f>AVERAGE($F379,$I379,$L379,$O379,$R379)</f>
        <v>0</v>
      </c>
      <c r="E379">
        <f>MAX($F379,$I379,$L379,$O379,$R379)</f>
        <v>0</v>
      </c>
      <c r="F379">
        <v>0</v>
      </c>
    </row>
    <row r="380" spans="1:6" x14ac:dyDescent="0.2">
      <c r="A380" t="s">
        <v>25</v>
      </c>
      <c r="B380" t="s">
        <v>46</v>
      </c>
      <c r="C380">
        <v>2008</v>
      </c>
      <c r="D380">
        <f>AVERAGE($F380,$I380,$L380,$O380,$R380)</f>
        <v>0</v>
      </c>
      <c r="E380">
        <f>MAX($F380,$I380,$L380,$O380,$R380)</f>
        <v>0</v>
      </c>
      <c r="F380">
        <v>0</v>
      </c>
    </row>
    <row r="381" spans="1:6" x14ac:dyDescent="0.2">
      <c r="A381" t="s">
        <v>25</v>
      </c>
      <c r="B381" t="s">
        <v>46</v>
      </c>
      <c r="C381">
        <v>2009</v>
      </c>
      <c r="D381">
        <f>AVERAGE($F381,$I381,$L381,$O381,$R381)</f>
        <v>0</v>
      </c>
      <c r="E381">
        <f>MAX($F381,$I381,$L381,$O381,$R381)</f>
        <v>0</v>
      </c>
      <c r="F381">
        <v>0</v>
      </c>
    </row>
    <row r="382" spans="1:6" x14ac:dyDescent="0.2">
      <c r="A382" t="s">
        <v>25</v>
      </c>
      <c r="B382" t="s">
        <v>46</v>
      </c>
      <c r="C382">
        <v>2010</v>
      </c>
      <c r="D382">
        <f>AVERAGE($F382,$I382,$L382,$O382,$R382)</f>
        <v>0</v>
      </c>
      <c r="E382">
        <f>MAX($F382,$I382,$L382,$O382,$R382)</f>
        <v>0</v>
      </c>
      <c r="F382">
        <v>0</v>
      </c>
    </row>
    <row r="383" spans="1:6" x14ac:dyDescent="0.2">
      <c r="A383" t="s">
        <v>25</v>
      </c>
      <c r="B383" t="s">
        <v>46</v>
      </c>
      <c r="C383">
        <v>2011</v>
      </c>
      <c r="D383">
        <f>AVERAGE($F383,$I383,$L383,$O383,$R383)</f>
        <v>0</v>
      </c>
      <c r="E383">
        <f>MAX($F383,$I383,$L383,$O383,$R383)</f>
        <v>0</v>
      </c>
      <c r="F383">
        <v>0</v>
      </c>
    </row>
    <row r="384" spans="1:6" x14ac:dyDescent="0.2">
      <c r="A384" t="s">
        <v>25</v>
      </c>
      <c r="B384" t="s">
        <v>46</v>
      </c>
      <c r="C384">
        <v>2012</v>
      </c>
      <c r="D384">
        <f>AVERAGE($F384,$I384,$L384,$O384,$R384)</f>
        <v>0</v>
      </c>
      <c r="E384">
        <f>MAX($F384,$I384,$L384,$O384,$R384)</f>
        <v>0</v>
      </c>
      <c r="F384">
        <v>0</v>
      </c>
    </row>
    <row r="385" spans="1:6" x14ac:dyDescent="0.2">
      <c r="A385" t="s">
        <v>25</v>
      </c>
      <c r="B385" t="s">
        <v>46</v>
      </c>
      <c r="C385">
        <v>2013</v>
      </c>
      <c r="D385">
        <f>AVERAGE($F385,$I385,$L385,$O385,$R385)</f>
        <v>0</v>
      </c>
      <c r="E385">
        <f>MAX($F385,$I385,$L385,$O385,$R385)</f>
        <v>0</v>
      </c>
      <c r="F385">
        <v>0</v>
      </c>
    </row>
    <row r="386" spans="1:6" x14ac:dyDescent="0.2">
      <c r="A386" t="s">
        <v>25</v>
      </c>
      <c r="B386" t="s">
        <v>46</v>
      </c>
      <c r="C386">
        <v>2014</v>
      </c>
      <c r="D386">
        <f>AVERAGE($F386,$I386,$L386,$O386,$R386)</f>
        <v>0</v>
      </c>
      <c r="E386">
        <f>MAX($F386,$I386,$L386,$O386,$R386)</f>
        <v>0</v>
      </c>
      <c r="F386">
        <v>0</v>
      </c>
    </row>
    <row r="387" spans="1:6" x14ac:dyDescent="0.2">
      <c r="A387" t="s">
        <v>25</v>
      </c>
      <c r="B387" t="s">
        <v>46</v>
      </c>
      <c r="C387">
        <v>2015</v>
      </c>
      <c r="D387">
        <f>AVERAGE($F387,$I387,$L387,$O387,$R387)</f>
        <v>0</v>
      </c>
      <c r="E387">
        <f>MAX($F387,$I387,$L387,$O387,$R387)</f>
        <v>0</v>
      </c>
      <c r="F387">
        <v>0</v>
      </c>
    </row>
    <row r="388" spans="1:6" x14ac:dyDescent="0.2">
      <c r="A388" t="s">
        <v>25</v>
      </c>
      <c r="B388" t="s">
        <v>46</v>
      </c>
      <c r="C388">
        <v>2016</v>
      </c>
      <c r="D388">
        <f>AVERAGE($F388,$I388,$L388,$O388,$R388)</f>
        <v>0</v>
      </c>
      <c r="E388">
        <f>MAX($F388,$I388,$L388,$O388,$R388)</f>
        <v>0</v>
      </c>
      <c r="F388">
        <v>0</v>
      </c>
    </row>
    <row r="389" spans="1:6" x14ac:dyDescent="0.2">
      <c r="A389" t="s">
        <v>25</v>
      </c>
      <c r="B389" t="s">
        <v>46</v>
      </c>
      <c r="C389">
        <v>2017</v>
      </c>
      <c r="D389">
        <f>AVERAGE($F389,$I389,$L389,$O389,$R389)</f>
        <v>0</v>
      </c>
      <c r="E389">
        <f>MAX($F389,$I389,$L389,$O389,$R389)</f>
        <v>0</v>
      </c>
      <c r="F389">
        <v>0</v>
      </c>
    </row>
    <row r="390" spans="1:6" x14ac:dyDescent="0.2">
      <c r="A390" t="s">
        <v>25</v>
      </c>
      <c r="B390" t="s">
        <v>46</v>
      </c>
      <c r="C390">
        <v>2018</v>
      </c>
      <c r="D390">
        <f>AVERAGE($F390,$I390,$L390,$O390,$R390)</f>
        <v>0</v>
      </c>
      <c r="E390">
        <f>MAX($F390,$I390,$L390,$O390,$R390)</f>
        <v>0</v>
      </c>
      <c r="F390">
        <v>0</v>
      </c>
    </row>
    <row r="391" spans="1:6" x14ac:dyDescent="0.2">
      <c r="A391" t="s">
        <v>25</v>
      </c>
      <c r="B391" t="s">
        <v>46</v>
      </c>
      <c r="C391">
        <v>2019</v>
      </c>
      <c r="D391">
        <f>AVERAGE($F391,$I391,$L391,$O391,$R391)</f>
        <v>0</v>
      </c>
      <c r="E391">
        <f>MAX($F391,$I391,$L391,$O391,$R391)</f>
        <v>0</v>
      </c>
      <c r="F391">
        <v>0</v>
      </c>
    </row>
    <row r="392" spans="1:6" x14ac:dyDescent="0.2">
      <c r="A392" t="s">
        <v>25</v>
      </c>
      <c r="B392" t="s">
        <v>46</v>
      </c>
      <c r="C392">
        <v>2021</v>
      </c>
      <c r="D392">
        <f>AVERAGE($F392,$I392,$L392,$O392,$R392)</f>
        <v>0</v>
      </c>
      <c r="E392">
        <f>MAX($F392,$I392,$L392,$O392,$R392)</f>
        <v>0</v>
      </c>
      <c r="F392">
        <v>0</v>
      </c>
    </row>
    <row r="393" spans="1:6" x14ac:dyDescent="0.2">
      <c r="A393" t="s">
        <v>25</v>
      </c>
      <c r="B393" t="s">
        <v>46</v>
      </c>
      <c r="C393">
        <v>2022</v>
      </c>
      <c r="D393">
        <f>AVERAGE($F393,$I393,$L393,$O393,$R393)</f>
        <v>0</v>
      </c>
      <c r="E393">
        <f>MAX($F393,$I393,$L393,$O393,$R393)</f>
        <v>0</v>
      </c>
      <c r="F393">
        <v>0</v>
      </c>
    </row>
    <row r="394" spans="1:6" x14ac:dyDescent="0.2">
      <c r="A394" t="s">
        <v>25</v>
      </c>
      <c r="B394" t="s">
        <v>46</v>
      </c>
      <c r="C394">
        <v>2023</v>
      </c>
      <c r="D394">
        <f>AVERAGE($F394,$I394,$L394,$O394,$R394)</f>
        <v>0</v>
      </c>
      <c r="E394">
        <f>MAX($F394,$I394,$L394,$O394,$R394)</f>
        <v>0</v>
      </c>
      <c r="F394">
        <v>0</v>
      </c>
    </row>
    <row r="395" spans="1:6" x14ac:dyDescent="0.2">
      <c r="A395" t="s">
        <v>25</v>
      </c>
      <c r="B395" t="s">
        <v>57</v>
      </c>
      <c r="C395">
        <v>2015</v>
      </c>
      <c r="D395">
        <f>AVERAGE($F395,$I395,$L395,$O395,$R395)</f>
        <v>0</v>
      </c>
      <c r="E395">
        <f>MAX($F395,$I395,$L395,$O395,$R395)</f>
        <v>0</v>
      </c>
      <c r="F395">
        <v>0</v>
      </c>
    </row>
    <row r="396" spans="1:6" x14ac:dyDescent="0.2">
      <c r="A396" t="s">
        <v>25</v>
      </c>
      <c r="B396" t="s">
        <v>57</v>
      </c>
      <c r="C396">
        <v>2016</v>
      </c>
      <c r="D396">
        <f>AVERAGE($F396,$I396,$L396,$O396,$R396)</f>
        <v>0</v>
      </c>
      <c r="E396">
        <f>MAX($F396,$I396,$L396,$O396,$R396)</f>
        <v>0</v>
      </c>
      <c r="F396">
        <v>0</v>
      </c>
    </row>
    <row r="397" spans="1:6" x14ac:dyDescent="0.2">
      <c r="A397" t="s">
        <v>25</v>
      </c>
      <c r="B397" t="s">
        <v>57</v>
      </c>
      <c r="C397">
        <v>2017</v>
      </c>
      <c r="D397">
        <f>AVERAGE($F397,$I397,$L397,$O397,$R397)</f>
        <v>0</v>
      </c>
      <c r="E397">
        <f>MAX($F397,$I397,$L397,$O397,$R397)</f>
        <v>0</v>
      </c>
      <c r="F397">
        <v>0</v>
      </c>
    </row>
    <row r="398" spans="1:6" x14ac:dyDescent="0.2">
      <c r="A398" t="s">
        <v>25</v>
      </c>
      <c r="B398" t="s">
        <v>57</v>
      </c>
      <c r="C398">
        <v>2018</v>
      </c>
      <c r="D398">
        <f>AVERAGE($F398,$I398,$L398,$O398,$R398)</f>
        <v>0</v>
      </c>
      <c r="E398">
        <f>MAX($F398,$I398,$L398,$O398,$R398)</f>
        <v>0</v>
      </c>
      <c r="F398">
        <v>0</v>
      </c>
    </row>
    <row r="399" spans="1:6" x14ac:dyDescent="0.2">
      <c r="A399" t="s">
        <v>25</v>
      </c>
      <c r="B399" t="s">
        <v>57</v>
      </c>
      <c r="C399">
        <v>2019</v>
      </c>
      <c r="D399">
        <f>AVERAGE($F399,$I399,$L399,$O399,$R399)</f>
        <v>0</v>
      </c>
      <c r="E399">
        <f>MAX($F399,$I399,$L399,$O399,$R399)</f>
        <v>0</v>
      </c>
      <c r="F399">
        <v>0</v>
      </c>
    </row>
    <row r="400" spans="1:6" x14ac:dyDescent="0.2">
      <c r="A400" t="s">
        <v>25</v>
      </c>
      <c r="B400" t="s">
        <v>57</v>
      </c>
      <c r="C400">
        <v>2021</v>
      </c>
      <c r="D400">
        <f>AVERAGE($F400,$I400,$L400,$O400,$R400)</f>
        <v>0</v>
      </c>
      <c r="E400">
        <f>MAX($F400,$I400,$L400,$O400,$R400)</f>
        <v>0</v>
      </c>
      <c r="F400">
        <v>0</v>
      </c>
    </row>
    <row r="401" spans="1:7" x14ac:dyDescent="0.2">
      <c r="A401" t="s">
        <v>25</v>
      </c>
      <c r="B401" t="s">
        <v>57</v>
      </c>
      <c r="C401">
        <v>2022</v>
      </c>
      <c r="D401">
        <f>AVERAGE($F401,$I401,$L401,$O401,$R401)</f>
        <v>0</v>
      </c>
      <c r="E401">
        <f>MAX($F401,$I401,$L401,$O401,$R401)</f>
        <v>0</v>
      </c>
      <c r="F401">
        <v>0</v>
      </c>
    </row>
    <row r="402" spans="1:7" x14ac:dyDescent="0.2">
      <c r="A402" t="s">
        <v>25</v>
      </c>
      <c r="B402" t="s">
        <v>57</v>
      </c>
      <c r="C402">
        <v>2023</v>
      </c>
      <c r="D402">
        <f>AVERAGE($F402,$I402,$L402,$O402,$R402)</f>
        <v>0</v>
      </c>
      <c r="E402">
        <f>MAX($F402,$I402,$L402,$O402,$R402)</f>
        <v>0</v>
      </c>
      <c r="F402">
        <v>0</v>
      </c>
    </row>
    <row r="403" spans="1:7" x14ac:dyDescent="0.2">
      <c r="A403" t="s">
        <v>25</v>
      </c>
      <c r="B403" s="1" t="s">
        <v>21</v>
      </c>
      <c r="C403">
        <v>2002</v>
      </c>
      <c r="D403">
        <f>AVERAGE($F403,$I403,$L403,$O403,$R403)</f>
        <v>0</v>
      </c>
      <c r="E403">
        <f>MAX($F403,$I403,$L403,$O403,$R403)</f>
        <v>0</v>
      </c>
      <c r="F403">
        <v>0</v>
      </c>
    </row>
    <row r="404" spans="1:7" x14ac:dyDescent="0.2">
      <c r="A404" t="s">
        <v>25</v>
      </c>
      <c r="B404" s="1" t="s">
        <v>21</v>
      </c>
      <c r="C404">
        <v>2003</v>
      </c>
      <c r="D404">
        <f>AVERAGE($F404,$I404,$L404,$O404,$R404)</f>
        <v>0</v>
      </c>
      <c r="E404">
        <f>MAX($F404,$I404,$L404,$O404,$R404)</f>
        <v>0</v>
      </c>
      <c r="F404">
        <v>0</v>
      </c>
    </row>
    <row r="405" spans="1:7" x14ac:dyDescent="0.2">
      <c r="A405" t="s">
        <v>25</v>
      </c>
      <c r="B405" s="1" t="s">
        <v>21</v>
      </c>
      <c r="C405">
        <v>2004</v>
      </c>
      <c r="D405">
        <f>AVERAGE($F405,$I405,$L405,$O405,$R405)</f>
        <v>0</v>
      </c>
      <c r="E405">
        <f>MAX($F405,$I405,$L405,$O405,$R405)</f>
        <v>0</v>
      </c>
      <c r="F405">
        <v>0</v>
      </c>
    </row>
    <row r="406" spans="1:7" x14ac:dyDescent="0.2">
      <c r="A406" t="s">
        <v>25</v>
      </c>
      <c r="B406" s="1" t="s">
        <v>21</v>
      </c>
      <c r="C406">
        <v>2005</v>
      </c>
      <c r="D406">
        <f>AVERAGE($F406,$I406,$L406,$O406,$R406)</f>
        <v>0</v>
      </c>
      <c r="E406">
        <f>MAX($F406,$I406,$L406,$O406,$R406)</f>
        <v>0</v>
      </c>
      <c r="F406">
        <v>0</v>
      </c>
    </row>
    <row r="407" spans="1:7" x14ac:dyDescent="0.2">
      <c r="A407" t="s">
        <v>25</v>
      </c>
      <c r="B407" s="1" t="s">
        <v>21</v>
      </c>
      <c r="C407">
        <v>2006</v>
      </c>
      <c r="D407">
        <f>AVERAGE($F407,$I407,$L407,$O407,$R407)</f>
        <v>0</v>
      </c>
      <c r="E407">
        <f>MAX($F407,$I407,$L407,$O407,$R407)</f>
        <v>0</v>
      </c>
      <c r="F407">
        <v>0</v>
      </c>
      <c r="G407" s="2"/>
    </row>
    <row r="408" spans="1:7" x14ac:dyDescent="0.2">
      <c r="A408" t="s">
        <v>25</v>
      </c>
      <c r="B408" s="1" t="s">
        <v>21</v>
      </c>
      <c r="C408">
        <v>2007</v>
      </c>
      <c r="D408">
        <f>AVERAGE($F408,$I408,$L408,$O408,$R408)</f>
        <v>0</v>
      </c>
      <c r="E408">
        <f>MAX($F408,$I408,$L408,$O408,$R408)</f>
        <v>0</v>
      </c>
      <c r="F408">
        <v>0</v>
      </c>
    </row>
    <row r="409" spans="1:7" x14ac:dyDescent="0.2">
      <c r="A409" t="s">
        <v>25</v>
      </c>
      <c r="B409" s="1" t="s">
        <v>21</v>
      </c>
      <c r="C409">
        <v>2008</v>
      </c>
      <c r="D409">
        <f>AVERAGE($F409,$I409,$L409,$O409,$R409)</f>
        <v>0</v>
      </c>
      <c r="E409">
        <f>MAX($F409,$I409,$L409,$O409,$R409)</f>
        <v>0</v>
      </c>
      <c r="F409">
        <v>0</v>
      </c>
    </row>
    <row r="410" spans="1:7" x14ac:dyDescent="0.2">
      <c r="A410" t="s">
        <v>25</v>
      </c>
      <c r="B410" s="1" t="s">
        <v>21</v>
      </c>
      <c r="C410">
        <v>2009</v>
      </c>
      <c r="D410">
        <f>AVERAGE($F410,$I410,$L410,$O410,$R410)</f>
        <v>0</v>
      </c>
      <c r="E410">
        <f>MAX($F410,$I410,$L410,$O410,$R410)</f>
        <v>0</v>
      </c>
      <c r="F410">
        <v>0</v>
      </c>
    </row>
    <row r="411" spans="1:7" x14ac:dyDescent="0.2">
      <c r="A411" t="s">
        <v>25</v>
      </c>
      <c r="B411" s="1" t="s">
        <v>21</v>
      </c>
      <c r="C411">
        <v>2010</v>
      </c>
      <c r="D411">
        <f>AVERAGE($F411,$I411,$L411,$O411,$R411)</f>
        <v>0</v>
      </c>
      <c r="E411">
        <f>MAX($F411,$I411,$L411,$O411,$R411)</f>
        <v>0</v>
      </c>
      <c r="F411">
        <v>0</v>
      </c>
    </row>
    <row r="412" spans="1:7" x14ac:dyDescent="0.2">
      <c r="A412" t="s">
        <v>25</v>
      </c>
      <c r="B412" s="1" t="s">
        <v>21</v>
      </c>
      <c r="C412">
        <v>2011</v>
      </c>
      <c r="D412">
        <f>AVERAGE($F412,$I412,$L412,$O412,$R412)</f>
        <v>0</v>
      </c>
      <c r="E412">
        <f>MAX($F412,$I412,$L412,$O412,$R412)</f>
        <v>0</v>
      </c>
      <c r="F412">
        <v>0</v>
      </c>
    </row>
    <row r="413" spans="1:7" x14ac:dyDescent="0.2">
      <c r="A413" t="s">
        <v>25</v>
      </c>
      <c r="B413" s="1" t="s">
        <v>21</v>
      </c>
      <c r="C413">
        <v>2012</v>
      </c>
      <c r="D413">
        <f>AVERAGE($F413,$I413,$L413,$O413,$R413)</f>
        <v>0</v>
      </c>
      <c r="E413">
        <f>MAX($F413,$I413,$L413,$O413,$R413)</f>
        <v>0</v>
      </c>
      <c r="F413">
        <v>0</v>
      </c>
    </row>
    <row r="414" spans="1:7" x14ac:dyDescent="0.2">
      <c r="A414" t="s">
        <v>25</v>
      </c>
      <c r="B414" s="1" t="s">
        <v>21</v>
      </c>
      <c r="C414">
        <v>2013</v>
      </c>
      <c r="D414">
        <f>AVERAGE($F414,$I414,$L414,$O414,$R414)</f>
        <v>0</v>
      </c>
      <c r="E414">
        <f>MAX($F414,$I414,$L414,$O414,$R414)</f>
        <v>0</v>
      </c>
      <c r="F414">
        <v>0</v>
      </c>
    </row>
    <row r="415" spans="1:7" x14ac:dyDescent="0.2">
      <c r="A415" t="s">
        <v>25</v>
      </c>
      <c r="B415" s="1" t="s">
        <v>21</v>
      </c>
      <c r="C415">
        <v>2014</v>
      </c>
      <c r="D415">
        <f>AVERAGE($F415,$I415,$L415,$O415,$R415)</f>
        <v>0</v>
      </c>
      <c r="E415">
        <f>MAX($F415,$I415,$L415,$O415,$R415)</f>
        <v>0</v>
      </c>
      <c r="F415">
        <v>0</v>
      </c>
    </row>
    <row r="416" spans="1:7" x14ac:dyDescent="0.2">
      <c r="A416" t="s">
        <v>25</v>
      </c>
      <c r="B416" s="1" t="s">
        <v>21</v>
      </c>
      <c r="C416">
        <v>2015</v>
      </c>
      <c r="D416">
        <f>AVERAGE($F416,$I416,$L416,$O416,$R416)</f>
        <v>0</v>
      </c>
      <c r="E416">
        <f>MAX($F416,$I416,$L416,$O416,$R416)</f>
        <v>0</v>
      </c>
      <c r="F416">
        <v>0</v>
      </c>
    </row>
    <row r="417" spans="1:7" x14ac:dyDescent="0.2">
      <c r="A417" t="s">
        <v>25</v>
      </c>
      <c r="B417" s="1" t="s">
        <v>21</v>
      </c>
      <c r="C417">
        <v>2016</v>
      </c>
      <c r="D417">
        <f>AVERAGE($F417,$I417,$L417,$O417,$R417)</f>
        <v>0</v>
      </c>
      <c r="E417">
        <f>MAX($F417,$I417,$L417,$O417,$R417)</f>
        <v>0</v>
      </c>
      <c r="F417">
        <v>0</v>
      </c>
    </row>
    <row r="418" spans="1:7" x14ac:dyDescent="0.2">
      <c r="A418" t="s">
        <v>25</v>
      </c>
      <c r="B418" s="1" t="s">
        <v>21</v>
      </c>
      <c r="C418">
        <v>2017</v>
      </c>
      <c r="D418">
        <f>AVERAGE($F418,$I418,$L418,$O418,$R418)</f>
        <v>0</v>
      </c>
      <c r="E418">
        <f>MAX($F418,$I418,$L418,$O418,$R418)</f>
        <v>0</v>
      </c>
      <c r="F418">
        <v>0</v>
      </c>
    </row>
    <row r="419" spans="1:7" x14ac:dyDescent="0.2">
      <c r="A419" t="s">
        <v>25</v>
      </c>
      <c r="B419" s="1" t="s">
        <v>21</v>
      </c>
      <c r="C419">
        <v>2018</v>
      </c>
      <c r="D419">
        <f>AVERAGE($F419,$I419,$L419,$O419,$R419)</f>
        <v>0</v>
      </c>
      <c r="E419">
        <f>MAX($F419,$I419,$L419,$O419,$R419)</f>
        <v>0</v>
      </c>
      <c r="F419">
        <v>0</v>
      </c>
    </row>
    <row r="420" spans="1:7" x14ac:dyDescent="0.2">
      <c r="A420" t="s">
        <v>25</v>
      </c>
      <c r="B420" s="1" t="s">
        <v>21</v>
      </c>
      <c r="C420">
        <v>2019</v>
      </c>
      <c r="D420">
        <f>AVERAGE($F420,$I420,$L420,$O420,$R420)</f>
        <v>0</v>
      </c>
      <c r="E420">
        <f>MAX($F420,$I420,$L420,$O420,$R420)</f>
        <v>0</v>
      </c>
      <c r="F420">
        <v>0</v>
      </c>
    </row>
    <row r="421" spans="1:7" x14ac:dyDescent="0.2">
      <c r="A421" t="s">
        <v>25</v>
      </c>
      <c r="B421" s="1" t="s">
        <v>21</v>
      </c>
      <c r="C421">
        <v>2021</v>
      </c>
      <c r="D421">
        <f>AVERAGE($F421,$I421,$L421,$O421,$R421)</f>
        <v>0</v>
      </c>
      <c r="E421">
        <f>MAX($F421,$I421,$L421,$O421,$R421)</f>
        <v>0</v>
      </c>
      <c r="F421">
        <v>0</v>
      </c>
    </row>
    <row r="422" spans="1:7" x14ac:dyDescent="0.2">
      <c r="A422" t="s">
        <v>25</v>
      </c>
      <c r="B422" s="1" t="s">
        <v>21</v>
      </c>
      <c r="C422">
        <v>2022</v>
      </c>
      <c r="D422">
        <f>AVERAGE($F422,$I422,$L422,$O422,$R422)</f>
        <v>0</v>
      </c>
      <c r="E422">
        <f>MAX($F422,$I422,$L422,$O422,$R422)</f>
        <v>0</v>
      </c>
      <c r="F422">
        <v>0</v>
      </c>
    </row>
    <row r="423" spans="1:7" x14ac:dyDescent="0.2">
      <c r="A423" t="s">
        <v>25</v>
      </c>
      <c r="B423" s="1" t="s">
        <v>21</v>
      </c>
      <c r="C423">
        <v>2023</v>
      </c>
      <c r="D423">
        <f>AVERAGE($F423,$I423,$L423,$O423,$R423)</f>
        <v>0</v>
      </c>
      <c r="E423">
        <f>MAX($F423,$I423,$L423,$O423,$R423)</f>
        <v>0</v>
      </c>
      <c r="F423">
        <v>0</v>
      </c>
      <c r="G423" s="1"/>
    </row>
    <row r="424" spans="1:7" x14ac:dyDescent="0.2">
      <c r="A424" t="s">
        <v>25</v>
      </c>
      <c r="B424" t="s">
        <v>38</v>
      </c>
      <c r="C424">
        <v>2005</v>
      </c>
      <c r="D424">
        <f>AVERAGE($F424,$I424,$L424,$O424,$R424)</f>
        <v>0</v>
      </c>
      <c r="E424">
        <f>MAX($F424,$I424,$L424,$O424,$R424)</f>
        <v>0</v>
      </c>
      <c r="F424">
        <v>0</v>
      </c>
    </row>
    <row r="425" spans="1:7" x14ac:dyDescent="0.2">
      <c r="A425" t="s">
        <v>25</v>
      </c>
      <c r="B425" t="s">
        <v>38</v>
      </c>
      <c r="C425">
        <v>2006</v>
      </c>
      <c r="D425">
        <f>AVERAGE($F425,$I425,$L425,$O425,$R425)</f>
        <v>0</v>
      </c>
      <c r="E425">
        <f>MAX($F425,$I425,$L425,$O425,$R425)</f>
        <v>0</v>
      </c>
      <c r="F425">
        <v>0</v>
      </c>
      <c r="G425" s="2"/>
    </row>
    <row r="426" spans="1:7" x14ac:dyDescent="0.2">
      <c r="A426" t="s">
        <v>25</v>
      </c>
      <c r="B426" t="s">
        <v>38</v>
      </c>
      <c r="C426">
        <v>2007</v>
      </c>
      <c r="D426">
        <f>AVERAGE($F426,$I426,$L426,$O426,$R426)</f>
        <v>0</v>
      </c>
      <c r="E426">
        <f>MAX($F426,$I426,$L426,$O426,$R426)</f>
        <v>0</v>
      </c>
      <c r="F426">
        <v>0</v>
      </c>
    </row>
    <row r="427" spans="1:7" x14ac:dyDescent="0.2">
      <c r="A427" t="s">
        <v>25</v>
      </c>
      <c r="B427" t="s">
        <v>38</v>
      </c>
      <c r="C427">
        <v>2008</v>
      </c>
      <c r="D427">
        <f>AVERAGE($F427,$I427,$L427,$O427,$R427)</f>
        <v>0</v>
      </c>
      <c r="E427">
        <f>MAX($F427,$I427,$L427,$O427,$R427)</f>
        <v>0</v>
      </c>
      <c r="F427">
        <v>0</v>
      </c>
    </row>
    <row r="428" spans="1:7" x14ac:dyDescent="0.2">
      <c r="A428" t="s">
        <v>25</v>
      </c>
      <c r="B428" t="s">
        <v>38</v>
      </c>
      <c r="C428">
        <v>2009</v>
      </c>
      <c r="D428">
        <f>AVERAGE($F428,$I428,$L428,$O428,$R428)</f>
        <v>0</v>
      </c>
      <c r="E428">
        <f>MAX($F428,$I428,$L428,$O428,$R428)</f>
        <v>0</v>
      </c>
      <c r="F428">
        <v>0</v>
      </c>
    </row>
    <row r="429" spans="1:7" x14ac:dyDescent="0.2">
      <c r="A429" t="s">
        <v>25</v>
      </c>
      <c r="B429" t="s">
        <v>38</v>
      </c>
      <c r="C429">
        <v>2010</v>
      </c>
      <c r="D429">
        <f>AVERAGE($F429,$I429,$L429,$O429,$R429)</f>
        <v>0</v>
      </c>
      <c r="E429">
        <f>MAX($F429,$I429,$L429,$O429,$R429)</f>
        <v>0</v>
      </c>
      <c r="F429">
        <v>0</v>
      </c>
    </row>
    <row r="430" spans="1:7" x14ac:dyDescent="0.2">
      <c r="A430" t="s">
        <v>25</v>
      </c>
      <c r="B430" t="s">
        <v>38</v>
      </c>
      <c r="C430">
        <v>2011</v>
      </c>
      <c r="D430">
        <f>AVERAGE($F430,$I430,$L430,$O430,$R430)</f>
        <v>0</v>
      </c>
      <c r="E430">
        <f>MAX($F430,$I430,$L430,$O430,$R430)</f>
        <v>0</v>
      </c>
      <c r="F430">
        <v>0</v>
      </c>
    </row>
    <row r="431" spans="1:7" x14ac:dyDescent="0.2">
      <c r="A431" t="s">
        <v>25</v>
      </c>
      <c r="B431" t="s">
        <v>38</v>
      </c>
      <c r="C431">
        <v>2012</v>
      </c>
      <c r="D431">
        <f>AVERAGE($F431,$I431,$L431,$O431,$R431)</f>
        <v>0</v>
      </c>
      <c r="E431">
        <f>MAX($F431,$I431,$L431,$O431,$R431)</f>
        <v>0</v>
      </c>
      <c r="F431">
        <v>0</v>
      </c>
    </row>
    <row r="432" spans="1:7" x14ac:dyDescent="0.2">
      <c r="A432" t="s">
        <v>25</v>
      </c>
      <c r="B432" t="s">
        <v>38</v>
      </c>
      <c r="C432">
        <v>2013</v>
      </c>
      <c r="D432">
        <f>AVERAGE($F432,$I432,$L432,$O432,$R432)</f>
        <v>0</v>
      </c>
      <c r="E432">
        <f>MAX($F432,$I432,$L432,$O432,$R432)</f>
        <v>0</v>
      </c>
      <c r="F432">
        <v>0</v>
      </c>
    </row>
    <row r="433" spans="1:7" x14ac:dyDescent="0.2">
      <c r="A433" t="s">
        <v>25</v>
      </c>
      <c r="B433" t="s">
        <v>38</v>
      </c>
      <c r="C433">
        <v>2014</v>
      </c>
      <c r="D433">
        <f>AVERAGE($F433,$I433,$L433,$O433,$R433)</f>
        <v>0</v>
      </c>
      <c r="E433">
        <f>MAX($F433,$I433,$L433,$O433,$R433)</f>
        <v>0</v>
      </c>
      <c r="F433">
        <v>0</v>
      </c>
    </row>
    <row r="434" spans="1:7" x14ac:dyDescent="0.2">
      <c r="A434" t="s">
        <v>25</v>
      </c>
      <c r="B434" t="s">
        <v>38</v>
      </c>
      <c r="C434">
        <v>2015</v>
      </c>
      <c r="D434">
        <f>AVERAGE($F434,$I434,$L434,$O434,$R434)</f>
        <v>0</v>
      </c>
      <c r="E434">
        <f>MAX($F434,$I434,$L434,$O434,$R434)</f>
        <v>0</v>
      </c>
      <c r="F434">
        <v>0</v>
      </c>
    </row>
    <row r="435" spans="1:7" x14ac:dyDescent="0.2">
      <c r="A435" t="s">
        <v>25</v>
      </c>
      <c r="B435" t="s">
        <v>38</v>
      </c>
      <c r="C435">
        <v>2016</v>
      </c>
      <c r="D435">
        <f>AVERAGE($F435,$I435,$L435,$O435,$R435)</f>
        <v>0</v>
      </c>
      <c r="E435">
        <f>MAX($F435,$I435,$L435,$O435,$R435)</f>
        <v>0</v>
      </c>
      <c r="F435">
        <v>0</v>
      </c>
    </row>
    <row r="436" spans="1:7" x14ac:dyDescent="0.2">
      <c r="A436" t="s">
        <v>25</v>
      </c>
      <c r="B436" t="s">
        <v>38</v>
      </c>
      <c r="C436">
        <v>2017</v>
      </c>
      <c r="D436">
        <f>AVERAGE($F436,$I436,$L436,$O436,$R436)</f>
        <v>0</v>
      </c>
      <c r="E436">
        <f>MAX($F436,$I436,$L436,$O436,$R436)</f>
        <v>0</v>
      </c>
      <c r="F436">
        <v>0</v>
      </c>
    </row>
    <row r="437" spans="1:7" x14ac:dyDescent="0.2">
      <c r="A437" t="s">
        <v>25</v>
      </c>
      <c r="B437" t="s">
        <v>38</v>
      </c>
      <c r="C437">
        <v>2018</v>
      </c>
      <c r="D437">
        <f>AVERAGE($F437,$I437,$L437,$O437,$R437)</f>
        <v>0</v>
      </c>
      <c r="E437">
        <f>MAX($F437,$I437,$L437,$O437,$R437)</f>
        <v>0</v>
      </c>
      <c r="F437">
        <v>0</v>
      </c>
    </row>
    <row r="438" spans="1:7" x14ac:dyDescent="0.2">
      <c r="A438" t="s">
        <v>25</v>
      </c>
      <c r="B438" t="s">
        <v>38</v>
      </c>
      <c r="C438">
        <v>2019</v>
      </c>
      <c r="D438">
        <f>AVERAGE($F438,$I438,$L438,$O438,$R438)</f>
        <v>0</v>
      </c>
      <c r="E438">
        <f>MAX($F438,$I438,$L438,$O438,$R438)</f>
        <v>0</v>
      </c>
      <c r="F438">
        <v>0</v>
      </c>
    </row>
    <row r="439" spans="1:7" x14ac:dyDescent="0.2">
      <c r="A439" t="s">
        <v>25</v>
      </c>
      <c r="B439" t="s">
        <v>38</v>
      </c>
      <c r="C439">
        <v>2021</v>
      </c>
      <c r="D439">
        <f>AVERAGE($F439,$I439,$L439,$O439,$R439)</f>
        <v>0</v>
      </c>
      <c r="E439">
        <f>MAX($F439,$I439,$L439,$O439,$R439)</f>
        <v>0</v>
      </c>
      <c r="F439">
        <v>0</v>
      </c>
    </row>
    <row r="440" spans="1:7" x14ac:dyDescent="0.2">
      <c r="A440" t="s">
        <v>25</v>
      </c>
      <c r="B440" t="s">
        <v>38</v>
      </c>
      <c r="C440">
        <v>2022</v>
      </c>
      <c r="D440">
        <f>AVERAGE($F440,$I440,$L440,$O440,$R440)</f>
        <v>0</v>
      </c>
      <c r="E440">
        <f>MAX($F440,$I440,$L440,$O440,$R440)</f>
        <v>0</v>
      </c>
      <c r="F440">
        <v>0</v>
      </c>
    </row>
    <row r="441" spans="1:7" x14ac:dyDescent="0.2">
      <c r="A441" t="s">
        <v>25</v>
      </c>
      <c r="B441" t="s">
        <v>38</v>
      </c>
      <c r="C441">
        <v>2023</v>
      </c>
      <c r="D441">
        <f>AVERAGE($F441,$I441,$L441,$O441,$R441)</f>
        <v>0</v>
      </c>
      <c r="E441">
        <f>MAX($F441,$I441,$L441,$O441,$R441)</f>
        <v>0</v>
      </c>
      <c r="F441">
        <v>0</v>
      </c>
      <c r="G441" s="1"/>
    </row>
    <row r="442" spans="1:7" x14ac:dyDescent="0.2">
      <c r="A442" t="s">
        <v>25</v>
      </c>
      <c r="B442" t="s">
        <v>34</v>
      </c>
      <c r="C442">
        <v>2004</v>
      </c>
      <c r="D442">
        <f>AVERAGE($F442,$I442,$L442,$O442,$R442)</f>
        <v>0</v>
      </c>
      <c r="E442">
        <f>MAX($F442,$I442,$L442,$O442,$R442)</f>
        <v>0</v>
      </c>
      <c r="F442">
        <v>0</v>
      </c>
    </row>
    <row r="443" spans="1:7" x14ac:dyDescent="0.2">
      <c r="A443" t="s">
        <v>25</v>
      </c>
      <c r="B443" t="s">
        <v>34</v>
      </c>
      <c r="C443">
        <v>2005</v>
      </c>
      <c r="D443">
        <f>AVERAGE($F443,$I443,$L443,$O443,$R443)</f>
        <v>0</v>
      </c>
      <c r="E443">
        <f>MAX($F443,$I443,$L443,$O443,$R443)</f>
        <v>0</v>
      </c>
      <c r="F443">
        <v>0</v>
      </c>
    </row>
    <row r="444" spans="1:7" x14ac:dyDescent="0.2">
      <c r="A444" t="s">
        <v>25</v>
      </c>
      <c r="B444" t="s">
        <v>34</v>
      </c>
      <c r="C444">
        <v>2006</v>
      </c>
      <c r="D444">
        <f>AVERAGE($F444,$I444,$L444,$O444,$R444)</f>
        <v>0</v>
      </c>
      <c r="E444">
        <f>MAX($F444,$I444,$L444,$O444,$R444)</f>
        <v>0</v>
      </c>
      <c r="F444">
        <v>0</v>
      </c>
    </row>
    <row r="445" spans="1:7" x14ac:dyDescent="0.2">
      <c r="A445" t="s">
        <v>25</v>
      </c>
      <c r="B445" t="s">
        <v>34</v>
      </c>
      <c r="C445">
        <v>2007</v>
      </c>
      <c r="D445">
        <f>AVERAGE($F445,$I445,$L445,$O445,$R445)</f>
        <v>0</v>
      </c>
      <c r="E445">
        <f>MAX($F445,$I445,$L445,$O445,$R445)</f>
        <v>0</v>
      </c>
      <c r="F445">
        <v>0</v>
      </c>
    </row>
    <row r="446" spans="1:7" x14ac:dyDescent="0.2">
      <c r="A446" t="s">
        <v>25</v>
      </c>
      <c r="B446" t="s">
        <v>34</v>
      </c>
      <c r="C446">
        <v>2008</v>
      </c>
      <c r="D446">
        <f>AVERAGE($F446,$I446,$L446,$O446,$R446)</f>
        <v>0</v>
      </c>
      <c r="E446">
        <f>MAX($F446,$I446,$L446,$O446,$R446)</f>
        <v>0</v>
      </c>
      <c r="F446">
        <v>0</v>
      </c>
    </row>
    <row r="447" spans="1:7" x14ac:dyDescent="0.2">
      <c r="A447" t="s">
        <v>25</v>
      </c>
      <c r="B447" t="s">
        <v>34</v>
      </c>
      <c r="C447">
        <v>2009</v>
      </c>
      <c r="D447">
        <f>AVERAGE($F447,$I447,$L447,$O447,$R447)</f>
        <v>0</v>
      </c>
      <c r="E447">
        <f>MAX($F447,$I447,$L447,$O447,$R447)</f>
        <v>0</v>
      </c>
      <c r="F447">
        <v>0</v>
      </c>
    </row>
    <row r="448" spans="1:7" x14ac:dyDescent="0.2">
      <c r="A448" t="s">
        <v>25</v>
      </c>
      <c r="B448" t="s">
        <v>34</v>
      </c>
      <c r="C448">
        <v>2010</v>
      </c>
      <c r="D448">
        <f>AVERAGE($F448,$I448,$L448,$O448,$R448)</f>
        <v>0</v>
      </c>
      <c r="E448">
        <f>MAX($F448,$I448,$L448,$O448,$R448)</f>
        <v>0</v>
      </c>
      <c r="F448">
        <v>0</v>
      </c>
    </row>
    <row r="449" spans="1:7" x14ac:dyDescent="0.2">
      <c r="A449" t="s">
        <v>25</v>
      </c>
      <c r="B449" t="s">
        <v>34</v>
      </c>
      <c r="C449">
        <v>2011</v>
      </c>
      <c r="D449">
        <f>AVERAGE($F449,$I449,$L449,$O449,$R449)</f>
        <v>0</v>
      </c>
      <c r="E449">
        <f>MAX($F449,$I449,$L449,$O449,$R449)</f>
        <v>0</v>
      </c>
      <c r="F449">
        <v>0</v>
      </c>
    </row>
    <row r="450" spans="1:7" x14ac:dyDescent="0.2">
      <c r="A450" t="s">
        <v>25</v>
      </c>
      <c r="B450" t="s">
        <v>34</v>
      </c>
      <c r="C450">
        <v>2012</v>
      </c>
      <c r="D450">
        <f>AVERAGE($F450,$I450,$L450,$O450,$R450)</f>
        <v>0</v>
      </c>
      <c r="E450">
        <f>MAX($F450,$I450,$L450,$O450,$R450)</f>
        <v>0</v>
      </c>
      <c r="F450">
        <v>0</v>
      </c>
    </row>
    <row r="451" spans="1:7" x14ac:dyDescent="0.2">
      <c r="A451" t="s">
        <v>25</v>
      </c>
      <c r="B451" t="s">
        <v>34</v>
      </c>
      <c r="C451">
        <v>2013</v>
      </c>
      <c r="D451">
        <f>AVERAGE($F451,$I451,$L451,$O451,$R451)</f>
        <v>0</v>
      </c>
      <c r="E451">
        <f>MAX($F451,$I451,$L451,$O451,$R451)</f>
        <v>0</v>
      </c>
      <c r="F451">
        <v>0</v>
      </c>
    </row>
    <row r="452" spans="1:7" x14ac:dyDescent="0.2">
      <c r="A452" t="s">
        <v>25</v>
      </c>
      <c r="B452" t="s">
        <v>34</v>
      </c>
      <c r="C452">
        <v>2014</v>
      </c>
      <c r="D452">
        <f>AVERAGE($F452,$I452,$L452,$O452,$R452)</f>
        <v>0</v>
      </c>
      <c r="E452">
        <f>MAX($F452,$I452,$L452,$O452,$R452)</f>
        <v>0</v>
      </c>
      <c r="F452">
        <v>0</v>
      </c>
    </row>
    <row r="453" spans="1:7" x14ac:dyDescent="0.2">
      <c r="A453" t="s">
        <v>25</v>
      </c>
      <c r="B453" t="s">
        <v>34</v>
      </c>
      <c r="C453">
        <v>2015</v>
      </c>
      <c r="D453">
        <f>AVERAGE($F453,$I453,$L453,$O453,$R453)</f>
        <v>0</v>
      </c>
      <c r="E453">
        <f>MAX($F453,$I453,$L453,$O453,$R453)</f>
        <v>0</v>
      </c>
      <c r="F453">
        <v>0</v>
      </c>
    </row>
    <row r="454" spans="1:7" x14ac:dyDescent="0.2">
      <c r="A454" t="s">
        <v>25</v>
      </c>
      <c r="B454" t="s">
        <v>34</v>
      </c>
      <c r="C454">
        <v>2016</v>
      </c>
      <c r="D454">
        <f>AVERAGE($F454,$I454,$L454,$O454,$R454)</f>
        <v>0</v>
      </c>
      <c r="E454">
        <f>MAX($F454,$I454,$L454,$O454,$R454)</f>
        <v>0</v>
      </c>
      <c r="F454">
        <v>0</v>
      </c>
    </row>
    <row r="455" spans="1:7" x14ac:dyDescent="0.2">
      <c r="A455" t="s">
        <v>25</v>
      </c>
      <c r="B455" t="s">
        <v>34</v>
      </c>
      <c r="C455">
        <v>2017</v>
      </c>
      <c r="D455">
        <f>AVERAGE($F455,$I455,$L455,$O455,$R455)</f>
        <v>0</v>
      </c>
      <c r="E455">
        <f>MAX($F455,$I455,$L455,$O455,$R455)</f>
        <v>0</v>
      </c>
      <c r="F455">
        <v>0</v>
      </c>
    </row>
    <row r="456" spans="1:7" x14ac:dyDescent="0.2">
      <c r="A456" t="s">
        <v>25</v>
      </c>
      <c r="B456" t="s">
        <v>34</v>
      </c>
      <c r="C456">
        <v>2018</v>
      </c>
      <c r="D456">
        <f>AVERAGE($F456,$I456,$L456,$O456,$R456)</f>
        <v>0</v>
      </c>
      <c r="E456">
        <f>MAX($F456,$I456,$L456,$O456,$R456)</f>
        <v>0</v>
      </c>
      <c r="F456">
        <v>0</v>
      </c>
    </row>
    <row r="457" spans="1:7" x14ac:dyDescent="0.2">
      <c r="A457" t="s">
        <v>25</v>
      </c>
      <c r="B457" t="s">
        <v>34</v>
      </c>
      <c r="C457">
        <v>2019</v>
      </c>
      <c r="D457">
        <f>AVERAGE($F457,$I457,$L457,$O457,$R457)</f>
        <v>0</v>
      </c>
      <c r="E457">
        <f>MAX($F457,$I457,$L457,$O457,$R457)</f>
        <v>0</v>
      </c>
      <c r="F457">
        <v>0</v>
      </c>
    </row>
    <row r="458" spans="1:7" x14ac:dyDescent="0.2">
      <c r="A458" t="s">
        <v>25</v>
      </c>
      <c r="B458" t="s">
        <v>34</v>
      </c>
      <c r="C458">
        <v>2021</v>
      </c>
      <c r="D458">
        <f>AVERAGE($F458,$I458,$L458,$O458,$R458)</f>
        <v>0</v>
      </c>
      <c r="E458">
        <f>MAX($F458,$I458,$L458,$O458,$R458)</f>
        <v>0</v>
      </c>
      <c r="F458">
        <v>0</v>
      </c>
    </row>
    <row r="459" spans="1:7" x14ac:dyDescent="0.2">
      <c r="A459" t="s">
        <v>25</v>
      </c>
      <c r="B459" t="s">
        <v>34</v>
      </c>
      <c r="C459">
        <v>2022</v>
      </c>
      <c r="D459">
        <f>AVERAGE($F459,$I459,$L459,$O459,$R459)</f>
        <v>0</v>
      </c>
      <c r="E459">
        <f>MAX($F459,$I459,$L459,$O459,$R459)</f>
        <v>0</v>
      </c>
      <c r="F459">
        <v>0</v>
      </c>
    </row>
    <row r="460" spans="1:7" x14ac:dyDescent="0.2">
      <c r="A460" t="s">
        <v>25</v>
      </c>
      <c r="B460" t="s">
        <v>34</v>
      </c>
      <c r="C460">
        <v>2023</v>
      </c>
      <c r="D460">
        <f>AVERAGE($F460,$I460,$L460,$O460,$R460)</f>
        <v>0</v>
      </c>
      <c r="E460">
        <f>MAX($F460,$I460,$L460,$O460,$R460)</f>
        <v>0</v>
      </c>
      <c r="F460">
        <v>0</v>
      </c>
      <c r="G460" s="1"/>
    </row>
    <row r="461" spans="1:7" x14ac:dyDescent="0.2">
      <c r="A461" t="s">
        <v>25</v>
      </c>
      <c r="B461" t="s">
        <v>53</v>
      </c>
      <c r="C461">
        <v>2013</v>
      </c>
      <c r="D461">
        <f>AVERAGE($F461,$I461,$L461,$O461,$R461)</f>
        <v>0</v>
      </c>
      <c r="E461">
        <f>MAX($F461,$I461,$L461,$O461,$R461)</f>
        <v>0</v>
      </c>
      <c r="F461">
        <v>0</v>
      </c>
    </row>
    <row r="462" spans="1:7" x14ac:dyDescent="0.2">
      <c r="A462" t="s">
        <v>25</v>
      </c>
      <c r="B462" t="s">
        <v>53</v>
      </c>
      <c r="C462">
        <v>2014</v>
      </c>
      <c r="D462">
        <f>AVERAGE($F462,$I462,$L462,$O462,$R462)</f>
        <v>0</v>
      </c>
      <c r="E462">
        <f>MAX($F462,$I462,$L462,$O462,$R462)</f>
        <v>0</v>
      </c>
      <c r="F462">
        <v>0</v>
      </c>
    </row>
    <row r="463" spans="1:7" x14ac:dyDescent="0.2">
      <c r="A463" t="s">
        <v>25</v>
      </c>
      <c r="B463" t="s">
        <v>53</v>
      </c>
      <c r="C463">
        <v>2015</v>
      </c>
      <c r="D463">
        <f>AVERAGE($F463,$I463,$L463,$O463,$R463)</f>
        <v>0</v>
      </c>
      <c r="E463">
        <f>MAX($F463,$I463,$L463,$O463,$R463)</f>
        <v>0</v>
      </c>
      <c r="F463">
        <v>0</v>
      </c>
    </row>
    <row r="464" spans="1:7" x14ac:dyDescent="0.2">
      <c r="A464" t="s">
        <v>25</v>
      </c>
      <c r="B464" t="s">
        <v>53</v>
      </c>
      <c r="C464">
        <v>2016</v>
      </c>
      <c r="D464">
        <f>AVERAGE($F464,$I464,$L464,$O464,$R464)</f>
        <v>0</v>
      </c>
      <c r="E464">
        <f>MAX($F464,$I464,$L464,$O464,$R464)</f>
        <v>0</v>
      </c>
      <c r="F464">
        <v>0</v>
      </c>
    </row>
    <row r="465" spans="1:7" x14ac:dyDescent="0.2">
      <c r="A465" t="s">
        <v>25</v>
      </c>
      <c r="B465" t="s">
        <v>53</v>
      </c>
      <c r="C465">
        <v>2017</v>
      </c>
      <c r="D465">
        <f>AVERAGE($F465,$I465,$L465,$O465,$R465)</f>
        <v>0</v>
      </c>
      <c r="E465">
        <f>MAX($F465,$I465,$L465,$O465,$R465)</f>
        <v>0</v>
      </c>
      <c r="F465">
        <v>0</v>
      </c>
    </row>
    <row r="466" spans="1:7" x14ac:dyDescent="0.2">
      <c r="A466" t="s">
        <v>25</v>
      </c>
      <c r="B466" t="s">
        <v>53</v>
      </c>
      <c r="C466">
        <v>2018</v>
      </c>
      <c r="D466">
        <f>AVERAGE($F466,$I466,$L466,$O466,$R466)</f>
        <v>0</v>
      </c>
      <c r="E466">
        <f>MAX($F466,$I466,$L466,$O466,$R466)</f>
        <v>0</v>
      </c>
      <c r="F466">
        <v>0</v>
      </c>
    </row>
    <row r="467" spans="1:7" x14ac:dyDescent="0.2">
      <c r="A467" t="s">
        <v>25</v>
      </c>
      <c r="B467" t="s">
        <v>53</v>
      </c>
      <c r="C467">
        <v>2019</v>
      </c>
      <c r="D467">
        <f>AVERAGE($F467,$I467,$L467,$O467,$R467)</f>
        <v>0</v>
      </c>
      <c r="E467">
        <f>MAX($F467,$I467,$L467,$O467,$R467)</f>
        <v>0</v>
      </c>
      <c r="F467">
        <v>0</v>
      </c>
    </row>
    <row r="468" spans="1:7" x14ac:dyDescent="0.2">
      <c r="A468" t="s">
        <v>25</v>
      </c>
      <c r="B468" t="s">
        <v>53</v>
      </c>
      <c r="C468">
        <v>2021</v>
      </c>
      <c r="D468">
        <f>AVERAGE($F468,$I468,$L468,$O468,$R468)</f>
        <v>0</v>
      </c>
      <c r="E468">
        <f>MAX($F468,$I468,$L468,$O468,$R468)</f>
        <v>0</v>
      </c>
      <c r="F468">
        <v>0</v>
      </c>
    </row>
    <row r="469" spans="1:7" x14ac:dyDescent="0.2">
      <c r="A469" t="s">
        <v>25</v>
      </c>
      <c r="B469" t="s">
        <v>53</v>
      </c>
      <c r="C469">
        <v>2022</v>
      </c>
      <c r="D469">
        <f>AVERAGE($F469,$I469,$L469,$O469,$R469)</f>
        <v>0</v>
      </c>
      <c r="E469">
        <f>MAX($F469,$I469,$L469,$O469,$R469)</f>
        <v>0</v>
      </c>
      <c r="F469">
        <v>0</v>
      </c>
    </row>
    <row r="470" spans="1:7" x14ac:dyDescent="0.2">
      <c r="A470" t="s">
        <v>25</v>
      </c>
      <c r="B470" t="s">
        <v>53</v>
      </c>
      <c r="C470">
        <v>2023</v>
      </c>
      <c r="D470">
        <f>AVERAGE($F470,$I470,$L470,$O470,$R470)</f>
        <v>0</v>
      </c>
      <c r="E470">
        <f>MAX($F470,$I470,$L470,$O470,$R470)</f>
        <v>0</v>
      </c>
      <c r="F470">
        <v>0</v>
      </c>
      <c r="G470" s="1"/>
    </row>
    <row r="471" spans="1:7" x14ac:dyDescent="0.2">
      <c r="A471" t="s">
        <v>25</v>
      </c>
      <c r="B471" t="s">
        <v>54</v>
      </c>
      <c r="C471">
        <v>2012</v>
      </c>
      <c r="D471">
        <f>AVERAGE($F471,$I471,$L471,$O471,$R471)</f>
        <v>0</v>
      </c>
      <c r="E471">
        <f>MAX($F471,$I471,$L471,$O471,$R471)</f>
        <v>0</v>
      </c>
      <c r="F471">
        <v>0</v>
      </c>
    </row>
    <row r="472" spans="1:7" x14ac:dyDescent="0.2">
      <c r="A472" t="s">
        <v>25</v>
      </c>
      <c r="B472" t="s">
        <v>54</v>
      </c>
      <c r="C472">
        <v>2013</v>
      </c>
      <c r="D472">
        <f>AVERAGE($F472,$I472,$L472,$O472,$R472)</f>
        <v>0</v>
      </c>
      <c r="E472">
        <f>MAX($F472,$I472,$L472,$O472,$R472)</f>
        <v>0</v>
      </c>
      <c r="F472">
        <v>0</v>
      </c>
    </row>
    <row r="473" spans="1:7" x14ac:dyDescent="0.2">
      <c r="A473" t="s">
        <v>25</v>
      </c>
      <c r="B473" t="s">
        <v>54</v>
      </c>
      <c r="C473">
        <v>2014</v>
      </c>
      <c r="D473">
        <f>AVERAGE($F473,$I473,$L473,$O473,$R473)</f>
        <v>0</v>
      </c>
      <c r="E473">
        <f>MAX($F473,$I473,$L473,$O473,$R473)</f>
        <v>0</v>
      </c>
      <c r="F473">
        <v>0</v>
      </c>
    </row>
    <row r="474" spans="1:7" x14ac:dyDescent="0.2">
      <c r="A474" t="s">
        <v>25</v>
      </c>
      <c r="B474" t="s">
        <v>54</v>
      </c>
      <c r="C474">
        <v>2015</v>
      </c>
      <c r="D474">
        <f>AVERAGE($F474,$I474,$L474,$O474,$R474)</f>
        <v>0</v>
      </c>
      <c r="E474">
        <f>MAX($F474,$I474,$L474,$O474,$R474)</f>
        <v>0</v>
      </c>
      <c r="F474">
        <v>0</v>
      </c>
    </row>
    <row r="475" spans="1:7" x14ac:dyDescent="0.2">
      <c r="A475" t="s">
        <v>25</v>
      </c>
      <c r="B475" t="s">
        <v>54</v>
      </c>
      <c r="C475">
        <v>2016</v>
      </c>
      <c r="D475">
        <f>AVERAGE($F475,$I475,$L475,$O475,$R475)</f>
        <v>0</v>
      </c>
      <c r="E475">
        <f>MAX($F475,$I475,$L475,$O475,$R475)</f>
        <v>0</v>
      </c>
      <c r="F475">
        <v>0</v>
      </c>
    </row>
    <row r="476" spans="1:7" x14ac:dyDescent="0.2">
      <c r="A476" t="s">
        <v>25</v>
      </c>
      <c r="B476" t="s">
        <v>54</v>
      </c>
      <c r="C476">
        <v>2017</v>
      </c>
      <c r="D476">
        <f>AVERAGE($F476,$I476,$L476,$O476,$R476)</f>
        <v>0</v>
      </c>
      <c r="E476">
        <f>MAX($F476,$I476,$L476,$O476,$R476)</f>
        <v>0</v>
      </c>
      <c r="F476">
        <v>0</v>
      </c>
    </row>
    <row r="477" spans="1:7" x14ac:dyDescent="0.2">
      <c r="A477" t="s">
        <v>25</v>
      </c>
      <c r="B477" t="s">
        <v>54</v>
      </c>
      <c r="C477">
        <v>2018</v>
      </c>
      <c r="D477">
        <f>AVERAGE($F477,$I477,$L477,$O477,$R477)</f>
        <v>0</v>
      </c>
      <c r="E477">
        <f>MAX($F477,$I477,$L477,$O477,$R477)</f>
        <v>0</v>
      </c>
      <c r="F477">
        <v>0</v>
      </c>
    </row>
    <row r="478" spans="1:7" x14ac:dyDescent="0.2">
      <c r="A478" t="s">
        <v>25</v>
      </c>
      <c r="B478" t="s">
        <v>54</v>
      </c>
      <c r="C478">
        <v>2019</v>
      </c>
      <c r="D478">
        <f>AVERAGE($F478,$I478,$L478,$O478,$R478)</f>
        <v>0</v>
      </c>
      <c r="E478">
        <f>MAX($F478,$I478,$L478,$O478,$R478)</f>
        <v>0</v>
      </c>
      <c r="F478">
        <v>0</v>
      </c>
    </row>
    <row r="479" spans="1:7" x14ac:dyDescent="0.2">
      <c r="A479" t="s">
        <v>25</v>
      </c>
      <c r="B479" t="s">
        <v>54</v>
      </c>
      <c r="C479">
        <v>2021</v>
      </c>
      <c r="D479">
        <f>AVERAGE($F479,$I479,$L479,$O479,$R479)</f>
        <v>0</v>
      </c>
      <c r="E479">
        <f>MAX($F479,$I479,$L479,$O479,$R479)</f>
        <v>0</v>
      </c>
      <c r="F479">
        <v>0</v>
      </c>
    </row>
    <row r="480" spans="1:7" x14ac:dyDescent="0.2">
      <c r="A480" t="s">
        <v>25</v>
      </c>
      <c r="B480" t="s">
        <v>54</v>
      </c>
      <c r="C480">
        <v>2022</v>
      </c>
      <c r="D480">
        <f>AVERAGE($F480,$I480,$L480,$O480,$R480)</f>
        <v>0</v>
      </c>
      <c r="E480">
        <f>MAX($F480,$I480,$L480,$O480,$R480)</f>
        <v>0</v>
      </c>
      <c r="F480">
        <v>0</v>
      </c>
    </row>
    <row r="481" spans="1:6" x14ac:dyDescent="0.2">
      <c r="A481" t="s">
        <v>25</v>
      </c>
      <c r="B481" t="s">
        <v>54</v>
      </c>
      <c r="C481">
        <v>2023</v>
      </c>
      <c r="D481">
        <f>AVERAGE($F481,$I481,$L481,$O481,$R481)</f>
        <v>0</v>
      </c>
      <c r="E481">
        <f>MAX($F481,$I481,$L481,$O481,$R481)</f>
        <v>0</v>
      </c>
      <c r="F481">
        <v>0</v>
      </c>
    </row>
    <row r="482" spans="1:6" x14ac:dyDescent="0.2">
      <c r="A482" t="s">
        <v>25</v>
      </c>
      <c r="B482" t="s">
        <v>22</v>
      </c>
      <c r="C482">
        <v>2002</v>
      </c>
      <c r="D482">
        <f>AVERAGE($F482,$I482,$L482,$O482,$R482)</f>
        <v>0</v>
      </c>
      <c r="E482">
        <f>MAX($F482,$I482,$L482,$O482,$R482)</f>
        <v>0</v>
      </c>
      <c r="F482">
        <v>0</v>
      </c>
    </row>
    <row r="483" spans="1:6" x14ac:dyDescent="0.2">
      <c r="A483" t="s">
        <v>25</v>
      </c>
      <c r="B483" t="s">
        <v>22</v>
      </c>
      <c r="C483">
        <v>2003</v>
      </c>
      <c r="D483">
        <f>AVERAGE($F483,$I483,$L483,$O483,$R483)</f>
        <v>0</v>
      </c>
      <c r="E483">
        <f>MAX($F483,$I483,$L483,$O483,$R483)</f>
        <v>0</v>
      </c>
      <c r="F483">
        <v>0</v>
      </c>
    </row>
    <row r="484" spans="1:6" x14ac:dyDescent="0.2">
      <c r="A484" t="s">
        <v>25</v>
      </c>
      <c r="B484" t="s">
        <v>22</v>
      </c>
      <c r="C484">
        <v>2004</v>
      </c>
      <c r="D484">
        <f>AVERAGE($F484,$I484,$L484,$O484,$R484)</f>
        <v>0</v>
      </c>
      <c r="E484">
        <f>MAX($F484,$I484,$L484,$O484,$R484)</f>
        <v>0</v>
      </c>
      <c r="F484">
        <v>0</v>
      </c>
    </row>
    <row r="485" spans="1:6" x14ac:dyDescent="0.2">
      <c r="A485" t="s">
        <v>25</v>
      </c>
      <c r="B485" t="s">
        <v>22</v>
      </c>
      <c r="C485">
        <v>2005</v>
      </c>
      <c r="D485">
        <f>AVERAGE($F485,$I485,$L485,$O485,$R485)</f>
        <v>0</v>
      </c>
      <c r="E485">
        <f>MAX($F485,$I485,$L485,$O485,$R485)</f>
        <v>0</v>
      </c>
      <c r="F485">
        <v>0</v>
      </c>
    </row>
    <row r="486" spans="1:6" x14ac:dyDescent="0.2">
      <c r="A486" t="s">
        <v>25</v>
      </c>
      <c r="B486" t="s">
        <v>22</v>
      </c>
      <c r="C486">
        <v>2006</v>
      </c>
      <c r="D486">
        <f>AVERAGE($F486,$I486,$L486,$O486,$R486)</f>
        <v>0</v>
      </c>
      <c r="E486">
        <f>MAX($F486,$I486,$L486,$O486,$R486)</f>
        <v>0</v>
      </c>
      <c r="F486">
        <v>0</v>
      </c>
    </row>
    <row r="487" spans="1:6" x14ac:dyDescent="0.2">
      <c r="A487" t="s">
        <v>25</v>
      </c>
      <c r="B487" t="s">
        <v>22</v>
      </c>
      <c r="C487">
        <v>2007</v>
      </c>
      <c r="D487">
        <f>AVERAGE($F487,$I487,$L487,$O487,$R487)</f>
        <v>0</v>
      </c>
      <c r="E487">
        <f>MAX($F487,$I487,$L487,$O487,$R487)</f>
        <v>0</v>
      </c>
      <c r="F487">
        <v>0</v>
      </c>
    </row>
    <row r="488" spans="1:6" x14ac:dyDescent="0.2">
      <c r="A488" t="s">
        <v>25</v>
      </c>
      <c r="B488" t="s">
        <v>22</v>
      </c>
      <c r="C488">
        <v>2008</v>
      </c>
      <c r="D488">
        <f>AVERAGE($F488,$I488,$L488,$O488,$R488)</f>
        <v>0</v>
      </c>
      <c r="E488">
        <f>MAX($F488,$I488,$L488,$O488,$R488)</f>
        <v>0</v>
      </c>
      <c r="F488">
        <v>0</v>
      </c>
    </row>
    <row r="489" spans="1:6" x14ac:dyDescent="0.2">
      <c r="A489" t="s">
        <v>25</v>
      </c>
      <c r="B489" t="s">
        <v>22</v>
      </c>
      <c r="C489">
        <v>2009</v>
      </c>
      <c r="D489">
        <f>AVERAGE($F489,$I489,$L489,$O489,$R489)</f>
        <v>0</v>
      </c>
      <c r="E489">
        <f>MAX($F489,$I489,$L489,$O489,$R489)</f>
        <v>0</v>
      </c>
      <c r="F489">
        <v>0</v>
      </c>
    </row>
    <row r="490" spans="1:6" x14ac:dyDescent="0.2">
      <c r="A490" t="s">
        <v>25</v>
      </c>
      <c r="B490" t="s">
        <v>22</v>
      </c>
      <c r="C490">
        <v>2010</v>
      </c>
      <c r="D490">
        <f>AVERAGE($F490,$I490,$L490,$O490,$R490)</f>
        <v>0</v>
      </c>
      <c r="E490">
        <f>MAX($F490,$I490,$L490,$O490,$R490)</f>
        <v>0</v>
      </c>
      <c r="F490">
        <v>0</v>
      </c>
    </row>
    <row r="491" spans="1:6" x14ac:dyDescent="0.2">
      <c r="A491" t="s">
        <v>25</v>
      </c>
      <c r="B491" t="s">
        <v>22</v>
      </c>
      <c r="C491">
        <v>2011</v>
      </c>
      <c r="D491">
        <f>AVERAGE($F491,$I491,$L491,$O491,$R491)</f>
        <v>0</v>
      </c>
      <c r="E491">
        <f>MAX($F491,$I491,$L491,$O491,$R491)</f>
        <v>0</v>
      </c>
      <c r="F491">
        <v>0</v>
      </c>
    </row>
    <row r="492" spans="1:6" x14ac:dyDescent="0.2">
      <c r="A492" t="s">
        <v>25</v>
      </c>
      <c r="B492" t="s">
        <v>22</v>
      </c>
      <c r="C492">
        <v>2012</v>
      </c>
      <c r="D492">
        <f>AVERAGE($F492,$I492,$L492,$O492,$R492)</f>
        <v>0</v>
      </c>
      <c r="E492">
        <f>MAX($F492,$I492,$L492,$O492,$R492)</f>
        <v>0</v>
      </c>
      <c r="F492">
        <v>0</v>
      </c>
    </row>
    <row r="493" spans="1:6" x14ac:dyDescent="0.2">
      <c r="A493" t="s">
        <v>25</v>
      </c>
      <c r="B493" t="s">
        <v>22</v>
      </c>
      <c r="C493">
        <v>2013</v>
      </c>
      <c r="D493">
        <f>AVERAGE($F493,$I493,$L493,$O493,$R493)</f>
        <v>0</v>
      </c>
      <c r="E493">
        <f>MAX($F493,$I493,$L493,$O493,$R493)</f>
        <v>0</v>
      </c>
      <c r="F493">
        <v>0</v>
      </c>
    </row>
    <row r="494" spans="1:6" x14ac:dyDescent="0.2">
      <c r="A494" t="s">
        <v>25</v>
      </c>
      <c r="B494" t="s">
        <v>22</v>
      </c>
      <c r="C494">
        <v>2014</v>
      </c>
      <c r="D494">
        <f>AVERAGE($F494,$I494,$L494,$O494,$R494)</f>
        <v>0</v>
      </c>
      <c r="E494">
        <f>MAX($F494,$I494,$L494,$O494,$R494)</f>
        <v>0</v>
      </c>
      <c r="F494">
        <v>0</v>
      </c>
    </row>
    <row r="495" spans="1:6" x14ac:dyDescent="0.2">
      <c r="A495" t="s">
        <v>25</v>
      </c>
      <c r="B495" t="s">
        <v>22</v>
      </c>
      <c r="C495">
        <v>2015</v>
      </c>
      <c r="D495">
        <f>AVERAGE($F495,$I495,$L495,$O495,$R495)</f>
        <v>0</v>
      </c>
      <c r="E495">
        <f>MAX($F495,$I495,$L495,$O495,$R495)</f>
        <v>0</v>
      </c>
      <c r="F495">
        <v>0</v>
      </c>
    </row>
    <row r="496" spans="1:6" x14ac:dyDescent="0.2">
      <c r="A496" t="s">
        <v>25</v>
      </c>
      <c r="B496" t="s">
        <v>22</v>
      </c>
      <c r="C496">
        <v>2016</v>
      </c>
      <c r="D496">
        <f>AVERAGE($F496,$I496,$L496,$O496,$R496)</f>
        <v>0</v>
      </c>
      <c r="E496">
        <f>MAX($F496,$I496,$L496,$O496,$R496)</f>
        <v>0</v>
      </c>
      <c r="F496">
        <v>0</v>
      </c>
    </row>
    <row r="497" spans="1:7" x14ac:dyDescent="0.2">
      <c r="A497" t="s">
        <v>25</v>
      </c>
      <c r="B497" t="s">
        <v>22</v>
      </c>
      <c r="C497">
        <v>2017</v>
      </c>
      <c r="D497">
        <f>AVERAGE($F497,$I497,$L497,$O497,$R497)</f>
        <v>0</v>
      </c>
      <c r="E497">
        <f>MAX($F497,$I497,$L497,$O497,$R497)</f>
        <v>0</v>
      </c>
      <c r="F497">
        <v>0</v>
      </c>
    </row>
    <row r="498" spans="1:7" x14ac:dyDescent="0.2">
      <c r="A498" t="s">
        <v>25</v>
      </c>
      <c r="B498" t="s">
        <v>22</v>
      </c>
      <c r="C498">
        <v>2018</v>
      </c>
      <c r="D498">
        <f>AVERAGE($F498,$I498,$L498,$O498,$R498)</f>
        <v>0</v>
      </c>
      <c r="E498">
        <f>MAX($F498,$I498,$L498,$O498,$R498)</f>
        <v>0</v>
      </c>
      <c r="F498">
        <v>0</v>
      </c>
    </row>
    <row r="499" spans="1:7" x14ac:dyDescent="0.2">
      <c r="A499" t="s">
        <v>25</v>
      </c>
      <c r="B499" t="s">
        <v>22</v>
      </c>
      <c r="C499">
        <v>2019</v>
      </c>
      <c r="D499">
        <f>AVERAGE($F499,$I499,$L499,$O499,$R499)</f>
        <v>0</v>
      </c>
      <c r="E499">
        <f>MAX($F499,$I499,$L499,$O499,$R499)</f>
        <v>0</v>
      </c>
      <c r="F499">
        <v>0</v>
      </c>
    </row>
    <row r="500" spans="1:7" x14ac:dyDescent="0.2">
      <c r="A500" t="s">
        <v>25</v>
      </c>
      <c r="B500" t="s">
        <v>22</v>
      </c>
      <c r="C500">
        <v>2021</v>
      </c>
      <c r="D500">
        <f>AVERAGE($F500,$I500,$L500,$O500,$R500)</f>
        <v>0</v>
      </c>
      <c r="E500">
        <f>MAX($F500,$I500,$L500,$O500,$R500)</f>
        <v>0</v>
      </c>
      <c r="F500">
        <v>0</v>
      </c>
    </row>
    <row r="501" spans="1:7" x14ac:dyDescent="0.2">
      <c r="A501" t="s">
        <v>25</v>
      </c>
      <c r="B501" t="s">
        <v>22</v>
      </c>
      <c r="C501">
        <v>2022</v>
      </c>
      <c r="D501">
        <f>AVERAGE($F501,$I501,$L501,$O501,$R501)</f>
        <v>0</v>
      </c>
      <c r="E501">
        <f>MAX($F501,$I501,$L501,$O501,$R501)</f>
        <v>0</v>
      </c>
      <c r="F501">
        <v>0</v>
      </c>
    </row>
    <row r="502" spans="1:7" x14ac:dyDescent="0.2">
      <c r="A502" t="s">
        <v>25</v>
      </c>
      <c r="B502" t="s">
        <v>22</v>
      </c>
      <c r="C502">
        <v>2023</v>
      </c>
      <c r="D502">
        <f>AVERAGE($F502,$I502,$L502,$O502,$R502)</f>
        <v>0</v>
      </c>
      <c r="E502">
        <f>MAX($F502,$I502,$L502,$O502,$R502)</f>
        <v>0</v>
      </c>
      <c r="F502">
        <v>0</v>
      </c>
      <c r="G502" s="1"/>
    </row>
    <row r="503" spans="1:7" x14ac:dyDescent="0.2">
      <c r="A503" t="s">
        <v>25</v>
      </c>
      <c r="B503" t="s">
        <v>215</v>
      </c>
      <c r="C503">
        <v>2002</v>
      </c>
      <c r="D503">
        <f>AVERAGE($F503,$I503,$L503,$O503,$R503)</f>
        <v>0</v>
      </c>
      <c r="E503">
        <f>MAX($F503,$I503,$L503,$O503,$R503)</f>
        <v>0</v>
      </c>
      <c r="F503">
        <v>0</v>
      </c>
      <c r="G503" s="1"/>
    </row>
    <row r="504" spans="1:7" x14ac:dyDescent="0.2">
      <c r="A504" t="s">
        <v>25</v>
      </c>
      <c r="B504" t="s">
        <v>215</v>
      </c>
      <c r="C504">
        <v>2003</v>
      </c>
      <c r="D504">
        <f>AVERAGE($F504,$I504,$L504,$O504,$R504)</f>
        <v>0</v>
      </c>
      <c r="E504">
        <f>MAX($F504,$I504,$L504,$O504,$R504)</f>
        <v>0</v>
      </c>
      <c r="F504">
        <v>0</v>
      </c>
      <c r="G504" s="1"/>
    </row>
    <row r="505" spans="1:7" x14ac:dyDescent="0.2">
      <c r="A505" t="s">
        <v>25</v>
      </c>
      <c r="B505" t="s">
        <v>215</v>
      </c>
      <c r="C505">
        <v>2004</v>
      </c>
      <c r="D505">
        <f>AVERAGE($F505,$I505,$L505,$O505,$R505)</f>
        <v>0</v>
      </c>
      <c r="E505">
        <f>MAX($F505,$I505,$L505,$O505,$R505)</f>
        <v>0</v>
      </c>
      <c r="F505">
        <v>0</v>
      </c>
      <c r="G505" s="1"/>
    </row>
    <row r="506" spans="1:7" x14ac:dyDescent="0.2">
      <c r="A506" t="s">
        <v>25</v>
      </c>
      <c r="B506" t="s">
        <v>215</v>
      </c>
      <c r="C506">
        <v>2005</v>
      </c>
      <c r="D506">
        <f>AVERAGE($F506,$I506,$L506,$O506,$R506)</f>
        <v>0</v>
      </c>
      <c r="E506">
        <f>MAX($F506,$I506,$L506,$O506,$R506)</f>
        <v>0</v>
      </c>
      <c r="F506">
        <v>0</v>
      </c>
      <c r="G506" s="1"/>
    </row>
    <row r="507" spans="1:7" x14ac:dyDescent="0.2">
      <c r="A507" t="s">
        <v>25</v>
      </c>
      <c r="B507" t="s">
        <v>215</v>
      </c>
      <c r="C507">
        <v>2006</v>
      </c>
      <c r="D507">
        <f>AVERAGE($F507,$I507,$L507,$O507,$R507)</f>
        <v>0</v>
      </c>
      <c r="E507">
        <f>MAX($F507,$I507,$L507,$O507,$R507)</f>
        <v>0</v>
      </c>
      <c r="F507">
        <v>0</v>
      </c>
      <c r="G507" s="1"/>
    </row>
    <row r="508" spans="1:7" x14ac:dyDescent="0.2">
      <c r="A508" t="s">
        <v>25</v>
      </c>
      <c r="B508" t="s">
        <v>215</v>
      </c>
      <c r="C508">
        <v>2007</v>
      </c>
      <c r="D508">
        <f>AVERAGE($F508,$I508,$L508,$O508,$R508)</f>
        <v>0</v>
      </c>
      <c r="E508">
        <f>MAX($F508,$I508,$L508,$O508,$R508)</f>
        <v>0</v>
      </c>
      <c r="F508">
        <v>0</v>
      </c>
      <c r="G508" s="1"/>
    </row>
    <row r="509" spans="1:7" x14ac:dyDescent="0.2">
      <c r="A509" t="s">
        <v>25</v>
      </c>
      <c r="B509" t="s">
        <v>215</v>
      </c>
      <c r="C509">
        <v>2008</v>
      </c>
      <c r="D509">
        <f>AVERAGE($F509,$I509,$L509,$O509,$R509)</f>
        <v>0</v>
      </c>
      <c r="E509">
        <f>MAX($F509,$I509,$L509,$O509,$R509)</f>
        <v>0</v>
      </c>
      <c r="F509">
        <v>0</v>
      </c>
      <c r="G509" s="1"/>
    </row>
    <row r="510" spans="1:7" x14ac:dyDescent="0.2">
      <c r="A510" t="s">
        <v>25</v>
      </c>
      <c r="B510" t="s">
        <v>215</v>
      </c>
      <c r="C510">
        <v>2009</v>
      </c>
      <c r="D510">
        <f>AVERAGE($F510,$I510,$L510,$O510,$R510)</f>
        <v>0</v>
      </c>
      <c r="E510">
        <f>MAX($F510,$I510,$L510,$O510,$R510)</f>
        <v>0</v>
      </c>
      <c r="F510">
        <v>0</v>
      </c>
      <c r="G510" s="1"/>
    </row>
    <row r="511" spans="1:7" x14ac:dyDescent="0.2">
      <c r="A511" t="s">
        <v>25</v>
      </c>
      <c r="B511" t="s">
        <v>215</v>
      </c>
      <c r="C511">
        <v>2010</v>
      </c>
      <c r="D511">
        <f>AVERAGE($F511,$I511,$L511,$O511,$R511)</f>
        <v>0</v>
      </c>
      <c r="E511">
        <f>MAX($F511,$I511,$L511,$O511,$R511)</f>
        <v>0</v>
      </c>
      <c r="F511">
        <v>0</v>
      </c>
      <c r="G511" s="1"/>
    </row>
    <row r="512" spans="1:7" x14ac:dyDescent="0.2">
      <c r="A512" t="s">
        <v>25</v>
      </c>
      <c r="B512" t="s">
        <v>215</v>
      </c>
      <c r="C512">
        <v>2011</v>
      </c>
      <c r="D512">
        <f>AVERAGE($F512,$I512,$L512,$O512,$R512)</f>
        <v>0</v>
      </c>
      <c r="E512">
        <f>MAX($F512,$I512,$L512,$O512,$R512)</f>
        <v>0</v>
      </c>
      <c r="F512">
        <v>0</v>
      </c>
      <c r="G512" s="1"/>
    </row>
    <row r="513" spans="1:7" x14ac:dyDescent="0.2">
      <c r="A513" t="s">
        <v>25</v>
      </c>
      <c r="B513" t="s">
        <v>215</v>
      </c>
      <c r="C513">
        <v>2012</v>
      </c>
      <c r="D513">
        <f>AVERAGE($F513,$I513,$L513,$O513,$R513)</f>
        <v>0</v>
      </c>
      <c r="E513">
        <f>MAX($F513,$I513,$L513,$O513,$R513)</f>
        <v>0</v>
      </c>
      <c r="F513">
        <v>0</v>
      </c>
      <c r="G513" s="1"/>
    </row>
    <row r="514" spans="1:7" x14ac:dyDescent="0.2">
      <c r="A514" t="s">
        <v>25</v>
      </c>
      <c r="B514" t="s">
        <v>215</v>
      </c>
      <c r="C514">
        <v>2013</v>
      </c>
      <c r="D514">
        <f>AVERAGE($F514,$I514,$L514,$O514,$R514)</f>
        <v>0</v>
      </c>
      <c r="E514">
        <f>MAX($F514,$I514,$L514,$O514,$R514)</f>
        <v>0</v>
      </c>
      <c r="F514">
        <v>0</v>
      </c>
      <c r="G514" s="1"/>
    </row>
    <row r="515" spans="1:7" x14ac:dyDescent="0.2">
      <c r="A515" t="s">
        <v>25</v>
      </c>
      <c r="B515" t="s">
        <v>215</v>
      </c>
      <c r="C515">
        <v>2014</v>
      </c>
      <c r="D515">
        <f>AVERAGE($F515,$I515,$L515,$O515,$R515)</f>
        <v>0</v>
      </c>
      <c r="E515">
        <f>MAX($F515,$I515,$L515,$O515,$R515)</f>
        <v>0</v>
      </c>
      <c r="F515">
        <v>0</v>
      </c>
      <c r="G515" s="1"/>
    </row>
    <row r="516" spans="1:7" x14ac:dyDescent="0.2">
      <c r="A516" t="s">
        <v>25</v>
      </c>
      <c r="B516" t="s">
        <v>215</v>
      </c>
      <c r="C516">
        <v>2015</v>
      </c>
      <c r="D516">
        <f>AVERAGE($F516,$I516,$L516,$O516,$R516)</f>
        <v>0</v>
      </c>
      <c r="E516">
        <f>MAX($F516,$I516,$L516,$O516,$R516)</f>
        <v>0</v>
      </c>
      <c r="F516">
        <v>0</v>
      </c>
      <c r="G516" s="1"/>
    </row>
    <row r="517" spans="1:7" x14ac:dyDescent="0.2">
      <c r="A517" t="s">
        <v>25</v>
      </c>
      <c r="B517" t="s">
        <v>215</v>
      </c>
      <c r="C517">
        <v>2016</v>
      </c>
      <c r="D517">
        <f>AVERAGE($F517,$I517,$L517,$O517,$R517)</f>
        <v>0</v>
      </c>
      <c r="E517">
        <f>MAX($F517,$I517,$L517,$O517,$R517)</f>
        <v>0</v>
      </c>
      <c r="F517">
        <v>0</v>
      </c>
      <c r="G517" s="1"/>
    </row>
    <row r="518" spans="1:7" x14ac:dyDescent="0.2">
      <c r="A518" t="s">
        <v>25</v>
      </c>
      <c r="B518" t="s">
        <v>215</v>
      </c>
      <c r="C518">
        <v>2017</v>
      </c>
      <c r="D518">
        <f>AVERAGE($F518,$I518,$L518,$O518,$R518)</f>
        <v>0</v>
      </c>
      <c r="E518">
        <f>MAX($F518,$I518,$L518,$O518,$R518)</f>
        <v>0</v>
      </c>
      <c r="F518">
        <v>0</v>
      </c>
      <c r="G518" s="1"/>
    </row>
    <row r="519" spans="1:7" x14ac:dyDescent="0.2">
      <c r="A519" t="s">
        <v>25</v>
      </c>
      <c r="B519" t="s">
        <v>215</v>
      </c>
      <c r="C519">
        <v>2018</v>
      </c>
      <c r="D519">
        <f>AVERAGE($F519,$I519,$L519,$O519,$R519)</f>
        <v>0</v>
      </c>
      <c r="E519">
        <f>MAX($F519,$I519,$L519,$O519,$R519)</f>
        <v>0</v>
      </c>
      <c r="F519">
        <v>0</v>
      </c>
      <c r="G519" s="1"/>
    </row>
    <row r="520" spans="1:7" x14ac:dyDescent="0.2">
      <c r="A520" t="s">
        <v>25</v>
      </c>
      <c r="B520" t="s">
        <v>215</v>
      </c>
      <c r="C520">
        <v>2019</v>
      </c>
      <c r="D520">
        <f>AVERAGE($F520,$I520,$L520,$O520,$R520)</f>
        <v>0</v>
      </c>
      <c r="E520">
        <f>MAX($F520,$I520,$L520,$O520,$R520)</f>
        <v>0</v>
      </c>
      <c r="F520">
        <v>0</v>
      </c>
      <c r="G520" s="1"/>
    </row>
    <row r="521" spans="1:7" x14ac:dyDescent="0.2">
      <c r="A521" t="s">
        <v>25</v>
      </c>
      <c r="B521" t="s">
        <v>215</v>
      </c>
      <c r="C521">
        <v>2021</v>
      </c>
      <c r="D521">
        <f>AVERAGE($F521,$I521,$L521,$O521,$R521)</f>
        <v>0</v>
      </c>
      <c r="E521">
        <f>MAX($F521,$I521,$L521,$O521,$R521)</f>
        <v>0</v>
      </c>
      <c r="F521">
        <v>0</v>
      </c>
      <c r="G521" s="1"/>
    </row>
    <row r="522" spans="1:7" x14ac:dyDescent="0.2">
      <c r="A522" t="s">
        <v>25</v>
      </c>
      <c r="B522" t="s">
        <v>215</v>
      </c>
      <c r="C522">
        <v>2022</v>
      </c>
      <c r="D522">
        <f>AVERAGE($F522,$I522,$L522,$O522,$R522)</f>
        <v>0</v>
      </c>
      <c r="E522">
        <f>MAX($F522,$I522,$L522,$O522,$R522)</f>
        <v>0</v>
      </c>
      <c r="F522">
        <v>0</v>
      </c>
      <c r="G522" s="1"/>
    </row>
    <row r="523" spans="1:7" x14ac:dyDescent="0.2">
      <c r="A523" t="s">
        <v>25</v>
      </c>
      <c r="B523" t="s">
        <v>215</v>
      </c>
      <c r="C523">
        <v>2023</v>
      </c>
      <c r="D523">
        <f>AVERAGE($F523,$I523,$L523,$O523,$R523)</f>
        <v>0</v>
      </c>
      <c r="E523">
        <f>MAX($F523,$I523,$L523,$O523,$R523)</f>
        <v>0</v>
      </c>
      <c r="F523">
        <v>0</v>
      </c>
      <c r="G523" s="1"/>
    </row>
    <row r="524" spans="1:7" x14ac:dyDescent="0.2">
      <c r="A524" t="s">
        <v>25</v>
      </c>
      <c r="B524" t="s">
        <v>30</v>
      </c>
      <c r="C524">
        <v>2002</v>
      </c>
      <c r="D524">
        <f>AVERAGE($F524,$I524,$L524,$O524,$R524)</f>
        <v>0</v>
      </c>
      <c r="E524">
        <f>MAX($F524,$I524,$L524,$O524,$R524)</f>
        <v>0</v>
      </c>
      <c r="F524">
        <v>0</v>
      </c>
    </row>
    <row r="525" spans="1:7" x14ac:dyDescent="0.2">
      <c r="A525" t="s">
        <v>25</v>
      </c>
      <c r="B525" t="s">
        <v>30</v>
      </c>
      <c r="C525">
        <v>2003</v>
      </c>
      <c r="D525">
        <f>AVERAGE($F525,$I525,$L525,$O525,$R525)</f>
        <v>0</v>
      </c>
      <c r="E525">
        <f>MAX($F525,$I525,$L525,$O525,$R525)</f>
        <v>0</v>
      </c>
      <c r="F525">
        <v>0</v>
      </c>
    </row>
    <row r="526" spans="1:7" x14ac:dyDescent="0.2">
      <c r="A526" t="s">
        <v>25</v>
      </c>
      <c r="B526" t="s">
        <v>30</v>
      </c>
      <c r="C526">
        <v>2004</v>
      </c>
      <c r="D526">
        <f>AVERAGE($F526,$I526,$L526,$O526,$R526)</f>
        <v>0</v>
      </c>
      <c r="E526">
        <f>MAX($F526,$I526,$L526,$O526,$R526)</f>
        <v>0</v>
      </c>
      <c r="F526">
        <v>0</v>
      </c>
    </row>
    <row r="527" spans="1:7" x14ac:dyDescent="0.2">
      <c r="A527" t="s">
        <v>25</v>
      </c>
      <c r="B527" t="s">
        <v>30</v>
      </c>
      <c r="C527">
        <v>2005</v>
      </c>
      <c r="D527">
        <f>AVERAGE($F527,$I527,$L527,$O527,$R527)</f>
        <v>0</v>
      </c>
      <c r="E527">
        <f>MAX($F527,$I527,$L527,$O527,$R527)</f>
        <v>0</v>
      </c>
      <c r="F527">
        <v>0</v>
      </c>
    </row>
    <row r="528" spans="1:7" x14ac:dyDescent="0.2">
      <c r="A528" t="s">
        <v>25</v>
      </c>
      <c r="B528" t="s">
        <v>30</v>
      </c>
      <c r="C528">
        <v>2006</v>
      </c>
      <c r="D528">
        <f>AVERAGE($F528,$I528,$L528,$O528,$R528)</f>
        <v>0</v>
      </c>
      <c r="E528">
        <f>MAX($F528,$I528,$L528,$O528,$R528)</f>
        <v>0</v>
      </c>
      <c r="F528">
        <v>0</v>
      </c>
    </row>
    <row r="529" spans="1:7" x14ac:dyDescent="0.2">
      <c r="A529" t="s">
        <v>25</v>
      </c>
      <c r="B529" t="s">
        <v>30</v>
      </c>
      <c r="C529">
        <v>2007</v>
      </c>
      <c r="D529">
        <f>AVERAGE($F529,$I529,$L529,$O529,$R529)</f>
        <v>0</v>
      </c>
      <c r="E529">
        <f>MAX($F529,$I529,$L529,$O529,$R529)</f>
        <v>0</v>
      </c>
      <c r="F529">
        <v>0</v>
      </c>
    </row>
    <row r="530" spans="1:7" x14ac:dyDescent="0.2">
      <c r="A530" t="s">
        <v>25</v>
      </c>
      <c r="B530" t="s">
        <v>30</v>
      </c>
      <c r="C530">
        <v>2008</v>
      </c>
      <c r="D530">
        <f>AVERAGE($F530,$I530,$L530,$O530,$R530)</f>
        <v>0</v>
      </c>
      <c r="E530">
        <f>MAX($F530,$I530,$L530,$O530,$R530)</f>
        <v>0</v>
      </c>
      <c r="F530">
        <v>0</v>
      </c>
    </row>
    <row r="531" spans="1:7" x14ac:dyDescent="0.2">
      <c r="A531" t="s">
        <v>25</v>
      </c>
      <c r="B531" t="s">
        <v>30</v>
      </c>
      <c r="C531">
        <v>2009</v>
      </c>
      <c r="D531">
        <f>AVERAGE($F531,$I531,$L531,$O531,$R531)</f>
        <v>0</v>
      </c>
      <c r="E531">
        <f>MAX($F531,$I531,$L531,$O531,$R531)</f>
        <v>0</v>
      </c>
      <c r="F531">
        <v>0</v>
      </c>
    </row>
    <row r="532" spans="1:7" x14ac:dyDescent="0.2">
      <c r="A532" t="s">
        <v>25</v>
      </c>
      <c r="B532" t="s">
        <v>30</v>
      </c>
      <c r="C532">
        <v>2010</v>
      </c>
      <c r="D532">
        <f>AVERAGE($F532,$I532,$L532,$O532,$R532)</f>
        <v>0</v>
      </c>
      <c r="E532">
        <f>MAX($F532,$I532,$L532,$O532,$R532)</f>
        <v>0</v>
      </c>
      <c r="F532">
        <v>0</v>
      </c>
    </row>
    <row r="533" spans="1:7" x14ac:dyDescent="0.2">
      <c r="A533" t="s">
        <v>25</v>
      </c>
      <c r="B533" t="s">
        <v>30</v>
      </c>
      <c r="C533">
        <v>2011</v>
      </c>
      <c r="D533">
        <f>AVERAGE($F533,$I533,$L533,$O533,$R533)</f>
        <v>0</v>
      </c>
      <c r="E533">
        <f>MAX($F533,$I533,$L533,$O533,$R533)</f>
        <v>0</v>
      </c>
      <c r="F533">
        <v>0</v>
      </c>
    </row>
    <row r="534" spans="1:7" x14ac:dyDescent="0.2">
      <c r="A534" t="s">
        <v>25</v>
      </c>
      <c r="B534" t="s">
        <v>30</v>
      </c>
      <c r="C534">
        <v>2012</v>
      </c>
      <c r="D534">
        <f>AVERAGE($F534,$I534,$L534,$O534,$R534)</f>
        <v>0</v>
      </c>
      <c r="E534">
        <f>MAX($F534,$I534,$L534,$O534,$R534)</f>
        <v>0</v>
      </c>
      <c r="F534">
        <v>0</v>
      </c>
    </row>
    <row r="535" spans="1:7" x14ac:dyDescent="0.2">
      <c r="A535" t="s">
        <v>25</v>
      </c>
      <c r="B535" t="s">
        <v>30</v>
      </c>
      <c r="C535">
        <v>2013</v>
      </c>
      <c r="D535">
        <f>AVERAGE($F535,$I535,$L535,$O535,$R535)</f>
        <v>0</v>
      </c>
      <c r="E535">
        <f>MAX($F535,$I535,$L535,$O535,$R535)</f>
        <v>0</v>
      </c>
      <c r="F535">
        <v>0</v>
      </c>
    </row>
    <row r="536" spans="1:7" x14ac:dyDescent="0.2">
      <c r="A536" t="s">
        <v>25</v>
      </c>
      <c r="B536" t="s">
        <v>30</v>
      </c>
      <c r="C536">
        <v>2014</v>
      </c>
      <c r="D536">
        <f>AVERAGE($F536,$I536,$L536,$O536,$R536)</f>
        <v>0</v>
      </c>
      <c r="E536">
        <f>MAX($F536,$I536,$L536,$O536,$R536)</f>
        <v>0</v>
      </c>
      <c r="F536">
        <v>0</v>
      </c>
    </row>
    <row r="537" spans="1:7" x14ac:dyDescent="0.2">
      <c r="A537" t="s">
        <v>25</v>
      </c>
      <c r="B537" t="s">
        <v>30</v>
      </c>
      <c r="C537">
        <v>2015</v>
      </c>
      <c r="D537">
        <f>AVERAGE($F537,$I537,$L537,$O537,$R537)</f>
        <v>0</v>
      </c>
      <c r="E537">
        <f>MAX($F537,$I537,$L537,$O537,$R537)</f>
        <v>0</v>
      </c>
      <c r="F537">
        <v>0</v>
      </c>
    </row>
    <row r="538" spans="1:7" x14ac:dyDescent="0.2">
      <c r="A538" t="s">
        <v>25</v>
      </c>
      <c r="B538" t="s">
        <v>30</v>
      </c>
      <c r="C538">
        <v>2016</v>
      </c>
      <c r="D538">
        <f>AVERAGE($F538,$I538,$L538,$O538,$R538)</f>
        <v>0</v>
      </c>
      <c r="E538">
        <f>MAX($F538,$I538,$L538,$O538,$R538)</f>
        <v>0</v>
      </c>
      <c r="F538">
        <v>0</v>
      </c>
    </row>
    <row r="539" spans="1:7" x14ac:dyDescent="0.2">
      <c r="A539" t="s">
        <v>25</v>
      </c>
      <c r="B539" t="s">
        <v>30</v>
      </c>
      <c r="C539">
        <v>2017</v>
      </c>
      <c r="D539">
        <f>AVERAGE($F539,$I539,$L539,$O539,$R539)</f>
        <v>0</v>
      </c>
      <c r="E539">
        <f>MAX($F539,$I539,$L539,$O539,$R539)</f>
        <v>0</v>
      </c>
      <c r="F539">
        <v>0</v>
      </c>
    </row>
    <row r="540" spans="1:7" x14ac:dyDescent="0.2">
      <c r="A540" t="s">
        <v>25</v>
      </c>
      <c r="B540" t="s">
        <v>30</v>
      </c>
      <c r="C540">
        <v>2018</v>
      </c>
      <c r="D540">
        <f>AVERAGE($F540,$I540,$L540,$O540,$R540)</f>
        <v>0</v>
      </c>
      <c r="E540">
        <f>MAX($F540,$I540,$L540,$O540,$R540)</f>
        <v>0</v>
      </c>
      <c r="F540">
        <v>0</v>
      </c>
    </row>
    <row r="541" spans="1:7" x14ac:dyDescent="0.2">
      <c r="A541" t="s">
        <v>25</v>
      </c>
      <c r="B541" t="s">
        <v>30</v>
      </c>
      <c r="C541">
        <v>2019</v>
      </c>
      <c r="D541">
        <f>AVERAGE($F541,$I541,$L541,$O541,$R541)</f>
        <v>0</v>
      </c>
      <c r="E541">
        <f>MAX($F541,$I541,$L541,$O541,$R541)</f>
        <v>0</v>
      </c>
      <c r="F541">
        <v>0</v>
      </c>
    </row>
    <row r="542" spans="1:7" x14ac:dyDescent="0.2">
      <c r="A542" t="s">
        <v>25</v>
      </c>
      <c r="B542" t="s">
        <v>30</v>
      </c>
      <c r="C542">
        <v>2021</v>
      </c>
      <c r="D542">
        <f>AVERAGE($F542,$I542,$L542,$O542,$R542)</f>
        <v>0</v>
      </c>
      <c r="E542">
        <f>MAX($F542,$I542,$L542,$O542,$R542)</f>
        <v>0</v>
      </c>
      <c r="F542">
        <v>0</v>
      </c>
    </row>
    <row r="543" spans="1:7" x14ac:dyDescent="0.2">
      <c r="A543" t="s">
        <v>25</v>
      </c>
      <c r="B543" t="s">
        <v>30</v>
      </c>
      <c r="C543">
        <v>2022</v>
      </c>
      <c r="D543">
        <f>AVERAGE($F543,$I543,$L543,$O543,$R543)</f>
        <v>0</v>
      </c>
      <c r="E543">
        <f>MAX($F543,$I543,$L543,$O543,$R543)</f>
        <v>0</v>
      </c>
      <c r="F543">
        <v>0</v>
      </c>
    </row>
    <row r="544" spans="1:7" x14ac:dyDescent="0.2">
      <c r="A544" t="s">
        <v>25</v>
      </c>
      <c r="B544" t="s">
        <v>30</v>
      </c>
      <c r="C544">
        <v>2023</v>
      </c>
      <c r="D544">
        <f>AVERAGE($F544,$I544,$L544,$O544,$R544)</f>
        <v>0</v>
      </c>
      <c r="E544">
        <f>MAX($F544,$I544,$L544,$O544,$R544)</f>
        <v>0</v>
      </c>
      <c r="F544">
        <v>0</v>
      </c>
      <c r="G544" s="1"/>
    </row>
    <row r="545" spans="1:6" x14ac:dyDescent="0.2">
      <c r="A545" t="s">
        <v>25</v>
      </c>
      <c r="B545" t="s">
        <v>35</v>
      </c>
      <c r="C545">
        <v>2004</v>
      </c>
      <c r="D545">
        <f>AVERAGE($F545,$I545,$L545,$O545,$R545)</f>
        <v>0</v>
      </c>
      <c r="E545">
        <f>MAX($F545,$I545,$L545,$O545,$R545)</f>
        <v>0</v>
      </c>
      <c r="F545">
        <v>0</v>
      </c>
    </row>
    <row r="546" spans="1:6" x14ac:dyDescent="0.2">
      <c r="A546" t="s">
        <v>25</v>
      </c>
      <c r="B546" t="s">
        <v>35</v>
      </c>
      <c r="C546">
        <v>2005</v>
      </c>
      <c r="D546">
        <f>AVERAGE($F546,$I546,$L546,$O546,$R546)</f>
        <v>0</v>
      </c>
      <c r="E546">
        <f>MAX($F546,$I546,$L546,$O546,$R546)</f>
        <v>0</v>
      </c>
      <c r="F546">
        <v>0</v>
      </c>
    </row>
    <row r="547" spans="1:6" x14ac:dyDescent="0.2">
      <c r="A547" t="s">
        <v>25</v>
      </c>
      <c r="B547" t="s">
        <v>35</v>
      </c>
      <c r="C547">
        <v>2006</v>
      </c>
      <c r="D547">
        <f>AVERAGE($F547,$I547,$L547,$O547,$R547)</f>
        <v>0</v>
      </c>
      <c r="E547">
        <f>MAX($F547,$I547,$L547,$O547,$R547)</f>
        <v>0</v>
      </c>
      <c r="F547">
        <v>0</v>
      </c>
    </row>
    <row r="548" spans="1:6" x14ac:dyDescent="0.2">
      <c r="A548" t="s">
        <v>25</v>
      </c>
      <c r="B548" t="s">
        <v>35</v>
      </c>
      <c r="C548">
        <v>2007</v>
      </c>
      <c r="D548">
        <f>AVERAGE($F548,$I548,$L548,$O548,$R548)</f>
        <v>0</v>
      </c>
      <c r="E548">
        <f>MAX($F548,$I548,$L548,$O548,$R548)</f>
        <v>0</v>
      </c>
      <c r="F548">
        <v>0</v>
      </c>
    </row>
    <row r="549" spans="1:6" x14ac:dyDescent="0.2">
      <c r="A549" t="s">
        <v>25</v>
      </c>
      <c r="B549" t="s">
        <v>35</v>
      </c>
      <c r="C549">
        <v>2008</v>
      </c>
      <c r="D549">
        <f>AVERAGE($F549,$I549,$L549,$O549,$R549)</f>
        <v>0</v>
      </c>
      <c r="E549">
        <f>MAX($F549,$I549,$L549,$O549,$R549)</f>
        <v>0</v>
      </c>
      <c r="F549">
        <v>0</v>
      </c>
    </row>
    <row r="550" spans="1:6" x14ac:dyDescent="0.2">
      <c r="A550" t="s">
        <v>25</v>
      </c>
      <c r="B550" t="s">
        <v>35</v>
      </c>
      <c r="C550">
        <v>2009</v>
      </c>
      <c r="D550">
        <f>AVERAGE($F550,$I550,$L550,$O550,$R550)</f>
        <v>0</v>
      </c>
      <c r="E550">
        <f>MAX($F550,$I550,$L550,$O550,$R550)</f>
        <v>0</v>
      </c>
      <c r="F550">
        <v>0</v>
      </c>
    </row>
    <row r="551" spans="1:6" x14ac:dyDescent="0.2">
      <c r="A551" t="s">
        <v>25</v>
      </c>
      <c r="B551" t="s">
        <v>35</v>
      </c>
      <c r="C551">
        <v>2010</v>
      </c>
      <c r="D551">
        <f>AVERAGE($F551,$I551,$L551,$O551,$R551)</f>
        <v>0</v>
      </c>
      <c r="E551">
        <f>MAX($F551,$I551,$L551,$O551,$R551)</f>
        <v>0</v>
      </c>
      <c r="F551">
        <v>0</v>
      </c>
    </row>
    <row r="552" spans="1:6" x14ac:dyDescent="0.2">
      <c r="A552" t="s">
        <v>25</v>
      </c>
      <c r="B552" t="s">
        <v>35</v>
      </c>
      <c r="C552">
        <v>2011</v>
      </c>
      <c r="D552">
        <f>AVERAGE($F552,$I552,$L552,$O552,$R552)</f>
        <v>0</v>
      </c>
      <c r="E552">
        <f>MAX($F552,$I552,$L552,$O552,$R552)</f>
        <v>0</v>
      </c>
      <c r="F552">
        <v>0</v>
      </c>
    </row>
    <row r="553" spans="1:6" x14ac:dyDescent="0.2">
      <c r="A553" t="s">
        <v>25</v>
      </c>
      <c r="B553" t="s">
        <v>35</v>
      </c>
      <c r="C553">
        <v>2012</v>
      </c>
      <c r="D553">
        <f>AVERAGE($F553,$I553,$L553,$O553,$R553)</f>
        <v>0</v>
      </c>
      <c r="E553">
        <f>MAX($F553,$I553,$L553,$O553,$R553)</f>
        <v>0</v>
      </c>
      <c r="F553">
        <v>0</v>
      </c>
    </row>
    <row r="554" spans="1:6" x14ac:dyDescent="0.2">
      <c r="A554" t="s">
        <v>25</v>
      </c>
      <c r="B554" t="s">
        <v>35</v>
      </c>
      <c r="C554">
        <v>2013</v>
      </c>
      <c r="D554">
        <f>AVERAGE($F554,$I554,$L554,$O554,$R554)</f>
        <v>0</v>
      </c>
      <c r="E554">
        <f>MAX($F554,$I554,$L554,$O554,$R554)</f>
        <v>0</v>
      </c>
      <c r="F554">
        <v>0</v>
      </c>
    </row>
    <row r="555" spans="1:6" x14ac:dyDescent="0.2">
      <c r="A555" t="s">
        <v>25</v>
      </c>
      <c r="B555" t="s">
        <v>35</v>
      </c>
      <c r="C555">
        <v>2014</v>
      </c>
      <c r="D555">
        <f>AVERAGE($F555,$I555,$L555,$O555,$R555)</f>
        <v>0</v>
      </c>
      <c r="E555">
        <f>MAX($F555,$I555,$L555,$O555,$R555)</f>
        <v>0</v>
      </c>
      <c r="F555">
        <v>0</v>
      </c>
    </row>
    <row r="556" spans="1:6" x14ac:dyDescent="0.2">
      <c r="A556" t="s">
        <v>25</v>
      </c>
      <c r="B556" t="s">
        <v>35</v>
      </c>
      <c r="C556">
        <v>2015</v>
      </c>
      <c r="D556">
        <f>AVERAGE($F556,$I556,$L556,$O556,$R556)</f>
        <v>0</v>
      </c>
      <c r="E556">
        <f>MAX($F556,$I556,$L556,$O556,$R556)</f>
        <v>0</v>
      </c>
      <c r="F556">
        <v>0</v>
      </c>
    </row>
    <row r="557" spans="1:6" x14ac:dyDescent="0.2">
      <c r="A557" t="s">
        <v>25</v>
      </c>
      <c r="B557" t="s">
        <v>35</v>
      </c>
      <c r="C557">
        <v>2016</v>
      </c>
      <c r="D557">
        <f>AVERAGE($F557,$I557,$L557,$O557,$R557)</f>
        <v>0</v>
      </c>
      <c r="E557">
        <f>MAX($F557,$I557,$L557,$O557,$R557)</f>
        <v>0</v>
      </c>
      <c r="F557">
        <v>0</v>
      </c>
    </row>
    <row r="558" spans="1:6" x14ac:dyDescent="0.2">
      <c r="A558" t="s">
        <v>25</v>
      </c>
      <c r="B558" t="s">
        <v>35</v>
      </c>
      <c r="C558">
        <v>2017</v>
      </c>
      <c r="D558">
        <f>AVERAGE($F558,$I558,$L558,$O558,$R558)</f>
        <v>0</v>
      </c>
      <c r="E558">
        <f>MAX($F558,$I558,$L558,$O558,$R558)</f>
        <v>0</v>
      </c>
      <c r="F558">
        <v>0</v>
      </c>
    </row>
    <row r="559" spans="1:6" x14ac:dyDescent="0.2">
      <c r="A559" t="s">
        <v>25</v>
      </c>
      <c r="B559" t="s">
        <v>35</v>
      </c>
      <c r="C559">
        <v>2018</v>
      </c>
      <c r="D559">
        <f>AVERAGE($F559,$I559,$L559,$O559,$R559)</f>
        <v>0</v>
      </c>
      <c r="E559">
        <f>MAX($F559,$I559,$L559,$O559,$R559)</f>
        <v>0</v>
      </c>
      <c r="F559">
        <v>0</v>
      </c>
    </row>
    <row r="560" spans="1:6" x14ac:dyDescent="0.2">
      <c r="A560" t="s">
        <v>25</v>
      </c>
      <c r="B560" t="s">
        <v>35</v>
      </c>
      <c r="C560">
        <v>2019</v>
      </c>
      <c r="D560">
        <f>AVERAGE($F560,$I560,$L560,$O560,$R560)</f>
        <v>0</v>
      </c>
      <c r="E560">
        <f>MAX($F560,$I560,$L560,$O560,$R560)</f>
        <v>0</v>
      </c>
      <c r="F560">
        <v>0</v>
      </c>
    </row>
    <row r="561" spans="1:7" x14ac:dyDescent="0.2">
      <c r="A561" t="s">
        <v>25</v>
      </c>
      <c r="B561" t="s">
        <v>35</v>
      </c>
      <c r="C561">
        <v>2021</v>
      </c>
      <c r="D561">
        <f>AVERAGE($F561,$I561,$L561,$O561,$R561)</f>
        <v>0</v>
      </c>
      <c r="E561">
        <f>MAX($F561,$I561,$L561,$O561,$R561)</f>
        <v>0</v>
      </c>
      <c r="F561">
        <v>0</v>
      </c>
    </row>
    <row r="562" spans="1:7" x14ac:dyDescent="0.2">
      <c r="A562" t="s">
        <v>25</v>
      </c>
      <c r="B562" t="s">
        <v>35</v>
      </c>
      <c r="C562">
        <v>2022</v>
      </c>
      <c r="D562">
        <f>AVERAGE($F562,$I562,$L562,$O562,$R562)</f>
        <v>0</v>
      </c>
      <c r="E562">
        <f>MAX($F562,$I562,$L562,$O562,$R562)</f>
        <v>0</v>
      </c>
      <c r="F562">
        <v>0</v>
      </c>
    </row>
    <row r="563" spans="1:7" x14ac:dyDescent="0.2">
      <c r="A563" t="s">
        <v>25</v>
      </c>
      <c r="B563" t="s">
        <v>35</v>
      </c>
      <c r="C563">
        <v>2023</v>
      </c>
      <c r="D563">
        <f>AVERAGE($F563,$I563,$L563,$O563,$R563)</f>
        <v>0</v>
      </c>
      <c r="E563">
        <f>MAX($F563,$I563,$L563,$O563,$R563)</f>
        <v>0</v>
      </c>
      <c r="F563">
        <v>0</v>
      </c>
      <c r="G563" s="1"/>
    </row>
    <row r="564" spans="1:7" x14ac:dyDescent="0.2">
      <c r="A564" t="s">
        <v>25</v>
      </c>
      <c r="B564" t="s">
        <v>47</v>
      </c>
      <c r="C564">
        <v>2008</v>
      </c>
      <c r="D564">
        <f>AVERAGE($F564,$I564,$L564,$O564,$R564)</f>
        <v>0</v>
      </c>
      <c r="E564">
        <f>MAX($F564,$I564,$L564,$O564,$R564)</f>
        <v>0</v>
      </c>
      <c r="F564">
        <v>0</v>
      </c>
    </row>
    <row r="565" spans="1:7" x14ac:dyDescent="0.2">
      <c r="A565" t="s">
        <v>25</v>
      </c>
      <c r="B565" t="s">
        <v>47</v>
      </c>
      <c r="C565">
        <v>2009</v>
      </c>
      <c r="D565">
        <f>AVERAGE($F565,$I565,$L565,$O565,$R565)</f>
        <v>0</v>
      </c>
      <c r="E565">
        <f>MAX($F565,$I565,$L565,$O565,$R565)</f>
        <v>0</v>
      </c>
      <c r="F565">
        <v>0</v>
      </c>
    </row>
    <row r="566" spans="1:7" x14ac:dyDescent="0.2">
      <c r="A566" t="s">
        <v>25</v>
      </c>
      <c r="B566" t="s">
        <v>47</v>
      </c>
      <c r="C566">
        <v>2010</v>
      </c>
      <c r="D566">
        <f>AVERAGE($F566,$I566,$L566,$O566,$R566)</f>
        <v>0</v>
      </c>
      <c r="E566">
        <f>MAX($F566,$I566,$L566,$O566,$R566)</f>
        <v>0</v>
      </c>
      <c r="F566">
        <v>0</v>
      </c>
    </row>
    <row r="567" spans="1:7" x14ac:dyDescent="0.2">
      <c r="A567" t="s">
        <v>25</v>
      </c>
      <c r="B567" t="s">
        <v>47</v>
      </c>
      <c r="C567">
        <v>2011</v>
      </c>
      <c r="D567">
        <f>AVERAGE($F567,$I567,$L567,$O567,$R567)</f>
        <v>0</v>
      </c>
      <c r="E567">
        <f>MAX($F567,$I567,$L567,$O567,$R567)</f>
        <v>0</v>
      </c>
      <c r="F567">
        <v>0</v>
      </c>
    </row>
    <row r="568" spans="1:7" x14ac:dyDescent="0.2">
      <c r="A568" t="s">
        <v>25</v>
      </c>
      <c r="B568" t="s">
        <v>47</v>
      </c>
      <c r="C568">
        <v>2012</v>
      </c>
      <c r="D568">
        <f>AVERAGE($F568,$I568,$L568,$O568,$R568)</f>
        <v>0</v>
      </c>
      <c r="E568">
        <f>MAX($F568,$I568,$L568,$O568,$R568)</f>
        <v>0</v>
      </c>
      <c r="F568">
        <v>0</v>
      </c>
    </row>
    <row r="569" spans="1:7" x14ac:dyDescent="0.2">
      <c r="A569" t="s">
        <v>25</v>
      </c>
      <c r="B569" t="s">
        <v>47</v>
      </c>
      <c r="C569">
        <v>2013</v>
      </c>
      <c r="D569">
        <f>AVERAGE($F569,$I569,$L569,$O569,$R569)</f>
        <v>0</v>
      </c>
      <c r="E569">
        <f>MAX($F569,$I569,$L569,$O569,$R569)</f>
        <v>0</v>
      </c>
      <c r="F569">
        <v>0</v>
      </c>
    </row>
    <row r="570" spans="1:7" x14ac:dyDescent="0.2">
      <c r="A570" t="s">
        <v>25</v>
      </c>
      <c r="B570" t="s">
        <v>47</v>
      </c>
      <c r="C570">
        <v>2014</v>
      </c>
      <c r="D570">
        <f>AVERAGE($F570,$I570,$L570,$O570,$R570)</f>
        <v>0</v>
      </c>
      <c r="E570">
        <f>MAX($F570,$I570,$L570,$O570,$R570)</f>
        <v>0</v>
      </c>
      <c r="F570">
        <v>0</v>
      </c>
    </row>
    <row r="571" spans="1:7" x14ac:dyDescent="0.2">
      <c r="A571" t="s">
        <v>25</v>
      </c>
      <c r="B571" t="s">
        <v>47</v>
      </c>
      <c r="C571">
        <v>2015</v>
      </c>
      <c r="D571">
        <f>AVERAGE($F571,$I571,$L571,$O571,$R571)</f>
        <v>0</v>
      </c>
      <c r="E571">
        <f>MAX($F571,$I571,$L571,$O571,$R571)</f>
        <v>0</v>
      </c>
      <c r="F571">
        <v>0</v>
      </c>
    </row>
    <row r="572" spans="1:7" x14ac:dyDescent="0.2">
      <c r="A572" t="s">
        <v>25</v>
      </c>
      <c r="B572" t="s">
        <v>47</v>
      </c>
      <c r="C572">
        <v>2016</v>
      </c>
      <c r="D572">
        <f>AVERAGE($F572,$I572,$L572,$O572,$R572)</f>
        <v>0</v>
      </c>
      <c r="E572">
        <f>MAX($F572,$I572,$L572,$O572,$R572)</f>
        <v>0</v>
      </c>
      <c r="F572">
        <v>0</v>
      </c>
    </row>
    <row r="573" spans="1:7" x14ac:dyDescent="0.2">
      <c r="A573" t="s">
        <v>25</v>
      </c>
      <c r="B573" t="s">
        <v>47</v>
      </c>
      <c r="C573">
        <v>2017</v>
      </c>
      <c r="D573">
        <f>AVERAGE($F573,$I573,$L573,$O573,$R573)</f>
        <v>0</v>
      </c>
      <c r="E573">
        <f>MAX($F573,$I573,$L573,$O573,$R573)</f>
        <v>0</v>
      </c>
      <c r="F573">
        <v>0</v>
      </c>
    </row>
    <row r="574" spans="1:7" x14ac:dyDescent="0.2">
      <c r="A574" t="s">
        <v>25</v>
      </c>
      <c r="B574" t="s">
        <v>47</v>
      </c>
      <c r="C574">
        <v>2018</v>
      </c>
      <c r="D574">
        <f>AVERAGE($F574,$I574,$L574,$O574,$R574)</f>
        <v>0</v>
      </c>
      <c r="E574">
        <f>MAX($F574,$I574,$L574,$O574,$R574)</f>
        <v>0</v>
      </c>
      <c r="F574">
        <v>0</v>
      </c>
    </row>
    <row r="575" spans="1:7" x14ac:dyDescent="0.2">
      <c r="A575" t="s">
        <v>25</v>
      </c>
      <c r="B575" t="s">
        <v>47</v>
      </c>
      <c r="C575">
        <v>2019</v>
      </c>
      <c r="D575">
        <f>AVERAGE($F575,$I575,$L575,$O575,$R575)</f>
        <v>0</v>
      </c>
      <c r="E575">
        <f>MAX($F575,$I575,$L575,$O575,$R575)</f>
        <v>0</v>
      </c>
      <c r="F575">
        <v>0</v>
      </c>
    </row>
    <row r="576" spans="1:7" x14ac:dyDescent="0.2">
      <c r="A576" t="s">
        <v>25</v>
      </c>
      <c r="B576" t="s">
        <v>47</v>
      </c>
      <c r="C576">
        <v>2021</v>
      </c>
      <c r="D576">
        <f>AVERAGE($F576,$I576,$L576,$O576,$R576)</f>
        <v>0</v>
      </c>
      <c r="E576">
        <f>MAX($F576,$I576,$L576,$O576,$R576)</f>
        <v>0</v>
      </c>
      <c r="F576">
        <v>0</v>
      </c>
    </row>
    <row r="577" spans="1:7" x14ac:dyDescent="0.2">
      <c r="A577" t="s">
        <v>25</v>
      </c>
      <c r="B577" t="s">
        <v>47</v>
      </c>
      <c r="C577">
        <v>2022</v>
      </c>
      <c r="D577">
        <f>AVERAGE($F577,$I577,$L577,$O577,$R577)</f>
        <v>0</v>
      </c>
      <c r="E577">
        <f>MAX($F577,$I577,$L577,$O577,$R577)</f>
        <v>0</v>
      </c>
      <c r="F577">
        <v>0</v>
      </c>
    </row>
    <row r="578" spans="1:7" x14ac:dyDescent="0.2">
      <c r="A578" t="s">
        <v>25</v>
      </c>
      <c r="B578" t="s">
        <v>47</v>
      </c>
      <c r="C578">
        <v>2023</v>
      </c>
      <c r="D578">
        <f>AVERAGE($F578,$I578,$L578,$O578,$R578)</f>
        <v>0</v>
      </c>
      <c r="E578">
        <f>MAX($F578,$I578,$L578,$O578,$R578)</f>
        <v>0</v>
      </c>
      <c r="F578">
        <v>0</v>
      </c>
      <c r="G57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9D872-58DB-2B45-9654-3E2E6EBC3885}">
  <dimension ref="A1:Q308"/>
  <sheetViews>
    <sheetView topLeftCell="A231" workbookViewId="0">
      <selection activeCell="F303" sqref="F303"/>
    </sheetView>
  </sheetViews>
  <sheetFormatPr baseColWidth="10" defaultRowHeight="16" x14ac:dyDescent="0.2"/>
  <cols>
    <col min="8" max="8" width="14.6640625" customWidth="1"/>
  </cols>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279</v>
      </c>
      <c r="B2" t="s">
        <v>8</v>
      </c>
      <c r="C2">
        <v>1999</v>
      </c>
      <c r="D2">
        <f>AVERAGE($F2,$I2,$L2,$O2)</f>
        <v>0</v>
      </c>
      <c r="E2">
        <f>MAX($F2,$I2,$L2,$O2)</f>
        <v>0</v>
      </c>
      <c r="F2">
        <v>0</v>
      </c>
    </row>
    <row r="3" spans="1:17" x14ac:dyDescent="0.2">
      <c r="A3" t="s">
        <v>279</v>
      </c>
      <c r="B3" t="s">
        <v>8</v>
      </c>
      <c r="C3">
        <v>2001</v>
      </c>
      <c r="D3">
        <f t="shared" ref="D3:D78" si="0">AVERAGE($F3,$I3,$L3,$O3)</f>
        <v>0</v>
      </c>
      <c r="E3">
        <f t="shared" ref="E3:E78" si="1">MAX($F3,$I3,$L3,$O3)</f>
        <v>0</v>
      </c>
      <c r="F3">
        <v>0</v>
      </c>
    </row>
    <row r="4" spans="1:17" x14ac:dyDescent="0.2">
      <c r="A4" t="s">
        <v>279</v>
      </c>
      <c r="B4" t="s">
        <v>8</v>
      </c>
      <c r="C4">
        <v>2003</v>
      </c>
      <c r="D4">
        <f t="shared" si="0"/>
        <v>0</v>
      </c>
      <c r="E4">
        <f t="shared" si="1"/>
        <v>0</v>
      </c>
      <c r="F4">
        <v>0</v>
      </c>
    </row>
    <row r="5" spans="1:17" x14ac:dyDescent="0.2">
      <c r="A5" t="s">
        <v>279</v>
      </c>
      <c r="B5" t="s">
        <v>8</v>
      </c>
      <c r="C5">
        <v>2005</v>
      </c>
      <c r="D5">
        <f t="shared" si="0"/>
        <v>0</v>
      </c>
      <c r="E5">
        <f t="shared" si="1"/>
        <v>0</v>
      </c>
      <c r="F5">
        <v>0</v>
      </c>
    </row>
    <row r="6" spans="1:17" x14ac:dyDescent="0.2">
      <c r="A6" t="s">
        <v>279</v>
      </c>
      <c r="B6" t="s">
        <v>8</v>
      </c>
      <c r="C6">
        <v>2008</v>
      </c>
      <c r="D6">
        <f t="shared" si="0"/>
        <v>0</v>
      </c>
      <c r="E6">
        <f t="shared" si="1"/>
        <v>0</v>
      </c>
      <c r="F6">
        <v>0</v>
      </c>
    </row>
    <row r="7" spans="1:17" x14ac:dyDescent="0.2">
      <c r="A7" t="s">
        <v>279</v>
      </c>
      <c r="B7" t="s">
        <v>8</v>
      </c>
      <c r="C7">
        <v>2009</v>
      </c>
      <c r="D7">
        <f t="shared" si="0"/>
        <v>0</v>
      </c>
      <c r="E7">
        <f t="shared" si="1"/>
        <v>0</v>
      </c>
      <c r="F7">
        <v>0</v>
      </c>
    </row>
    <row r="8" spans="1:17" x14ac:dyDescent="0.2">
      <c r="A8" t="s">
        <v>279</v>
      </c>
      <c r="B8" t="s">
        <v>8</v>
      </c>
      <c r="C8">
        <v>2012</v>
      </c>
      <c r="D8">
        <f t="shared" si="0"/>
        <v>0</v>
      </c>
      <c r="E8">
        <f t="shared" si="1"/>
        <v>0</v>
      </c>
      <c r="F8">
        <v>0</v>
      </c>
    </row>
    <row r="9" spans="1:17" x14ac:dyDescent="0.2">
      <c r="A9" t="s">
        <v>279</v>
      </c>
      <c r="B9" t="s">
        <v>8</v>
      </c>
      <c r="C9">
        <v>2013</v>
      </c>
      <c r="D9">
        <f t="shared" si="0"/>
        <v>0</v>
      </c>
      <c r="E9">
        <f t="shared" si="1"/>
        <v>0</v>
      </c>
      <c r="F9">
        <v>0</v>
      </c>
    </row>
    <row r="10" spans="1:17" x14ac:dyDescent="0.2">
      <c r="A10" t="s">
        <v>279</v>
      </c>
      <c r="B10" t="s">
        <v>8</v>
      </c>
      <c r="C10">
        <v>2016</v>
      </c>
      <c r="D10">
        <f t="shared" si="0"/>
        <v>0</v>
      </c>
      <c r="E10">
        <f t="shared" si="1"/>
        <v>0</v>
      </c>
      <c r="F10">
        <v>0</v>
      </c>
    </row>
    <row r="11" spans="1:17" x14ac:dyDescent="0.2">
      <c r="A11" t="s">
        <v>279</v>
      </c>
      <c r="B11" t="s">
        <v>8</v>
      </c>
      <c r="C11">
        <v>2017</v>
      </c>
      <c r="D11">
        <f t="shared" si="0"/>
        <v>0</v>
      </c>
      <c r="E11">
        <f t="shared" si="1"/>
        <v>0</v>
      </c>
      <c r="F11">
        <v>0</v>
      </c>
    </row>
    <row r="12" spans="1:17" x14ac:dyDescent="0.2">
      <c r="A12" t="s">
        <v>279</v>
      </c>
      <c r="B12" t="s">
        <v>8</v>
      </c>
      <c r="C12">
        <v>2019</v>
      </c>
      <c r="D12">
        <f t="shared" si="0"/>
        <v>0</v>
      </c>
      <c r="E12">
        <f t="shared" si="1"/>
        <v>0</v>
      </c>
      <c r="F12">
        <v>0</v>
      </c>
    </row>
    <row r="13" spans="1:17" x14ac:dyDescent="0.2">
      <c r="A13" t="s">
        <v>279</v>
      </c>
      <c r="B13" t="s">
        <v>8</v>
      </c>
      <c r="C13">
        <v>2021</v>
      </c>
      <c r="D13">
        <f t="shared" si="0"/>
        <v>0</v>
      </c>
      <c r="E13">
        <f t="shared" si="1"/>
        <v>0</v>
      </c>
      <c r="F13">
        <v>0</v>
      </c>
    </row>
    <row r="14" spans="1:17" x14ac:dyDescent="0.2">
      <c r="A14" t="s">
        <v>279</v>
      </c>
      <c r="B14" t="s">
        <v>31</v>
      </c>
      <c r="C14">
        <v>2005</v>
      </c>
      <c r="D14">
        <f t="shared" si="0"/>
        <v>0</v>
      </c>
      <c r="E14">
        <f t="shared" si="1"/>
        <v>0</v>
      </c>
      <c r="F14">
        <v>0</v>
      </c>
    </row>
    <row r="15" spans="1:17" x14ac:dyDescent="0.2">
      <c r="A15" t="s">
        <v>279</v>
      </c>
      <c r="B15" t="s">
        <v>31</v>
      </c>
      <c r="C15">
        <v>2008</v>
      </c>
      <c r="D15">
        <f t="shared" si="0"/>
        <v>0</v>
      </c>
      <c r="E15">
        <f t="shared" si="1"/>
        <v>0</v>
      </c>
      <c r="F15">
        <v>0</v>
      </c>
    </row>
    <row r="16" spans="1:17" x14ac:dyDescent="0.2">
      <c r="A16" t="s">
        <v>279</v>
      </c>
      <c r="B16" t="s">
        <v>31</v>
      </c>
      <c r="C16">
        <v>2009</v>
      </c>
      <c r="D16">
        <f t="shared" si="0"/>
        <v>0</v>
      </c>
      <c r="E16">
        <f t="shared" si="1"/>
        <v>0</v>
      </c>
      <c r="F16">
        <v>0</v>
      </c>
    </row>
    <row r="17" spans="1:6" x14ac:dyDescent="0.2">
      <c r="A17" t="s">
        <v>279</v>
      </c>
      <c r="B17" t="s">
        <v>31</v>
      </c>
      <c r="C17">
        <v>2012</v>
      </c>
      <c r="D17">
        <f t="shared" si="0"/>
        <v>0</v>
      </c>
      <c r="E17">
        <f t="shared" si="1"/>
        <v>0</v>
      </c>
      <c r="F17">
        <v>0</v>
      </c>
    </row>
    <row r="18" spans="1:6" x14ac:dyDescent="0.2">
      <c r="A18" t="s">
        <v>279</v>
      </c>
      <c r="B18" t="s">
        <v>31</v>
      </c>
      <c r="C18">
        <v>2013</v>
      </c>
      <c r="D18">
        <f t="shared" si="0"/>
        <v>0</v>
      </c>
      <c r="E18">
        <f t="shared" si="1"/>
        <v>0</v>
      </c>
      <c r="F18">
        <v>0</v>
      </c>
    </row>
    <row r="19" spans="1:6" x14ac:dyDescent="0.2">
      <c r="A19" t="s">
        <v>279</v>
      </c>
      <c r="B19" t="s">
        <v>31</v>
      </c>
      <c r="C19">
        <v>2016</v>
      </c>
      <c r="D19">
        <f t="shared" si="0"/>
        <v>0</v>
      </c>
      <c r="E19">
        <f t="shared" si="1"/>
        <v>0</v>
      </c>
      <c r="F19">
        <v>0</v>
      </c>
    </row>
    <row r="20" spans="1:6" x14ac:dyDescent="0.2">
      <c r="A20" t="s">
        <v>279</v>
      </c>
      <c r="B20" t="s">
        <v>31</v>
      </c>
      <c r="C20">
        <v>2017</v>
      </c>
      <c r="D20">
        <f t="shared" si="0"/>
        <v>0</v>
      </c>
      <c r="E20">
        <f t="shared" si="1"/>
        <v>0</v>
      </c>
      <c r="F20">
        <v>0</v>
      </c>
    </row>
    <row r="21" spans="1:6" x14ac:dyDescent="0.2">
      <c r="A21" t="s">
        <v>279</v>
      </c>
      <c r="B21" t="s">
        <v>31</v>
      </c>
      <c r="C21">
        <v>2019</v>
      </c>
      <c r="D21">
        <f t="shared" si="0"/>
        <v>0</v>
      </c>
      <c r="E21">
        <f t="shared" si="1"/>
        <v>0</v>
      </c>
      <c r="F21">
        <v>0</v>
      </c>
    </row>
    <row r="22" spans="1:6" x14ac:dyDescent="0.2">
      <c r="A22" t="s">
        <v>279</v>
      </c>
      <c r="B22" t="s">
        <v>31</v>
      </c>
      <c r="C22">
        <v>2021</v>
      </c>
      <c r="D22">
        <f t="shared" si="0"/>
        <v>0</v>
      </c>
      <c r="E22">
        <f t="shared" si="1"/>
        <v>0</v>
      </c>
      <c r="F22">
        <v>0</v>
      </c>
    </row>
    <row r="23" spans="1:6" x14ac:dyDescent="0.2">
      <c r="A23" t="s">
        <v>279</v>
      </c>
      <c r="B23" t="s">
        <v>15</v>
      </c>
      <c r="C23">
        <v>2009</v>
      </c>
      <c r="D23">
        <f t="shared" si="0"/>
        <v>0</v>
      </c>
      <c r="E23">
        <f t="shared" si="1"/>
        <v>0</v>
      </c>
      <c r="F23">
        <v>0</v>
      </c>
    </row>
    <row r="24" spans="1:6" x14ac:dyDescent="0.2">
      <c r="A24" t="s">
        <v>279</v>
      </c>
      <c r="B24" t="s">
        <v>15</v>
      </c>
      <c r="C24">
        <v>2012</v>
      </c>
      <c r="D24">
        <f t="shared" si="0"/>
        <v>0</v>
      </c>
      <c r="E24">
        <f t="shared" si="1"/>
        <v>0</v>
      </c>
      <c r="F24">
        <v>0</v>
      </c>
    </row>
    <row r="25" spans="1:6" x14ac:dyDescent="0.2">
      <c r="A25" t="s">
        <v>279</v>
      </c>
      <c r="B25" t="s">
        <v>15</v>
      </c>
      <c r="C25">
        <v>2013</v>
      </c>
      <c r="D25">
        <f t="shared" si="0"/>
        <v>0</v>
      </c>
      <c r="E25">
        <f t="shared" si="1"/>
        <v>0</v>
      </c>
      <c r="F25">
        <v>0</v>
      </c>
    </row>
    <row r="26" spans="1:6" x14ac:dyDescent="0.2">
      <c r="A26" t="s">
        <v>279</v>
      </c>
      <c r="B26" t="s">
        <v>15</v>
      </c>
      <c r="C26">
        <v>2016</v>
      </c>
      <c r="D26">
        <f t="shared" si="0"/>
        <v>0</v>
      </c>
      <c r="E26">
        <f t="shared" si="1"/>
        <v>0</v>
      </c>
      <c r="F26">
        <v>0</v>
      </c>
    </row>
    <row r="27" spans="1:6" x14ac:dyDescent="0.2">
      <c r="A27" t="s">
        <v>279</v>
      </c>
      <c r="B27" t="s">
        <v>15</v>
      </c>
      <c r="C27">
        <v>2017</v>
      </c>
      <c r="D27">
        <f t="shared" si="0"/>
        <v>0</v>
      </c>
      <c r="E27">
        <f t="shared" si="1"/>
        <v>0</v>
      </c>
      <c r="F27">
        <v>0</v>
      </c>
    </row>
    <row r="28" spans="1:6" x14ac:dyDescent="0.2">
      <c r="A28" t="s">
        <v>279</v>
      </c>
      <c r="B28" t="s">
        <v>15</v>
      </c>
      <c r="C28">
        <v>2019</v>
      </c>
      <c r="D28">
        <f t="shared" si="0"/>
        <v>0</v>
      </c>
      <c r="E28">
        <f t="shared" si="1"/>
        <v>0</v>
      </c>
      <c r="F28">
        <v>0</v>
      </c>
    </row>
    <row r="29" spans="1:6" x14ac:dyDescent="0.2">
      <c r="A29" t="s">
        <v>279</v>
      </c>
      <c r="B29" t="s">
        <v>15</v>
      </c>
      <c r="C29">
        <v>2021</v>
      </c>
      <c r="D29">
        <f t="shared" si="0"/>
        <v>0</v>
      </c>
      <c r="E29">
        <f t="shared" si="1"/>
        <v>0</v>
      </c>
      <c r="F29">
        <v>0</v>
      </c>
    </row>
    <row r="30" spans="1:6" x14ac:dyDescent="0.2">
      <c r="A30" t="s">
        <v>279</v>
      </c>
      <c r="B30" t="s">
        <v>25</v>
      </c>
      <c r="C30">
        <v>2003</v>
      </c>
      <c r="D30">
        <f t="shared" si="0"/>
        <v>0</v>
      </c>
      <c r="E30">
        <f t="shared" si="1"/>
        <v>0</v>
      </c>
      <c r="F30">
        <v>0</v>
      </c>
    </row>
    <row r="31" spans="1:6" x14ac:dyDescent="0.2">
      <c r="A31" t="s">
        <v>279</v>
      </c>
      <c r="B31" t="s">
        <v>25</v>
      </c>
      <c r="C31">
        <v>2005</v>
      </c>
      <c r="D31">
        <f t="shared" si="0"/>
        <v>0</v>
      </c>
      <c r="E31">
        <f t="shared" si="1"/>
        <v>0</v>
      </c>
      <c r="F31">
        <v>0</v>
      </c>
    </row>
    <row r="32" spans="1:6" x14ac:dyDescent="0.2">
      <c r="A32" t="s">
        <v>279</v>
      </c>
      <c r="B32" t="s">
        <v>25</v>
      </c>
      <c r="C32">
        <v>2008</v>
      </c>
      <c r="D32">
        <f t="shared" si="0"/>
        <v>0</v>
      </c>
      <c r="E32">
        <f t="shared" si="1"/>
        <v>0</v>
      </c>
      <c r="F32">
        <v>0</v>
      </c>
    </row>
    <row r="33" spans="1:14" x14ac:dyDescent="0.2">
      <c r="A33" t="s">
        <v>279</v>
      </c>
      <c r="B33" t="s">
        <v>25</v>
      </c>
      <c r="C33">
        <v>2009</v>
      </c>
      <c r="D33">
        <f t="shared" si="0"/>
        <v>0</v>
      </c>
      <c r="E33">
        <f t="shared" si="1"/>
        <v>0</v>
      </c>
      <c r="F33">
        <v>0</v>
      </c>
    </row>
    <row r="34" spans="1:14" x14ac:dyDescent="0.2">
      <c r="A34" t="s">
        <v>279</v>
      </c>
      <c r="B34" t="s">
        <v>25</v>
      </c>
      <c r="C34">
        <v>2012</v>
      </c>
      <c r="D34">
        <f t="shared" si="0"/>
        <v>0</v>
      </c>
      <c r="E34">
        <f t="shared" si="1"/>
        <v>0</v>
      </c>
      <c r="F34">
        <v>0</v>
      </c>
    </row>
    <row r="35" spans="1:14" x14ac:dyDescent="0.2">
      <c r="A35" t="s">
        <v>279</v>
      </c>
      <c r="B35" t="s">
        <v>25</v>
      </c>
      <c r="C35">
        <v>2013</v>
      </c>
      <c r="D35">
        <f t="shared" si="0"/>
        <v>0</v>
      </c>
      <c r="E35">
        <f t="shared" si="1"/>
        <v>0</v>
      </c>
      <c r="F35">
        <v>0</v>
      </c>
    </row>
    <row r="36" spans="1:14" x14ac:dyDescent="0.2">
      <c r="A36" t="s">
        <v>279</v>
      </c>
      <c r="B36" t="s">
        <v>25</v>
      </c>
      <c r="C36">
        <v>2016</v>
      </c>
      <c r="D36">
        <f t="shared" si="0"/>
        <v>0</v>
      </c>
      <c r="E36">
        <f t="shared" si="1"/>
        <v>0</v>
      </c>
      <c r="F36">
        <v>0</v>
      </c>
    </row>
    <row r="37" spans="1:14" x14ac:dyDescent="0.2">
      <c r="A37" t="s">
        <v>279</v>
      </c>
      <c r="B37" t="s">
        <v>25</v>
      </c>
      <c r="C37">
        <v>2017</v>
      </c>
      <c r="D37">
        <f t="shared" si="0"/>
        <v>0</v>
      </c>
      <c r="E37">
        <f t="shared" si="1"/>
        <v>0</v>
      </c>
      <c r="F37">
        <v>0</v>
      </c>
    </row>
    <row r="38" spans="1:14" x14ac:dyDescent="0.2">
      <c r="A38" t="s">
        <v>279</v>
      </c>
      <c r="B38" t="s">
        <v>25</v>
      </c>
      <c r="C38">
        <v>2019</v>
      </c>
      <c r="D38">
        <f t="shared" si="0"/>
        <v>0</v>
      </c>
      <c r="E38">
        <f t="shared" si="1"/>
        <v>0</v>
      </c>
      <c r="F38">
        <v>0</v>
      </c>
    </row>
    <row r="39" spans="1:14" x14ac:dyDescent="0.2">
      <c r="A39" t="s">
        <v>279</v>
      </c>
      <c r="B39" t="s">
        <v>25</v>
      </c>
      <c r="C39">
        <v>2021</v>
      </c>
      <c r="D39">
        <f t="shared" si="0"/>
        <v>0</v>
      </c>
      <c r="E39">
        <f t="shared" si="1"/>
        <v>0</v>
      </c>
      <c r="F39">
        <v>0</v>
      </c>
    </row>
    <row r="40" spans="1:14" x14ac:dyDescent="0.2">
      <c r="A40" t="s">
        <v>279</v>
      </c>
      <c r="B40" t="s">
        <v>9</v>
      </c>
      <c r="C40">
        <v>1999</v>
      </c>
      <c r="D40">
        <f t="shared" si="0"/>
        <v>3</v>
      </c>
      <c r="E40">
        <f t="shared" si="1"/>
        <v>3</v>
      </c>
      <c r="F40">
        <v>3</v>
      </c>
      <c r="G40" t="s">
        <v>280</v>
      </c>
      <c r="H40" t="s">
        <v>281</v>
      </c>
    </row>
    <row r="41" spans="1:14" x14ac:dyDescent="0.2">
      <c r="A41" t="s">
        <v>279</v>
      </c>
      <c r="B41" t="s">
        <v>9</v>
      </c>
      <c r="C41">
        <v>2001</v>
      </c>
      <c r="D41">
        <f t="shared" si="0"/>
        <v>4</v>
      </c>
      <c r="E41">
        <f t="shared" si="1"/>
        <v>4</v>
      </c>
      <c r="F41">
        <v>4</v>
      </c>
      <c r="G41" t="s">
        <v>282</v>
      </c>
      <c r="H41" t="s">
        <v>283</v>
      </c>
    </row>
    <row r="42" spans="1:14" x14ac:dyDescent="0.2">
      <c r="A42" t="s">
        <v>279</v>
      </c>
      <c r="B42" t="s">
        <v>9</v>
      </c>
      <c r="C42">
        <v>2003</v>
      </c>
      <c r="D42">
        <f t="shared" si="0"/>
        <v>0</v>
      </c>
      <c r="E42">
        <f t="shared" si="1"/>
        <v>0</v>
      </c>
      <c r="F42">
        <v>0</v>
      </c>
    </row>
    <row r="43" spans="1:14" x14ac:dyDescent="0.2">
      <c r="A43" t="s">
        <v>279</v>
      </c>
      <c r="B43" t="s">
        <v>9</v>
      </c>
      <c r="C43">
        <v>2005</v>
      </c>
      <c r="D43">
        <f t="shared" si="0"/>
        <v>0</v>
      </c>
      <c r="E43">
        <f t="shared" si="1"/>
        <v>0</v>
      </c>
      <c r="F43">
        <v>0</v>
      </c>
    </row>
    <row r="44" spans="1:14" x14ac:dyDescent="0.2">
      <c r="A44" t="s">
        <v>279</v>
      </c>
      <c r="B44" t="s">
        <v>9</v>
      </c>
      <c r="C44">
        <v>2008</v>
      </c>
      <c r="D44">
        <f t="shared" si="0"/>
        <v>2</v>
      </c>
      <c r="E44">
        <f t="shared" si="1"/>
        <v>2</v>
      </c>
      <c r="F44">
        <v>2</v>
      </c>
      <c r="G44" t="s">
        <v>284</v>
      </c>
      <c r="H44" t="s">
        <v>285</v>
      </c>
    </row>
    <row r="45" spans="1:14" x14ac:dyDescent="0.2">
      <c r="A45" t="s">
        <v>279</v>
      </c>
      <c r="B45" t="s">
        <v>9</v>
      </c>
      <c r="C45">
        <v>2009</v>
      </c>
      <c r="D45">
        <f t="shared" si="0"/>
        <v>3.5</v>
      </c>
      <c r="E45">
        <f t="shared" si="1"/>
        <v>4</v>
      </c>
      <c r="F45">
        <v>3</v>
      </c>
      <c r="G45" t="s">
        <v>286</v>
      </c>
      <c r="H45" t="s">
        <v>287</v>
      </c>
      <c r="I45">
        <v>4</v>
      </c>
      <c r="J45" t="s">
        <v>288</v>
      </c>
      <c r="K45" t="s">
        <v>289</v>
      </c>
    </row>
    <row r="46" spans="1:14" x14ac:dyDescent="0.2">
      <c r="A46" t="s">
        <v>279</v>
      </c>
      <c r="B46" t="s">
        <v>9</v>
      </c>
      <c r="C46">
        <v>2012</v>
      </c>
      <c r="D46">
        <f t="shared" si="0"/>
        <v>2.6666666666666665</v>
      </c>
      <c r="E46">
        <f t="shared" si="1"/>
        <v>3</v>
      </c>
      <c r="F46">
        <v>3</v>
      </c>
      <c r="G46" t="s">
        <v>290</v>
      </c>
      <c r="H46" t="s">
        <v>291</v>
      </c>
      <c r="I46">
        <v>2</v>
      </c>
      <c r="J46" t="s">
        <v>292</v>
      </c>
      <c r="K46" t="s">
        <v>293</v>
      </c>
      <c r="L46">
        <v>3</v>
      </c>
      <c r="M46" t="s">
        <v>294</v>
      </c>
      <c r="N46" t="s">
        <v>295</v>
      </c>
    </row>
    <row r="47" spans="1:14" x14ac:dyDescent="0.2">
      <c r="A47" t="s">
        <v>279</v>
      </c>
      <c r="B47" t="s">
        <v>9</v>
      </c>
      <c r="C47">
        <v>2013</v>
      </c>
      <c r="D47">
        <f t="shared" si="0"/>
        <v>3.3333333333333335</v>
      </c>
      <c r="E47">
        <f t="shared" si="1"/>
        <v>4</v>
      </c>
      <c r="F47">
        <v>4</v>
      </c>
      <c r="G47" t="s">
        <v>296</v>
      </c>
      <c r="H47" t="s">
        <v>297</v>
      </c>
      <c r="I47">
        <v>3</v>
      </c>
      <c r="J47" t="s">
        <v>298</v>
      </c>
      <c r="K47" t="s">
        <v>299</v>
      </c>
      <c r="L47">
        <v>3</v>
      </c>
      <c r="M47" t="s">
        <v>300</v>
      </c>
      <c r="N47" t="s">
        <v>301</v>
      </c>
    </row>
    <row r="48" spans="1:14" x14ac:dyDescent="0.2">
      <c r="A48" t="s">
        <v>279</v>
      </c>
      <c r="B48" t="s">
        <v>9</v>
      </c>
      <c r="C48">
        <v>2016</v>
      </c>
      <c r="D48">
        <f t="shared" si="0"/>
        <v>3.6666666666666665</v>
      </c>
      <c r="E48">
        <f t="shared" si="1"/>
        <v>5</v>
      </c>
      <c r="F48">
        <v>5</v>
      </c>
      <c r="G48" t="s">
        <v>302</v>
      </c>
      <c r="H48" t="s">
        <v>303</v>
      </c>
      <c r="I48">
        <v>2</v>
      </c>
      <c r="J48" t="s">
        <v>304</v>
      </c>
      <c r="K48" t="s">
        <v>305</v>
      </c>
      <c r="L48">
        <v>4</v>
      </c>
      <c r="M48" t="s">
        <v>306</v>
      </c>
      <c r="N48" t="s">
        <v>307</v>
      </c>
    </row>
    <row r="49" spans="1:17" x14ac:dyDescent="0.2">
      <c r="A49" t="s">
        <v>279</v>
      </c>
      <c r="B49" t="s">
        <v>9</v>
      </c>
      <c r="C49">
        <v>2017</v>
      </c>
      <c r="D49">
        <f t="shared" si="0"/>
        <v>4</v>
      </c>
      <c r="E49">
        <f t="shared" si="1"/>
        <v>4</v>
      </c>
      <c r="F49">
        <v>4</v>
      </c>
      <c r="G49" t="s">
        <v>308</v>
      </c>
      <c r="H49" t="s">
        <v>309</v>
      </c>
    </row>
    <row r="50" spans="1:17" x14ac:dyDescent="0.2">
      <c r="A50" t="s">
        <v>279</v>
      </c>
      <c r="B50" t="s">
        <v>9</v>
      </c>
      <c r="C50">
        <v>2019</v>
      </c>
      <c r="D50">
        <f t="shared" si="0"/>
        <v>2.75</v>
      </c>
      <c r="E50">
        <f t="shared" si="1"/>
        <v>3</v>
      </c>
      <c r="F50">
        <v>2</v>
      </c>
      <c r="G50" t="s">
        <v>310</v>
      </c>
      <c r="H50" t="s">
        <v>311</v>
      </c>
      <c r="I50">
        <v>3</v>
      </c>
      <c r="J50" t="s">
        <v>312</v>
      </c>
      <c r="K50" t="s">
        <v>313</v>
      </c>
      <c r="L50">
        <v>3</v>
      </c>
      <c r="M50" t="s">
        <v>314</v>
      </c>
      <c r="N50" t="s">
        <v>315</v>
      </c>
      <c r="O50">
        <v>3</v>
      </c>
      <c r="P50" t="s">
        <v>316</v>
      </c>
      <c r="Q50" t="s">
        <v>317</v>
      </c>
    </row>
    <row r="51" spans="1:17" x14ac:dyDescent="0.2">
      <c r="A51" t="s">
        <v>279</v>
      </c>
      <c r="B51" t="s">
        <v>9</v>
      </c>
      <c r="C51">
        <v>2021</v>
      </c>
      <c r="D51">
        <f t="shared" si="0"/>
        <v>3.5</v>
      </c>
      <c r="E51">
        <f t="shared" si="1"/>
        <v>5</v>
      </c>
      <c r="F51">
        <v>2</v>
      </c>
      <c r="G51" t="s">
        <v>318</v>
      </c>
      <c r="H51" t="s">
        <v>319</v>
      </c>
      <c r="I51">
        <v>5</v>
      </c>
      <c r="J51" t="s">
        <v>320</v>
      </c>
      <c r="K51" t="s">
        <v>321</v>
      </c>
    </row>
    <row r="52" spans="1:17" x14ac:dyDescent="0.2">
      <c r="A52" t="s">
        <v>279</v>
      </c>
      <c r="B52" t="s">
        <v>10</v>
      </c>
      <c r="C52">
        <v>1999</v>
      </c>
      <c r="D52">
        <f t="shared" si="0"/>
        <v>0</v>
      </c>
      <c r="E52">
        <f t="shared" si="1"/>
        <v>0</v>
      </c>
      <c r="F52">
        <v>0</v>
      </c>
    </row>
    <row r="53" spans="1:17" x14ac:dyDescent="0.2">
      <c r="A53" t="s">
        <v>279</v>
      </c>
      <c r="B53" t="s">
        <v>10</v>
      </c>
      <c r="C53">
        <v>2001</v>
      </c>
      <c r="D53">
        <f t="shared" si="0"/>
        <v>0</v>
      </c>
      <c r="E53">
        <f t="shared" si="1"/>
        <v>0</v>
      </c>
      <c r="F53">
        <v>0</v>
      </c>
    </row>
    <row r="54" spans="1:17" x14ac:dyDescent="0.2">
      <c r="A54" t="s">
        <v>279</v>
      </c>
      <c r="B54" t="s">
        <v>10</v>
      </c>
      <c r="C54">
        <v>2003</v>
      </c>
      <c r="D54">
        <f t="shared" si="0"/>
        <v>0</v>
      </c>
      <c r="E54">
        <f t="shared" si="1"/>
        <v>0</v>
      </c>
      <c r="F54">
        <v>0</v>
      </c>
    </row>
    <row r="55" spans="1:17" x14ac:dyDescent="0.2">
      <c r="A55" t="s">
        <v>279</v>
      </c>
      <c r="B55" t="s">
        <v>10</v>
      </c>
      <c r="C55">
        <v>2005</v>
      </c>
      <c r="D55">
        <f t="shared" si="0"/>
        <v>0</v>
      </c>
      <c r="E55">
        <f t="shared" si="1"/>
        <v>0</v>
      </c>
      <c r="F55">
        <v>0</v>
      </c>
    </row>
    <row r="56" spans="1:17" x14ac:dyDescent="0.2">
      <c r="A56" t="s">
        <v>279</v>
      </c>
      <c r="B56" t="s">
        <v>10</v>
      </c>
      <c r="C56">
        <v>2008</v>
      </c>
      <c r="D56">
        <f t="shared" si="0"/>
        <v>0</v>
      </c>
      <c r="E56">
        <f t="shared" si="1"/>
        <v>0</v>
      </c>
      <c r="F56">
        <v>0</v>
      </c>
    </row>
    <row r="57" spans="1:17" x14ac:dyDescent="0.2">
      <c r="A57" t="s">
        <v>279</v>
      </c>
      <c r="B57" t="s">
        <v>10</v>
      </c>
      <c r="C57">
        <v>2009</v>
      </c>
      <c r="D57">
        <f t="shared" si="0"/>
        <v>0</v>
      </c>
      <c r="E57">
        <f t="shared" si="1"/>
        <v>0</v>
      </c>
      <c r="F57">
        <v>0</v>
      </c>
    </row>
    <row r="58" spans="1:17" x14ac:dyDescent="0.2">
      <c r="A58" t="s">
        <v>279</v>
      </c>
      <c r="B58" t="s">
        <v>10</v>
      </c>
      <c r="C58">
        <v>2012</v>
      </c>
      <c r="D58">
        <f t="shared" si="0"/>
        <v>0</v>
      </c>
      <c r="E58">
        <f t="shared" si="1"/>
        <v>0</v>
      </c>
      <c r="F58">
        <v>0</v>
      </c>
    </row>
    <row r="59" spans="1:17" x14ac:dyDescent="0.2">
      <c r="A59" t="s">
        <v>279</v>
      </c>
      <c r="B59" t="s">
        <v>10</v>
      </c>
      <c r="C59">
        <v>2013</v>
      </c>
      <c r="D59">
        <f t="shared" si="0"/>
        <v>0</v>
      </c>
      <c r="E59">
        <f t="shared" si="1"/>
        <v>0</v>
      </c>
      <c r="F59">
        <v>0</v>
      </c>
    </row>
    <row r="60" spans="1:17" x14ac:dyDescent="0.2">
      <c r="A60" t="s">
        <v>279</v>
      </c>
      <c r="B60" t="s">
        <v>10</v>
      </c>
      <c r="C60">
        <v>2016</v>
      </c>
      <c r="D60">
        <f t="shared" si="0"/>
        <v>0</v>
      </c>
      <c r="E60">
        <f t="shared" si="1"/>
        <v>0</v>
      </c>
      <c r="F60">
        <v>0</v>
      </c>
    </row>
    <row r="61" spans="1:17" x14ac:dyDescent="0.2">
      <c r="A61" t="s">
        <v>279</v>
      </c>
      <c r="B61" t="s">
        <v>10</v>
      </c>
      <c r="C61">
        <v>2017</v>
      </c>
      <c r="D61">
        <f t="shared" si="0"/>
        <v>0</v>
      </c>
      <c r="E61">
        <f t="shared" si="1"/>
        <v>0</v>
      </c>
      <c r="F61">
        <v>0</v>
      </c>
    </row>
    <row r="62" spans="1:17" x14ac:dyDescent="0.2">
      <c r="A62" t="s">
        <v>279</v>
      </c>
      <c r="B62" t="s">
        <v>10</v>
      </c>
      <c r="C62">
        <v>2019</v>
      </c>
      <c r="D62">
        <f t="shared" si="0"/>
        <v>0</v>
      </c>
      <c r="E62">
        <f t="shared" si="1"/>
        <v>0</v>
      </c>
      <c r="F62">
        <v>0</v>
      </c>
    </row>
    <row r="63" spans="1:17" x14ac:dyDescent="0.2">
      <c r="A63" t="s">
        <v>279</v>
      </c>
      <c r="B63" t="s">
        <v>10</v>
      </c>
      <c r="C63">
        <v>2021</v>
      </c>
      <c r="D63">
        <f t="shared" si="0"/>
        <v>0</v>
      </c>
      <c r="E63">
        <f t="shared" si="1"/>
        <v>0</v>
      </c>
      <c r="F63">
        <v>0</v>
      </c>
    </row>
    <row r="64" spans="1:17" x14ac:dyDescent="0.2">
      <c r="A64" t="s">
        <v>279</v>
      </c>
      <c r="B64" t="s">
        <v>11</v>
      </c>
      <c r="C64">
        <v>1999</v>
      </c>
      <c r="D64">
        <f t="shared" si="0"/>
        <v>0</v>
      </c>
      <c r="E64">
        <f t="shared" si="1"/>
        <v>0</v>
      </c>
      <c r="F64">
        <v>0</v>
      </c>
    </row>
    <row r="65" spans="1:8" x14ac:dyDescent="0.2">
      <c r="A65" t="s">
        <v>279</v>
      </c>
      <c r="B65" t="s">
        <v>11</v>
      </c>
      <c r="C65">
        <v>2001</v>
      </c>
      <c r="D65">
        <f t="shared" si="0"/>
        <v>0</v>
      </c>
      <c r="E65">
        <f t="shared" si="1"/>
        <v>0</v>
      </c>
      <c r="F65">
        <v>0</v>
      </c>
    </row>
    <row r="66" spans="1:8" x14ac:dyDescent="0.2">
      <c r="A66" t="s">
        <v>279</v>
      </c>
      <c r="B66" t="s">
        <v>11</v>
      </c>
      <c r="C66">
        <v>2003</v>
      </c>
      <c r="D66">
        <f t="shared" si="0"/>
        <v>0</v>
      </c>
      <c r="E66">
        <f t="shared" si="1"/>
        <v>0</v>
      </c>
      <c r="F66">
        <v>0</v>
      </c>
    </row>
    <row r="67" spans="1:8" x14ac:dyDescent="0.2">
      <c r="A67" t="s">
        <v>279</v>
      </c>
      <c r="B67" t="s">
        <v>11</v>
      </c>
      <c r="C67">
        <v>2005</v>
      </c>
      <c r="D67">
        <f t="shared" si="0"/>
        <v>0</v>
      </c>
      <c r="E67">
        <f t="shared" si="1"/>
        <v>0</v>
      </c>
      <c r="F67">
        <v>0</v>
      </c>
    </row>
    <row r="68" spans="1:8" x14ac:dyDescent="0.2">
      <c r="A68" t="s">
        <v>279</v>
      </c>
      <c r="B68" t="s">
        <v>11</v>
      </c>
      <c r="C68">
        <v>2008</v>
      </c>
      <c r="D68">
        <f t="shared" si="0"/>
        <v>0</v>
      </c>
      <c r="E68">
        <f t="shared" si="1"/>
        <v>0</v>
      </c>
      <c r="F68">
        <v>0</v>
      </c>
    </row>
    <row r="69" spans="1:8" x14ac:dyDescent="0.2">
      <c r="A69" t="s">
        <v>279</v>
      </c>
      <c r="B69" t="s">
        <v>11</v>
      </c>
      <c r="C69">
        <v>2009</v>
      </c>
      <c r="D69">
        <f t="shared" si="0"/>
        <v>0</v>
      </c>
      <c r="E69">
        <f t="shared" si="1"/>
        <v>0</v>
      </c>
      <c r="F69">
        <v>0</v>
      </c>
    </row>
    <row r="70" spans="1:8" x14ac:dyDescent="0.2">
      <c r="A70" t="s">
        <v>279</v>
      </c>
      <c r="B70" t="s">
        <v>11</v>
      </c>
      <c r="C70">
        <v>2012</v>
      </c>
      <c r="D70">
        <f t="shared" si="0"/>
        <v>0</v>
      </c>
      <c r="E70">
        <f t="shared" si="1"/>
        <v>0</v>
      </c>
      <c r="F70">
        <v>0</v>
      </c>
    </row>
    <row r="71" spans="1:8" x14ac:dyDescent="0.2">
      <c r="A71" t="s">
        <v>279</v>
      </c>
      <c r="B71" t="s">
        <v>11</v>
      </c>
      <c r="C71">
        <v>2013</v>
      </c>
      <c r="D71">
        <f t="shared" si="0"/>
        <v>0</v>
      </c>
      <c r="E71">
        <f t="shared" si="1"/>
        <v>0</v>
      </c>
      <c r="F71">
        <v>0</v>
      </c>
    </row>
    <row r="72" spans="1:8" x14ac:dyDescent="0.2">
      <c r="A72" t="s">
        <v>279</v>
      </c>
      <c r="B72" t="s">
        <v>11</v>
      </c>
      <c r="C72">
        <v>2016</v>
      </c>
      <c r="D72">
        <f t="shared" si="0"/>
        <v>0</v>
      </c>
      <c r="E72">
        <f t="shared" si="1"/>
        <v>0</v>
      </c>
      <c r="F72">
        <v>0</v>
      </c>
    </row>
    <row r="73" spans="1:8" x14ac:dyDescent="0.2">
      <c r="A73" t="s">
        <v>279</v>
      </c>
      <c r="B73" t="s">
        <v>11</v>
      </c>
      <c r="C73">
        <v>2017</v>
      </c>
      <c r="D73">
        <f t="shared" si="0"/>
        <v>0</v>
      </c>
      <c r="E73">
        <f t="shared" si="1"/>
        <v>0</v>
      </c>
      <c r="F73">
        <v>0</v>
      </c>
    </row>
    <row r="74" spans="1:8" x14ac:dyDescent="0.2">
      <c r="A74" t="s">
        <v>279</v>
      </c>
      <c r="B74" t="s">
        <v>11</v>
      </c>
      <c r="C74">
        <v>2019</v>
      </c>
      <c r="D74">
        <f t="shared" si="0"/>
        <v>0</v>
      </c>
      <c r="E74">
        <f t="shared" si="1"/>
        <v>0</v>
      </c>
      <c r="F74">
        <v>0</v>
      </c>
    </row>
    <row r="75" spans="1:8" x14ac:dyDescent="0.2">
      <c r="A75" t="s">
        <v>279</v>
      </c>
      <c r="B75" t="s">
        <v>11</v>
      </c>
      <c r="C75">
        <v>2021</v>
      </c>
      <c r="D75">
        <f t="shared" si="0"/>
        <v>0</v>
      </c>
      <c r="E75">
        <f t="shared" si="1"/>
        <v>0</v>
      </c>
      <c r="F75">
        <v>0</v>
      </c>
    </row>
    <row r="76" spans="1:8" x14ac:dyDescent="0.2">
      <c r="A76" t="s">
        <v>279</v>
      </c>
      <c r="B76" t="s">
        <v>12</v>
      </c>
      <c r="C76">
        <v>1999</v>
      </c>
      <c r="D76">
        <f t="shared" si="0"/>
        <v>0</v>
      </c>
      <c r="E76">
        <f t="shared" si="1"/>
        <v>0</v>
      </c>
      <c r="F76">
        <v>0</v>
      </c>
    </row>
    <row r="77" spans="1:8" x14ac:dyDescent="0.2">
      <c r="A77" t="s">
        <v>279</v>
      </c>
      <c r="B77" t="s">
        <v>12</v>
      </c>
      <c r="C77">
        <v>2001</v>
      </c>
      <c r="D77">
        <f t="shared" si="0"/>
        <v>0</v>
      </c>
      <c r="E77">
        <f t="shared" si="1"/>
        <v>0</v>
      </c>
      <c r="F77">
        <v>0</v>
      </c>
    </row>
    <row r="78" spans="1:8" x14ac:dyDescent="0.2">
      <c r="A78" t="s">
        <v>279</v>
      </c>
      <c r="B78" t="s">
        <v>12</v>
      </c>
      <c r="C78">
        <v>2003</v>
      </c>
      <c r="D78">
        <f t="shared" si="0"/>
        <v>3</v>
      </c>
      <c r="E78">
        <f t="shared" si="1"/>
        <v>3</v>
      </c>
      <c r="F78">
        <v>3</v>
      </c>
      <c r="G78" t="s">
        <v>322</v>
      </c>
      <c r="H78" t="s">
        <v>323</v>
      </c>
    </row>
    <row r="79" spans="1:8" x14ac:dyDescent="0.2">
      <c r="A79" t="s">
        <v>279</v>
      </c>
      <c r="B79" t="s">
        <v>12</v>
      </c>
      <c r="C79">
        <v>2005</v>
      </c>
      <c r="D79">
        <f t="shared" ref="D79:D142" si="2">AVERAGE($F79,$I79,$L79,$O79)</f>
        <v>0</v>
      </c>
      <c r="E79">
        <f t="shared" ref="E79:E142" si="3">MAX($F79,$I79,$L79,$O79)</f>
        <v>0</v>
      </c>
      <c r="F79">
        <v>0</v>
      </c>
    </row>
    <row r="80" spans="1:8" x14ac:dyDescent="0.2">
      <c r="A80" t="s">
        <v>279</v>
      </c>
      <c r="B80" t="s">
        <v>12</v>
      </c>
      <c r="C80">
        <v>2008</v>
      </c>
      <c r="D80">
        <f t="shared" si="2"/>
        <v>0</v>
      </c>
      <c r="E80">
        <f t="shared" si="3"/>
        <v>0</v>
      </c>
      <c r="F80">
        <v>0</v>
      </c>
    </row>
    <row r="81" spans="1:11" x14ac:dyDescent="0.2">
      <c r="A81" t="s">
        <v>279</v>
      </c>
      <c r="B81" t="s">
        <v>12</v>
      </c>
      <c r="C81">
        <v>2009</v>
      </c>
      <c r="D81">
        <f t="shared" si="2"/>
        <v>0</v>
      </c>
      <c r="E81">
        <f t="shared" si="3"/>
        <v>0</v>
      </c>
      <c r="F81">
        <v>0</v>
      </c>
    </row>
    <row r="82" spans="1:11" x14ac:dyDescent="0.2">
      <c r="A82" t="s">
        <v>279</v>
      </c>
      <c r="B82" t="s">
        <v>12</v>
      </c>
      <c r="C82">
        <v>2012</v>
      </c>
      <c r="D82">
        <f t="shared" si="2"/>
        <v>0</v>
      </c>
      <c r="E82">
        <f t="shared" si="3"/>
        <v>0</v>
      </c>
      <c r="F82">
        <v>0</v>
      </c>
    </row>
    <row r="83" spans="1:11" x14ac:dyDescent="0.2">
      <c r="A83" t="s">
        <v>279</v>
      </c>
      <c r="B83" t="s">
        <v>12</v>
      </c>
      <c r="C83">
        <v>2013</v>
      </c>
      <c r="D83">
        <f t="shared" si="2"/>
        <v>0</v>
      </c>
      <c r="E83">
        <f t="shared" si="3"/>
        <v>0</v>
      </c>
      <c r="F83">
        <v>0</v>
      </c>
    </row>
    <row r="84" spans="1:11" x14ac:dyDescent="0.2">
      <c r="A84" t="s">
        <v>279</v>
      </c>
      <c r="B84" t="s">
        <v>12</v>
      </c>
      <c r="C84">
        <v>2016</v>
      </c>
      <c r="D84">
        <f t="shared" si="2"/>
        <v>4</v>
      </c>
      <c r="E84">
        <f t="shared" si="3"/>
        <v>4</v>
      </c>
      <c r="F84">
        <v>4</v>
      </c>
      <c r="G84" t="s">
        <v>324</v>
      </c>
      <c r="H84" t="s">
        <v>325</v>
      </c>
    </row>
    <row r="85" spans="1:11" x14ac:dyDescent="0.2">
      <c r="A85" t="s">
        <v>279</v>
      </c>
      <c r="B85" t="s">
        <v>12</v>
      </c>
      <c r="C85">
        <v>2017</v>
      </c>
      <c r="D85">
        <f t="shared" si="2"/>
        <v>0</v>
      </c>
      <c r="E85">
        <f t="shared" si="3"/>
        <v>0</v>
      </c>
      <c r="F85">
        <v>0</v>
      </c>
    </row>
    <row r="86" spans="1:11" x14ac:dyDescent="0.2">
      <c r="A86" t="s">
        <v>279</v>
      </c>
      <c r="B86" t="s">
        <v>12</v>
      </c>
      <c r="C86">
        <v>2019</v>
      </c>
      <c r="D86">
        <f t="shared" si="2"/>
        <v>0</v>
      </c>
      <c r="E86">
        <f t="shared" si="3"/>
        <v>0</v>
      </c>
      <c r="F86">
        <v>0</v>
      </c>
    </row>
    <row r="87" spans="1:11" x14ac:dyDescent="0.2">
      <c r="A87" t="s">
        <v>279</v>
      </c>
      <c r="B87" t="s">
        <v>12</v>
      </c>
      <c r="C87">
        <v>2021</v>
      </c>
      <c r="D87">
        <f t="shared" si="2"/>
        <v>5</v>
      </c>
      <c r="E87">
        <f t="shared" si="3"/>
        <v>5</v>
      </c>
      <c r="F87">
        <v>5</v>
      </c>
      <c r="G87" t="s">
        <v>320</v>
      </c>
      <c r="H87" t="s">
        <v>321</v>
      </c>
    </row>
    <row r="88" spans="1:11" x14ac:dyDescent="0.2">
      <c r="A88" t="s">
        <v>279</v>
      </c>
      <c r="B88" t="s">
        <v>13</v>
      </c>
      <c r="C88">
        <v>1999</v>
      </c>
      <c r="D88">
        <f t="shared" si="2"/>
        <v>3</v>
      </c>
      <c r="E88">
        <f t="shared" si="3"/>
        <v>3</v>
      </c>
      <c r="F88">
        <v>3</v>
      </c>
      <c r="G88" t="s">
        <v>326</v>
      </c>
      <c r="H88" t="s">
        <v>281</v>
      </c>
    </row>
    <row r="89" spans="1:11" x14ac:dyDescent="0.2">
      <c r="A89" t="s">
        <v>279</v>
      </c>
      <c r="B89" t="s">
        <v>13</v>
      </c>
      <c r="C89">
        <v>2001</v>
      </c>
      <c r="D89">
        <f t="shared" si="2"/>
        <v>4</v>
      </c>
      <c r="E89">
        <f t="shared" si="3"/>
        <v>4</v>
      </c>
      <c r="F89">
        <v>4</v>
      </c>
      <c r="G89" t="s">
        <v>282</v>
      </c>
      <c r="H89" t="s">
        <v>283</v>
      </c>
    </row>
    <row r="90" spans="1:11" x14ac:dyDescent="0.2">
      <c r="A90" t="s">
        <v>279</v>
      </c>
      <c r="B90" t="s">
        <v>13</v>
      </c>
      <c r="C90">
        <v>2003</v>
      </c>
      <c r="D90">
        <f t="shared" si="2"/>
        <v>0</v>
      </c>
      <c r="E90">
        <f t="shared" si="3"/>
        <v>0</v>
      </c>
      <c r="F90">
        <v>0</v>
      </c>
    </row>
    <row r="91" spans="1:11" x14ac:dyDescent="0.2">
      <c r="A91" t="s">
        <v>279</v>
      </c>
      <c r="B91" t="s">
        <v>13</v>
      </c>
      <c r="C91">
        <v>2005</v>
      </c>
      <c r="D91">
        <f t="shared" si="2"/>
        <v>2</v>
      </c>
      <c r="E91">
        <f t="shared" si="3"/>
        <v>2</v>
      </c>
      <c r="F91">
        <v>2</v>
      </c>
      <c r="G91" t="s">
        <v>327</v>
      </c>
      <c r="H91" t="s">
        <v>328</v>
      </c>
    </row>
    <row r="92" spans="1:11" x14ac:dyDescent="0.2">
      <c r="A92" t="s">
        <v>279</v>
      </c>
      <c r="B92" t="s">
        <v>13</v>
      </c>
      <c r="C92">
        <v>2008</v>
      </c>
      <c r="D92">
        <f t="shared" si="2"/>
        <v>0</v>
      </c>
      <c r="E92">
        <f t="shared" si="3"/>
        <v>0</v>
      </c>
      <c r="F92">
        <v>0</v>
      </c>
    </row>
    <row r="93" spans="1:11" x14ac:dyDescent="0.2">
      <c r="A93" t="s">
        <v>279</v>
      </c>
      <c r="B93" t="s">
        <v>13</v>
      </c>
      <c r="C93">
        <v>2009</v>
      </c>
      <c r="D93">
        <f t="shared" si="2"/>
        <v>4</v>
      </c>
      <c r="E93">
        <f t="shared" si="3"/>
        <v>4</v>
      </c>
      <c r="F93">
        <v>4</v>
      </c>
      <c r="G93" t="s">
        <v>288</v>
      </c>
      <c r="H93" t="s">
        <v>289</v>
      </c>
    </row>
    <row r="94" spans="1:11" x14ac:dyDescent="0.2">
      <c r="A94" t="s">
        <v>279</v>
      </c>
      <c r="B94" t="s">
        <v>13</v>
      </c>
      <c r="C94">
        <v>2012</v>
      </c>
      <c r="D94">
        <f t="shared" si="2"/>
        <v>0</v>
      </c>
      <c r="E94">
        <f t="shared" si="3"/>
        <v>0</v>
      </c>
      <c r="F94">
        <v>0</v>
      </c>
    </row>
    <row r="95" spans="1:11" x14ac:dyDescent="0.2">
      <c r="A95" t="s">
        <v>279</v>
      </c>
      <c r="B95" t="s">
        <v>13</v>
      </c>
      <c r="C95">
        <v>2013</v>
      </c>
      <c r="D95">
        <f t="shared" si="2"/>
        <v>0</v>
      </c>
      <c r="E95">
        <f t="shared" si="3"/>
        <v>0</v>
      </c>
      <c r="F95">
        <v>0</v>
      </c>
    </row>
    <row r="96" spans="1:11" x14ac:dyDescent="0.2">
      <c r="A96" t="s">
        <v>279</v>
      </c>
      <c r="B96" t="s">
        <v>13</v>
      </c>
      <c r="C96">
        <v>2016</v>
      </c>
      <c r="D96">
        <f t="shared" si="2"/>
        <v>2.5</v>
      </c>
      <c r="E96">
        <f t="shared" si="3"/>
        <v>3</v>
      </c>
      <c r="F96">
        <v>3</v>
      </c>
      <c r="G96" t="s">
        <v>329</v>
      </c>
      <c r="H96" t="s">
        <v>330</v>
      </c>
      <c r="I96">
        <v>2</v>
      </c>
      <c r="J96" t="s">
        <v>331</v>
      </c>
      <c r="K96" t="s">
        <v>332</v>
      </c>
    </row>
    <row r="97" spans="1:17" x14ac:dyDescent="0.2">
      <c r="A97" t="s">
        <v>279</v>
      </c>
      <c r="B97" t="s">
        <v>13</v>
      </c>
      <c r="C97">
        <v>2017</v>
      </c>
      <c r="D97">
        <f t="shared" si="2"/>
        <v>3</v>
      </c>
      <c r="E97">
        <f t="shared" si="3"/>
        <v>3</v>
      </c>
      <c r="F97">
        <v>3</v>
      </c>
      <c r="G97" t="s">
        <v>333</v>
      </c>
      <c r="H97" t="s">
        <v>334</v>
      </c>
    </row>
    <row r="98" spans="1:17" x14ac:dyDescent="0.2">
      <c r="A98" t="s">
        <v>279</v>
      </c>
      <c r="B98" t="s">
        <v>13</v>
      </c>
      <c r="C98">
        <v>2019</v>
      </c>
      <c r="D98">
        <f t="shared" si="2"/>
        <v>0</v>
      </c>
      <c r="E98">
        <f t="shared" si="3"/>
        <v>0</v>
      </c>
      <c r="F98">
        <v>0</v>
      </c>
    </row>
    <row r="99" spans="1:17" x14ac:dyDescent="0.2">
      <c r="A99" t="s">
        <v>279</v>
      </c>
      <c r="B99" t="s">
        <v>13</v>
      </c>
      <c r="C99">
        <v>2021</v>
      </c>
      <c r="D99">
        <f t="shared" si="2"/>
        <v>5</v>
      </c>
      <c r="E99">
        <f t="shared" si="3"/>
        <v>5</v>
      </c>
      <c r="F99">
        <v>5</v>
      </c>
      <c r="G99" t="s">
        <v>320</v>
      </c>
      <c r="H99" t="s">
        <v>321</v>
      </c>
    </row>
    <row r="100" spans="1:17" x14ac:dyDescent="0.2">
      <c r="A100" t="s">
        <v>279</v>
      </c>
      <c r="B100" t="s">
        <v>37</v>
      </c>
      <c r="C100">
        <v>2005</v>
      </c>
      <c r="D100">
        <f t="shared" si="2"/>
        <v>3</v>
      </c>
      <c r="E100">
        <f t="shared" si="3"/>
        <v>3</v>
      </c>
      <c r="F100">
        <v>3</v>
      </c>
      <c r="G100" t="s">
        <v>335</v>
      </c>
    </row>
    <row r="101" spans="1:17" x14ac:dyDescent="0.2">
      <c r="A101" t="s">
        <v>279</v>
      </c>
      <c r="B101" t="s">
        <v>37</v>
      </c>
      <c r="C101">
        <v>2008</v>
      </c>
      <c r="D101">
        <f t="shared" si="2"/>
        <v>3</v>
      </c>
      <c r="E101">
        <f t="shared" si="3"/>
        <v>3</v>
      </c>
      <c r="F101">
        <v>3</v>
      </c>
      <c r="G101" t="s">
        <v>336</v>
      </c>
      <c r="H101" t="s">
        <v>337</v>
      </c>
    </row>
    <row r="102" spans="1:17" x14ac:dyDescent="0.2">
      <c r="A102" t="s">
        <v>279</v>
      </c>
      <c r="B102" t="s">
        <v>37</v>
      </c>
      <c r="C102">
        <v>2009</v>
      </c>
      <c r="D102">
        <f t="shared" si="2"/>
        <v>3</v>
      </c>
      <c r="E102">
        <f t="shared" si="3"/>
        <v>3</v>
      </c>
      <c r="F102">
        <v>3</v>
      </c>
      <c r="G102" t="s">
        <v>338</v>
      </c>
      <c r="H102" t="s">
        <v>339</v>
      </c>
    </row>
    <row r="103" spans="1:17" x14ac:dyDescent="0.2">
      <c r="A103" t="s">
        <v>279</v>
      </c>
      <c r="B103" t="s">
        <v>37</v>
      </c>
      <c r="C103">
        <v>2012</v>
      </c>
      <c r="D103">
        <f t="shared" si="2"/>
        <v>3</v>
      </c>
      <c r="E103">
        <f t="shared" si="3"/>
        <v>3</v>
      </c>
      <c r="F103">
        <v>3</v>
      </c>
      <c r="G103" t="s">
        <v>340</v>
      </c>
      <c r="H103" t="s">
        <v>341</v>
      </c>
    </row>
    <row r="104" spans="1:17" x14ac:dyDescent="0.2">
      <c r="A104" t="s">
        <v>279</v>
      </c>
      <c r="B104" t="s">
        <v>37</v>
      </c>
      <c r="C104">
        <v>2013</v>
      </c>
      <c r="D104">
        <f t="shared" si="2"/>
        <v>3</v>
      </c>
      <c r="E104">
        <f t="shared" si="3"/>
        <v>3</v>
      </c>
      <c r="F104">
        <v>3</v>
      </c>
      <c r="G104" t="s">
        <v>342</v>
      </c>
      <c r="H104" t="s">
        <v>343</v>
      </c>
    </row>
    <row r="105" spans="1:17" x14ac:dyDescent="0.2">
      <c r="A105" t="s">
        <v>279</v>
      </c>
      <c r="B105" t="s">
        <v>37</v>
      </c>
      <c r="C105">
        <v>2016</v>
      </c>
      <c r="D105">
        <f t="shared" si="2"/>
        <v>0</v>
      </c>
      <c r="E105">
        <f t="shared" si="3"/>
        <v>0</v>
      </c>
      <c r="F105">
        <v>0</v>
      </c>
    </row>
    <row r="106" spans="1:17" x14ac:dyDescent="0.2">
      <c r="A106" t="s">
        <v>279</v>
      </c>
      <c r="B106" t="s">
        <v>37</v>
      </c>
      <c r="C106">
        <v>2017</v>
      </c>
      <c r="D106">
        <f t="shared" si="2"/>
        <v>2</v>
      </c>
      <c r="E106">
        <f t="shared" si="3"/>
        <v>2</v>
      </c>
      <c r="F106">
        <v>2</v>
      </c>
      <c r="G106" t="s">
        <v>344</v>
      </c>
      <c r="H106" t="s">
        <v>345</v>
      </c>
      <c r="I106">
        <v>2</v>
      </c>
      <c r="J106" t="s">
        <v>346</v>
      </c>
      <c r="K106" t="s">
        <v>347</v>
      </c>
    </row>
    <row r="107" spans="1:17" x14ac:dyDescent="0.2">
      <c r="A107" t="s">
        <v>279</v>
      </c>
      <c r="B107" t="s">
        <v>37</v>
      </c>
      <c r="C107">
        <v>2019</v>
      </c>
      <c r="D107">
        <f t="shared" si="2"/>
        <v>3</v>
      </c>
      <c r="E107">
        <f t="shared" si="3"/>
        <v>4</v>
      </c>
      <c r="F107">
        <v>3</v>
      </c>
      <c r="G107" t="s">
        <v>348</v>
      </c>
      <c r="H107" t="s">
        <v>311</v>
      </c>
      <c r="I107">
        <v>2</v>
      </c>
      <c r="J107" t="s">
        <v>349</v>
      </c>
      <c r="K107" t="s">
        <v>350</v>
      </c>
      <c r="L107">
        <v>3</v>
      </c>
      <c r="M107" t="s">
        <v>336</v>
      </c>
      <c r="N107" t="s">
        <v>351</v>
      </c>
      <c r="O107">
        <v>4</v>
      </c>
      <c r="P107" t="s">
        <v>352</v>
      </c>
      <c r="Q107" t="s">
        <v>353</v>
      </c>
    </row>
    <row r="108" spans="1:17" x14ac:dyDescent="0.2">
      <c r="A108" t="s">
        <v>279</v>
      </c>
      <c r="B108" t="s">
        <v>37</v>
      </c>
      <c r="C108">
        <v>2021</v>
      </c>
      <c r="D108">
        <f t="shared" si="2"/>
        <v>3</v>
      </c>
      <c r="E108">
        <f t="shared" si="3"/>
        <v>3</v>
      </c>
      <c r="F108">
        <v>3</v>
      </c>
      <c r="G108" t="s">
        <v>354</v>
      </c>
      <c r="H108" t="s">
        <v>355</v>
      </c>
      <c r="I108">
        <v>3</v>
      </c>
      <c r="J108" t="s">
        <v>356</v>
      </c>
      <c r="K108" t="s">
        <v>357</v>
      </c>
    </row>
    <row r="109" spans="1:17" x14ac:dyDescent="0.2">
      <c r="A109" t="s">
        <v>279</v>
      </c>
      <c r="B109" t="s">
        <v>32</v>
      </c>
      <c r="C109">
        <v>2003</v>
      </c>
      <c r="D109">
        <f t="shared" si="2"/>
        <v>3</v>
      </c>
      <c r="E109">
        <f t="shared" si="3"/>
        <v>3</v>
      </c>
      <c r="F109">
        <v>3</v>
      </c>
      <c r="G109" t="s">
        <v>358</v>
      </c>
      <c r="H109" t="s">
        <v>323</v>
      </c>
    </row>
    <row r="110" spans="1:17" x14ac:dyDescent="0.2">
      <c r="A110" t="s">
        <v>279</v>
      </c>
      <c r="B110" t="s">
        <v>32</v>
      </c>
      <c r="C110">
        <v>2005</v>
      </c>
      <c r="D110">
        <f t="shared" si="2"/>
        <v>3</v>
      </c>
      <c r="E110">
        <f t="shared" si="3"/>
        <v>3</v>
      </c>
      <c r="F110">
        <v>3</v>
      </c>
      <c r="G110" t="s">
        <v>335</v>
      </c>
      <c r="H110" t="s">
        <v>359</v>
      </c>
    </row>
    <row r="111" spans="1:17" x14ac:dyDescent="0.2">
      <c r="A111" t="s">
        <v>279</v>
      </c>
      <c r="B111" t="s">
        <v>32</v>
      </c>
      <c r="C111">
        <v>2008</v>
      </c>
      <c r="D111">
        <f t="shared" si="2"/>
        <v>3</v>
      </c>
      <c r="E111">
        <f t="shared" si="3"/>
        <v>3</v>
      </c>
      <c r="F111">
        <v>3</v>
      </c>
      <c r="G111" t="s">
        <v>336</v>
      </c>
      <c r="H111" t="s">
        <v>337</v>
      </c>
    </row>
    <row r="112" spans="1:17" x14ac:dyDescent="0.2">
      <c r="A112" t="s">
        <v>279</v>
      </c>
      <c r="B112" t="s">
        <v>32</v>
      </c>
      <c r="C112">
        <v>2009</v>
      </c>
      <c r="D112">
        <f t="shared" si="2"/>
        <v>3</v>
      </c>
      <c r="E112">
        <f t="shared" si="3"/>
        <v>3</v>
      </c>
      <c r="F112">
        <v>3</v>
      </c>
      <c r="G112" t="s">
        <v>338</v>
      </c>
      <c r="H112" t="s">
        <v>339</v>
      </c>
    </row>
    <row r="113" spans="1:14" x14ac:dyDescent="0.2">
      <c r="A113" t="s">
        <v>279</v>
      </c>
      <c r="B113" t="s">
        <v>32</v>
      </c>
      <c r="C113">
        <v>2012</v>
      </c>
      <c r="D113">
        <f t="shared" si="2"/>
        <v>3</v>
      </c>
      <c r="E113">
        <f t="shared" si="3"/>
        <v>3</v>
      </c>
      <c r="F113">
        <v>3</v>
      </c>
      <c r="G113" t="s">
        <v>360</v>
      </c>
      <c r="H113" t="s">
        <v>361</v>
      </c>
      <c r="I113">
        <v>3</v>
      </c>
      <c r="J113" t="s">
        <v>340</v>
      </c>
      <c r="K113" t="s">
        <v>341</v>
      </c>
      <c r="L113">
        <v>3</v>
      </c>
      <c r="M113" t="s">
        <v>294</v>
      </c>
      <c r="N113" t="s">
        <v>295</v>
      </c>
    </row>
    <row r="114" spans="1:14" x14ac:dyDescent="0.2">
      <c r="A114" t="s">
        <v>279</v>
      </c>
      <c r="B114" t="s">
        <v>32</v>
      </c>
      <c r="C114">
        <v>2013</v>
      </c>
      <c r="D114">
        <f t="shared" si="2"/>
        <v>3</v>
      </c>
      <c r="E114">
        <f t="shared" si="3"/>
        <v>3</v>
      </c>
      <c r="F114">
        <v>3</v>
      </c>
      <c r="G114" t="s">
        <v>362</v>
      </c>
      <c r="H114" t="s">
        <v>297</v>
      </c>
      <c r="I114">
        <v>3</v>
      </c>
      <c r="J114" t="s">
        <v>363</v>
      </c>
      <c r="K114" t="s">
        <v>301</v>
      </c>
    </row>
    <row r="115" spans="1:14" x14ac:dyDescent="0.2">
      <c r="A115" t="s">
        <v>279</v>
      </c>
      <c r="B115" t="s">
        <v>32</v>
      </c>
      <c r="C115">
        <v>2016</v>
      </c>
      <c r="D115">
        <f t="shared" si="2"/>
        <v>3.5</v>
      </c>
      <c r="E115">
        <f t="shared" si="3"/>
        <v>4</v>
      </c>
      <c r="F115">
        <v>4</v>
      </c>
      <c r="G115" t="s">
        <v>324</v>
      </c>
      <c r="H115" t="s">
        <v>325</v>
      </c>
      <c r="I115">
        <v>3</v>
      </c>
      <c r="J115" t="s">
        <v>364</v>
      </c>
      <c r="K115" t="s">
        <v>330</v>
      </c>
    </row>
    <row r="116" spans="1:14" x14ac:dyDescent="0.2">
      <c r="A116" t="s">
        <v>279</v>
      </c>
      <c r="B116" t="s">
        <v>32</v>
      </c>
      <c r="C116">
        <v>2017</v>
      </c>
      <c r="D116">
        <f t="shared" si="2"/>
        <v>2</v>
      </c>
      <c r="E116">
        <f t="shared" si="3"/>
        <v>2</v>
      </c>
      <c r="F116">
        <v>2</v>
      </c>
      <c r="G116" t="s">
        <v>365</v>
      </c>
      <c r="H116" t="s">
        <v>347</v>
      </c>
    </row>
    <row r="117" spans="1:14" x14ac:dyDescent="0.2">
      <c r="A117" t="s">
        <v>279</v>
      </c>
      <c r="B117" t="s">
        <v>32</v>
      </c>
      <c r="C117">
        <v>2019</v>
      </c>
      <c r="D117">
        <f t="shared" si="2"/>
        <v>3.3333333333333335</v>
      </c>
      <c r="E117">
        <f t="shared" si="3"/>
        <v>4</v>
      </c>
      <c r="F117">
        <v>3</v>
      </c>
      <c r="G117" t="s">
        <v>336</v>
      </c>
      <c r="H117" t="s">
        <v>351</v>
      </c>
      <c r="I117">
        <v>3</v>
      </c>
      <c r="J117" t="s">
        <v>366</v>
      </c>
      <c r="K117" t="s">
        <v>311</v>
      </c>
      <c r="L117">
        <v>4</v>
      </c>
      <c r="M117" t="s">
        <v>367</v>
      </c>
      <c r="N117" t="s">
        <v>368</v>
      </c>
    </row>
    <row r="118" spans="1:14" x14ac:dyDescent="0.2">
      <c r="A118" t="s">
        <v>279</v>
      </c>
      <c r="B118" t="s">
        <v>32</v>
      </c>
      <c r="C118">
        <v>2021</v>
      </c>
      <c r="D118">
        <f t="shared" si="2"/>
        <v>4</v>
      </c>
      <c r="E118">
        <f t="shared" si="3"/>
        <v>4</v>
      </c>
      <c r="F118">
        <v>4</v>
      </c>
      <c r="G118" t="s">
        <v>369</v>
      </c>
      <c r="H118" t="s">
        <v>321</v>
      </c>
    </row>
    <row r="119" spans="1:14" x14ac:dyDescent="0.2">
      <c r="A119" t="s">
        <v>279</v>
      </c>
      <c r="B119" s="1" t="s">
        <v>28</v>
      </c>
      <c r="C119">
        <v>2001</v>
      </c>
      <c r="D119">
        <f t="shared" si="2"/>
        <v>0</v>
      </c>
      <c r="E119">
        <f t="shared" si="3"/>
        <v>0</v>
      </c>
      <c r="F119">
        <v>0</v>
      </c>
    </row>
    <row r="120" spans="1:14" x14ac:dyDescent="0.2">
      <c r="A120" t="s">
        <v>279</v>
      </c>
      <c r="B120" s="1" t="s">
        <v>28</v>
      </c>
      <c r="C120">
        <v>2003</v>
      </c>
      <c r="D120">
        <f t="shared" si="2"/>
        <v>0</v>
      </c>
      <c r="E120">
        <f t="shared" si="3"/>
        <v>0</v>
      </c>
      <c r="F120">
        <v>0</v>
      </c>
    </row>
    <row r="121" spans="1:14" x14ac:dyDescent="0.2">
      <c r="A121" t="s">
        <v>279</v>
      </c>
      <c r="B121" s="1" t="s">
        <v>28</v>
      </c>
      <c r="C121">
        <v>2005</v>
      </c>
      <c r="D121">
        <f t="shared" si="2"/>
        <v>0</v>
      </c>
      <c r="E121">
        <f t="shared" si="3"/>
        <v>0</v>
      </c>
      <c r="F121">
        <v>0</v>
      </c>
    </row>
    <row r="122" spans="1:14" x14ac:dyDescent="0.2">
      <c r="A122" t="s">
        <v>279</v>
      </c>
      <c r="B122" s="1" t="s">
        <v>28</v>
      </c>
      <c r="C122">
        <v>2008</v>
      </c>
      <c r="D122">
        <f t="shared" si="2"/>
        <v>2</v>
      </c>
      <c r="E122">
        <f t="shared" si="3"/>
        <v>2</v>
      </c>
      <c r="F122">
        <v>2</v>
      </c>
      <c r="G122" t="s">
        <v>370</v>
      </c>
      <c r="H122" t="s">
        <v>371</v>
      </c>
    </row>
    <row r="123" spans="1:14" x14ac:dyDescent="0.2">
      <c r="A123" t="s">
        <v>279</v>
      </c>
      <c r="B123" s="1" t="s">
        <v>28</v>
      </c>
      <c r="C123">
        <v>2009</v>
      </c>
      <c r="D123">
        <f t="shared" si="2"/>
        <v>3</v>
      </c>
      <c r="E123">
        <f t="shared" si="3"/>
        <v>3</v>
      </c>
      <c r="F123">
        <v>3</v>
      </c>
      <c r="G123" t="s">
        <v>372</v>
      </c>
      <c r="H123" t="s">
        <v>373</v>
      </c>
    </row>
    <row r="124" spans="1:14" x14ac:dyDescent="0.2">
      <c r="A124" t="s">
        <v>279</v>
      </c>
      <c r="B124" s="1" t="s">
        <v>28</v>
      </c>
      <c r="C124">
        <v>2012</v>
      </c>
      <c r="D124">
        <f t="shared" si="2"/>
        <v>2.3333333333333335</v>
      </c>
      <c r="E124">
        <f t="shared" si="3"/>
        <v>3</v>
      </c>
      <c r="F124">
        <v>3</v>
      </c>
      <c r="G124" t="s">
        <v>374</v>
      </c>
      <c r="H124" t="s">
        <v>341</v>
      </c>
      <c r="I124">
        <v>2</v>
      </c>
      <c r="J124" t="s">
        <v>375</v>
      </c>
      <c r="K124" t="s">
        <v>376</v>
      </c>
      <c r="L124">
        <v>2</v>
      </c>
      <c r="M124" t="s">
        <v>377</v>
      </c>
      <c r="N124" t="s">
        <v>293</v>
      </c>
    </row>
    <row r="125" spans="1:14" x14ac:dyDescent="0.2">
      <c r="A125" t="s">
        <v>279</v>
      </c>
      <c r="B125" s="1" t="s">
        <v>28</v>
      </c>
      <c r="C125">
        <v>2013</v>
      </c>
      <c r="D125">
        <f t="shared" si="2"/>
        <v>0</v>
      </c>
      <c r="E125">
        <f t="shared" si="3"/>
        <v>0</v>
      </c>
      <c r="F125">
        <v>0</v>
      </c>
    </row>
    <row r="126" spans="1:14" x14ac:dyDescent="0.2">
      <c r="A126" t="s">
        <v>279</v>
      </c>
      <c r="B126" s="1" t="s">
        <v>28</v>
      </c>
      <c r="C126">
        <v>2016</v>
      </c>
      <c r="D126">
        <f t="shared" si="2"/>
        <v>2</v>
      </c>
      <c r="E126">
        <f t="shared" si="3"/>
        <v>2</v>
      </c>
      <c r="F126">
        <v>2</v>
      </c>
      <c r="G126" t="s">
        <v>378</v>
      </c>
      <c r="H126" t="s">
        <v>379</v>
      </c>
    </row>
    <row r="127" spans="1:14" x14ac:dyDescent="0.2">
      <c r="A127" t="s">
        <v>279</v>
      </c>
      <c r="B127" s="1" t="s">
        <v>28</v>
      </c>
      <c r="C127">
        <v>2017</v>
      </c>
      <c r="D127">
        <f t="shared" si="2"/>
        <v>4</v>
      </c>
      <c r="E127">
        <f t="shared" si="3"/>
        <v>4</v>
      </c>
      <c r="F127">
        <v>4</v>
      </c>
      <c r="G127" t="s">
        <v>380</v>
      </c>
      <c r="H127" t="s">
        <v>345</v>
      </c>
    </row>
    <row r="128" spans="1:14" x14ac:dyDescent="0.2">
      <c r="A128" t="s">
        <v>279</v>
      </c>
      <c r="B128" s="1" t="s">
        <v>28</v>
      </c>
      <c r="C128">
        <v>2019</v>
      </c>
      <c r="D128">
        <f t="shared" si="2"/>
        <v>2</v>
      </c>
      <c r="E128">
        <f t="shared" si="3"/>
        <v>2</v>
      </c>
      <c r="F128">
        <v>2</v>
      </c>
      <c r="G128" t="s">
        <v>381</v>
      </c>
      <c r="H128" t="s">
        <v>382</v>
      </c>
    </row>
    <row r="129" spans="1:8" x14ac:dyDescent="0.2">
      <c r="A129" t="s">
        <v>279</v>
      </c>
      <c r="B129" s="1" t="s">
        <v>28</v>
      </c>
      <c r="C129">
        <v>2021</v>
      </c>
      <c r="D129">
        <f t="shared" si="2"/>
        <v>4</v>
      </c>
      <c r="E129">
        <f t="shared" si="3"/>
        <v>4</v>
      </c>
      <c r="F129">
        <v>4</v>
      </c>
      <c r="G129" t="s">
        <v>383</v>
      </c>
      <c r="H129" t="s">
        <v>384</v>
      </c>
    </row>
    <row r="130" spans="1:8" x14ac:dyDescent="0.2">
      <c r="A130" t="s">
        <v>279</v>
      </c>
      <c r="B130" t="s">
        <v>33</v>
      </c>
      <c r="C130">
        <v>2003</v>
      </c>
      <c r="D130">
        <f t="shared" si="2"/>
        <v>0</v>
      </c>
      <c r="E130">
        <f t="shared" si="3"/>
        <v>0</v>
      </c>
      <c r="F130">
        <v>0</v>
      </c>
    </row>
    <row r="131" spans="1:8" x14ac:dyDescent="0.2">
      <c r="A131" t="s">
        <v>279</v>
      </c>
      <c r="B131" t="s">
        <v>33</v>
      </c>
      <c r="C131">
        <v>2005</v>
      </c>
      <c r="D131">
        <f t="shared" si="2"/>
        <v>0</v>
      </c>
      <c r="E131">
        <f t="shared" si="3"/>
        <v>0</v>
      </c>
      <c r="F131">
        <v>0</v>
      </c>
    </row>
    <row r="132" spans="1:8" x14ac:dyDescent="0.2">
      <c r="A132" t="s">
        <v>279</v>
      </c>
      <c r="B132" t="s">
        <v>33</v>
      </c>
      <c r="C132">
        <v>2008</v>
      </c>
      <c r="D132">
        <f t="shared" si="2"/>
        <v>0</v>
      </c>
      <c r="E132">
        <f t="shared" si="3"/>
        <v>0</v>
      </c>
      <c r="F132">
        <v>0</v>
      </c>
    </row>
    <row r="133" spans="1:8" x14ac:dyDescent="0.2">
      <c r="A133" t="s">
        <v>279</v>
      </c>
      <c r="B133" t="s">
        <v>33</v>
      </c>
      <c r="C133">
        <v>2009</v>
      </c>
      <c r="D133">
        <f t="shared" si="2"/>
        <v>0</v>
      </c>
      <c r="E133">
        <f t="shared" si="3"/>
        <v>0</v>
      </c>
      <c r="F133">
        <v>0</v>
      </c>
    </row>
    <row r="134" spans="1:8" x14ac:dyDescent="0.2">
      <c r="A134" t="s">
        <v>279</v>
      </c>
      <c r="B134" t="s">
        <v>33</v>
      </c>
      <c r="C134">
        <v>2012</v>
      </c>
      <c r="D134">
        <f t="shared" si="2"/>
        <v>0</v>
      </c>
      <c r="E134">
        <f t="shared" si="3"/>
        <v>0</v>
      </c>
      <c r="F134">
        <v>0</v>
      </c>
    </row>
    <row r="135" spans="1:8" x14ac:dyDescent="0.2">
      <c r="A135" t="s">
        <v>279</v>
      </c>
      <c r="B135" t="s">
        <v>33</v>
      </c>
      <c r="C135">
        <v>2013</v>
      </c>
      <c r="D135">
        <f t="shared" si="2"/>
        <v>0</v>
      </c>
      <c r="E135">
        <f t="shared" si="3"/>
        <v>0</v>
      </c>
      <c r="F135">
        <v>0</v>
      </c>
    </row>
    <row r="136" spans="1:8" x14ac:dyDescent="0.2">
      <c r="A136" t="s">
        <v>279</v>
      </c>
      <c r="B136" t="s">
        <v>33</v>
      </c>
      <c r="C136">
        <v>2016</v>
      </c>
      <c r="D136">
        <f t="shared" si="2"/>
        <v>0</v>
      </c>
      <c r="E136">
        <f t="shared" si="3"/>
        <v>0</v>
      </c>
      <c r="F136">
        <v>0</v>
      </c>
    </row>
    <row r="137" spans="1:8" x14ac:dyDescent="0.2">
      <c r="A137" t="s">
        <v>279</v>
      </c>
      <c r="B137" t="s">
        <v>33</v>
      </c>
      <c r="C137">
        <v>2017</v>
      </c>
      <c r="D137">
        <f t="shared" si="2"/>
        <v>0</v>
      </c>
      <c r="E137">
        <f t="shared" si="3"/>
        <v>0</v>
      </c>
      <c r="F137">
        <v>0</v>
      </c>
    </row>
    <row r="138" spans="1:8" x14ac:dyDescent="0.2">
      <c r="A138" t="s">
        <v>279</v>
      </c>
      <c r="B138" t="s">
        <v>33</v>
      </c>
      <c r="C138">
        <v>2019</v>
      </c>
      <c r="D138">
        <f t="shared" si="2"/>
        <v>0</v>
      </c>
      <c r="E138">
        <f t="shared" si="3"/>
        <v>0</v>
      </c>
      <c r="F138">
        <v>0</v>
      </c>
    </row>
    <row r="139" spans="1:8" x14ac:dyDescent="0.2">
      <c r="A139" t="s">
        <v>279</v>
      </c>
      <c r="B139" t="s">
        <v>33</v>
      </c>
      <c r="C139">
        <v>2021</v>
      </c>
      <c r="D139">
        <f t="shared" si="2"/>
        <v>0</v>
      </c>
      <c r="E139">
        <f t="shared" si="3"/>
        <v>0</v>
      </c>
      <c r="F139">
        <v>0</v>
      </c>
    </row>
    <row r="140" spans="1:8" x14ac:dyDescent="0.2">
      <c r="A140" t="s">
        <v>279</v>
      </c>
      <c r="B140" t="s">
        <v>48</v>
      </c>
      <c r="C140">
        <v>2012</v>
      </c>
      <c r="D140">
        <f t="shared" si="2"/>
        <v>0</v>
      </c>
      <c r="E140">
        <f t="shared" si="3"/>
        <v>0</v>
      </c>
      <c r="F140">
        <v>0</v>
      </c>
    </row>
    <row r="141" spans="1:8" x14ac:dyDescent="0.2">
      <c r="A141" t="s">
        <v>279</v>
      </c>
      <c r="B141" t="s">
        <v>48</v>
      </c>
      <c r="C141">
        <v>2013</v>
      </c>
      <c r="D141">
        <f t="shared" si="2"/>
        <v>0</v>
      </c>
      <c r="E141">
        <f t="shared" si="3"/>
        <v>0</v>
      </c>
      <c r="F141">
        <v>0</v>
      </c>
    </row>
    <row r="142" spans="1:8" x14ac:dyDescent="0.2">
      <c r="A142" t="s">
        <v>279</v>
      </c>
      <c r="B142" t="s">
        <v>48</v>
      </c>
      <c r="C142">
        <v>2016</v>
      </c>
      <c r="D142">
        <f t="shared" si="2"/>
        <v>0</v>
      </c>
      <c r="E142">
        <f t="shared" si="3"/>
        <v>0</v>
      </c>
      <c r="F142">
        <v>0</v>
      </c>
    </row>
    <row r="143" spans="1:8" x14ac:dyDescent="0.2">
      <c r="A143" t="s">
        <v>279</v>
      </c>
      <c r="B143" t="s">
        <v>48</v>
      </c>
      <c r="C143">
        <v>2017</v>
      </c>
      <c r="D143">
        <f t="shared" ref="D143:D206" si="4">AVERAGE($F143,$I143,$L143,$O143)</f>
        <v>0</v>
      </c>
      <c r="E143">
        <f t="shared" ref="E143:E206" si="5">MAX($F143,$I143,$L143,$O143)</f>
        <v>0</v>
      </c>
      <c r="F143">
        <v>0</v>
      </c>
    </row>
    <row r="144" spans="1:8" x14ac:dyDescent="0.2">
      <c r="A144" t="s">
        <v>279</v>
      </c>
      <c r="B144" t="s">
        <v>48</v>
      </c>
      <c r="C144">
        <v>2019</v>
      </c>
      <c r="D144">
        <f t="shared" si="4"/>
        <v>0</v>
      </c>
      <c r="E144">
        <f t="shared" si="5"/>
        <v>0</v>
      </c>
      <c r="F144">
        <v>0</v>
      </c>
    </row>
    <row r="145" spans="1:11" x14ac:dyDescent="0.2">
      <c r="A145" t="s">
        <v>279</v>
      </c>
      <c r="B145" t="s">
        <v>48</v>
      </c>
      <c r="C145">
        <v>2021</v>
      </c>
      <c r="D145">
        <f t="shared" si="4"/>
        <v>0</v>
      </c>
      <c r="E145">
        <f t="shared" si="5"/>
        <v>0</v>
      </c>
      <c r="F145">
        <v>0</v>
      </c>
    </row>
    <row r="146" spans="1:11" x14ac:dyDescent="0.2">
      <c r="A146" t="s">
        <v>279</v>
      </c>
      <c r="B146" t="s">
        <v>14</v>
      </c>
      <c r="C146">
        <v>1999</v>
      </c>
      <c r="D146">
        <f t="shared" si="4"/>
        <v>3</v>
      </c>
      <c r="E146">
        <f t="shared" si="5"/>
        <v>3</v>
      </c>
      <c r="F146">
        <v>3</v>
      </c>
      <c r="G146" t="s">
        <v>385</v>
      </c>
      <c r="H146" t="s">
        <v>386</v>
      </c>
      <c r="I146">
        <v>3</v>
      </c>
      <c r="J146" t="s">
        <v>387</v>
      </c>
      <c r="K146" t="s">
        <v>388</v>
      </c>
    </row>
    <row r="147" spans="1:11" x14ac:dyDescent="0.2">
      <c r="A147" t="s">
        <v>279</v>
      </c>
      <c r="B147" t="s">
        <v>14</v>
      </c>
      <c r="C147">
        <v>2001</v>
      </c>
      <c r="D147">
        <f t="shared" si="4"/>
        <v>0</v>
      </c>
      <c r="E147">
        <f t="shared" si="5"/>
        <v>0</v>
      </c>
      <c r="F147">
        <v>0</v>
      </c>
    </row>
    <row r="148" spans="1:11" x14ac:dyDescent="0.2">
      <c r="A148" t="s">
        <v>279</v>
      </c>
      <c r="B148" t="s">
        <v>14</v>
      </c>
      <c r="C148">
        <v>2003</v>
      </c>
      <c r="D148">
        <f t="shared" si="4"/>
        <v>0</v>
      </c>
      <c r="E148">
        <f t="shared" si="5"/>
        <v>0</v>
      </c>
      <c r="F148">
        <v>0</v>
      </c>
    </row>
    <row r="149" spans="1:11" x14ac:dyDescent="0.2">
      <c r="A149" t="s">
        <v>279</v>
      </c>
      <c r="B149" t="s">
        <v>14</v>
      </c>
      <c r="C149">
        <v>2005</v>
      </c>
      <c r="D149">
        <f t="shared" si="4"/>
        <v>3</v>
      </c>
      <c r="E149">
        <f t="shared" si="5"/>
        <v>3</v>
      </c>
      <c r="F149">
        <v>3</v>
      </c>
      <c r="G149" t="s">
        <v>389</v>
      </c>
      <c r="H149" t="s">
        <v>359</v>
      </c>
      <c r="I149">
        <v>3</v>
      </c>
      <c r="J149" t="s">
        <v>390</v>
      </c>
      <c r="K149" t="s">
        <v>339</v>
      </c>
    </row>
    <row r="150" spans="1:11" x14ac:dyDescent="0.2">
      <c r="A150" t="s">
        <v>279</v>
      </c>
      <c r="B150" t="s">
        <v>14</v>
      </c>
      <c r="C150">
        <v>2008</v>
      </c>
      <c r="D150">
        <f t="shared" si="4"/>
        <v>3</v>
      </c>
      <c r="E150">
        <f t="shared" si="5"/>
        <v>3</v>
      </c>
      <c r="F150">
        <v>3</v>
      </c>
      <c r="G150" t="s">
        <v>336</v>
      </c>
      <c r="H150" t="s">
        <v>337</v>
      </c>
    </row>
    <row r="151" spans="1:11" x14ac:dyDescent="0.2">
      <c r="A151" t="s">
        <v>279</v>
      </c>
      <c r="B151" t="s">
        <v>14</v>
      </c>
      <c r="C151">
        <v>2009</v>
      </c>
      <c r="D151">
        <f t="shared" si="4"/>
        <v>3</v>
      </c>
      <c r="E151">
        <f t="shared" si="5"/>
        <v>3</v>
      </c>
      <c r="F151">
        <v>3</v>
      </c>
      <c r="G151" t="s">
        <v>391</v>
      </c>
      <c r="H151" t="s">
        <v>392</v>
      </c>
    </row>
    <row r="152" spans="1:11" x14ac:dyDescent="0.2">
      <c r="A152" t="s">
        <v>279</v>
      </c>
      <c r="B152" t="s">
        <v>14</v>
      </c>
      <c r="C152">
        <v>2012</v>
      </c>
      <c r="D152">
        <f t="shared" si="4"/>
        <v>0</v>
      </c>
      <c r="E152">
        <f t="shared" si="5"/>
        <v>0</v>
      </c>
      <c r="F152">
        <v>0</v>
      </c>
    </row>
    <row r="153" spans="1:11" x14ac:dyDescent="0.2">
      <c r="A153" t="s">
        <v>279</v>
      </c>
      <c r="B153" t="s">
        <v>14</v>
      </c>
      <c r="C153">
        <v>2013</v>
      </c>
      <c r="D153">
        <f t="shared" si="4"/>
        <v>0</v>
      </c>
      <c r="E153">
        <f t="shared" si="5"/>
        <v>0</v>
      </c>
      <c r="F153">
        <v>0</v>
      </c>
    </row>
    <row r="154" spans="1:11" x14ac:dyDescent="0.2">
      <c r="A154" t="s">
        <v>279</v>
      </c>
      <c r="B154" t="s">
        <v>14</v>
      </c>
      <c r="C154">
        <v>2016</v>
      </c>
      <c r="D154">
        <f t="shared" si="4"/>
        <v>4</v>
      </c>
      <c r="E154">
        <f t="shared" si="5"/>
        <v>4</v>
      </c>
      <c r="F154">
        <v>4</v>
      </c>
      <c r="G154" t="s">
        <v>324</v>
      </c>
      <c r="H154" t="s">
        <v>325</v>
      </c>
    </row>
    <row r="155" spans="1:11" x14ac:dyDescent="0.2">
      <c r="A155" t="s">
        <v>279</v>
      </c>
      <c r="B155" t="s">
        <v>14</v>
      </c>
      <c r="C155">
        <v>2017</v>
      </c>
      <c r="D155">
        <f t="shared" si="4"/>
        <v>0</v>
      </c>
      <c r="E155">
        <f t="shared" si="5"/>
        <v>0</v>
      </c>
      <c r="F155">
        <v>0</v>
      </c>
    </row>
    <row r="156" spans="1:11" x14ac:dyDescent="0.2">
      <c r="A156" t="s">
        <v>279</v>
      </c>
      <c r="B156" t="s">
        <v>14</v>
      </c>
      <c r="C156">
        <v>2019</v>
      </c>
      <c r="D156">
        <f t="shared" si="4"/>
        <v>3</v>
      </c>
      <c r="E156">
        <f t="shared" si="5"/>
        <v>3</v>
      </c>
      <c r="F156">
        <v>3</v>
      </c>
      <c r="G156" t="s">
        <v>336</v>
      </c>
      <c r="H156" t="s">
        <v>353</v>
      </c>
    </row>
    <row r="157" spans="1:11" x14ac:dyDescent="0.2">
      <c r="A157" t="s">
        <v>279</v>
      </c>
      <c r="B157" t="s">
        <v>14</v>
      </c>
      <c r="C157">
        <v>2021</v>
      </c>
      <c r="D157">
        <f t="shared" si="4"/>
        <v>0</v>
      </c>
      <c r="E157">
        <f t="shared" si="5"/>
        <v>0</v>
      </c>
      <c r="F157">
        <v>0</v>
      </c>
    </row>
    <row r="158" spans="1:11" x14ac:dyDescent="0.2">
      <c r="A158" t="s">
        <v>279</v>
      </c>
      <c r="B158" t="s">
        <v>29</v>
      </c>
      <c r="C158">
        <v>2001</v>
      </c>
      <c r="D158">
        <f t="shared" si="4"/>
        <v>0</v>
      </c>
      <c r="E158">
        <f t="shared" si="5"/>
        <v>0</v>
      </c>
      <c r="F158">
        <v>0</v>
      </c>
    </row>
    <row r="159" spans="1:11" x14ac:dyDescent="0.2">
      <c r="A159" t="s">
        <v>279</v>
      </c>
      <c r="B159" t="s">
        <v>29</v>
      </c>
      <c r="C159">
        <v>2003</v>
      </c>
      <c r="D159">
        <f t="shared" si="4"/>
        <v>3</v>
      </c>
      <c r="E159">
        <f t="shared" si="5"/>
        <v>3</v>
      </c>
      <c r="F159">
        <v>3</v>
      </c>
      <c r="G159" t="s">
        <v>393</v>
      </c>
      <c r="H159" t="s">
        <v>323</v>
      </c>
      <c r="I159">
        <v>3</v>
      </c>
      <c r="J159" t="s">
        <v>394</v>
      </c>
      <c r="K159" t="s">
        <v>395</v>
      </c>
    </row>
    <row r="160" spans="1:11" x14ac:dyDescent="0.2">
      <c r="A160" t="s">
        <v>279</v>
      </c>
      <c r="B160" t="s">
        <v>29</v>
      </c>
      <c r="C160">
        <v>2005</v>
      </c>
      <c r="D160">
        <f t="shared" si="4"/>
        <v>3</v>
      </c>
      <c r="E160">
        <f t="shared" si="5"/>
        <v>3</v>
      </c>
      <c r="F160">
        <v>3</v>
      </c>
      <c r="G160" t="s">
        <v>396</v>
      </c>
      <c r="H160" t="s">
        <v>397</v>
      </c>
      <c r="J160" t="s">
        <v>398</v>
      </c>
      <c r="K160" t="s">
        <v>359</v>
      </c>
    </row>
    <row r="161" spans="1:17" x14ac:dyDescent="0.2">
      <c r="A161" t="s">
        <v>279</v>
      </c>
      <c r="B161" t="s">
        <v>29</v>
      </c>
      <c r="C161">
        <v>2008</v>
      </c>
      <c r="D161">
        <f t="shared" si="4"/>
        <v>3</v>
      </c>
      <c r="E161">
        <f t="shared" si="5"/>
        <v>3</v>
      </c>
      <c r="F161">
        <v>3</v>
      </c>
      <c r="G161" t="s">
        <v>399</v>
      </c>
      <c r="H161" t="s">
        <v>400</v>
      </c>
      <c r="I161">
        <v>3</v>
      </c>
      <c r="J161" t="s">
        <v>401</v>
      </c>
      <c r="K161" t="s">
        <v>402</v>
      </c>
    </row>
    <row r="162" spans="1:17" x14ac:dyDescent="0.2">
      <c r="A162" t="s">
        <v>279</v>
      </c>
      <c r="B162" t="s">
        <v>29</v>
      </c>
      <c r="C162">
        <v>2009</v>
      </c>
      <c r="D162">
        <f t="shared" si="4"/>
        <v>2</v>
      </c>
      <c r="E162">
        <f t="shared" si="5"/>
        <v>2</v>
      </c>
      <c r="F162">
        <v>2</v>
      </c>
      <c r="G162" t="s">
        <v>403</v>
      </c>
      <c r="H162" t="s">
        <v>404</v>
      </c>
    </row>
    <row r="163" spans="1:17" x14ac:dyDescent="0.2">
      <c r="A163" t="s">
        <v>279</v>
      </c>
      <c r="B163" t="s">
        <v>29</v>
      </c>
      <c r="C163">
        <v>2012</v>
      </c>
      <c r="D163">
        <f t="shared" si="4"/>
        <v>2.5</v>
      </c>
      <c r="E163">
        <f t="shared" si="5"/>
        <v>3</v>
      </c>
      <c r="F163">
        <v>3</v>
      </c>
      <c r="G163" t="s">
        <v>405</v>
      </c>
      <c r="H163" t="s">
        <v>341</v>
      </c>
      <c r="I163">
        <v>2</v>
      </c>
      <c r="J163" t="s">
        <v>377</v>
      </c>
      <c r="K163" t="s">
        <v>293</v>
      </c>
    </row>
    <row r="164" spans="1:17" x14ac:dyDescent="0.2">
      <c r="A164" t="s">
        <v>279</v>
      </c>
      <c r="B164" t="s">
        <v>29</v>
      </c>
      <c r="C164">
        <v>2013</v>
      </c>
      <c r="D164">
        <f t="shared" si="4"/>
        <v>3</v>
      </c>
      <c r="E164">
        <f t="shared" si="5"/>
        <v>3</v>
      </c>
      <c r="F164">
        <v>3</v>
      </c>
      <c r="G164" t="s">
        <v>406</v>
      </c>
      <c r="H164" t="s">
        <v>407</v>
      </c>
    </row>
    <row r="165" spans="1:17" x14ac:dyDescent="0.2">
      <c r="A165" t="s">
        <v>279</v>
      </c>
      <c r="B165" t="s">
        <v>29</v>
      </c>
      <c r="C165">
        <v>2016</v>
      </c>
      <c r="D165">
        <f t="shared" si="4"/>
        <v>3.3333333333333335</v>
      </c>
      <c r="E165">
        <f t="shared" si="5"/>
        <v>4</v>
      </c>
      <c r="F165">
        <v>4</v>
      </c>
      <c r="G165" t="s">
        <v>408</v>
      </c>
      <c r="H165" t="s">
        <v>379</v>
      </c>
      <c r="I165">
        <v>3</v>
      </c>
      <c r="J165" t="s">
        <v>409</v>
      </c>
      <c r="K165" t="s">
        <v>410</v>
      </c>
      <c r="L165">
        <v>3</v>
      </c>
      <c r="M165" t="s">
        <v>411</v>
      </c>
      <c r="N165" t="s">
        <v>412</v>
      </c>
    </row>
    <row r="166" spans="1:17" x14ac:dyDescent="0.2">
      <c r="A166" t="s">
        <v>279</v>
      </c>
      <c r="B166" t="s">
        <v>29</v>
      </c>
      <c r="C166">
        <v>2017</v>
      </c>
      <c r="D166">
        <f t="shared" si="4"/>
        <v>3</v>
      </c>
      <c r="E166">
        <f t="shared" si="5"/>
        <v>4</v>
      </c>
      <c r="F166">
        <v>2</v>
      </c>
      <c r="G166" t="s">
        <v>413</v>
      </c>
      <c r="H166" t="s">
        <v>414</v>
      </c>
      <c r="I166">
        <v>4</v>
      </c>
      <c r="J166" t="s">
        <v>415</v>
      </c>
      <c r="K166" t="s">
        <v>416</v>
      </c>
    </row>
    <row r="167" spans="1:17" x14ac:dyDescent="0.2">
      <c r="A167" t="s">
        <v>279</v>
      </c>
      <c r="B167" t="s">
        <v>29</v>
      </c>
      <c r="C167">
        <v>2019</v>
      </c>
      <c r="D167">
        <f t="shared" si="4"/>
        <v>3</v>
      </c>
      <c r="E167">
        <f t="shared" si="5"/>
        <v>3</v>
      </c>
      <c r="F167">
        <v>3</v>
      </c>
      <c r="G167" t="s">
        <v>417</v>
      </c>
      <c r="H167" t="s">
        <v>418</v>
      </c>
    </row>
    <row r="168" spans="1:17" x14ac:dyDescent="0.2">
      <c r="A168" t="s">
        <v>279</v>
      </c>
      <c r="B168" t="s">
        <v>29</v>
      </c>
      <c r="C168">
        <v>2021</v>
      </c>
      <c r="D168">
        <f t="shared" si="4"/>
        <v>3.25</v>
      </c>
      <c r="E168">
        <f t="shared" si="5"/>
        <v>5</v>
      </c>
      <c r="F168">
        <v>2</v>
      </c>
      <c r="G168" t="s">
        <v>318</v>
      </c>
      <c r="H168" t="s">
        <v>319</v>
      </c>
      <c r="I168">
        <v>5</v>
      </c>
      <c r="J168" t="s">
        <v>419</v>
      </c>
      <c r="K168" t="s">
        <v>321</v>
      </c>
      <c r="L168">
        <v>3</v>
      </c>
      <c r="M168" t="s">
        <v>420</v>
      </c>
      <c r="N168" t="s">
        <v>421</v>
      </c>
      <c r="O168">
        <v>3</v>
      </c>
      <c r="P168" t="s">
        <v>422</v>
      </c>
      <c r="Q168" t="s">
        <v>423</v>
      </c>
    </row>
    <row r="169" spans="1:17" x14ac:dyDescent="0.2">
      <c r="A169" t="s">
        <v>279</v>
      </c>
      <c r="B169" t="s">
        <v>18</v>
      </c>
      <c r="C169">
        <v>1999</v>
      </c>
      <c r="D169">
        <f t="shared" si="4"/>
        <v>0</v>
      </c>
      <c r="E169">
        <f t="shared" si="5"/>
        <v>0</v>
      </c>
      <c r="F169">
        <v>0</v>
      </c>
    </row>
    <row r="170" spans="1:17" x14ac:dyDescent="0.2">
      <c r="A170" t="s">
        <v>279</v>
      </c>
      <c r="B170" t="s">
        <v>18</v>
      </c>
      <c r="C170">
        <v>2001</v>
      </c>
      <c r="D170">
        <f t="shared" si="4"/>
        <v>0</v>
      </c>
      <c r="E170">
        <f t="shared" si="5"/>
        <v>0</v>
      </c>
      <c r="F170">
        <v>0</v>
      </c>
    </row>
    <row r="171" spans="1:17" x14ac:dyDescent="0.2">
      <c r="A171" t="s">
        <v>279</v>
      </c>
      <c r="B171" t="s">
        <v>18</v>
      </c>
      <c r="C171">
        <v>2003</v>
      </c>
      <c r="D171">
        <f t="shared" si="4"/>
        <v>0</v>
      </c>
      <c r="E171">
        <f t="shared" si="5"/>
        <v>0</v>
      </c>
      <c r="F171">
        <v>0</v>
      </c>
    </row>
    <row r="172" spans="1:17" x14ac:dyDescent="0.2">
      <c r="A172" t="s">
        <v>279</v>
      </c>
      <c r="B172" t="s">
        <v>18</v>
      </c>
      <c r="C172">
        <v>2005</v>
      </c>
      <c r="D172">
        <f t="shared" si="4"/>
        <v>0</v>
      </c>
      <c r="E172">
        <f t="shared" si="5"/>
        <v>0</v>
      </c>
      <c r="F172">
        <v>0</v>
      </c>
    </row>
    <row r="173" spans="1:17" x14ac:dyDescent="0.2">
      <c r="A173" t="s">
        <v>279</v>
      </c>
      <c r="B173" t="s">
        <v>18</v>
      </c>
      <c r="C173">
        <v>2008</v>
      </c>
      <c r="D173">
        <f t="shared" si="4"/>
        <v>0</v>
      </c>
      <c r="E173">
        <f t="shared" si="5"/>
        <v>0</v>
      </c>
      <c r="F173">
        <v>0</v>
      </c>
    </row>
    <row r="174" spans="1:17" x14ac:dyDescent="0.2">
      <c r="A174" t="s">
        <v>279</v>
      </c>
      <c r="B174" t="s">
        <v>18</v>
      </c>
      <c r="C174">
        <v>2009</v>
      </c>
      <c r="D174">
        <f t="shared" si="4"/>
        <v>0</v>
      </c>
      <c r="E174">
        <f t="shared" si="5"/>
        <v>0</v>
      </c>
      <c r="F174">
        <v>0</v>
      </c>
    </row>
    <row r="175" spans="1:17" x14ac:dyDescent="0.2">
      <c r="A175" t="s">
        <v>279</v>
      </c>
      <c r="B175" t="s">
        <v>18</v>
      </c>
      <c r="C175">
        <v>2012</v>
      </c>
      <c r="D175">
        <f t="shared" si="4"/>
        <v>0</v>
      </c>
      <c r="E175">
        <f t="shared" si="5"/>
        <v>0</v>
      </c>
      <c r="F175">
        <v>0</v>
      </c>
    </row>
    <row r="176" spans="1:17" x14ac:dyDescent="0.2">
      <c r="A176" t="s">
        <v>279</v>
      </c>
      <c r="B176" t="s">
        <v>18</v>
      </c>
      <c r="C176">
        <v>2013</v>
      </c>
      <c r="D176">
        <f t="shared" si="4"/>
        <v>0</v>
      </c>
      <c r="E176">
        <f t="shared" si="5"/>
        <v>0</v>
      </c>
      <c r="F176">
        <v>0</v>
      </c>
    </row>
    <row r="177" spans="1:8" x14ac:dyDescent="0.2">
      <c r="A177" t="s">
        <v>279</v>
      </c>
      <c r="B177" t="s">
        <v>18</v>
      </c>
      <c r="C177">
        <v>2016</v>
      </c>
      <c r="D177">
        <f t="shared" si="4"/>
        <v>3</v>
      </c>
      <c r="E177">
        <f t="shared" si="5"/>
        <v>3</v>
      </c>
      <c r="F177">
        <v>3</v>
      </c>
      <c r="G177" t="s">
        <v>409</v>
      </c>
      <c r="H177" t="s">
        <v>410</v>
      </c>
    </row>
    <row r="178" spans="1:8" x14ac:dyDescent="0.2">
      <c r="A178" t="s">
        <v>279</v>
      </c>
      <c r="B178" t="s">
        <v>18</v>
      </c>
      <c r="C178">
        <v>2017</v>
      </c>
      <c r="D178">
        <f t="shared" si="4"/>
        <v>0</v>
      </c>
      <c r="E178">
        <f t="shared" si="5"/>
        <v>0</v>
      </c>
      <c r="F178">
        <v>0</v>
      </c>
    </row>
    <row r="179" spans="1:8" x14ac:dyDescent="0.2">
      <c r="A179" t="s">
        <v>279</v>
      </c>
      <c r="B179" t="s">
        <v>18</v>
      </c>
      <c r="C179">
        <v>2019</v>
      </c>
      <c r="D179">
        <f t="shared" si="4"/>
        <v>0</v>
      </c>
      <c r="E179">
        <f t="shared" si="5"/>
        <v>0</v>
      </c>
      <c r="F179">
        <v>0</v>
      </c>
    </row>
    <row r="180" spans="1:8" x14ac:dyDescent="0.2">
      <c r="A180" t="s">
        <v>279</v>
      </c>
      <c r="B180" t="s">
        <v>18</v>
      </c>
      <c r="C180">
        <v>2021</v>
      </c>
      <c r="D180">
        <f t="shared" si="4"/>
        <v>0</v>
      </c>
      <c r="E180">
        <f t="shared" si="5"/>
        <v>0</v>
      </c>
      <c r="F180">
        <v>0</v>
      </c>
    </row>
    <row r="181" spans="1:8" x14ac:dyDescent="0.2">
      <c r="A181" t="s">
        <v>279</v>
      </c>
      <c r="B181" t="s">
        <v>19</v>
      </c>
      <c r="C181">
        <v>1999</v>
      </c>
      <c r="D181">
        <f t="shared" si="4"/>
        <v>0</v>
      </c>
      <c r="E181">
        <f t="shared" si="5"/>
        <v>0</v>
      </c>
      <c r="F181">
        <v>0</v>
      </c>
    </row>
    <row r="182" spans="1:8" x14ac:dyDescent="0.2">
      <c r="A182" t="s">
        <v>279</v>
      </c>
      <c r="B182" t="s">
        <v>19</v>
      </c>
      <c r="C182">
        <v>2001</v>
      </c>
      <c r="D182">
        <f t="shared" si="4"/>
        <v>0</v>
      </c>
      <c r="E182">
        <f t="shared" si="5"/>
        <v>0</v>
      </c>
      <c r="F182">
        <v>0</v>
      </c>
    </row>
    <row r="183" spans="1:8" x14ac:dyDescent="0.2">
      <c r="A183" t="s">
        <v>279</v>
      </c>
      <c r="B183" t="s">
        <v>19</v>
      </c>
      <c r="C183">
        <v>2003</v>
      </c>
      <c r="D183">
        <f t="shared" si="4"/>
        <v>0</v>
      </c>
      <c r="E183">
        <f t="shared" si="5"/>
        <v>0</v>
      </c>
      <c r="F183">
        <v>0</v>
      </c>
    </row>
    <row r="184" spans="1:8" x14ac:dyDescent="0.2">
      <c r="A184" t="s">
        <v>279</v>
      </c>
      <c r="B184" t="s">
        <v>19</v>
      </c>
      <c r="C184">
        <v>2005</v>
      </c>
      <c r="D184">
        <f t="shared" si="4"/>
        <v>0</v>
      </c>
      <c r="E184">
        <f t="shared" si="5"/>
        <v>0</v>
      </c>
      <c r="F184">
        <v>0</v>
      </c>
    </row>
    <row r="185" spans="1:8" x14ac:dyDescent="0.2">
      <c r="A185" t="s">
        <v>279</v>
      </c>
      <c r="B185" t="s">
        <v>19</v>
      </c>
      <c r="C185">
        <v>2008</v>
      </c>
      <c r="D185">
        <f t="shared" si="4"/>
        <v>0</v>
      </c>
      <c r="E185">
        <f t="shared" si="5"/>
        <v>0</v>
      </c>
      <c r="F185">
        <v>0</v>
      </c>
    </row>
    <row r="186" spans="1:8" x14ac:dyDescent="0.2">
      <c r="A186" t="s">
        <v>279</v>
      </c>
      <c r="B186" t="s">
        <v>19</v>
      </c>
      <c r="C186">
        <v>2009</v>
      </c>
      <c r="D186">
        <f t="shared" si="4"/>
        <v>0</v>
      </c>
      <c r="E186">
        <f t="shared" si="5"/>
        <v>0</v>
      </c>
      <c r="F186">
        <v>0</v>
      </c>
    </row>
    <row r="187" spans="1:8" x14ac:dyDescent="0.2">
      <c r="A187" t="s">
        <v>279</v>
      </c>
      <c r="B187" t="s">
        <v>19</v>
      </c>
      <c r="C187">
        <v>2012</v>
      </c>
      <c r="D187">
        <f t="shared" si="4"/>
        <v>0</v>
      </c>
      <c r="E187">
        <f t="shared" si="5"/>
        <v>0</v>
      </c>
      <c r="F187">
        <v>0</v>
      </c>
    </row>
    <row r="188" spans="1:8" x14ac:dyDescent="0.2">
      <c r="A188" t="s">
        <v>279</v>
      </c>
      <c r="B188" t="s">
        <v>19</v>
      </c>
      <c r="C188">
        <v>2013</v>
      </c>
      <c r="D188">
        <f t="shared" si="4"/>
        <v>0</v>
      </c>
      <c r="E188">
        <f t="shared" si="5"/>
        <v>0</v>
      </c>
      <c r="F188">
        <v>0</v>
      </c>
    </row>
    <row r="189" spans="1:8" x14ac:dyDescent="0.2">
      <c r="A189" t="s">
        <v>279</v>
      </c>
      <c r="B189" t="s">
        <v>19</v>
      </c>
      <c r="C189">
        <v>2016</v>
      </c>
      <c r="D189">
        <f t="shared" si="4"/>
        <v>0</v>
      </c>
      <c r="E189">
        <f t="shared" si="5"/>
        <v>0</v>
      </c>
      <c r="F189">
        <v>0</v>
      </c>
    </row>
    <row r="190" spans="1:8" x14ac:dyDescent="0.2">
      <c r="A190" t="s">
        <v>279</v>
      </c>
      <c r="B190" t="s">
        <v>19</v>
      </c>
      <c r="C190">
        <v>2017</v>
      </c>
      <c r="D190">
        <f t="shared" si="4"/>
        <v>0</v>
      </c>
      <c r="E190">
        <f t="shared" si="5"/>
        <v>0</v>
      </c>
      <c r="F190">
        <v>0</v>
      </c>
    </row>
    <row r="191" spans="1:8" x14ac:dyDescent="0.2">
      <c r="A191" t="s">
        <v>279</v>
      </c>
      <c r="B191" t="s">
        <v>19</v>
      </c>
      <c r="C191">
        <v>2019</v>
      </c>
      <c r="D191">
        <f t="shared" si="4"/>
        <v>0</v>
      </c>
      <c r="E191">
        <f t="shared" si="5"/>
        <v>0</v>
      </c>
      <c r="F191">
        <v>0</v>
      </c>
    </row>
    <row r="192" spans="1:8" x14ac:dyDescent="0.2">
      <c r="A192" t="s">
        <v>279</v>
      </c>
      <c r="B192" t="s">
        <v>19</v>
      </c>
      <c r="C192">
        <v>2021</v>
      </c>
      <c r="D192">
        <f t="shared" si="4"/>
        <v>0</v>
      </c>
      <c r="E192">
        <f t="shared" si="5"/>
        <v>0</v>
      </c>
      <c r="F192">
        <v>0</v>
      </c>
    </row>
    <row r="193" spans="1:6" x14ac:dyDescent="0.2">
      <c r="A193" t="s">
        <v>279</v>
      </c>
      <c r="B193" t="s">
        <v>20</v>
      </c>
      <c r="C193">
        <v>1999</v>
      </c>
      <c r="D193">
        <f t="shared" si="4"/>
        <v>0</v>
      </c>
      <c r="E193">
        <f t="shared" si="5"/>
        <v>0</v>
      </c>
      <c r="F193">
        <v>0</v>
      </c>
    </row>
    <row r="194" spans="1:6" x14ac:dyDescent="0.2">
      <c r="A194" t="s">
        <v>279</v>
      </c>
      <c r="B194" t="s">
        <v>20</v>
      </c>
      <c r="C194">
        <v>2001</v>
      </c>
      <c r="D194">
        <f t="shared" si="4"/>
        <v>0</v>
      </c>
      <c r="E194">
        <f t="shared" si="5"/>
        <v>0</v>
      </c>
      <c r="F194">
        <v>0</v>
      </c>
    </row>
    <row r="195" spans="1:6" x14ac:dyDescent="0.2">
      <c r="A195" t="s">
        <v>279</v>
      </c>
      <c r="B195" t="s">
        <v>20</v>
      </c>
      <c r="C195">
        <v>2003</v>
      </c>
      <c r="D195">
        <f t="shared" si="4"/>
        <v>0</v>
      </c>
      <c r="E195">
        <f t="shared" si="5"/>
        <v>0</v>
      </c>
      <c r="F195">
        <v>0</v>
      </c>
    </row>
    <row r="196" spans="1:6" x14ac:dyDescent="0.2">
      <c r="A196" t="s">
        <v>279</v>
      </c>
      <c r="B196" t="s">
        <v>20</v>
      </c>
      <c r="C196">
        <v>2005</v>
      </c>
      <c r="D196">
        <f t="shared" si="4"/>
        <v>0</v>
      </c>
      <c r="E196">
        <f t="shared" si="5"/>
        <v>0</v>
      </c>
      <c r="F196">
        <v>0</v>
      </c>
    </row>
    <row r="197" spans="1:6" x14ac:dyDescent="0.2">
      <c r="A197" t="s">
        <v>279</v>
      </c>
      <c r="B197" t="s">
        <v>20</v>
      </c>
      <c r="C197">
        <v>2008</v>
      </c>
      <c r="D197">
        <f t="shared" si="4"/>
        <v>0</v>
      </c>
      <c r="E197">
        <f t="shared" si="5"/>
        <v>0</v>
      </c>
      <c r="F197">
        <v>0</v>
      </c>
    </row>
    <row r="198" spans="1:6" x14ac:dyDescent="0.2">
      <c r="A198" t="s">
        <v>279</v>
      </c>
      <c r="B198" t="s">
        <v>20</v>
      </c>
      <c r="C198">
        <v>2009</v>
      </c>
      <c r="D198">
        <f t="shared" si="4"/>
        <v>0</v>
      </c>
      <c r="E198">
        <f t="shared" si="5"/>
        <v>0</v>
      </c>
      <c r="F198">
        <v>0</v>
      </c>
    </row>
    <row r="199" spans="1:6" x14ac:dyDescent="0.2">
      <c r="A199" t="s">
        <v>279</v>
      </c>
      <c r="B199" t="s">
        <v>20</v>
      </c>
      <c r="C199">
        <v>2012</v>
      </c>
      <c r="D199">
        <f t="shared" si="4"/>
        <v>0</v>
      </c>
      <c r="E199">
        <f t="shared" si="5"/>
        <v>0</v>
      </c>
      <c r="F199">
        <v>0</v>
      </c>
    </row>
    <row r="200" spans="1:6" x14ac:dyDescent="0.2">
      <c r="A200" t="s">
        <v>279</v>
      </c>
      <c r="B200" t="s">
        <v>20</v>
      </c>
      <c r="C200">
        <v>2013</v>
      </c>
      <c r="D200">
        <f t="shared" si="4"/>
        <v>0</v>
      </c>
      <c r="E200">
        <f t="shared" si="5"/>
        <v>0</v>
      </c>
      <c r="F200">
        <v>0</v>
      </c>
    </row>
    <row r="201" spans="1:6" x14ac:dyDescent="0.2">
      <c r="A201" t="s">
        <v>279</v>
      </c>
      <c r="B201" t="s">
        <v>20</v>
      </c>
      <c r="C201">
        <v>2016</v>
      </c>
      <c r="D201">
        <f t="shared" si="4"/>
        <v>0</v>
      </c>
      <c r="E201">
        <f t="shared" si="5"/>
        <v>0</v>
      </c>
      <c r="F201">
        <v>0</v>
      </c>
    </row>
    <row r="202" spans="1:6" x14ac:dyDescent="0.2">
      <c r="A202" t="s">
        <v>279</v>
      </c>
      <c r="B202" t="s">
        <v>20</v>
      </c>
      <c r="C202">
        <v>2017</v>
      </c>
      <c r="D202">
        <f t="shared" si="4"/>
        <v>0</v>
      </c>
      <c r="E202">
        <f t="shared" si="5"/>
        <v>0</v>
      </c>
      <c r="F202">
        <v>0</v>
      </c>
    </row>
    <row r="203" spans="1:6" x14ac:dyDescent="0.2">
      <c r="A203" t="s">
        <v>279</v>
      </c>
      <c r="B203" t="s">
        <v>20</v>
      </c>
      <c r="C203">
        <v>2019</v>
      </c>
      <c r="D203">
        <f t="shared" si="4"/>
        <v>0</v>
      </c>
      <c r="E203">
        <f t="shared" si="5"/>
        <v>0</v>
      </c>
      <c r="F203">
        <v>0</v>
      </c>
    </row>
    <row r="204" spans="1:6" x14ac:dyDescent="0.2">
      <c r="A204" t="s">
        <v>279</v>
      </c>
      <c r="B204" t="s">
        <v>20</v>
      </c>
      <c r="C204">
        <v>2021</v>
      </c>
      <c r="D204">
        <f t="shared" si="4"/>
        <v>0</v>
      </c>
      <c r="E204">
        <f t="shared" si="5"/>
        <v>0</v>
      </c>
      <c r="F204">
        <v>0</v>
      </c>
    </row>
    <row r="205" spans="1:6" x14ac:dyDescent="0.2">
      <c r="A205" t="s">
        <v>279</v>
      </c>
      <c r="B205" t="s">
        <v>46</v>
      </c>
      <c r="C205">
        <v>2008</v>
      </c>
      <c r="D205">
        <f t="shared" si="4"/>
        <v>0</v>
      </c>
      <c r="E205">
        <f t="shared" si="5"/>
        <v>0</v>
      </c>
      <c r="F205">
        <v>0</v>
      </c>
    </row>
    <row r="206" spans="1:6" x14ac:dyDescent="0.2">
      <c r="A206" t="s">
        <v>279</v>
      </c>
      <c r="B206" t="s">
        <v>46</v>
      </c>
      <c r="C206">
        <v>2009</v>
      </c>
      <c r="D206">
        <f t="shared" si="4"/>
        <v>0</v>
      </c>
      <c r="E206">
        <f t="shared" si="5"/>
        <v>0</v>
      </c>
      <c r="F206">
        <v>0</v>
      </c>
    </row>
    <row r="207" spans="1:6" x14ac:dyDescent="0.2">
      <c r="A207" t="s">
        <v>279</v>
      </c>
      <c r="B207" t="s">
        <v>46</v>
      </c>
      <c r="C207">
        <v>2012</v>
      </c>
      <c r="D207">
        <f t="shared" ref="D207:D270" si="6">AVERAGE($F207,$I207,$L207,$O207)</f>
        <v>0</v>
      </c>
      <c r="E207">
        <f t="shared" ref="E207:E270" si="7">MAX($F207,$I207,$L207,$O207)</f>
        <v>0</v>
      </c>
      <c r="F207">
        <v>0</v>
      </c>
    </row>
    <row r="208" spans="1:6" x14ac:dyDescent="0.2">
      <c r="A208" t="s">
        <v>279</v>
      </c>
      <c r="B208" t="s">
        <v>46</v>
      </c>
      <c r="C208">
        <v>2013</v>
      </c>
      <c r="D208">
        <f t="shared" si="6"/>
        <v>0</v>
      </c>
      <c r="E208">
        <f t="shared" si="7"/>
        <v>0</v>
      </c>
      <c r="F208">
        <v>0</v>
      </c>
    </row>
    <row r="209" spans="1:11" x14ac:dyDescent="0.2">
      <c r="A209" t="s">
        <v>279</v>
      </c>
      <c r="B209" t="s">
        <v>46</v>
      </c>
      <c r="C209">
        <v>2016</v>
      </c>
      <c r="D209">
        <f t="shared" si="6"/>
        <v>0</v>
      </c>
      <c r="E209">
        <f t="shared" si="7"/>
        <v>0</v>
      </c>
      <c r="F209">
        <v>0</v>
      </c>
    </row>
    <row r="210" spans="1:11" x14ac:dyDescent="0.2">
      <c r="A210" t="s">
        <v>279</v>
      </c>
      <c r="B210" t="s">
        <v>46</v>
      </c>
      <c r="C210">
        <v>2017</v>
      </c>
      <c r="D210">
        <f t="shared" si="6"/>
        <v>0</v>
      </c>
      <c r="E210">
        <f t="shared" si="7"/>
        <v>0</v>
      </c>
      <c r="F210">
        <v>0</v>
      </c>
    </row>
    <row r="211" spans="1:11" x14ac:dyDescent="0.2">
      <c r="A211" t="s">
        <v>279</v>
      </c>
      <c r="B211" t="s">
        <v>46</v>
      </c>
      <c r="C211">
        <v>2019</v>
      </c>
      <c r="D211">
        <f t="shared" si="6"/>
        <v>0</v>
      </c>
      <c r="E211">
        <f t="shared" si="7"/>
        <v>0</v>
      </c>
      <c r="F211">
        <v>0</v>
      </c>
    </row>
    <row r="212" spans="1:11" x14ac:dyDescent="0.2">
      <c r="A212" t="s">
        <v>279</v>
      </c>
      <c r="B212" t="s">
        <v>46</v>
      </c>
      <c r="C212">
        <v>2021</v>
      </c>
      <c r="D212">
        <f t="shared" si="6"/>
        <v>0</v>
      </c>
      <c r="E212">
        <f t="shared" si="7"/>
        <v>0</v>
      </c>
      <c r="F212">
        <v>0</v>
      </c>
    </row>
    <row r="213" spans="1:11" x14ac:dyDescent="0.2">
      <c r="A213" t="s">
        <v>279</v>
      </c>
      <c r="B213" t="s">
        <v>57</v>
      </c>
      <c r="C213">
        <v>2016</v>
      </c>
      <c r="D213">
        <f t="shared" si="6"/>
        <v>0</v>
      </c>
      <c r="E213">
        <f t="shared" si="7"/>
        <v>0</v>
      </c>
      <c r="F213">
        <v>0</v>
      </c>
    </row>
    <row r="214" spans="1:11" x14ac:dyDescent="0.2">
      <c r="A214" t="s">
        <v>279</v>
      </c>
      <c r="B214" t="s">
        <v>57</v>
      </c>
      <c r="C214">
        <v>2017</v>
      </c>
      <c r="D214">
        <f t="shared" si="6"/>
        <v>0</v>
      </c>
      <c r="E214">
        <f t="shared" si="7"/>
        <v>0</v>
      </c>
      <c r="F214">
        <v>0</v>
      </c>
    </row>
    <row r="215" spans="1:11" x14ac:dyDescent="0.2">
      <c r="A215" t="s">
        <v>279</v>
      </c>
      <c r="B215" t="s">
        <v>57</v>
      </c>
      <c r="C215">
        <v>2019</v>
      </c>
      <c r="D215">
        <f t="shared" si="6"/>
        <v>0</v>
      </c>
      <c r="E215">
        <f t="shared" si="7"/>
        <v>0</v>
      </c>
      <c r="F215">
        <v>0</v>
      </c>
    </row>
    <row r="216" spans="1:11" x14ac:dyDescent="0.2">
      <c r="A216" t="s">
        <v>279</v>
      </c>
      <c r="B216" t="s">
        <v>57</v>
      </c>
      <c r="C216">
        <v>2021</v>
      </c>
      <c r="D216">
        <f t="shared" si="6"/>
        <v>0</v>
      </c>
      <c r="E216">
        <f t="shared" si="7"/>
        <v>0</v>
      </c>
      <c r="F216">
        <v>0</v>
      </c>
    </row>
    <row r="217" spans="1:11" x14ac:dyDescent="0.2">
      <c r="A217" t="s">
        <v>279</v>
      </c>
      <c r="B217" s="1" t="s">
        <v>21</v>
      </c>
      <c r="C217">
        <v>1999</v>
      </c>
      <c r="D217">
        <f t="shared" si="6"/>
        <v>0</v>
      </c>
      <c r="E217">
        <f t="shared" si="7"/>
        <v>0</v>
      </c>
      <c r="F217">
        <v>0</v>
      </c>
    </row>
    <row r="218" spans="1:11" x14ac:dyDescent="0.2">
      <c r="A218" t="s">
        <v>279</v>
      </c>
      <c r="B218" s="1" t="s">
        <v>21</v>
      </c>
      <c r="C218">
        <v>2001</v>
      </c>
      <c r="D218">
        <f t="shared" si="6"/>
        <v>0</v>
      </c>
      <c r="E218">
        <f t="shared" si="7"/>
        <v>0</v>
      </c>
      <c r="F218">
        <v>0</v>
      </c>
    </row>
    <row r="219" spans="1:11" x14ac:dyDescent="0.2">
      <c r="A219" t="s">
        <v>279</v>
      </c>
      <c r="B219" s="1" t="s">
        <v>21</v>
      </c>
      <c r="C219">
        <v>2003</v>
      </c>
      <c r="D219">
        <f t="shared" si="6"/>
        <v>0</v>
      </c>
      <c r="E219">
        <f t="shared" si="7"/>
        <v>0</v>
      </c>
      <c r="F219">
        <v>0</v>
      </c>
    </row>
    <row r="220" spans="1:11" x14ac:dyDescent="0.2">
      <c r="A220" t="s">
        <v>279</v>
      </c>
      <c r="B220" s="1" t="s">
        <v>21</v>
      </c>
      <c r="C220">
        <v>2005</v>
      </c>
      <c r="D220">
        <f t="shared" si="6"/>
        <v>0</v>
      </c>
      <c r="E220">
        <f t="shared" si="7"/>
        <v>0</v>
      </c>
      <c r="F220">
        <v>0</v>
      </c>
    </row>
    <row r="221" spans="1:11" x14ac:dyDescent="0.2">
      <c r="A221" t="s">
        <v>279</v>
      </c>
      <c r="B221" s="1" t="s">
        <v>21</v>
      </c>
      <c r="C221">
        <v>2008</v>
      </c>
      <c r="D221">
        <f t="shared" si="6"/>
        <v>0</v>
      </c>
      <c r="E221">
        <f t="shared" si="7"/>
        <v>0</v>
      </c>
      <c r="F221">
        <v>0</v>
      </c>
    </row>
    <row r="222" spans="1:11" x14ac:dyDescent="0.2">
      <c r="A222" t="s">
        <v>279</v>
      </c>
      <c r="B222" s="1" t="s">
        <v>21</v>
      </c>
      <c r="C222">
        <v>2009</v>
      </c>
      <c r="D222">
        <f t="shared" si="6"/>
        <v>0</v>
      </c>
      <c r="E222">
        <f t="shared" si="7"/>
        <v>0</v>
      </c>
      <c r="F222">
        <v>0</v>
      </c>
    </row>
    <row r="223" spans="1:11" x14ac:dyDescent="0.2">
      <c r="A223" t="s">
        <v>279</v>
      </c>
      <c r="B223" s="1" t="s">
        <v>21</v>
      </c>
      <c r="C223">
        <v>2012</v>
      </c>
      <c r="D223">
        <f t="shared" si="6"/>
        <v>2.5</v>
      </c>
      <c r="E223">
        <f t="shared" si="7"/>
        <v>3</v>
      </c>
      <c r="F223">
        <v>3</v>
      </c>
      <c r="G223" t="s">
        <v>374</v>
      </c>
      <c r="H223" t="s">
        <v>341</v>
      </c>
      <c r="I223">
        <v>2</v>
      </c>
      <c r="J223" t="s">
        <v>375</v>
      </c>
      <c r="K223" t="s">
        <v>376</v>
      </c>
    </row>
    <row r="224" spans="1:11" x14ac:dyDescent="0.2">
      <c r="A224" t="s">
        <v>279</v>
      </c>
      <c r="B224" s="1" t="s">
        <v>21</v>
      </c>
      <c r="C224">
        <v>2013</v>
      </c>
      <c r="D224">
        <f t="shared" si="6"/>
        <v>0</v>
      </c>
      <c r="E224">
        <f t="shared" si="7"/>
        <v>0</v>
      </c>
      <c r="F224">
        <v>0</v>
      </c>
    </row>
    <row r="225" spans="1:11" x14ac:dyDescent="0.2">
      <c r="A225" t="s">
        <v>279</v>
      </c>
      <c r="B225" s="1" t="s">
        <v>21</v>
      </c>
      <c r="C225">
        <v>2016</v>
      </c>
      <c r="D225">
        <f t="shared" si="6"/>
        <v>3</v>
      </c>
      <c r="E225">
        <f t="shared" si="7"/>
        <v>3</v>
      </c>
      <c r="F225">
        <v>3</v>
      </c>
      <c r="G225" t="s">
        <v>424</v>
      </c>
      <c r="H225" t="s">
        <v>425</v>
      </c>
      <c r="I225">
        <v>3</v>
      </c>
      <c r="J225" t="s">
        <v>426</v>
      </c>
      <c r="K225" t="s">
        <v>427</v>
      </c>
    </row>
    <row r="226" spans="1:11" x14ac:dyDescent="0.2">
      <c r="A226" t="s">
        <v>279</v>
      </c>
      <c r="B226" s="1" t="s">
        <v>21</v>
      </c>
      <c r="C226">
        <v>2017</v>
      </c>
      <c r="D226">
        <f t="shared" si="6"/>
        <v>4</v>
      </c>
      <c r="E226">
        <f t="shared" si="7"/>
        <v>4</v>
      </c>
      <c r="F226">
        <v>4</v>
      </c>
      <c r="G226" t="s">
        <v>380</v>
      </c>
      <c r="H226" t="s">
        <v>345</v>
      </c>
    </row>
    <row r="227" spans="1:11" x14ac:dyDescent="0.2">
      <c r="A227" t="s">
        <v>279</v>
      </c>
      <c r="B227" s="1" t="s">
        <v>21</v>
      </c>
      <c r="C227">
        <v>2019</v>
      </c>
      <c r="D227">
        <f t="shared" si="6"/>
        <v>3</v>
      </c>
      <c r="E227">
        <f t="shared" si="7"/>
        <v>3</v>
      </c>
      <c r="F227">
        <v>3</v>
      </c>
      <c r="G227" t="s">
        <v>428</v>
      </c>
      <c r="H227" t="s">
        <v>429</v>
      </c>
      <c r="I227">
        <v>3</v>
      </c>
      <c r="J227" t="s">
        <v>430</v>
      </c>
      <c r="K227" t="s">
        <v>431</v>
      </c>
    </row>
    <row r="228" spans="1:11" x14ac:dyDescent="0.2">
      <c r="A228" t="s">
        <v>279</v>
      </c>
      <c r="B228" s="1" t="s">
        <v>21</v>
      </c>
      <c r="C228">
        <v>2021</v>
      </c>
      <c r="D228">
        <f t="shared" si="6"/>
        <v>3.5</v>
      </c>
      <c r="E228">
        <f t="shared" si="7"/>
        <v>4</v>
      </c>
      <c r="F228">
        <v>4</v>
      </c>
      <c r="G228" t="s">
        <v>383</v>
      </c>
      <c r="H228" t="s">
        <v>384</v>
      </c>
      <c r="I228">
        <v>3</v>
      </c>
      <c r="J228" t="s">
        <v>432</v>
      </c>
      <c r="K228" t="s">
        <v>433</v>
      </c>
    </row>
    <row r="229" spans="1:11" x14ac:dyDescent="0.2">
      <c r="A229" t="s">
        <v>279</v>
      </c>
      <c r="B229" t="s">
        <v>38</v>
      </c>
      <c r="C229">
        <v>2005</v>
      </c>
      <c r="D229">
        <f t="shared" si="6"/>
        <v>0</v>
      </c>
      <c r="E229">
        <f t="shared" si="7"/>
        <v>0</v>
      </c>
      <c r="F229">
        <v>0</v>
      </c>
    </row>
    <row r="230" spans="1:11" x14ac:dyDescent="0.2">
      <c r="A230" t="s">
        <v>279</v>
      </c>
      <c r="B230" t="s">
        <v>38</v>
      </c>
      <c r="C230">
        <v>2008</v>
      </c>
      <c r="D230">
        <f t="shared" si="6"/>
        <v>0</v>
      </c>
      <c r="E230">
        <f t="shared" si="7"/>
        <v>0</v>
      </c>
      <c r="F230">
        <v>0</v>
      </c>
    </row>
    <row r="231" spans="1:11" x14ac:dyDescent="0.2">
      <c r="A231" t="s">
        <v>279</v>
      </c>
      <c r="B231" t="s">
        <v>38</v>
      </c>
      <c r="C231">
        <v>2009</v>
      </c>
      <c r="D231">
        <f t="shared" si="6"/>
        <v>0</v>
      </c>
      <c r="E231">
        <f t="shared" si="7"/>
        <v>0</v>
      </c>
      <c r="F231">
        <v>0</v>
      </c>
    </row>
    <row r="232" spans="1:11" x14ac:dyDescent="0.2">
      <c r="A232" t="s">
        <v>279</v>
      </c>
      <c r="B232" t="s">
        <v>38</v>
      </c>
      <c r="C232">
        <v>2012</v>
      </c>
      <c r="D232">
        <f t="shared" si="6"/>
        <v>0</v>
      </c>
      <c r="E232">
        <f t="shared" si="7"/>
        <v>0</v>
      </c>
      <c r="F232">
        <v>0</v>
      </c>
    </row>
    <row r="233" spans="1:11" x14ac:dyDescent="0.2">
      <c r="A233" t="s">
        <v>279</v>
      </c>
      <c r="B233" t="s">
        <v>38</v>
      </c>
      <c r="C233">
        <v>2013</v>
      </c>
      <c r="D233">
        <f t="shared" si="6"/>
        <v>0</v>
      </c>
      <c r="E233">
        <f t="shared" si="7"/>
        <v>0</v>
      </c>
      <c r="F233">
        <v>0</v>
      </c>
    </row>
    <row r="234" spans="1:11" x14ac:dyDescent="0.2">
      <c r="A234" t="s">
        <v>279</v>
      </c>
      <c r="B234" t="s">
        <v>38</v>
      </c>
      <c r="C234">
        <v>2016</v>
      </c>
      <c r="D234">
        <f t="shared" si="6"/>
        <v>0</v>
      </c>
      <c r="E234">
        <f t="shared" si="7"/>
        <v>0</v>
      </c>
      <c r="F234">
        <v>0</v>
      </c>
    </row>
    <row r="235" spans="1:11" x14ac:dyDescent="0.2">
      <c r="A235" t="s">
        <v>279</v>
      </c>
      <c r="B235" t="s">
        <v>38</v>
      </c>
      <c r="C235">
        <v>2017</v>
      </c>
      <c r="D235">
        <f t="shared" si="6"/>
        <v>0</v>
      </c>
      <c r="E235">
        <f t="shared" si="7"/>
        <v>0</v>
      </c>
      <c r="F235">
        <v>0</v>
      </c>
    </row>
    <row r="236" spans="1:11" x14ac:dyDescent="0.2">
      <c r="A236" t="s">
        <v>279</v>
      </c>
      <c r="B236" t="s">
        <v>38</v>
      </c>
      <c r="C236">
        <v>2019</v>
      </c>
      <c r="D236">
        <f t="shared" si="6"/>
        <v>0</v>
      </c>
      <c r="E236">
        <f t="shared" si="7"/>
        <v>0</v>
      </c>
      <c r="F236">
        <v>0</v>
      </c>
    </row>
    <row r="237" spans="1:11" x14ac:dyDescent="0.2">
      <c r="A237" t="s">
        <v>279</v>
      </c>
      <c r="B237" t="s">
        <v>38</v>
      </c>
      <c r="C237">
        <v>2021</v>
      </c>
      <c r="D237">
        <f t="shared" si="6"/>
        <v>0</v>
      </c>
      <c r="E237">
        <f t="shared" si="7"/>
        <v>0</v>
      </c>
      <c r="F237">
        <v>0</v>
      </c>
    </row>
    <row r="238" spans="1:11" x14ac:dyDescent="0.2">
      <c r="A238" t="s">
        <v>279</v>
      </c>
      <c r="B238" t="s">
        <v>34</v>
      </c>
      <c r="C238">
        <v>2005</v>
      </c>
      <c r="D238">
        <f t="shared" si="6"/>
        <v>0</v>
      </c>
      <c r="E238">
        <f t="shared" si="7"/>
        <v>0</v>
      </c>
      <c r="F238">
        <v>0</v>
      </c>
    </row>
    <row r="239" spans="1:11" x14ac:dyDescent="0.2">
      <c r="A239" t="s">
        <v>279</v>
      </c>
      <c r="B239" t="s">
        <v>34</v>
      </c>
      <c r="C239">
        <v>2008</v>
      </c>
      <c r="D239">
        <f t="shared" si="6"/>
        <v>0</v>
      </c>
      <c r="E239">
        <f t="shared" si="7"/>
        <v>0</v>
      </c>
      <c r="F239">
        <v>0</v>
      </c>
    </row>
    <row r="240" spans="1:11" x14ac:dyDescent="0.2">
      <c r="A240" t="s">
        <v>279</v>
      </c>
      <c r="B240" t="s">
        <v>34</v>
      </c>
      <c r="C240">
        <v>2009</v>
      </c>
      <c r="D240">
        <f t="shared" si="6"/>
        <v>0</v>
      </c>
      <c r="E240">
        <f t="shared" si="7"/>
        <v>0</v>
      </c>
      <c r="F240">
        <v>0</v>
      </c>
    </row>
    <row r="241" spans="1:8" x14ac:dyDescent="0.2">
      <c r="A241" t="s">
        <v>279</v>
      </c>
      <c r="B241" t="s">
        <v>34</v>
      </c>
      <c r="C241">
        <v>2012</v>
      </c>
      <c r="D241">
        <f t="shared" si="6"/>
        <v>0</v>
      </c>
      <c r="E241">
        <f t="shared" si="7"/>
        <v>0</v>
      </c>
      <c r="F241">
        <v>0</v>
      </c>
    </row>
    <row r="242" spans="1:8" x14ac:dyDescent="0.2">
      <c r="A242" t="s">
        <v>279</v>
      </c>
      <c r="B242" t="s">
        <v>34</v>
      </c>
      <c r="C242">
        <v>2013</v>
      </c>
      <c r="D242">
        <f t="shared" si="6"/>
        <v>0</v>
      </c>
      <c r="E242">
        <f t="shared" si="7"/>
        <v>0</v>
      </c>
      <c r="F242">
        <v>0</v>
      </c>
    </row>
    <row r="243" spans="1:8" x14ac:dyDescent="0.2">
      <c r="A243" t="s">
        <v>279</v>
      </c>
      <c r="B243" t="s">
        <v>34</v>
      </c>
      <c r="C243">
        <v>2016</v>
      </c>
      <c r="D243">
        <f t="shared" si="6"/>
        <v>0</v>
      </c>
      <c r="E243">
        <f t="shared" si="7"/>
        <v>0</v>
      </c>
      <c r="F243">
        <v>0</v>
      </c>
    </row>
    <row r="244" spans="1:8" x14ac:dyDescent="0.2">
      <c r="A244" t="s">
        <v>279</v>
      </c>
      <c r="B244" t="s">
        <v>34</v>
      </c>
      <c r="C244">
        <v>2017</v>
      </c>
      <c r="D244">
        <f t="shared" si="6"/>
        <v>0</v>
      </c>
      <c r="E244">
        <f t="shared" si="7"/>
        <v>0</v>
      </c>
      <c r="F244">
        <v>0</v>
      </c>
    </row>
    <row r="245" spans="1:8" x14ac:dyDescent="0.2">
      <c r="A245" t="s">
        <v>279</v>
      </c>
      <c r="B245" t="s">
        <v>34</v>
      </c>
      <c r="C245">
        <v>2019</v>
      </c>
      <c r="D245">
        <f t="shared" si="6"/>
        <v>0</v>
      </c>
      <c r="E245">
        <f t="shared" si="7"/>
        <v>0</v>
      </c>
      <c r="F245">
        <v>0</v>
      </c>
    </row>
    <row r="246" spans="1:8" x14ac:dyDescent="0.2">
      <c r="A246" t="s">
        <v>279</v>
      </c>
      <c r="B246" t="s">
        <v>34</v>
      </c>
      <c r="C246">
        <v>2021</v>
      </c>
      <c r="D246">
        <f t="shared" si="6"/>
        <v>0</v>
      </c>
      <c r="E246">
        <f t="shared" si="7"/>
        <v>0</v>
      </c>
      <c r="F246">
        <v>0</v>
      </c>
    </row>
    <row r="247" spans="1:8" x14ac:dyDescent="0.2">
      <c r="A247" t="s">
        <v>279</v>
      </c>
      <c r="B247" t="s">
        <v>53</v>
      </c>
      <c r="C247">
        <v>2013</v>
      </c>
      <c r="D247">
        <f t="shared" si="6"/>
        <v>0</v>
      </c>
      <c r="E247">
        <f t="shared" si="7"/>
        <v>0</v>
      </c>
      <c r="F247">
        <v>0</v>
      </c>
    </row>
    <row r="248" spans="1:8" x14ac:dyDescent="0.2">
      <c r="A248" t="s">
        <v>279</v>
      </c>
      <c r="B248" t="s">
        <v>53</v>
      </c>
      <c r="C248">
        <v>2016</v>
      </c>
      <c r="D248">
        <f t="shared" si="6"/>
        <v>0</v>
      </c>
      <c r="E248">
        <f t="shared" si="7"/>
        <v>0</v>
      </c>
      <c r="F248">
        <v>0</v>
      </c>
    </row>
    <row r="249" spans="1:8" x14ac:dyDescent="0.2">
      <c r="A249" t="s">
        <v>279</v>
      </c>
      <c r="B249" t="s">
        <v>53</v>
      </c>
      <c r="C249">
        <v>2017</v>
      </c>
      <c r="D249">
        <f t="shared" si="6"/>
        <v>0</v>
      </c>
      <c r="E249">
        <f t="shared" si="7"/>
        <v>0</v>
      </c>
      <c r="F249">
        <v>0</v>
      </c>
    </row>
    <row r="250" spans="1:8" x14ac:dyDescent="0.2">
      <c r="A250" t="s">
        <v>279</v>
      </c>
      <c r="B250" t="s">
        <v>53</v>
      </c>
      <c r="C250">
        <v>2019</v>
      </c>
      <c r="D250">
        <f t="shared" si="6"/>
        <v>0</v>
      </c>
      <c r="E250">
        <f t="shared" si="7"/>
        <v>0</v>
      </c>
      <c r="F250">
        <v>0</v>
      </c>
    </row>
    <row r="251" spans="1:8" x14ac:dyDescent="0.2">
      <c r="A251" t="s">
        <v>279</v>
      </c>
      <c r="B251" t="s">
        <v>53</v>
      </c>
      <c r="C251">
        <v>2021</v>
      </c>
      <c r="D251">
        <f t="shared" si="6"/>
        <v>0</v>
      </c>
      <c r="E251">
        <f t="shared" si="7"/>
        <v>0</v>
      </c>
      <c r="F251">
        <v>0</v>
      </c>
    </row>
    <row r="252" spans="1:8" x14ac:dyDescent="0.2">
      <c r="A252" t="s">
        <v>279</v>
      </c>
      <c r="B252" t="s">
        <v>54</v>
      </c>
      <c r="C252">
        <v>2012</v>
      </c>
      <c r="D252">
        <f t="shared" si="6"/>
        <v>0</v>
      </c>
      <c r="E252">
        <f t="shared" si="7"/>
        <v>0</v>
      </c>
      <c r="F252">
        <v>0</v>
      </c>
    </row>
    <row r="253" spans="1:8" x14ac:dyDescent="0.2">
      <c r="A253" t="s">
        <v>279</v>
      </c>
      <c r="B253" t="s">
        <v>54</v>
      </c>
      <c r="C253">
        <v>2013</v>
      </c>
      <c r="D253">
        <f t="shared" si="6"/>
        <v>0</v>
      </c>
      <c r="E253">
        <f t="shared" si="7"/>
        <v>0</v>
      </c>
      <c r="F253">
        <v>0</v>
      </c>
    </row>
    <row r="254" spans="1:8" x14ac:dyDescent="0.2">
      <c r="A254" t="s">
        <v>279</v>
      </c>
      <c r="B254" t="s">
        <v>54</v>
      </c>
      <c r="C254">
        <v>2016</v>
      </c>
      <c r="D254">
        <f t="shared" si="6"/>
        <v>2</v>
      </c>
      <c r="E254">
        <f t="shared" si="7"/>
        <v>2</v>
      </c>
      <c r="F254">
        <v>2</v>
      </c>
      <c r="G254" t="s">
        <v>304</v>
      </c>
      <c r="H254" t="s">
        <v>305</v>
      </c>
    </row>
    <row r="255" spans="1:8" x14ac:dyDescent="0.2">
      <c r="A255" t="s">
        <v>279</v>
      </c>
      <c r="B255" t="s">
        <v>54</v>
      </c>
      <c r="C255">
        <v>2017</v>
      </c>
      <c r="D255">
        <f t="shared" si="6"/>
        <v>0</v>
      </c>
      <c r="E255">
        <f t="shared" si="7"/>
        <v>0</v>
      </c>
      <c r="F255">
        <v>0</v>
      </c>
    </row>
    <row r="256" spans="1:8" x14ac:dyDescent="0.2">
      <c r="A256" t="s">
        <v>279</v>
      </c>
      <c r="B256" t="s">
        <v>54</v>
      </c>
      <c r="C256">
        <v>2019</v>
      </c>
      <c r="D256">
        <f t="shared" si="6"/>
        <v>0</v>
      </c>
      <c r="E256">
        <f t="shared" si="7"/>
        <v>0</v>
      </c>
      <c r="F256">
        <v>0</v>
      </c>
    </row>
    <row r="257" spans="1:8" x14ac:dyDescent="0.2">
      <c r="A257" t="s">
        <v>279</v>
      </c>
      <c r="B257" t="s">
        <v>54</v>
      </c>
      <c r="C257">
        <v>2021</v>
      </c>
      <c r="D257">
        <f t="shared" si="6"/>
        <v>0</v>
      </c>
      <c r="E257">
        <f t="shared" si="7"/>
        <v>0</v>
      </c>
      <c r="F257">
        <v>0</v>
      </c>
    </row>
    <row r="258" spans="1:8" x14ac:dyDescent="0.2">
      <c r="A258" t="s">
        <v>279</v>
      </c>
      <c r="B258" t="s">
        <v>22</v>
      </c>
      <c r="C258">
        <v>1999</v>
      </c>
      <c r="D258">
        <f t="shared" si="6"/>
        <v>0</v>
      </c>
      <c r="E258">
        <f t="shared" si="7"/>
        <v>0</v>
      </c>
      <c r="F258">
        <v>0</v>
      </c>
    </row>
    <row r="259" spans="1:8" x14ac:dyDescent="0.2">
      <c r="A259" t="s">
        <v>279</v>
      </c>
      <c r="B259" t="s">
        <v>22</v>
      </c>
      <c r="C259">
        <v>2001</v>
      </c>
      <c r="D259">
        <f t="shared" si="6"/>
        <v>0</v>
      </c>
      <c r="E259">
        <f t="shared" si="7"/>
        <v>0</v>
      </c>
      <c r="F259">
        <v>0</v>
      </c>
    </row>
    <row r="260" spans="1:8" x14ac:dyDescent="0.2">
      <c r="A260" t="s">
        <v>279</v>
      </c>
      <c r="B260" t="s">
        <v>22</v>
      </c>
      <c r="C260">
        <v>2003</v>
      </c>
      <c r="D260">
        <f t="shared" si="6"/>
        <v>0</v>
      </c>
      <c r="E260">
        <f t="shared" si="7"/>
        <v>0</v>
      </c>
      <c r="F260">
        <v>0</v>
      </c>
    </row>
    <row r="261" spans="1:8" x14ac:dyDescent="0.2">
      <c r="A261" t="s">
        <v>279</v>
      </c>
      <c r="B261" t="s">
        <v>22</v>
      </c>
      <c r="C261">
        <v>2005</v>
      </c>
      <c r="D261">
        <f t="shared" si="6"/>
        <v>0</v>
      </c>
      <c r="E261">
        <f t="shared" si="7"/>
        <v>0</v>
      </c>
      <c r="F261">
        <v>0</v>
      </c>
    </row>
    <row r="262" spans="1:8" x14ac:dyDescent="0.2">
      <c r="A262" t="s">
        <v>279</v>
      </c>
      <c r="B262" t="s">
        <v>22</v>
      </c>
      <c r="C262">
        <v>2008</v>
      </c>
      <c r="D262">
        <f t="shared" si="6"/>
        <v>0</v>
      </c>
      <c r="E262">
        <f t="shared" si="7"/>
        <v>0</v>
      </c>
      <c r="F262">
        <v>0</v>
      </c>
    </row>
    <row r="263" spans="1:8" x14ac:dyDescent="0.2">
      <c r="A263" t="s">
        <v>279</v>
      </c>
      <c r="B263" t="s">
        <v>22</v>
      </c>
      <c r="C263">
        <v>2009</v>
      </c>
      <c r="D263">
        <f t="shared" si="6"/>
        <v>0</v>
      </c>
      <c r="E263">
        <f t="shared" si="7"/>
        <v>0</v>
      </c>
      <c r="F263">
        <v>0</v>
      </c>
    </row>
    <row r="264" spans="1:8" x14ac:dyDescent="0.2">
      <c r="A264" t="s">
        <v>279</v>
      </c>
      <c r="B264" t="s">
        <v>22</v>
      </c>
      <c r="C264">
        <v>2012</v>
      </c>
      <c r="D264">
        <f t="shared" si="6"/>
        <v>0</v>
      </c>
      <c r="E264">
        <f t="shared" si="7"/>
        <v>0</v>
      </c>
      <c r="F264">
        <v>0</v>
      </c>
    </row>
    <row r="265" spans="1:8" x14ac:dyDescent="0.2">
      <c r="A265" t="s">
        <v>279</v>
      </c>
      <c r="B265" t="s">
        <v>22</v>
      </c>
      <c r="C265">
        <v>2013</v>
      </c>
      <c r="D265">
        <f t="shared" si="6"/>
        <v>0</v>
      </c>
      <c r="E265">
        <f t="shared" si="7"/>
        <v>0</v>
      </c>
      <c r="F265">
        <v>0</v>
      </c>
    </row>
    <row r="266" spans="1:8" x14ac:dyDescent="0.2">
      <c r="A266" t="s">
        <v>279</v>
      </c>
      <c r="B266" t="s">
        <v>22</v>
      </c>
      <c r="C266">
        <v>2016</v>
      </c>
      <c r="D266">
        <f t="shared" si="6"/>
        <v>3</v>
      </c>
      <c r="E266">
        <f t="shared" si="7"/>
        <v>3</v>
      </c>
      <c r="F266">
        <v>3</v>
      </c>
      <c r="G266" t="s">
        <v>434</v>
      </c>
      <c r="H266" t="s">
        <v>303</v>
      </c>
    </row>
    <row r="267" spans="1:8" x14ac:dyDescent="0.2">
      <c r="A267" t="s">
        <v>279</v>
      </c>
      <c r="B267" t="s">
        <v>22</v>
      </c>
      <c r="C267">
        <v>2017</v>
      </c>
      <c r="D267">
        <f t="shared" si="6"/>
        <v>2</v>
      </c>
      <c r="E267">
        <f t="shared" si="7"/>
        <v>2</v>
      </c>
      <c r="F267">
        <v>2</v>
      </c>
      <c r="G267" t="s">
        <v>435</v>
      </c>
      <c r="H267" t="s">
        <v>436</v>
      </c>
    </row>
    <row r="268" spans="1:8" x14ac:dyDescent="0.2">
      <c r="A268" t="s">
        <v>279</v>
      </c>
      <c r="B268" t="s">
        <v>22</v>
      </c>
      <c r="C268">
        <v>2019</v>
      </c>
      <c r="D268">
        <f t="shared" si="6"/>
        <v>2</v>
      </c>
      <c r="E268">
        <f t="shared" si="7"/>
        <v>2</v>
      </c>
      <c r="F268">
        <v>2</v>
      </c>
      <c r="G268" t="s">
        <v>437</v>
      </c>
      <c r="H268" t="s">
        <v>438</v>
      </c>
    </row>
    <row r="269" spans="1:8" x14ac:dyDescent="0.2">
      <c r="A269" t="s">
        <v>279</v>
      </c>
      <c r="B269" t="s">
        <v>22</v>
      </c>
      <c r="C269">
        <v>2021</v>
      </c>
      <c r="D269">
        <f t="shared" si="6"/>
        <v>2</v>
      </c>
      <c r="E269">
        <f t="shared" si="7"/>
        <v>2</v>
      </c>
      <c r="F269">
        <v>2</v>
      </c>
      <c r="G269" t="s">
        <v>439</v>
      </c>
      <c r="H269" t="s">
        <v>384</v>
      </c>
    </row>
    <row r="270" spans="1:8" x14ac:dyDescent="0.2">
      <c r="A270" t="s">
        <v>279</v>
      </c>
      <c r="B270" t="s">
        <v>215</v>
      </c>
      <c r="C270">
        <v>1999</v>
      </c>
      <c r="D270">
        <f t="shared" si="6"/>
        <v>0</v>
      </c>
      <c r="E270">
        <f t="shared" si="7"/>
        <v>0</v>
      </c>
      <c r="F270">
        <v>0</v>
      </c>
    </row>
    <row r="271" spans="1:8" x14ac:dyDescent="0.2">
      <c r="A271" t="s">
        <v>279</v>
      </c>
      <c r="B271" t="s">
        <v>215</v>
      </c>
      <c r="C271">
        <v>2001</v>
      </c>
      <c r="D271">
        <f t="shared" ref="D271:D308" si="8">AVERAGE($F271,$I271,$L271,$O271)</f>
        <v>0</v>
      </c>
      <c r="E271">
        <f t="shared" ref="E271:E308" si="9">MAX($F271,$I271,$L271,$O271)</f>
        <v>0</v>
      </c>
      <c r="F271">
        <v>0</v>
      </c>
    </row>
    <row r="272" spans="1:8" x14ac:dyDescent="0.2">
      <c r="A272" t="s">
        <v>279</v>
      </c>
      <c r="B272" t="s">
        <v>215</v>
      </c>
      <c r="C272">
        <v>2003</v>
      </c>
      <c r="D272">
        <f t="shared" si="8"/>
        <v>0</v>
      </c>
      <c r="E272">
        <f t="shared" si="9"/>
        <v>0</v>
      </c>
      <c r="F272">
        <v>0</v>
      </c>
    </row>
    <row r="273" spans="1:11" x14ac:dyDescent="0.2">
      <c r="A273" t="s">
        <v>279</v>
      </c>
      <c r="B273" t="s">
        <v>215</v>
      </c>
      <c r="C273">
        <v>2005</v>
      </c>
      <c r="D273">
        <f t="shared" si="8"/>
        <v>0</v>
      </c>
      <c r="E273">
        <f t="shared" si="9"/>
        <v>0</v>
      </c>
      <c r="F273">
        <v>0</v>
      </c>
    </row>
    <row r="274" spans="1:11" x14ac:dyDescent="0.2">
      <c r="A274" t="s">
        <v>279</v>
      </c>
      <c r="B274" t="s">
        <v>215</v>
      </c>
      <c r="C274">
        <v>2008</v>
      </c>
      <c r="D274">
        <f t="shared" si="8"/>
        <v>0</v>
      </c>
      <c r="E274">
        <f t="shared" si="9"/>
        <v>0</v>
      </c>
      <c r="F274">
        <v>0</v>
      </c>
    </row>
    <row r="275" spans="1:11" x14ac:dyDescent="0.2">
      <c r="A275" t="s">
        <v>279</v>
      </c>
      <c r="B275" t="s">
        <v>215</v>
      </c>
      <c r="C275">
        <v>2009</v>
      </c>
      <c r="D275">
        <f t="shared" si="8"/>
        <v>0</v>
      </c>
      <c r="E275">
        <f t="shared" si="9"/>
        <v>0</v>
      </c>
      <c r="F275">
        <v>0</v>
      </c>
    </row>
    <row r="276" spans="1:11" x14ac:dyDescent="0.2">
      <c r="A276" t="s">
        <v>279</v>
      </c>
      <c r="B276" t="s">
        <v>215</v>
      </c>
      <c r="C276">
        <v>2012</v>
      </c>
      <c r="D276">
        <f t="shared" si="8"/>
        <v>0</v>
      </c>
      <c r="E276">
        <f t="shared" si="9"/>
        <v>0</v>
      </c>
      <c r="F276">
        <v>0</v>
      </c>
    </row>
    <row r="277" spans="1:11" x14ac:dyDescent="0.2">
      <c r="A277" t="s">
        <v>279</v>
      </c>
      <c r="B277" t="s">
        <v>215</v>
      </c>
      <c r="C277">
        <v>2013</v>
      </c>
      <c r="D277">
        <f t="shared" si="8"/>
        <v>0</v>
      </c>
      <c r="E277">
        <f t="shared" si="9"/>
        <v>0</v>
      </c>
      <c r="F277">
        <v>0</v>
      </c>
    </row>
    <row r="278" spans="1:11" x14ac:dyDescent="0.2">
      <c r="A278" t="s">
        <v>279</v>
      </c>
      <c r="B278" t="s">
        <v>215</v>
      </c>
      <c r="C278">
        <v>2016</v>
      </c>
      <c r="D278">
        <f t="shared" si="8"/>
        <v>3</v>
      </c>
      <c r="E278">
        <f t="shared" si="9"/>
        <v>3</v>
      </c>
      <c r="F278">
        <v>3</v>
      </c>
      <c r="G278" t="s">
        <v>440</v>
      </c>
      <c r="H278" t="s">
        <v>441</v>
      </c>
    </row>
    <row r="279" spans="1:11" x14ac:dyDescent="0.2">
      <c r="A279" t="s">
        <v>279</v>
      </c>
      <c r="B279" t="s">
        <v>215</v>
      </c>
      <c r="C279">
        <v>2017</v>
      </c>
      <c r="D279">
        <f t="shared" si="8"/>
        <v>2</v>
      </c>
      <c r="E279">
        <f t="shared" si="9"/>
        <v>2</v>
      </c>
      <c r="F279">
        <v>2</v>
      </c>
      <c r="G279" t="s">
        <v>442</v>
      </c>
      <c r="H279" t="s">
        <v>443</v>
      </c>
    </row>
    <row r="280" spans="1:11" x14ac:dyDescent="0.2">
      <c r="A280" t="s">
        <v>279</v>
      </c>
      <c r="B280" t="s">
        <v>215</v>
      </c>
      <c r="C280">
        <v>2019</v>
      </c>
      <c r="D280">
        <f t="shared" si="8"/>
        <v>3.5</v>
      </c>
      <c r="E280">
        <f t="shared" si="9"/>
        <v>4</v>
      </c>
      <c r="F280">
        <v>3</v>
      </c>
      <c r="G280" t="s">
        <v>366</v>
      </c>
      <c r="H280" t="s">
        <v>311</v>
      </c>
      <c r="I280">
        <v>4</v>
      </c>
      <c r="J280" t="s">
        <v>444</v>
      </c>
      <c r="K280" t="s">
        <v>384</v>
      </c>
    </row>
    <row r="281" spans="1:11" x14ac:dyDescent="0.2">
      <c r="A281" t="s">
        <v>279</v>
      </c>
      <c r="B281" t="s">
        <v>215</v>
      </c>
      <c r="C281">
        <v>2021</v>
      </c>
      <c r="D281">
        <f t="shared" si="8"/>
        <v>0</v>
      </c>
      <c r="E281">
        <f t="shared" si="9"/>
        <v>0</v>
      </c>
      <c r="F281">
        <v>0</v>
      </c>
    </row>
    <row r="282" spans="1:11" x14ac:dyDescent="0.2">
      <c r="A282" t="s">
        <v>279</v>
      </c>
      <c r="B282" t="s">
        <v>30</v>
      </c>
      <c r="C282">
        <v>2003</v>
      </c>
      <c r="D282">
        <f t="shared" si="8"/>
        <v>0</v>
      </c>
      <c r="E282">
        <f t="shared" si="9"/>
        <v>0</v>
      </c>
      <c r="F282">
        <v>0</v>
      </c>
    </row>
    <row r="283" spans="1:11" x14ac:dyDescent="0.2">
      <c r="A283" t="s">
        <v>279</v>
      </c>
      <c r="B283" t="s">
        <v>30</v>
      </c>
      <c r="C283">
        <v>2005</v>
      </c>
      <c r="D283">
        <f t="shared" si="8"/>
        <v>0</v>
      </c>
      <c r="E283">
        <f t="shared" si="9"/>
        <v>0</v>
      </c>
      <c r="F283">
        <v>0</v>
      </c>
    </row>
    <row r="284" spans="1:11" x14ac:dyDescent="0.2">
      <c r="A284" t="s">
        <v>279</v>
      </c>
      <c r="B284" t="s">
        <v>30</v>
      </c>
      <c r="C284">
        <v>2008</v>
      </c>
      <c r="D284">
        <f t="shared" si="8"/>
        <v>0</v>
      </c>
      <c r="E284">
        <f t="shared" si="9"/>
        <v>0</v>
      </c>
      <c r="F284">
        <v>0</v>
      </c>
    </row>
    <row r="285" spans="1:11" x14ac:dyDescent="0.2">
      <c r="A285" t="s">
        <v>279</v>
      </c>
      <c r="B285" t="s">
        <v>30</v>
      </c>
      <c r="C285">
        <v>2009</v>
      </c>
      <c r="D285">
        <f t="shared" si="8"/>
        <v>0</v>
      </c>
      <c r="E285">
        <f t="shared" si="9"/>
        <v>0</v>
      </c>
      <c r="F285">
        <v>0</v>
      </c>
    </row>
    <row r="286" spans="1:11" x14ac:dyDescent="0.2">
      <c r="A286" t="s">
        <v>279</v>
      </c>
      <c r="B286" t="s">
        <v>30</v>
      </c>
      <c r="C286">
        <v>2012</v>
      </c>
      <c r="D286">
        <f t="shared" si="8"/>
        <v>0</v>
      </c>
      <c r="E286">
        <f t="shared" si="9"/>
        <v>0</v>
      </c>
      <c r="F286">
        <v>0</v>
      </c>
    </row>
    <row r="287" spans="1:11" x14ac:dyDescent="0.2">
      <c r="A287" t="s">
        <v>279</v>
      </c>
      <c r="B287" t="s">
        <v>30</v>
      </c>
      <c r="C287">
        <v>2013</v>
      </c>
      <c r="D287">
        <f t="shared" si="8"/>
        <v>0</v>
      </c>
      <c r="E287">
        <f t="shared" si="9"/>
        <v>0</v>
      </c>
      <c r="F287">
        <v>0</v>
      </c>
    </row>
    <row r="288" spans="1:11" x14ac:dyDescent="0.2">
      <c r="A288" t="s">
        <v>279</v>
      </c>
      <c r="B288" t="s">
        <v>30</v>
      </c>
      <c r="C288">
        <v>2016</v>
      </c>
      <c r="D288">
        <f t="shared" si="8"/>
        <v>0</v>
      </c>
      <c r="E288">
        <f t="shared" si="9"/>
        <v>0</v>
      </c>
      <c r="F288">
        <v>0</v>
      </c>
    </row>
    <row r="289" spans="1:8" x14ac:dyDescent="0.2">
      <c r="A289" t="s">
        <v>279</v>
      </c>
      <c r="B289" t="s">
        <v>30</v>
      </c>
      <c r="C289">
        <v>2017</v>
      </c>
      <c r="D289">
        <f t="shared" si="8"/>
        <v>0</v>
      </c>
      <c r="E289">
        <f t="shared" si="9"/>
        <v>0</v>
      </c>
      <c r="F289">
        <v>0</v>
      </c>
    </row>
    <row r="290" spans="1:8" x14ac:dyDescent="0.2">
      <c r="A290" t="s">
        <v>279</v>
      </c>
      <c r="B290" t="s">
        <v>30</v>
      </c>
      <c r="C290">
        <v>2019</v>
      </c>
      <c r="D290">
        <f t="shared" si="8"/>
        <v>4</v>
      </c>
      <c r="E290">
        <f t="shared" si="9"/>
        <v>4</v>
      </c>
      <c r="F290">
        <v>4</v>
      </c>
      <c r="G290" t="s">
        <v>352</v>
      </c>
      <c r="H290" t="s">
        <v>353</v>
      </c>
    </row>
    <row r="291" spans="1:8" x14ac:dyDescent="0.2">
      <c r="A291" t="s">
        <v>279</v>
      </c>
      <c r="B291" t="s">
        <v>30</v>
      </c>
      <c r="C291">
        <v>2021</v>
      </c>
      <c r="D291">
        <f t="shared" si="8"/>
        <v>0</v>
      </c>
      <c r="E291">
        <f t="shared" si="9"/>
        <v>0</v>
      </c>
      <c r="F291">
        <v>0</v>
      </c>
    </row>
    <row r="292" spans="1:8" x14ac:dyDescent="0.2">
      <c r="A292" t="s">
        <v>279</v>
      </c>
      <c r="B292" t="s">
        <v>35</v>
      </c>
      <c r="C292">
        <v>2005</v>
      </c>
      <c r="D292">
        <f t="shared" si="8"/>
        <v>0</v>
      </c>
      <c r="E292">
        <f t="shared" si="9"/>
        <v>0</v>
      </c>
      <c r="F292">
        <v>0</v>
      </c>
    </row>
    <row r="293" spans="1:8" x14ac:dyDescent="0.2">
      <c r="A293" t="s">
        <v>279</v>
      </c>
      <c r="B293" t="s">
        <v>35</v>
      </c>
      <c r="C293">
        <v>2008</v>
      </c>
      <c r="D293">
        <f t="shared" si="8"/>
        <v>0</v>
      </c>
      <c r="E293">
        <f t="shared" si="9"/>
        <v>0</v>
      </c>
      <c r="F293">
        <v>0</v>
      </c>
    </row>
    <row r="294" spans="1:8" x14ac:dyDescent="0.2">
      <c r="A294" t="s">
        <v>279</v>
      </c>
      <c r="B294" t="s">
        <v>35</v>
      </c>
      <c r="C294">
        <v>2009</v>
      </c>
      <c r="D294">
        <f t="shared" si="8"/>
        <v>0</v>
      </c>
      <c r="E294">
        <f t="shared" si="9"/>
        <v>0</v>
      </c>
      <c r="F294">
        <v>0</v>
      </c>
    </row>
    <row r="295" spans="1:8" x14ac:dyDescent="0.2">
      <c r="A295" t="s">
        <v>279</v>
      </c>
      <c r="B295" t="s">
        <v>35</v>
      </c>
      <c r="C295">
        <v>2012</v>
      </c>
      <c r="D295">
        <f t="shared" si="8"/>
        <v>0</v>
      </c>
      <c r="E295">
        <f t="shared" si="9"/>
        <v>0</v>
      </c>
      <c r="F295">
        <v>0</v>
      </c>
    </row>
    <row r="296" spans="1:8" x14ac:dyDescent="0.2">
      <c r="A296" t="s">
        <v>279</v>
      </c>
      <c r="B296" t="s">
        <v>35</v>
      </c>
      <c r="C296">
        <v>2013</v>
      </c>
      <c r="D296">
        <f t="shared" si="8"/>
        <v>0</v>
      </c>
      <c r="E296">
        <f t="shared" si="9"/>
        <v>0</v>
      </c>
      <c r="F296">
        <v>0</v>
      </c>
    </row>
    <row r="297" spans="1:8" x14ac:dyDescent="0.2">
      <c r="A297" t="s">
        <v>279</v>
      </c>
      <c r="B297" t="s">
        <v>35</v>
      </c>
      <c r="C297">
        <v>2016</v>
      </c>
      <c r="D297">
        <f t="shared" si="8"/>
        <v>0</v>
      </c>
      <c r="E297">
        <f t="shared" si="9"/>
        <v>0</v>
      </c>
      <c r="F297">
        <v>0</v>
      </c>
    </row>
    <row r="298" spans="1:8" x14ac:dyDescent="0.2">
      <c r="A298" t="s">
        <v>279</v>
      </c>
      <c r="B298" t="s">
        <v>35</v>
      </c>
      <c r="C298">
        <v>2017</v>
      </c>
      <c r="D298">
        <f t="shared" si="8"/>
        <v>0</v>
      </c>
      <c r="E298">
        <f t="shared" si="9"/>
        <v>0</v>
      </c>
      <c r="F298">
        <v>0</v>
      </c>
    </row>
    <row r="299" spans="1:8" x14ac:dyDescent="0.2">
      <c r="A299" t="s">
        <v>279</v>
      </c>
      <c r="B299" t="s">
        <v>35</v>
      </c>
      <c r="C299">
        <v>2019</v>
      </c>
      <c r="D299">
        <f t="shared" si="8"/>
        <v>0</v>
      </c>
      <c r="E299">
        <f t="shared" si="9"/>
        <v>0</v>
      </c>
      <c r="F299">
        <v>0</v>
      </c>
    </row>
    <row r="300" spans="1:8" x14ac:dyDescent="0.2">
      <c r="A300" t="s">
        <v>279</v>
      </c>
      <c r="B300" t="s">
        <v>35</v>
      </c>
      <c r="C300">
        <v>2021</v>
      </c>
      <c r="D300">
        <f t="shared" si="8"/>
        <v>0</v>
      </c>
      <c r="E300">
        <f t="shared" si="9"/>
        <v>0</v>
      </c>
      <c r="F300">
        <v>0</v>
      </c>
    </row>
    <row r="301" spans="1:8" x14ac:dyDescent="0.2">
      <c r="A301" t="s">
        <v>279</v>
      </c>
      <c r="B301" t="s">
        <v>47</v>
      </c>
      <c r="C301">
        <v>2008</v>
      </c>
      <c r="D301">
        <f t="shared" si="8"/>
        <v>0</v>
      </c>
      <c r="E301">
        <f t="shared" si="9"/>
        <v>0</v>
      </c>
      <c r="F301">
        <v>0</v>
      </c>
    </row>
    <row r="302" spans="1:8" x14ac:dyDescent="0.2">
      <c r="A302" t="s">
        <v>279</v>
      </c>
      <c r="B302" t="s">
        <v>47</v>
      </c>
      <c r="C302">
        <v>2009</v>
      </c>
      <c r="D302">
        <f t="shared" si="8"/>
        <v>0</v>
      </c>
      <c r="E302">
        <f t="shared" si="9"/>
        <v>0</v>
      </c>
      <c r="F302">
        <v>0</v>
      </c>
    </row>
    <row r="303" spans="1:8" x14ac:dyDescent="0.2">
      <c r="A303" t="s">
        <v>279</v>
      </c>
      <c r="B303" t="s">
        <v>47</v>
      </c>
      <c r="C303">
        <v>2012</v>
      </c>
      <c r="D303">
        <f t="shared" si="8"/>
        <v>0</v>
      </c>
      <c r="E303">
        <f t="shared" si="9"/>
        <v>0</v>
      </c>
      <c r="F303">
        <v>0</v>
      </c>
    </row>
    <row r="304" spans="1:8" x14ac:dyDescent="0.2">
      <c r="A304" t="s">
        <v>279</v>
      </c>
      <c r="B304" t="s">
        <v>47</v>
      </c>
      <c r="C304">
        <v>2013</v>
      </c>
      <c r="D304">
        <f t="shared" si="8"/>
        <v>0</v>
      </c>
      <c r="E304">
        <f t="shared" si="9"/>
        <v>0</v>
      </c>
      <c r="F304">
        <v>0</v>
      </c>
    </row>
    <row r="305" spans="1:6" x14ac:dyDescent="0.2">
      <c r="A305" t="s">
        <v>279</v>
      </c>
      <c r="B305" t="s">
        <v>47</v>
      </c>
      <c r="C305">
        <v>2016</v>
      </c>
      <c r="D305">
        <f t="shared" si="8"/>
        <v>0</v>
      </c>
      <c r="E305">
        <f t="shared" si="9"/>
        <v>0</v>
      </c>
      <c r="F305">
        <v>0</v>
      </c>
    </row>
    <row r="306" spans="1:6" x14ac:dyDescent="0.2">
      <c r="A306" t="s">
        <v>279</v>
      </c>
      <c r="B306" t="s">
        <v>47</v>
      </c>
      <c r="C306">
        <v>2017</v>
      </c>
      <c r="D306">
        <f t="shared" si="8"/>
        <v>0</v>
      </c>
      <c r="E306">
        <f t="shared" si="9"/>
        <v>0</v>
      </c>
      <c r="F306">
        <v>0</v>
      </c>
    </row>
    <row r="307" spans="1:6" x14ac:dyDescent="0.2">
      <c r="A307" t="s">
        <v>279</v>
      </c>
      <c r="B307" t="s">
        <v>47</v>
      </c>
      <c r="C307">
        <v>2019</v>
      </c>
      <c r="D307">
        <f t="shared" si="8"/>
        <v>0</v>
      </c>
      <c r="E307">
        <f t="shared" si="9"/>
        <v>0</v>
      </c>
      <c r="F307">
        <v>0</v>
      </c>
    </row>
    <row r="308" spans="1:6" x14ac:dyDescent="0.2">
      <c r="A308" t="s">
        <v>279</v>
      </c>
      <c r="B308" t="s">
        <v>47</v>
      </c>
      <c r="C308">
        <v>2021</v>
      </c>
      <c r="D308">
        <f t="shared" si="8"/>
        <v>0</v>
      </c>
      <c r="E308">
        <f t="shared" si="9"/>
        <v>0</v>
      </c>
      <c r="F30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B3B7C-6788-2A48-81A7-D4A09BC5D9FB}">
  <dimension ref="A1:Q320"/>
  <sheetViews>
    <sheetView topLeftCell="A302" workbookViewId="0">
      <selection activeCell="G319" sqref="G319"/>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9</v>
      </c>
      <c r="B2" t="s">
        <v>8</v>
      </c>
      <c r="C2">
        <v>1998</v>
      </c>
      <c r="D2">
        <f t="shared" ref="D2:D65" si="0">AVERAGE($F2,$I2,$L2,$O2)</f>
        <v>0</v>
      </c>
      <c r="E2">
        <f t="shared" ref="E2:E65" si="1">MAX($F2,$I2,$L2,$O2)</f>
        <v>0</v>
      </c>
      <c r="F2">
        <v>0</v>
      </c>
    </row>
    <row r="3" spans="1:17" x14ac:dyDescent="0.2">
      <c r="A3" t="s">
        <v>9</v>
      </c>
      <c r="B3" t="s">
        <v>8</v>
      </c>
      <c r="C3">
        <v>2000</v>
      </c>
      <c r="D3">
        <f t="shared" si="0"/>
        <v>0</v>
      </c>
      <c r="E3">
        <f t="shared" si="1"/>
        <v>0</v>
      </c>
      <c r="F3">
        <v>0</v>
      </c>
    </row>
    <row r="4" spans="1:17" x14ac:dyDescent="0.2">
      <c r="A4" t="s">
        <v>9</v>
      </c>
      <c r="B4" t="s">
        <v>8</v>
      </c>
      <c r="C4">
        <v>2002</v>
      </c>
      <c r="D4">
        <f t="shared" si="0"/>
        <v>0</v>
      </c>
      <c r="E4">
        <f t="shared" si="1"/>
        <v>0</v>
      </c>
      <c r="F4">
        <v>0</v>
      </c>
    </row>
    <row r="5" spans="1:17" x14ac:dyDescent="0.2">
      <c r="A5" t="s">
        <v>9</v>
      </c>
      <c r="B5" t="s">
        <v>8</v>
      </c>
      <c r="C5">
        <v>2004</v>
      </c>
      <c r="D5">
        <f t="shared" si="0"/>
        <v>0</v>
      </c>
      <c r="E5">
        <f t="shared" si="1"/>
        <v>0</v>
      </c>
      <c r="F5">
        <v>0</v>
      </c>
    </row>
    <row r="6" spans="1:17" x14ac:dyDescent="0.2">
      <c r="A6" t="s">
        <v>9</v>
      </c>
      <c r="B6" t="s">
        <v>8</v>
      </c>
      <c r="C6">
        <v>2006</v>
      </c>
      <c r="D6">
        <f t="shared" si="0"/>
        <v>0</v>
      </c>
      <c r="E6">
        <f t="shared" si="1"/>
        <v>0</v>
      </c>
      <c r="F6">
        <v>0</v>
      </c>
    </row>
    <row r="7" spans="1:17" x14ac:dyDescent="0.2">
      <c r="A7" t="s">
        <v>9</v>
      </c>
      <c r="B7" t="s">
        <v>8</v>
      </c>
      <c r="C7">
        <v>2008</v>
      </c>
      <c r="D7">
        <f t="shared" si="0"/>
        <v>0</v>
      </c>
      <c r="E7">
        <f t="shared" si="1"/>
        <v>0</v>
      </c>
      <c r="F7">
        <v>0</v>
      </c>
    </row>
    <row r="8" spans="1:17" x14ac:dyDescent="0.2">
      <c r="A8" t="s">
        <v>9</v>
      </c>
      <c r="B8" t="s">
        <v>8</v>
      </c>
      <c r="C8">
        <v>2010</v>
      </c>
      <c r="D8">
        <f t="shared" si="0"/>
        <v>3</v>
      </c>
      <c r="E8">
        <f t="shared" si="1"/>
        <v>3</v>
      </c>
      <c r="F8">
        <v>3</v>
      </c>
      <c r="G8" t="s">
        <v>445</v>
      </c>
      <c r="H8" t="s">
        <v>446</v>
      </c>
      <c r="I8">
        <v>3</v>
      </c>
      <c r="J8" t="s">
        <v>447</v>
      </c>
      <c r="K8" t="s">
        <v>448</v>
      </c>
    </row>
    <row r="9" spans="1:17" x14ac:dyDescent="0.2">
      <c r="A9" t="s">
        <v>9</v>
      </c>
      <c r="B9" t="s">
        <v>8</v>
      </c>
      <c r="C9">
        <v>2012</v>
      </c>
      <c r="D9">
        <f t="shared" si="0"/>
        <v>3</v>
      </c>
      <c r="E9">
        <f t="shared" si="1"/>
        <v>3</v>
      </c>
      <c r="F9">
        <v>3</v>
      </c>
      <c r="G9" t="s">
        <v>449</v>
      </c>
      <c r="H9" t="s">
        <v>450</v>
      </c>
    </row>
    <row r="10" spans="1:17" x14ac:dyDescent="0.2">
      <c r="A10" t="s">
        <v>9</v>
      </c>
      <c r="B10" t="s">
        <v>8</v>
      </c>
      <c r="C10">
        <v>2014</v>
      </c>
      <c r="D10">
        <f t="shared" si="0"/>
        <v>3</v>
      </c>
      <c r="E10">
        <f t="shared" si="1"/>
        <v>3</v>
      </c>
      <c r="F10" s="2">
        <v>3</v>
      </c>
      <c r="G10" t="s">
        <v>451</v>
      </c>
      <c r="H10" t="s">
        <v>452</v>
      </c>
    </row>
    <row r="11" spans="1:17" x14ac:dyDescent="0.2">
      <c r="A11" t="s">
        <v>9</v>
      </c>
      <c r="B11" t="s">
        <v>8</v>
      </c>
      <c r="C11">
        <v>2016</v>
      </c>
      <c r="D11">
        <f t="shared" si="0"/>
        <v>0</v>
      </c>
      <c r="E11">
        <f t="shared" si="1"/>
        <v>0</v>
      </c>
      <c r="F11" s="2">
        <v>0</v>
      </c>
    </row>
    <row r="12" spans="1:17" x14ac:dyDescent="0.2">
      <c r="A12" t="s">
        <v>9</v>
      </c>
      <c r="B12" t="s">
        <v>8</v>
      </c>
      <c r="C12">
        <v>2018</v>
      </c>
      <c r="D12">
        <f t="shared" si="0"/>
        <v>0</v>
      </c>
      <c r="E12">
        <f t="shared" si="1"/>
        <v>0</v>
      </c>
      <c r="F12">
        <v>0</v>
      </c>
    </row>
    <row r="13" spans="1:17" x14ac:dyDescent="0.2">
      <c r="A13" t="s">
        <v>9</v>
      </c>
      <c r="B13" t="s">
        <v>8</v>
      </c>
      <c r="C13">
        <v>2022</v>
      </c>
      <c r="D13">
        <f t="shared" si="0"/>
        <v>0</v>
      </c>
      <c r="E13">
        <f t="shared" si="1"/>
        <v>0</v>
      </c>
      <c r="F13">
        <v>0</v>
      </c>
    </row>
    <row r="14" spans="1:17" x14ac:dyDescent="0.2">
      <c r="A14" t="s">
        <v>9</v>
      </c>
      <c r="B14" t="s">
        <v>31</v>
      </c>
      <c r="C14">
        <v>2004</v>
      </c>
      <c r="D14">
        <f t="shared" si="0"/>
        <v>2</v>
      </c>
      <c r="E14">
        <f t="shared" si="1"/>
        <v>2</v>
      </c>
      <c r="F14">
        <v>2</v>
      </c>
      <c r="G14" t="s">
        <v>453</v>
      </c>
      <c r="H14" t="s">
        <v>454</v>
      </c>
    </row>
    <row r="15" spans="1:17" x14ac:dyDescent="0.2">
      <c r="A15" t="s">
        <v>9</v>
      </c>
      <c r="B15" t="s">
        <v>31</v>
      </c>
      <c r="C15">
        <v>2006</v>
      </c>
      <c r="D15">
        <f t="shared" si="0"/>
        <v>0</v>
      </c>
      <c r="E15">
        <f t="shared" si="1"/>
        <v>0</v>
      </c>
      <c r="F15">
        <v>0</v>
      </c>
    </row>
    <row r="16" spans="1:17" x14ac:dyDescent="0.2">
      <c r="A16" t="s">
        <v>9</v>
      </c>
      <c r="B16" t="s">
        <v>31</v>
      </c>
      <c r="C16">
        <v>2008</v>
      </c>
      <c r="D16">
        <f t="shared" si="0"/>
        <v>0</v>
      </c>
      <c r="E16">
        <f t="shared" si="1"/>
        <v>0</v>
      </c>
      <c r="F16">
        <v>0</v>
      </c>
    </row>
    <row r="17" spans="1:8" x14ac:dyDescent="0.2">
      <c r="A17" t="s">
        <v>9</v>
      </c>
      <c r="B17" t="s">
        <v>31</v>
      </c>
      <c r="C17">
        <v>2010</v>
      </c>
      <c r="D17">
        <f t="shared" si="0"/>
        <v>0</v>
      </c>
      <c r="E17">
        <f t="shared" si="1"/>
        <v>0</v>
      </c>
      <c r="F17">
        <v>0</v>
      </c>
    </row>
    <row r="18" spans="1:8" x14ac:dyDescent="0.2">
      <c r="A18" t="s">
        <v>9</v>
      </c>
      <c r="B18" t="s">
        <v>31</v>
      </c>
      <c r="C18">
        <v>2012</v>
      </c>
      <c r="D18">
        <f t="shared" si="0"/>
        <v>0</v>
      </c>
      <c r="E18">
        <f t="shared" si="1"/>
        <v>0</v>
      </c>
      <c r="F18">
        <v>0</v>
      </c>
    </row>
    <row r="19" spans="1:8" x14ac:dyDescent="0.2">
      <c r="A19" t="s">
        <v>9</v>
      </c>
      <c r="B19" t="s">
        <v>31</v>
      </c>
      <c r="C19">
        <v>2014</v>
      </c>
      <c r="D19">
        <f t="shared" si="0"/>
        <v>0</v>
      </c>
      <c r="E19">
        <f t="shared" si="1"/>
        <v>0</v>
      </c>
      <c r="F19" s="2">
        <v>0</v>
      </c>
    </row>
    <row r="20" spans="1:8" x14ac:dyDescent="0.2">
      <c r="A20" t="s">
        <v>9</v>
      </c>
      <c r="B20" t="s">
        <v>31</v>
      </c>
      <c r="C20">
        <v>2016</v>
      </c>
      <c r="D20">
        <f t="shared" si="0"/>
        <v>0</v>
      </c>
      <c r="E20">
        <f t="shared" si="1"/>
        <v>0</v>
      </c>
      <c r="F20" s="2">
        <v>0</v>
      </c>
    </row>
    <row r="21" spans="1:8" x14ac:dyDescent="0.2">
      <c r="A21" t="s">
        <v>9</v>
      </c>
      <c r="B21" t="s">
        <v>31</v>
      </c>
      <c r="C21">
        <v>2018</v>
      </c>
      <c r="D21">
        <f t="shared" si="0"/>
        <v>3</v>
      </c>
      <c r="E21">
        <f t="shared" si="1"/>
        <v>3</v>
      </c>
      <c r="F21">
        <v>3</v>
      </c>
      <c r="G21" t="s">
        <v>455</v>
      </c>
      <c r="H21" t="s">
        <v>456</v>
      </c>
    </row>
    <row r="22" spans="1:8" x14ac:dyDescent="0.2">
      <c r="A22" t="s">
        <v>9</v>
      </c>
      <c r="B22" t="s">
        <v>31</v>
      </c>
      <c r="C22">
        <v>2022</v>
      </c>
      <c r="D22">
        <f t="shared" si="0"/>
        <v>0</v>
      </c>
      <c r="E22">
        <f t="shared" si="1"/>
        <v>0</v>
      </c>
      <c r="F22">
        <v>0</v>
      </c>
    </row>
    <row r="23" spans="1:8" x14ac:dyDescent="0.2">
      <c r="A23" t="s">
        <v>9</v>
      </c>
      <c r="B23" t="s">
        <v>15</v>
      </c>
      <c r="C23">
        <v>2010</v>
      </c>
      <c r="D23">
        <f t="shared" si="0"/>
        <v>0</v>
      </c>
      <c r="E23">
        <f t="shared" si="1"/>
        <v>0</v>
      </c>
      <c r="F23">
        <v>0</v>
      </c>
    </row>
    <row r="24" spans="1:8" x14ac:dyDescent="0.2">
      <c r="A24" t="s">
        <v>9</v>
      </c>
      <c r="B24" t="s">
        <v>15</v>
      </c>
      <c r="C24">
        <v>2012</v>
      </c>
      <c r="D24">
        <f t="shared" si="0"/>
        <v>0</v>
      </c>
      <c r="E24">
        <f t="shared" si="1"/>
        <v>0</v>
      </c>
      <c r="F24">
        <v>0</v>
      </c>
    </row>
    <row r="25" spans="1:8" x14ac:dyDescent="0.2">
      <c r="A25" t="s">
        <v>9</v>
      </c>
      <c r="B25" t="s">
        <v>15</v>
      </c>
      <c r="C25">
        <v>2014</v>
      </c>
      <c r="D25">
        <f t="shared" si="0"/>
        <v>0</v>
      </c>
      <c r="E25">
        <f t="shared" si="1"/>
        <v>0</v>
      </c>
      <c r="F25" s="2">
        <v>0</v>
      </c>
    </row>
    <row r="26" spans="1:8" x14ac:dyDescent="0.2">
      <c r="A26" t="s">
        <v>9</v>
      </c>
      <c r="B26" t="s">
        <v>15</v>
      </c>
      <c r="C26">
        <v>2016</v>
      </c>
      <c r="D26">
        <f t="shared" si="0"/>
        <v>0</v>
      </c>
      <c r="E26">
        <f t="shared" si="1"/>
        <v>0</v>
      </c>
      <c r="F26" s="2">
        <v>0</v>
      </c>
    </row>
    <row r="27" spans="1:8" x14ac:dyDescent="0.2">
      <c r="A27" t="s">
        <v>9</v>
      </c>
      <c r="B27" t="s">
        <v>15</v>
      </c>
      <c r="C27">
        <v>2018</v>
      </c>
      <c r="D27">
        <f t="shared" si="0"/>
        <v>0</v>
      </c>
      <c r="E27">
        <f t="shared" si="1"/>
        <v>0</v>
      </c>
      <c r="F27">
        <v>0</v>
      </c>
    </row>
    <row r="28" spans="1:8" x14ac:dyDescent="0.2">
      <c r="A28" t="s">
        <v>9</v>
      </c>
      <c r="B28" t="s">
        <v>15</v>
      </c>
      <c r="C28">
        <v>2022</v>
      </c>
      <c r="D28">
        <f t="shared" si="0"/>
        <v>0</v>
      </c>
      <c r="E28">
        <f t="shared" si="1"/>
        <v>0</v>
      </c>
      <c r="F28">
        <v>0</v>
      </c>
    </row>
    <row r="29" spans="1:8" x14ac:dyDescent="0.2">
      <c r="A29" t="s">
        <v>9</v>
      </c>
      <c r="B29" t="s">
        <v>25</v>
      </c>
      <c r="C29">
        <v>2002</v>
      </c>
      <c r="D29">
        <f t="shared" si="0"/>
        <v>0</v>
      </c>
      <c r="E29">
        <f t="shared" si="1"/>
        <v>0</v>
      </c>
      <c r="F29">
        <v>0</v>
      </c>
    </row>
    <row r="30" spans="1:8" x14ac:dyDescent="0.2">
      <c r="A30" t="s">
        <v>9</v>
      </c>
      <c r="B30" t="s">
        <v>25</v>
      </c>
      <c r="C30">
        <v>2004</v>
      </c>
      <c r="D30">
        <f t="shared" si="0"/>
        <v>0</v>
      </c>
      <c r="E30">
        <f t="shared" si="1"/>
        <v>0</v>
      </c>
      <c r="F30">
        <v>0</v>
      </c>
    </row>
    <row r="31" spans="1:8" x14ac:dyDescent="0.2">
      <c r="A31" t="s">
        <v>9</v>
      </c>
      <c r="B31" t="s">
        <v>25</v>
      </c>
      <c r="C31">
        <v>2006</v>
      </c>
      <c r="D31">
        <f t="shared" si="0"/>
        <v>0</v>
      </c>
      <c r="E31">
        <f t="shared" si="1"/>
        <v>0</v>
      </c>
      <c r="F31">
        <v>0</v>
      </c>
      <c r="G31" s="2"/>
    </row>
    <row r="32" spans="1:8" x14ac:dyDescent="0.2">
      <c r="A32" t="s">
        <v>9</v>
      </c>
      <c r="B32" t="s">
        <v>25</v>
      </c>
      <c r="C32">
        <v>2008</v>
      </c>
      <c r="D32">
        <f t="shared" si="0"/>
        <v>0</v>
      </c>
      <c r="E32">
        <f t="shared" si="1"/>
        <v>0</v>
      </c>
      <c r="F32">
        <v>0</v>
      </c>
    </row>
    <row r="33" spans="1:8" x14ac:dyDescent="0.2">
      <c r="A33" t="s">
        <v>9</v>
      </c>
      <c r="B33" t="s">
        <v>25</v>
      </c>
      <c r="C33">
        <v>2010</v>
      </c>
      <c r="D33">
        <f t="shared" si="0"/>
        <v>3</v>
      </c>
      <c r="E33">
        <f t="shared" si="1"/>
        <v>3</v>
      </c>
      <c r="F33">
        <v>3</v>
      </c>
      <c r="G33" t="s">
        <v>447</v>
      </c>
      <c r="H33" t="s">
        <v>448</v>
      </c>
    </row>
    <row r="34" spans="1:8" x14ac:dyDescent="0.2">
      <c r="A34" t="s">
        <v>9</v>
      </c>
      <c r="B34" t="s">
        <v>25</v>
      </c>
      <c r="C34">
        <v>2012</v>
      </c>
      <c r="D34">
        <f t="shared" si="0"/>
        <v>3</v>
      </c>
      <c r="E34">
        <f t="shared" si="1"/>
        <v>3</v>
      </c>
      <c r="F34">
        <v>3</v>
      </c>
      <c r="G34" t="s">
        <v>457</v>
      </c>
      <c r="H34" t="s">
        <v>458</v>
      </c>
    </row>
    <row r="35" spans="1:8" x14ac:dyDescent="0.2">
      <c r="A35" t="s">
        <v>9</v>
      </c>
      <c r="B35" t="s">
        <v>25</v>
      </c>
      <c r="C35">
        <v>2014</v>
      </c>
      <c r="D35">
        <f t="shared" si="0"/>
        <v>0</v>
      </c>
      <c r="E35">
        <f t="shared" si="1"/>
        <v>0</v>
      </c>
      <c r="F35" s="2">
        <v>0</v>
      </c>
    </row>
    <row r="36" spans="1:8" x14ac:dyDescent="0.2">
      <c r="A36" t="s">
        <v>9</v>
      </c>
      <c r="B36" t="s">
        <v>25</v>
      </c>
      <c r="C36">
        <v>2016</v>
      </c>
      <c r="D36">
        <f t="shared" si="0"/>
        <v>0</v>
      </c>
      <c r="E36">
        <f t="shared" si="1"/>
        <v>0</v>
      </c>
      <c r="F36" s="2">
        <v>0</v>
      </c>
    </row>
    <row r="37" spans="1:8" x14ac:dyDescent="0.2">
      <c r="A37" t="s">
        <v>9</v>
      </c>
      <c r="B37" t="s">
        <v>25</v>
      </c>
      <c r="C37">
        <v>2018</v>
      </c>
      <c r="D37">
        <f t="shared" si="0"/>
        <v>3</v>
      </c>
      <c r="E37">
        <f t="shared" si="1"/>
        <v>3</v>
      </c>
      <c r="F37">
        <v>3</v>
      </c>
      <c r="G37" t="s">
        <v>455</v>
      </c>
      <c r="H37" t="s">
        <v>456</v>
      </c>
    </row>
    <row r="38" spans="1:8" x14ac:dyDescent="0.2">
      <c r="A38" t="s">
        <v>9</v>
      </c>
      <c r="B38" t="s">
        <v>25</v>
      </c>
      <c r="C38">
        <v>2022</v>
      </c>
      <c r="D38">
        <f t="shared" si="0"/>
        <v>0</v>
      </c>
      <c r="E38">
        <f t="shared" si="1"/>
        <v>0</v>
      </c>
      <c r="F38">
        <v>0</v>
      </c>
    </row>
    <row r="39" spans="1:8" x14ac:dyDescent="0.2">
      <c r="A39" t="s">
        <v>9</v>
      </c>
      <c r="B39" t="s">
        <v>279</v>
      </c>
      <c r="C39">
        <v>2000</v>
      </c>
      <c r="D39">
        <f t="shared" si="0"/>
        <v>0</v>
      </c>
      <c r="E39">
        <f t="shared" si="1"/>
        <v>0</v>
      </c>
      <c r="F39">
        <v>0</v>
      </c>
    </row>
    <row r="40" spans="1:8" x14ac:dyDescent="0.2">
      <c r="A40" t="s">
        <v>9</v>
      </c>
      <c r="B40" t="s">
        <v>279</v>
      </c>
      <c r="C40">
        <v>2002</v>
      </c>
      <c r="D40">
        <f t="shared" si="0"/>
        <v>4</v>
      </c>
      <c r="E40">
        <f t="shared" si="1"/>
        <v>4</v>
      </c>
      <c r="F40">
        <v>4</v>
      </c>
      <c r="G40" t="s">
        <v>459</v>
      </c>
      <c r="H40" t="s">
        <v>460</v>
      </c>
    </row>
    <row r="41" spans="1:8" x14ac:dyDescent="0.2">
      <c r="A41" t="s">
        <v>9</v>
      </c>
      <c r="B41" t="s">
        <v>279</v>
      </c>
      <c r="C41">
        <v>2004</v>
      </c>
      <c r="D41">
        <f t="shared" si="0"/>
        <v>0</v>
      </c>
      <c r="E41">
        <f t="shared" si="1"/>
        <v>0</v>
      </c>
      <c r="F41">
        <v>0</v>
      </c>
    </row>
    <row r="42" spans="1:8" x14ac:dyDescent="0.2">
      <c r="A42" t="s">
        <v>9</v>
      </c>
      <c r="B42" t="s">
        <v>279</v>
      </c>
      <c r="C42">
        <v>2006</v>
      </c>
      <c r="D42">
        <f t="shared" si="0"/>
        <v>0</v>
      </c>
      <c r="E42">
        <f t="shared" si="1"/>
        <v>0</v>
      </c>
      <c r="F42">
        <v>0</v>
      </c>
      <c r="G42" s="2"/>
    </row>
    <row r="43" spans="1:8" x14ac:dyDescent="0.2">
      <c r="A43" t="s">
        <v>9</v>
      </c>
      <c r="B43" t="s">
        <v>279</v>
      </c>
      <c r="C43">
        <v>2008</v>
      </c>
      <c r="D43">
        <f t="shared" si="0"/>
        <v>0</v>
      </c>
      <c r="E43">
        <f t="shared" si="1"/>
        <v>0</v>
      </c>
      <c r="F43">
        <v>0</v>
      </c>
    </row>
    <row r="44" spans="1:8" x14ac:dyDescent="0.2">
      <c r="A44" t="s">
        <v>9</v>
      </c>
      <c r="B44" t="s">
        <v>279</v>
      </c>
      <c r="C44">
        <v>2010</v>
      </c>
      <c r="D44">
        <f t="shared" si="0"/>
        <v>0</v>
      </c>
      <c r="E44">
        <f t="shared" si="1"/>
        <v>0</v>
      </c>
      <c r="F44">
        <v>0</v>
      </c>
    </row>
    <row r="45" spans="1:8" x14ac:dyDescent="0.2">
      <c r="A45" t="s">
        <v>9</v>
      </c>
      <c r="B45" t="s">
        <v>279</v>
      </c>
      <c r="C45">
        <v>2012</v>
      </c>
      <c r="D45">
        <f t="shared" si="0"/>
        <v>4</v>
      </c>
      <c r="E45">
        <f t="shared" si="1"/>
        <v>4</v>
      </c>
      <c r="F45">
        <v>4</v>
      </c>
      <c r="G45" t="s">
        <v>461</v>
      </c>
    </row>
    <row r="46" spans="1:8" x14ac:dyDescent="0.2">
      <c r="A46" t="s">
        <v>9</v>
      </c>
      <c r="B46" t="s">
        <v>279</v>
      </c>
      <c r="C46">
        <v>2014</v>
      </c>
      <c r="D46">
        <f t="shared" si="0"/>
        <v>0</v>
      </c>
      <c r="E46">
        <f t="shared" si="1"/>
        <v>0</v>
      </c>
      <c r="F46" s="2">
        <v>0</v>
      </c>
    </row>
    <row r="47" spans="1:8" x14ac:dyDescent="0.2">
      <c r="A47" t="s">
        <v>9</v>
      </c>
      <c r="B47" t="s">
        <v>279</v>
      </c>
      <c r="C47">
        <v>2016</v>
      </c>
      <c r="D47">
        <f t="shared" si="0"/>
        <v>0</v>
      </c>
      <c r="E47">
        <f t="shared" si="1"/>
        <v>0</v>
      </c>
      <c r="F47" s="2">
        <v>0</v>
      </c>
    </row>
    <row r="48" spans="1:8" x14ac:dyDescent="0.2">
      <c r="A48" t="s">
        <v>9</v>
      </c>
      <c r="B48" t="s">
        <v>279</v>
      </c>
      <c r="C48">
        <v>2018</v>
      </c>
      <c r="D48">
        <f t="shared" si="0"/>
        <v>0</v>
      </c>
      <c r="E48">
        <f t="shared" si="1"/>
        <v>0</v>
      </c>
      <c r="F48">
        <v>0</v>
      </c>
    </row>
    <row r="49" spans="1:7" x14ac:dyDescent="0.2">
      <c r="A49" t="s">
        <v>9</v>
      </c>
      <c r="B49" t="s">
        <v>279</v>
      </c>
      <c r="C49">
        <v>2022</v>
      </c>
      <c r="D49">
        <f t="shared" si="0"/>
        <v>0</v>
      </c>
      <c r="E49">
        <f t="shared" si="1"/>
        <v>0</v>
      </c>
      <c r="F49">
        <v>0</v>
      </c>
    </row>
    <row r="50" spans="1:7" x14ac:dyDescent="0.2">
      <c r="A50" t="s">
        <v>9</v>
      </c>
      <c r="B50" t="s">
        <v>10</v>
      </c>
      <c r="C50">
        <v>1994</v>
      </c>
      <c r="D50">
        <f t="shared" si="0"/>
        <v>0</v>
      </c>
      <c r="E50">
        <f t="shared" si="1"/>
        <v>0</v>
      </c>
      <c r="F50">
        <v>0</v>
      </c>
    </row>
    <row r="51" spans="1:7" x14ac:dyDescent="0.2">
      <c r="A51" t="s">
        <v>9</v>
      </c>
      <c r="B51" t="s">
        <v>10</v>
      </c>
      <c r="C51">
        <v>1995</v>
      </c>
      <c r="D51">
        <f t="shared" si="0"/>
        <v>0</v>
      </c>
      <c r="E51">
        <f t="shared" si="1"/>
        <v>0</v>
      </c>
      <c r="F51">
        <v>0</v>
      </c>
    </row>
    <row r="52" spans="1:7" x14ac:dyDescent="0.2">
      <c r="A52" t="s">
        <v>9</v>
      </c>
      <c r="B52" t="s">
        <v>10</v>
      </c>
      <c r="C52">
        <v>1996</v>
      </c>
      <c r="D52">
        <f t="shared" si="0"/>
        <v>0</v>
      </c>
      <c r="E52">
        <f t="shared" si="1"/>
        <v>0</v>
      </c>
      <c r="F52">
        <v>0</v>
      </c>
    </row>
    <row r="53" spans="1:7" x14ac:dyDescent="0.2">
      <c r="A53" t="s">
        <v>9</v>
      </c>
      <c r="B53" t="s">
        <v>10</v>
      </c>
      <c r="C53">
        <v>1998</v>
      </c>
      <c r="D53">
        <f t="shared" si="0"/>
        <v>0</v>
      </c>
      <c r="E53">
        <f t="shared" si="1"/>
        <v>0</v>
      </c>
      <c r="F53">
        <v>0</v>
      </c>
    </row>
    <row r="54" spans="1:7" x14ac:dyDescent="0.2">
      <c r="A54" t="s">
        <v>9</v>
      </c>
      <c r="B54" t="s">
        <v>10</v>
      </c>
      <c r="C54">
        <v>2000</v>
      </c>
      <c r="D54">
        <f t="shared" si="0"/>
        <v>0</v>
      </c>
      <c r="E54">
        <f t="shared" si="1"/>
        <v>0</v>
      </c>
      <c r="F54">
        <v>0</v>
      </c>
    </row>
    <row r="55" spans="1:7" x14ac:dyDescent="0.2">
      <c r="A55" t="s">
        <v>9</v>
      </c>
      <c r="B55" t="s">
        <v>10</v>
      </c>
      <c r="C55">
        <v>2002</v>
      </c>
      <c r="D55">
        <f t="shared" si="0"/>
        <v>0</v>
      </c>
      <c r="E55">
        <f t="shared" si="1"/>
        <v>0</v>
      </c>
      <c r="F55">
        <v>0</v>
      </c>
    </row>
    <row r="56" spans="1:7" x14ac:dyDescent="0.2">
      <c r="A56" t="s">
        <v>9</v>
      </c>
      <c r="B56" t="s">
        <v>10</v>
      </c>
      <c r="C56">
        <v>2004</v>
      </c>
      <c r="D56">
        <f t="shared" si="0"/>
        <v>0</v>
      </c>
      <c r="E56">
        <f t="shared" si="1"/>
        <v>0</v>
      </c>
      <c r="F56">
        <v>0</v>
      </c>
    </row>
    <row r="57" spans="1:7" x14ac:dyDescent="0.2">
      <c r="A57" t="s">
        <v>9</v>
      </c>
      <c r="B57" t="s">
        <v>10</v>
      </c>
      <c r="C57">
        <v>2006</v>
      </c>
      <c r="D57">
        <f t="shared" si="0"/>
        <v>0</v>
      </c>
      <c r="E57">
        <f t="shared" si="1"/>
        <v>0</v>
      </c>
      <c r="F57">
        <v>0</v>
      </c>
    </row>
    <row r="58" spans="1:7" x14ac:dyDescent="0.2">
      <c r="A58" t="s">
        <v>9</v>
      </c>
      <c r="B58" t="s">
        <v>10</v>
      </c>
      <c r="C58">
        <v>2008</v>
      </c>
      <c r="D58">
        <f t="shared" si="0"/>
        <v>0</v>
      </c>
      <c r="E58">
        <f t="shared" si="1"/>
        <v>0</v>
      </c>
      <c r="F58">
        <v>0</v>
      </c>
    </row>
    <row r="59" spans="1:7" x14ac:dyDescent="0.2">
      <c r="A59" t="s">
        <v>9</v>
      </c>
      <c r="B59" t="s">
        <v>10</v>
      </c>
      <c r="C59">
        <v>2010</v>
      </c>
      <c r="D59">
        <f t="shared" si="0"/>
        <v>0</v>
      </c>
      <c r="E59">
        <f t="shared" si="1"/>
        <v>0</v>
      </c>
      <c r="F59">
        <v>0</v>
      </c>
    </row>
    <row r="60" spans="1:7" x14ac:dyDescent="0.2">
      <c r="A60" t="s">
        <v>9</v>
      </c>
      <c r="B60" t="s">
        <v>10</v>
      </c>
      <c r="C60">
        <v>2012</v>
      </c>
      <c r="D60">
        <f t="shared" si="0"/>
        <v>0</v>
      </c>
      <c r="E60">
        <f t="shared" si="1"/>
        <v>0</v>
      </c>
      <c r="F60">
        <v>0</v>
      </c>
    </row>
    <row r="61" spans="1:7" x14ac:dyDescent="0.2">
      <c r="A61" t="s">
        <v>9</v>
      </c>
      <c r="B61" t="s">
        <v>10</v>
      </c>
      <c r="C61">
        <v>2014</v>
      </c>
      <c r="D61">
        <f t="shared" si="0"/>
        <v>0</v>
      </c>
      <c r="E61">
        <f t="shared" si="1"/>
        <v>0</v>
      </c>
      <c r="F61" s="2">
        <v>0</v>
      </c>
    </row>
    <row r="62" spans="1:7" x14ac:dyDescent="0.2">
      <c r="A62" t="s">
        <v>9</v>
      </c>
      <c r="B62" t="s">
        <v>10</v>
      </c>
      <c r="C62">
        <v>2016</v>
      </c>
      <c r="D62">
        <f t="shared" si="0"/>
        <v>0</v>
      </c>
      <c r="E62">
        <f t="shared" si="1"/>
        <v>0</v>
      </c>
      <c r="F62" s="2">
        <v>0</v>
      </c>
    </row>
    <row r="63" spans="1:7" x14ac:dyDescent="0.2">
      <c r="A63" t="s">
        <v>9</v>
      </c>
      <c r="B63" t="s">
        <v>10</v>
      </c>
      <c r="C63">
        <v>2018</v>
      </c>
      <c r="D63">
        <f t="shared" si="0"/>
        <v>3</v>
      </c>
      <c r="E63">
        <f t="shared" si="1"/>
        <v>3</v>
      </c>
      <c r="F63">
        <v>3</v>
      </c>
      <c r="G63" t="s">
        <v>455</v>
      </c>
    </row>
    <row r="64" spans="1:7" x14ac:dyDescent="0.2">
      <c r="A64" t="s">
        <v>9</v>
      </c>
      <c r="B64" t="s">
        <v>10</v>
      </c>
      <c r="C64">
        <v>2022</v>
      </c>
      <c r="D64">
        <f t="shared" si="0"/>
        <v>0</v>
      </c>
      <c r="E64">
        <f t="shared" si="1"/>
        <v>0</v>
      </c>
      <c r="F64">
        <v>0</v>
      </c>
    </row>
    <row r="65" spans="1:6" x14ac:dyDescent="0.2">
      <c r="A65" t="s">
        <v>9</v>
      </c>
      <c r="B65" t="s">
        <v>11</v>
      </c>
      <c r="C65">
        <v>1995</v>
      </c>
      <c r="D65">
        <f t="shared" si="0"/>
        <v>0</v>
      </c>
      <c r="E65">
        <f t="shared" si="1"/>
        <v>0</v>
      </c>
      <c r="F65">
        <v>0</v>
      </c>
    </row>
    <row r="66" spans="1:6" x14ac:dyDescent="0.2">
      <c r="A66" t="s">
        <v>9</v>
      </c>
      <c r="B66" t="s">
        <v>11</v>
      </c>
      <c r="C66">
        <v>1996</v>
      </c>
      <c r="D66">
        <f t="shared" ref="D66:D129" si="2">AVERAGE($F66,$I66,$L66,$O66)</f>
        <v>0</v>
      </c>
      <c r="E66">
        <f t="shared" ref="E66:E129" si="3">MAX($F66,$I66,$L66,$O66)</f>
        <v>0</v>
      </c>
      <c r="F66">
        <v>0</v>
      </c>
    </row>
    <row r="67" spans="1:6" x14ac:dyDescent="0.2">
      <c r="A67" t="s">
        <v>9</v>
      </c>
      <c r="B67" t="s">
        <v>11</v>
      </c>
      <c r="C67">
        <v>1998</v>
      </c>
      <c r="D67">
        <f t="shared" si="2"/>
        <v>0</v>
      </c>
      <c r="E67">
        <f t="shared" si="3"/>
        <v>0</v>
      </c>
      <c r="F67">
        <v>0</v>
      </c>
    </row>
    <row r="68" spans="1:6" x14ac:dyDescent="0.2">
      <c r="A68" t="s">
        <v>9</v>
      </c>
      <c r="B68" t="s">
        <v>11</v>
      </c>
      <c r="C68">
        <v>2000</v>
      </c>
      <c r="D68">
        <f t="shared" si="2"/>
        <v>0</v>
      </c>
      <c r="E68">
        <f t="shared" si="3"/>
        <v>0</v>
      </c>
      <c r="F68">
        <v>0</v>
      </c>
    </row>
    <row r="69" spans="1:6" x14ac:dyDescent="0.2">
      <c r="A69" t="s">
        <v>9</v>
      </c>
      <c r="B69" t="s">
        <v>11</v>
      </c>
      <c r="C69">
        <v>2002</v>
      </c>
      <c r="D69">
        <f t="shared" si="2"/>
        <v>0</v>
      </c>
      <c r="E69">
        <f t="shared" si="3"/>
        <v>0</v>
      </c>
      <c r="F69">
        <v>0</v>
      </c>
    </row>
    <row r="70" spans="1:6" x14ac:dyDescent="0.2">
      <c r="A70" t="s">
        <v>9</v>
      </c>
      <c r="B70" t="s">
        <v>11</v>
      </c>
      <c r="C70">
        <v>2004</v>
      </c>
      <c r="D70">
        <f t="shared" si="2"/>
        <v>0</v>
      </c>
      <c r="E70">
        <f t="shared" si="3"/>
        <v>0</v>
      </c>
      <c r="F70">
        <v>0</v>
      </c>
    </row>
    <row r="71" spans="1:6" x14ac:dyDescent="0.2">
      <c r="A71" t="s">
        <v>9</v>
      </c>
      <c r="B71" t="s">
        <v>11</v>
      </c>
      <c r="C71">
        <v>2006</v>
      </c>
      <c r="D71">
        <f t="shared" si="2"/>
        <v>0</v>
      </c>
      <c r="E71">
        <f t="shared" si="3"/>
        <v>0</v>
      </c>
      <c r="F71">
        <v>0</v>
      </c>
    </row>
    <row r="72" spans="1:6" x14ac:dyDescent="0.2">
      <c r="A72" t="s">
        <v>9</v>
      </c>
      <c r="B72" t="s">
        <v>11</v>
      </c>
      <c r="C72">
        <v>2008</v>
      </c>
      <c r="D72">
        <f t="shared" si="2"/>
        <v>0</v>
      </c>
      <c r="E72">
        <f t="shared" si="3"/>
        <v>0</v>
      </c>
      <c r="F72">
        <v>0</v>
      </c>
    </row>
    <row r="73" spans="1:6" x14ac:dyDescent="0.2">
      <c r="A73" t="s">
        <v>9</v>
      </c>
      <c r="B73" t="s">
        <v>11</v>
      </c>
      <c r="C73">
        <v>2010</v>
      </c>
      <c r="D73">
        <f t="shared" si="2"/>
        <v>0</v>
      </c>
      <c r="E73">
        <f t="shared" si="3"/>
        <v>0</v>
      </c>
      <c r="F73">
        <v>0</v>
      </c>
    </row>
    <row r="74" spans="1:6" x14ac:dyDescent="0.2">
      <c r="A74" t="s">
        <v>9</v>
      </c>
      <c r="B74" t="s">
        <v>11</v>
      </c>
      <c r="C74">
        <v>2012</v>
      </c>
      <c r="D74">
        <f t="shared" si="2"/>
        <v>0</v>
      </c>
      <c r="E74">
        <f t="shared" si="3"/>
        <v>0</v>
      </c>
      <c r="F74">
        <v>0</v>
      </c>
    </row>
    <row r="75" spans="1:6" x14ac:dyDescent="0.2">
      <c r="A75" t="s">
        <v>9</v>
      </c>
      <c r="B75" t="s">
        <v>11</v>
      </c>
      <c r="C75">
        <v>2014</v>
      </c>
      <c r="D75">
        <f t="shared" si="2"/>
        <v>0</v>
      </c>
      <c r="E75">
        <f t="shared" si="3"/>
        <v>0</v>
      </c>
      <c r="F75">
        <v>0</v>
      </c>
    </row>
    <row r="76" spans="1:6" x14ac:dyDescent="0.2">
      <c r="A76" t="s">
        <v>9</v>
      </c>
      <c r="B76" t="s">
        <v>11</v>
      </c>
      <c r="C76">
        <v>2016</v>
      </c>
      <c r="D76">
        <f t="shared" si="2"/>
        <v>0</v>
      </c>
      <c r="E76">
        <f t="shared" si="3"/>
        <v>0</v>
      </c>
      <c r="F76">
        <v>0</v>
      </c>
    </row>
    <row r="77" spans="1:6" x14ac:dyDescent="0.2">
      <c r="A77" t="s">
        <v>9</v>
      </c>
      <c r="B77" t="s">
        <v>11</v>
      </c>
      <c r="C77">
        <v>2018</v>
      </c>
      <c r="D77">
        <f t="shared" si="2"/>
        <v>0</v>
      </c>
      <c r="E77">
        <f t="shared" si="3"/>
        <v>0</v>
      </c>
      <c r="F77">
        <v>0</v>
      </c>
    </row>
    <row r="78" spans="1:6" x14ac:dyDescent="0.2">
      <c r="A78" t="s">
        <v>9</v>
      </c>
      <c r="B78" t="s">
        <v>11</v>
      </c>
      <c r="C78">
        <v>2022</v>
      </c>
      <c r="D78">
        <f t="shared" si="2"/>
        <v>0</v>
      </c>
      <c r="E78">
        <f t="shared" si="3"/>
        <v>0</v>
      </c>
      <c r="F78">
        <v>0</v>
      </c>
    </row>
    <row r="79" spans="1:6" x14ac:dyDescent="0.2">
      <c r="A79" t="s">
        <v>9</v>
      </c>
      <c r="B79" t="s">
        <v>12</v>
      </c>
      <c r="C79">
        <v>1994</v>
      </c>
      <c r="D79">
        <f t="shared" si="2"/>
        <v>0</v>
      </c>
      <c r="E79">
        <f t="shared" si="3"/>
        <v>0</v>
      </c>
      <c r="F79">
        <v>0</v>
      </c>
    </row>
    <row r="80" spans="1:6" x14ac:dyDescent="0.2">
      <c r="A80" t="s">
        <v>9</v>
      </c>
      <c r="B80" t="s">
        <v>12</v>
      </c>
      <c r="C80">
        <v>1995</v>
      </c>
      <c r="D80">
        <f t="shared" si="2"/>
        <v>0</v>
      </c>
      <c r="E80">
        <f t="shared" si="3"/>
        <v>0</v>
      </c>
      <c r="F80">
        <v>0</v>
      </c>
    </row>
    <row r="81" spans="1:11" x14ac:dyDescent="0.2">
      <c r="A81" t="s">
        <v>9</v>
      </c>
      <c r="B81" t="s">
        <v>12</v>
      </c>
      <c r="C81">
        <v>1996</v>
      </c>
      <c r="D81">
        <f t="shared" si="2"/>
        <v>4</v>
      </c>
      <c r="E81">
        <f t="shared" si="3"/>
        <v>4</v>
      </c>
      <c r="F81">
        <v>4</v>
      </c>
      <c r="G81" t="s">
        <v>462</v>
      </c>
      <c r="H81" t="s">
        <v>463</v>
      </c>
    </row>
    <row r="82" spans="1:11" x14ac:dyDescent="0.2">
      <c r="A82" t="s">
        <v>9</v>
      </c>
      <c r="B82" t="s">
        <v>12</v>
      </c>
      <c r="C82">
        <v>1998</v>
      </c>
      <c r="D82">
        <f t="shared" si="2"/>
        <v>0</v>
      </c>
      <c r="E82">
        <f t="shared" si="3"/>
        <v>0</v>
      </c>
      <c r="F82">
        <v>0</v>
      </c>
    </row>
    <row r="83" spans="1:11" x14ac:dyDescent="0.2">
      <c r="A83" t="s">
        <v>9</v>
      </c>
      <c r="B83" t="s">
        <v>12</v>
      </c>
      <c r="C83">
        <v>2000</v>
      </c>
      <c r="D83">
        <f t="shared" si="2"/>
        <v>3</v>
      </c>
      <c r="E83">
        <f t="shared" si="3"/>
        <v>3</v>
      </c>
      <c r="F83">
        <v>3</v>
      </c>
      <c r="G83" t="s">
        <v>464</v>
      </c>
      <c r="H83" t="s">
        <v>465</v>
      </c>
    </row>
    <row r="84" spans="1:11" x14ac:dyDescent="0.2">
      <c r="A84" t="s">
        <v>9</v>
      </c>
      <c r="B84" t="s">
        <v>12</v>
      </c>
      <c r="C84">
        <v>2002</v>
      </c>
      <c r="D84">
        <f t="shared" si="2"/>
        <v>4</v>
      </c>
      <c r="E84">
        <f t="shared" si="3"/>
        <v>4</v>
      </c>
      <c r="F84">
        <v>4</v>
      </c>
      <c r="G84" t="s">
        <v>466</v>
      </c>
      <c r="H84" t="s">
        <v>467</v>
      </c>
      <c r="I84">
        <v>4</v>
      </c>
      <c r="J84" t="s">
        <v>459</v>
      </c>
      <c r="K84" t="s">
        <v>460</v>
      </c>
    </row>
    <row r="85" spans="1:11" x14ac:dyDescent="0.2">
      <c r="A85" t="s">
        <v>9</v>
      </c>
      <c r="B85" t="s">
        <v>12</v>
      </c>
      <c r="C85">
        <v>2004</v>
      </c>
      <c r="D85">
        <f t="shared" si="2"/>
        <v>4</v>
      </c>
      <c r="E85">
        <f t="shared" si="3"/>
        <v>4</v>
      </c>
      <c r="F85">
        <v>4</v>
      </c>
      <c r="G85" t="s">
        <v>468</v>
      </c>
      <c r="H85" t="s">
        <v>469</v>
      </c>
    </row>
    <row r="86" spans="1:11" x14ac:dyDescent="0.2">
      <c r="A86" t="s">
        <v>9</v>
      </c>
      <c r="B86" t="s">
        <v>12</v>
      </c>
      <c r="C86">
        <v>2006</v>
      </c>
      <c r="D86">
        <f t="shared" si="2"/>
        <v>3</v>
      </c>
      <c r="E86">
        <f t="shared" si="3"/>
        <v>3</v>
      </c>
      <c r="F86">
        <v>3</v>
      </c>
      <c r="G86" t="s">
        <v>470</v>
      </c>
      <c r="H86" t="s">
        <v>471</v>
      </c>
    </row>
    <row r="87" spans="1:11" x14ac:dyDescent="0.2">
      <c r="A87" t="s">
        <v>9</v>
      </c>
      <c r="B87" t="s">
        <v>12</v>
      </c>
      <c r="C87">
        <v>2008</v>
      </c>
      <c r="D87">
        <f t="shared" si="2"/>
        <v>3.5</v>
      </c>
      <c r="E87">
        <f t="shared" si="3"/>
        <v>4</v>
      </c>
      <c r="F87">
        <v>4</v>
      </c>
      <c r="G87" t="s">
        <v>472</v>
      </c>
      <c r="H87" t="s">
        <v>473</v>
      </c>
      <c r="I87">
        <v>3</v>
      </c>
      <c r="J87" t="s">
        <v>474</v>
      </c>
      <c r="K87" t="s">
        <v>475</v>
      </c>
    </row>
    <row r="88" spans="1:11" x14ac:dyDescent="0.2">
      <c r="A88" t="s">
        <v>9</v>
      </c>
      <c r="B88" t="s">
        <v>12</v>
      </c>
      <c r="C88">
        <v>2010</v>
      </c>
      <c r="D88">
        <f t="shared" si="2"/>
        <v>3</v>
      </c>
      <c r="E88">
        <f t="shared" si="3"/>
        <v>3</v>
      </c>
      <c r="F88">
        <v>3</v>
      </c>
      <c r="G88" t="s">
        <v>476</v>
      </c>
      <c r="H88" t="s">
        <v>477</v>
      </c>
      <c r="I88">
        <v>3</v>
      </c>
      <c r="J88" t="s">
        <v>478</v>
      </c>
      <c r="K88" t="s">
        <v>479</v>
      </c>
    </row>
    <row r="89" spans="1:11" x14ac:dyDescent="0.2">
      <c r="A89" t="s">
        <v>9</v>
      </c>
      <c r="B89" t="s">
        <v>12</v>
      </c>
      <c r="C89">
        <v>2012</v>
      </c>
      <c r="D89">
        <f t="shared" si="2"/>
        <v>4</v>
      </c>
      <c r="E89">
        <f t="shared" si="3"/>
        <v>4</v>
      </c>
      <c r="F89">
        <v>4</v>
      </c>
      <c r="G89" t="s">
        <v>480</v>
      </c>
    </row>
    <row r="90" spans="1:11" x14ac:dyDescent="0.2">
      <c r="A90" t="s">
        <v>9</v>
      </c>
      <c r="B90" t="s">
        <v>12</v>
      </c>
      <c r="C90">
        <v>2014</v>
      </c>
      <c r="D90">
        <f t="shared" si="2"/>
        <v>4</v>
      </c>
      <c r="E90">
        <f t="shared" si="3"/>
        <v>4</v>
      </c>
      <c r="F90">
        <v>4</v>
      </c>
      <c r="G90" t="s">
        <v>481</v>
      </c>
    </row>
    <row r="91" spans="1:11" x14ac:dyDescent="0.2">
      <c r="A91" t="s">
        <v>9</v>
      </c>
      <c r="B91" t="s">
        <v>12</v>
      </c>
      <c r="C91">
        <v>2016</v>
      </c>
      <c r="D91">
        <f t="shared" si="2"/>
        <v>4</v>
      </c>
      <c r="E91">
        <f t="shared" si="3"/>
        <v>4</v>
      </c>
      <c r="F91">
        <v>4</v>
      </c>
      <c r="G91" t="s">
        <v>482</v>
      </c>
    </row>
    <row r="92" spans="1:11" x14ac:dyDescent="0.2">
      <c r="A92" t="s">
        <v>9</v>
      </c>
      <c r="B92" t="s">
        <v>12</v>
      </c>
      <c r="C92">
        <v>2018</v>
      </c>
      <c r="D92">
        <f t="shared" si="2"/>
        <v>5</v>
      </c>
      <c r="E92">
        <f t="shared" si="3"/>
        <v>5</v>
      </c>
      <c r="F92">
        <v>5</v>
      </c>
      <c r="G92" t="s">
        <v>483</v>
      </c>
    </row>
    <row r="93" spans="1:11" x14ac:dyDescent="0.2">
      <c r="A93" t="s">
        <v>9</v>
      </c>
      <c r="B93" t="s">
        <v>12</v>
      </c>
      <c r="C93">
        <v>2022</v>
      </c>
      <c r="D93">
        <f t="shared" si="2"/>
        <v>2.5</v>
      </c>
      <c r="E93">
        <f t="shared" si="3"/>
        <v>3</v>
      </c>
      <c r="F93">
        <v>3</v>
      </c>
      <c r="G93" t="s">
        <v>484</v>
      </c>
      <c r="I93">
        <v>2</v>
      </c>
      <c r="J93" t="s">
        <v>485</v>
      </c>
      <c r="K93" t="s">
        <v>486</v>
      </c>
    </row>
    <row r="94" spans="1:11" x14ac:dyDescent="0.2">
      <c r="A94" t="s">
        <v>9</v>
      </c>
      <c r="B94" t="s">
        <v>13</v>
      </c>
      <c r="C94">
        <v>1994</v>
      </c>
      <c r="D94">
        <f t="shared" si="2"/>
        <v>0</v>
      </c>
      <c r="E94">
        <f t="shared" si="3"/>
        <v>0</v>
      </c>
      <c r="F94">
        <v>0</v>
      </c>
    </row>
    <row r="95" spans="1:11" x14ac:dyDescent="0.2">
      <c r="A95" t="s">
        <v>9</v>
      </c>
      <c r="B95" t="s">
        <v>13</v>
      </c>
      <c r="C95">
        <v>1995</v>
      </c>
      <c r="D95">
        <f t="shared" si="2"/>
        <v>0</v>
      </c>
      <c r="E95">
        <f t="shared" si="3"/>
        <v>0</v>
      </c>
      <c r="F95">
        <v>0</v>
      </c>
    </row>
    <row r="96" spans="1:11" x14ac:dyDescent="0.2">
      <c r="A96" t="s">
        <v>9</v>
      </c>
      <c r="B96" t="s">
        <v>13</v>
      </c>
      <c r="C96">
        <v>1996</v>
      </c>
      <c r="D96">
        <f t="shared" si="2"/>
        <v>4</v>
      </c>
      <c r="E96">
        <f t="shared" si="3"/>
        <v>4</v>
      </c>
      <c r="F96">
        <v>4</v>
      </c>
      <c r="G96" t="s">
        <v>462</v>
      </c>
      <c r="H96" t="s">
        <v>463</v>
      </c>
    </row>
    <row r="97" spans="1:14" x14ac:dyDescent="0.2">
      <c r="A97" t="s">
        <v>9</v>
      </c>
      <c r="B97" t="s">
        <v>13</v>
      </c>
      <c r="C97">
        <v>1998</v>
      </c>
      <c r="D97">
        <f t="shared" si="2"/>
        <v>3</v>
      </c>
      <c r="E97">
        <f t="shared" si="3"/>
        <v>3</v>
      </c>
      <c r="F97">
        <v>3</v>
      </c>
      <c r="G97" t="s">
        <v>487</v>
      </c>
      <c r="H97" t="s">
        <v>488</v>
      </c>
    </row>
    <row r="98" spans="1:14" x14ac:dyDescent="0.2">
      <c r="A98" t="s">
        <v>9</v>
      </c>
      <c r="B98" t="s">
        <v>13</v>
      </c>
      <c r="C98">
        <v>2000</v>
      </c>
      <c r="D98">
        <f t="shared" si="2"/>
        <v>3</v>
      </c>
      <c r="E98">
        <f t="shared" si="3"/>
        <v>3</v>
      </c>
      <c r="F98">
        <v>3</v>
      </c>
      <c r="G98" t="s">
        <v>489</v>
      </c>
      <c r="H98" t="s">
        <v>490</v>
      </c>
    </row>
    <row r="99" spans="1:14" x14ac:dyDescent="0.2">
      <c r="A99" t="s">
        <v>9</v>
      </c>
      <c r="B99" t="s">
        <v>13</v>
      </c>
      <c r="C99">
        <v>2002</v>
      </c>
      <c r="D99">
        <f t="shared" si="2"/>
        <v>4</v>
      </c>
      <c r="E99">
        <f t="shared" si="3"/>
        <v>4</v>
      </c>
      <c r="F99">
        <v>4</v>
      </c>
      <c r="G99" t="s">
        <v>491</v>
      </c>
      <c r="H99" t="s">
        <v>492</v>
      </c>
      <c r="I99">
        <v>4</v>
      </c>
      <c r="J99" t="s">
        <v>466</v>
      </c>
      <c r="K99" t="s">
        <v>467</v>
      </c>
      <c r="L99">
        <v>4</v>
      </c>
      <c r="M99" t="s">
        <v>459</v>
      </c>
      <c r="N99" t="s">
        <v>460</v>
      </c>
    </row>
    <row r="100" spans="1:14" x14ac:dyDescent="0.2">
      <c r="A100" t="s">
        <v>9</v>
      </c>
      <c r="B100" t="s">
        <v>13</v>
      </c>
      <c r="C100">
        <v>2004</v>
      </c>
      <c r="D100">
        <f t="shared" si="2"/>
        <v>4</v>
      </c>
      <c r="E100">
        <f t="shared" si="3"/>
        <v>4</v>
      </c>
      <c r="F100">
        <v>4</v>
      </c>
      <c r="G100" t="s">
        <v>493</v>
      </c>
      <c r="H100" t="s">
        <v>494</v>
      </c>
    </row>
    <row r="101" spans="1:14" x14ac:dyDescent="0.2">
      <c r="A101" t="s">
        <v>9</v>
      </c>
      <c r="B101" t="s">
        <v>13</v>
      </c>
      <c r="C101">
        <v>2006</v>
      </c>
      <c r="D101">
        <f t="shared" si="2"/>
        <v>3.5</v>
      </c>
      <c r="E101">
        <f t="shared" si="3"/>
        <v>4</v>
      </c>
      <c r="F101">
        <v>4</v>
      </c>
      <c r="G101" t="s">
        <v>495</v>
      </c>
      <c r="H101" t="s">
        <v>496</v>
      </c>
      <c r="I101">
        <v>3</v>
      </c>
      <c r="J101" t="s">
        <v>470</v>
      </c>
      <c r="K101" t="s">
        <v>471</v>
      </c>
    </row>
    <row r="102" spans="1:14" x14ac:dyDescent="0.2">
      <c r="A102" t="s">
        <v>9</v>
      </c>
      <c r="B102" t="s">
        <v>13</v>
      </c>
      <c r="C102">
        <v>2008</v>
      </c>
      <c r="D102">
        <f t="shared" si="2"/>
        <v>4</v>
      </c>
      <c r="E102">
        <f t="shared" si="3"/>
        <v>4</v>
      </c>
      <c r="F102">
        <v>4</v>
      </c>
      <c r="G102" t="s">
        <v>472</v>
      </c>
      <c r="H102" t="s">
        <v>473</v>
      </c>
    </row>
    <row r="103" spans="1:14" x14ac:dyDescent="0.2">
      <c r="A103" t="s">
        <v>9</v>
      </c>
      <c r="B103" t="s">
        <v>13</v>
      </c>
      <c r="C103">
        <v>2010</v>
      </c>
      <c r="D103">
        <f t="shared" si="2"/>
        <v>3</v>
      </c>
      <c r="E103">
        <f t="shared" si="3"/>
        <v>3</v>
      </c>
      <c r="F103">
        <v>3</v>
      </c>
      <c r="G103" t="s">
        <v>497</v>
      </c>
      <c r="H103" t="s">
        <v>477</v>
      </c>
    </row>
    <row r="104" spans="1:14" x14ac:dyDescent="0.2">
      <c r="A104" t="s">
        <v>9</v>
      </c>
      <c r="B104" t="s">
        <v>13</v>
      </c>
      <c r="C104">
        <v>2012</v>
      </c>
      <c r="D104">
        <f t="shared" si="2"/>
        <v>4</v>
      </c>
      <c r="E104">
        <f t="shared" si="3"/>
        <v>4</v>
      </c>
      <c r="F104">
        <v>4</v>
      </c>
      <c r="G104" t="s">
        <v>498</v>
      </c>
    </row>
    <row r="105" spans="1:14" x14ac:dyDescent="0.2">
      <c r="A105" t="s">
        <v>9</v>
      </c>
      <c r="B105" t="s">
        <v>13</v>
      </c>
      <c r="C105">
        <v>2014</v>
      </c>
      <c r="D105">
        <f t="shared" si="2"/>
        <v>4</v>
      </c>
      <c r="E105">
        <f t="shared" si="3"/>
        <v>4</v>
      </c>
      <c r="F105">
        <v>4</v>
      </c>
      <c r="G105" t="s">
        <v>499</v>
      </c>
    </row>
    <row r="106" spans="1:14" x14ac:dyDescent="0.2">
      <c r="A106" t="s">
        <v>9</v>
      </c>
      <c r="B106" t="s">
        <v>13</v>
      </c>
      <c r="C106">
        <v>2016</v>
      </c>
      <c r="D106">
        <f t="shared" si="2"/>
        <v>3</v>
      </c>
      <c r="E106">
        <f t="shared" si="3"/>
        <v>3</v>
      </c>
      <c r="F106">
        <v>3</v>
      </c>
      <c r="G106" t="s">
        <v>500</v>
      </c>
    </row>
    <row r="107" spans="1:14" x14ac:dyDescent="0.2">
      <c r="A107" t="s">
        <v>9</v>
      </c>
      <c r="B107" t="s">
        <v>13</v>
      </c>
      <c r="C107">
        <v>2018</v>
      </c>
      <c r="D107">
        <f t="shared" si="2"/>
        <v>5</v>
      </c>
      <c r="E107">
        <f t="shared" si="3"/>
        <v>5</v>
      </c>
      <c r="F107">
        <v>5</v>
      </c>
      <c r="G107" t="s">
        <v>483</v>
      </c>
    </row>
    <row r="108" spans="1:14" x14ac:dyDescent="0.2">
      <c r="A108" t="s">
        <v>9</v>
      </c>
      <c r="B108" t="s">
        <v>13</v>
      </c>
      <c r="C108">
        <v>2022</v>
      </c>
      <c r="D108">
        <f t="shared" si="2"/>
        <v>2.5</v>
      </c>
      <c r="E108">
        <f t="shared" si="3"/>
        <v>3</v>
      </c>
      <c r="F108">
        <v>3</v>
      </c>
      <c r="G108" t="s">
        <v>484</v>
      </c>
      <c r="I108">
        <v>2</v>
      </c>
      <c r="J108" t="s">
        <v>485</v>
      </c>
      <c r="K108" t="s">
        <v>486</v>
      </c>
    </row>
    <row r="109" spans="1:14" x14ac:dyDescent="0.2">
      <c r="A109" t="s">
        <v>9</v>
      </c>
      <c r="B109" t="s">
        <v>37</v>
      </c>
      <c r="C109">
        <v>2006</v>
      </c>
      <c r="D109">
        <f t="shared" si="2"/>
        <v>4</v>
      </c>
      <c r="E109">
        <f t="shared" si="3"/>
        <v>4</v>
      </c>
      <c r="F109">
        <v>4</v>
      </c>
      <c r="G109" t="s">
        <v>501</v>
      </c>
      <c r="H109" t="s">
        <v>471</v>
      </c>
    </row>
    <row r="110" spans="1:14" x14ac:dyDescent="0.2">
      <c r="A110" t="s">
        <v>9</v>
      </c>
      <c r="B110" t="s">
        <v>37</v>
      </c>
      <c r="C110">
        <v>2008</v>
      </c>
      <c r="D110">
        <f t="shared" si="2"/>
        <v>3</v>
      </c>
      <c r="E110">
        <f t="shared" si="3"/>
        <v>3</v>
      </c>
      <c r="F110">
        <v>3</v>
      </c>
      <c r="G110" t="s">
        <v>502</v>
      </c>
      <c r="H110" t="s">
        <v>503</v>
      </c>
    </row>
    <row r="111" spans="1:14" x14ac:dyDescent="0.2">
      <c r="A111" t="s">
        <v>9</v>
      </c>
      <c r="B111" t="s">
        <v>37</v>
      </c>
      <c r="C111">
        <v>2010</v>
      </c>
      <c r="D111">
        <f t="shared" si="2"/>
        <v>3</v>
      </c>
      <c r="E111">
        <f t="shared" si="3"/>
        <v>3</v>
      </c>
      <c r="F111">
        <v>3</v>
      </c>
      <c r="G111" t="s">
        <v>504</v>
      </c>
      <c r="H111" t="s">
        <v>448</v>
      </c>
      <c r="I111">
        <v>3</v>
      </c>
      <c r="J111" t="s">
        <v>505</v>
      </c>
      <c r="K111" t="s">
        <v>506</v>
      </c>
    </row>
    <row r="112" spans="1:14" x14ac:dyDescent="0.2">
      <c r="A112" t="s">
        <v>9</v>
      </c>
      <c r="B112" t="s">
        <v>37</v>
      </c>
      <c r="C112">
        <v>2012</v>
      </c>
      <c r="D112">
        <f t="shared" si="2"/>
        <v>3</v>
      </c>
      <c r="E112">
        <f t="shared" si="3"/>
        <v>3</v>
      </c>
      <c r="F112">
        <v>3</v>
      </c>
      <c r="G112" t="s">
        <v>457</v>
      </c>
      <c r="H112" t="s">
        <v>458</v>
      </c>
      <c r="I112">
        <v>3</v>
      </c>
      <c r="J112" t="s">
        <v>507</v>
      </c>
      <c r="K112" t="s">
        <v>508</v>
      </c>
    </row>
    <row r="113" spans="1:17" x14ac:dyDescent="0.2">
      <c r="A113" t="s">
        <v>9</v>
      </c>
      <c r="B113" t="s">
        <v>37</v>
      </c>
      <c r="C113">
        <v>2014</v>
      </c>
      <c r="D113">
        <f t="shared" si="2"/>
        <v>2</v>
      </c>
      <c r="E113">
        <f t="shared" si="3"/>
        <v>2</v>
      </c>
      <c r="F113">
        <v>2</v>
      </c>
      <c r="G113" t="s">
        <v>509</v>
      </c>
      <c r="H113" t="s">
        <v>510</v>
      </c>
    </row>
    <row r="114" spans="1:17" x14ac:dyDescent="0.2">
      <c r="A114" t="s">
        <v>9</v>
      </c>
      <c r="B114" t="s">
        <v>37</v>
      </c>
      <c r="C114">
        <v>2016</v>
      </c>
      <c r="D114">
        <f t="shared" si="2"/>
        <v>3</v>
      </c>
      <c r="E114">
        <f t="shared" si="3"/>
        <v>3</v>
      </c>
      <c r="F114">
        <v>3</v>
      </c>
      <c r="G114" t="s">
        <v>511</v>
      </c>
      <c r="H114" t="s">
        <v>512</v>
      </c>
      <c r="I114">
        <v>3</v>
      </c>
      <c r="J114" t="s">
        <v>513</v>
      </c>
      <c r="K114" t="s">
        <v>514</v>
      </c>
      <c r="L114">
        <v>3</v>
      </c>
      <c r="M114" t="s">
        <v>515</v>
      </c>
      <c r="N114" t="s">
        <v>516</v>
      </c>
      <c r="O114">
        <v>3</v>
      </c>
      <c r="P114" t="s">
        <v>517</v>
      </c>
      <c r="Q114" t="s">
        <v>518</v>
      </c>
    </row>
    <row r="115" spans="1:17" x14ac:dyDescent="0.2">
      <c r="A115" t="s">
        <v>9</v>
      </c>
      <c r="B115" t="s">
        <v>37</v>
      </c>
      <c r="C115">
        <v>2018</v>
      </c>
      <c r="D115">
        <f t="shared" si="2"/>
        <v>2.6666666666666665</v>
      </c>
      <c r="E115">
        <f t="shared" si="3"/>
        <v>3</v>
      </c>
      <c r="F115">
        <v>3</v>
      </c>
      <c r="G115" t="s">
        <v>519</v>
      </c>
      <c r="H115" t="s">
        <v>520</v>
      </c>
      <c r="I115">
        <v>3</v>
      </c>
      <c r="J115" t="s">
        <v>521</v>
      </c>
      <c r="K115" t="s">
        <v>522</v>
      </c>
      <c r="L115">
        <v>2</v>
      </c>
      <c r="M115" t="s">
        <v>523</v>
      </c>
      <c r="N115" t="s">
        <v>524</v>
      </c>
    </row>
    <row r="116" spans="1:17" x14ac:dyDescent="0.2">
      <c r="A116" t="s">
        <v>9</v>
      </c>
      <c r="B116" t="s">
        <v>37</v>
      </c>
      <c r="C116">
        <v>2022</v>
      </c>
      <c r="D116">
        <f t="shared" si="2"/>
        <v>3</v>
      </c>
      <c r="E116">
        <f t="shared" si="3"/>
        <v>4</v>
      </c>
      <c r="F116">
        <v>4</v>
      </c>
      <c r="G116" t="s">
        <v>525</v>
      </c>
      <c r="H116" t="s">
        <v>526</v>
      </c>
      <c r="I116">
        <v>2</v>
      </c>
      <c r="J116" t="s">
        <v>485</v>
      </c>
      <c r="K116" t="s">
        <v>486</v>
      </c>
    </row>
    <row r="117" spans="1:17" x14ac:dyDescent="0.2">
      <c r="A117" t="s">
        <v>9</v>
      </c>
      <c r="B117" t="s">
        <v>32</v>
      </c>
      <c r="C117">
        <v>2004</v>
      </c>
      <c r="D117">
        <f t="shared" si="2"/>
        <v>0</v>
      </c>
      <c r="E117">
        <f t="shared" si="3"/>
        <v>0</v>
      </c>
      <c r="F117">
        <v>0</v>
      </c>
    </row>
    <row r="118" spans="1:17" x14ac:dyDescent="0.2">
      <c r="A118" t="s">
        <v>9</v>
      </c>
      <c r="B118" t="s">
        <v>32</v>
      </c>
      <c r="C118">
        <v>2006</v>
      </c>
      <c r="D118">
        <f t="shared" si="2"/>
        <v>0</v>
      </c>
      <c r="E118">
        <f t="shared" si="3"/>
        <v>0</v>
      </c>
      <c r="F118">
        <v>0</v>
      </c>
    </row>
    <row r="119" spans="1:17" x14ac:dyDescent="0.2">
      <c r="A119" t="s">
        <v>9</v>
      </c>
      <c r="B119" t="s">
        <v>32</v>
      </c>
      <c r="C119">
        <v>2008</v>
      </c>
      <c r="D119">
        <f t="shared" si="2"/>
        <v>0</v>
      </c>
      <c r="E119">
        <f t="shared" si="3"/>
        <v>0</v>
      </c>
      <c r="F119">
        <v>0</v>
      </c>
    </row>
    <row r="120" spans="1:17" x14ac:dyDescent="0.2">
      <c r="A120" t="s">
        <v>9</v>
      </c>
      <c r="B120" t="s">
        <v>32</v>
      </c>
      <c r="C120">
        <v>2010</v>
      </c>
      <c r="D120">
        <f t="shared" si="2"/>
        <v>0</v>
      </c>
      <c r="E120">
        <f t="shared" si="3"/>
        <v>0</v>
      </c>
      <c r="F120">
        <v>0</v>
      </c>
    </row>
    <row r="121" spans="1:17" x14ac:dyDescent="0.2">
      <c r="A121" t="s">
        <v>9</v>
      </c>
      <c r="B121" t="s">
        <v>32</v>
      </c>
      <c r="C121">
        <v>2012</v>
      </c>
      <c r="D121">
        <f t="shared" si="2"/>
        <v>0</v>
      </c>
      <c r="E121">
        <f t="shared" si="3"/>
        <v>0</v>
      </c>
      <c r="F121">
        <v>0</v>
      </c>
    </row>
    <row r="122" spans="1:17" x14ac:dyDescent="0.2">
      <c r="A122" t="s">
        <v>9</v>
      </c>
      <c r="B122" t="s">
        <v>32</v>
      </c>
      <c r="C122">
        <v>2014</v>
      </c>
      <c r="D122">
        <f t="shared" si="2"/>
        <v>0</v>
      </c>
      <c r="E122">
        <f t="shared" si="3"/>
        <v>0</v>
      </c>
      <c r="F122">
        <v>0</v>
      </c>
    </row>
    <row r="123" spans="1:17" x14ac:dyDescent="0.2">
      <c r="A123" t="s">
        <v>9</v>
      </c>
      <c r="B123" t="s">
        <v>32</v>
      </c>
      <c r="C123">
        <v>2016</v>
      </c>
      <c r="D123">
        <f t="shared" si="2"/>
        <v>0</v>
      </c>
      <c r="E123">
        <f t="shared" si="3"/>
        <v>0</v>
      </c>
      <c r="F123">
        <v>0</v>
      </c>
    </row>
    <row r="124" spans="1:17" x14ac:dyDescent="0.2">
      <c r="A124" t="s">
        <v>9</v>
      </c>
      <c r="B124" t="s">
        <v>32</v>
      </c>
      <c r="C124">
        <v>2018</v>
      </c>
      <c r="D124">
        <f t="shared" si="2"/>
        <v>0</v>
      </c>
      <c r="E124">
        <f t="shared" si="3"/>
        <v>0</v>
      </c>
      <c r="F124">
        <v>0</v>
      </c>
    </row>
    <row r="125" spans="1:17" x14ac:dyDescent="0.2">
      <c r="A125" t="s">
        <v>9</v>
      </c>
      <c r="B125" t="s">
        <v>32</v>
      </c>
      <c r="C125">
        <v>2022</v>
      </c>
      <c r="D125">
        <f t="shared" si="2"/>
        <v>0</v>
      </c>
      <c r="E125">
        <f t="shared" si="3"/>
        <v>0</v>
      </c>
      <c r="F125">
        <v>0</v>
      </c>
    </row>
    <row r="126" spans="1:17" x14ac:dyDescent="0.2">
      <c r="A126" t="s">
        <v>9</v>
      </c>
      <c r="B126" s="1" t="s">
        <v>28</v>
      </c>
      <c r="C126">
        <v>2002</v>
      </c>
      <c r="D126">
        <f t="shared" si="2"/>
        <v>0</v>
      </c>
      <c r="E126">
        <f t="shared" si="3"/>
        <v>0</v>
      </c>
      <c r="F126">
        <v>0</v>
      </c>
    </row>
    <row r="127" spans="1:17" x14ac:dyDescent="0.2">
      <c r="A127" t="s">
        <v>9</v>
      </c>
      <c r="B127" s="1" t="s">
        <v>28</v>
      </c>
      <c r="C127">
        <v>2004</v>
      </c>
      <c r="D127">
        <f t="shared" si="2"/>
        <v>0</v>
      </c>
      <c r="E127">
        <f t="shared" si="3"/>
        <v>0</v>
      </c>
      <c r="F127">
        <v>0</v>
      </c>
    </row>
    <row r="128" spans="1:17" x14ac:dyDescent="0.2">
      <c r="A128" t="s">
        <v>9</v>
      </c>
      <c r="B128" s="1" t="s">
        <v>28</v>
      </c>
      <c r="C128">
        <v>2006</v>
      </c>
      <c r="D128">
        <f t="shared" si="2"/>
        <v>0</v>
      </c>
      <c r="E128">
        <f t="shared" si="3"/>
        <v>0</v>
      </c>
      <c r="F128">
        <v>0</v>
      </c>
    </row>
    <row r="129" spans="1:8" x14ac:dyDescent="0.2">
      <c r="A129" t="s">
        <v>9</v>
      </c>
      <c r="B129" s="1" t="s">
        <v>28</v>
      </c>
      <c r="C129">
        <v>2008</v>
      </c>
      <c r="D129">
        <f t="shared" si="2"/>
        <v>0</v>
      </c>
      <c r="E129">
        <f t="shared" si="3"/>
        <v>0</v>
      </c>
      <c r="F129">
        <v>0</v>
      </c>
    </row>
    <row r="130" spans="1:8" x14ac:dyDescent="0.2">
      <c r="A130" t="s">
        <v>9</v>
      </c>
      <c r="B130" s="1" t="s">
        <v>28</v>
      </c>
      <c r="C130">
        <v>2010</v>
      </c>
      <c r="D130">
        <f t="shared" ref="D130:D193" si="4">AVERAGE($F130,$I130,$L130,$O130)</f>
        <v>0</v>
      </c>
      <c r="E130">
        <f t="shared" ref="E130:E193" si="5">MAX($F130,$I130,$L130,$O130)</f>
        <v>0</v>
      </c>
      <c r="F130">
        <v>0</v>
      </c>
    </row>
    <row r="131" spans="1:8" x14ac:dyDescent="0.2">
      <c r="A131" t="s">
        <v>9</v>
      </c>
      <c r="B131" s="1" t="s">
        <v>28</v>
      </c>
      <c r="C131">
        <v>2012</v>
      </c>
      <c r="D131">
        <f t="shared" si="4"/>
        <v>0</v>
      </c>
      <c r="E131">
        <f t="shared" si="5"/>
        <v>0</v>
      </c>
      <c r="F131">
        <v>0</v>
      </c>
    </row>
    <row r="132" spans="1:8" x14ac:dyDescent="0.2">
      <c r="A132" t="s">
        <v>9</v>
      </c>
      <c r="B132" s="1" t="s">
        <v>28</v>
      </c>
      <c r="C132">
        <v>2014</v>
      </c>
      <c r="D132">
        <f t="shared" si="4"/>
        <v>0</v>
      </c>
      <c r="E132">
        <f t="shared" si="5"/>
        <v>0</v>
      </c>
      <c r="F132" s="2">
        <v>0</v>
      </c>
    </row>
    <row r="133" spans="1:8" x14ac:dyDescent="0.2">
      <c r="A133" t="s">
        <v>9</v>
      </c>
      <c r="B133" s="1" t="s">
        <v>28</v>
      </c>
      <c r="C133">
        <v>2016</v>
      </c>
      <c r="D133">
        <f t="shared" si="4"/>
        <v>0</v>
      </c>
      <c r="E133">
        <f t="shared" si="5"/>
        <v>0</v>
      </c>
      <c r="F133" s="2">
        <v>0</v>
      </c>
    </row>
    <row r="134" spans="1:8" x14ac:dyDescent="0.2">
      <c r="A134" t="s">
        <v>9</v>
      </c>
      <c r="B134" s="1" t="s">
        <v>28</v>
      </c>
      <c r="C134">
        <v>2018</v>
      </c>
      <c r="D134">
        <f t="shared" si="4"/>
        <v>0</v>
      </c>
      <c r="E134">
        <f t="shared" si="5"/>
        <v>0</v>
      </c>
      <c r="F134">
        <v>0</v>
      </c>
    </row>
    <row r="135" spans="1:8" x14ac:dyDescent="0.2">
      <c r="A135" t="s">
        <v>9</v>
      </c>
      <c r="B135" s="1" t="s">
        <v>28</v>
      </c>
      <c r="C135">
        <v>2022</v>
      </c>
      <c r="D135">
        <f t="shared" si="4"/>
        <v>0</v>
      </c>
      <c r="E135">
        <f t="shared" si="5"/>
        <v>0</v>
      </c>
      <c r="F135">
        <v>0</v>
      </c>
    </row>
    <row r="136" spans="1:8" x14ac:dyDescent="0.2">
      <c r="A136" t="s">
        <v>9</v>
      </c>
      <c r="B136" t="s">
        <v>33</v>
      </c>
      <c r="C136">
        <v>2004</v>
      </c>
      <c r="D136">
        <f t="shared" si="4"/>
        <v>0</v>
      </c>
      <c r="E136">
        <f t="shared" si="5"/>
        <v>0</v>
      </c>
      <c r="F136">
        <v>0</v>
      </c>
    </row>
    <row r="137" spans="1:8" x14ac:dyDescent="0.2">
      <c r="A137" t="s">
        <v>9</v>
      </c>
      <c r="B137" t="s">
        <v>33</v>
      </c>
      <c r="C137">
        <v>2006</v>
      </c>
      <c r="D137">
        <f t="shared" si="4"/>
        <v>0</v>
      </c>
      <c r="E137">
        <f t="shared" si="5"/>
        <v>0</v>
      </c>
      <c r="F137">
        <v>0</v>
      </c>
    </row>
    <row r="138" spans="1:8" x14ac:dyDescent="0.2">
      <c r="A138" t="s">
        <v>9</v>
      </c>
      <c r="B138" t="s">
        <v>33</v>
      </c>
      <c r="C138">
        <v>2008</v>
      </c>
      <c r="D138">
        <f t="shared" si="4"/>
        <v>0</v>
      </c>
      <c r="E138">
        <f t="shared" si="5"/>
        <v>0</v>
      </c>
      <c r="F138">
        <v>0</v>
      </c>
    </row>
    <row r="139" spans="1:8" x14ac:dyDescent="0.2">
      <c r="A139" t="s">
        <v>9</v>
      </c>
      <c r="B139" t="s">
        <v>33</v>
      </c>
      <c r="C139">
        <v>2010</v>
      </c>
      <c r="D139">
        <f t="shared" si="4"/>
        <v>0</v>
      </c>
      <c r="E139">
        <f t="shared" si="5"/>
        <v>0</v>
      </c>
      <c r="F139">
        <v>0</v>
      </c>
    </row>
    <row r="140" spans="1:8" x14ac:dyDescent="0.2">
      <c r="A140" t="s">
        <v>9</v>
      </c>
      <c r="B140" t="s">
        <v>33</v>
      </c>
      <c r="C140">
        <v>2012</v>
      </c>
      <c r="D140">
        <f t="shared" si="4"/>
        <v>0</v>
      </c>
      <c r="E140">
        <f t="shared" si="5"/>
        <v>0</v>
      </c>
      <c r="F140">
        <v>0</v>
      </c>
    </row>
    <row r="141" spans="1:8" x14ac:dyDescent="0.2">
      <c r="A141" t="s">
        <v>9</v>
      </c>
      <c r="B141" t="s">
        <v>33</v>
      </c>
      <c r="C141">
        <v>2014</v>
      </c>
      <c r="D141">
        <f t="shared" si="4"/>
        <v>0</v>
      </c>
      <c r="E141">
        <f t="shared" si="5"/>
        <v>0</v>
      </c>
      <c r="F141" s="2">
        <v>0</v>
      </c>
    </row>
    <row r="142" spans="1:8" x14ac:dyDescent="0.2">
      <c r="A142" t="s">
        <v>9</v>
      </c>
      <c r="B142" t="s">
        <v>33</v>
      </c>
      <c r="C142">
        <v>2016</v>
      </c>
      <c r="D142">
        <f t="shared" si="4"/>
        <v>0</v>
      </c>
      <c r="E142">
        <f t="shared" si="5"/>
        <v>0</v>
      </c>
      <c r="F142" s="2">
        <v>0</v>
      </c>
    </row>
    <row r="143" spans="1:8" x14ac:dyDescent="0.2">
      <c r="A143" t="s">
        <v>9</v>
      </c>
      <c r="B143" t="s">
        <v>33</v>
      </c>
      <c r="C143">
        <v>2018</v>
      </c>
      <c r="D143">
        <f t="shared" si="4"/>
        <v>3</v>
      </c>
      <c r="E143">
        <f t="shared" si="5"/>
        <v>3</v>
      </c>
      <c r="F143">
        <v>3</v>
      </c>
      <c r="G143" t="s">
        <v>455</v>
      </c>
      <c r="H143" t="s">
        <v>456</v>
      </c>
    </row>
    <row r="144" spans="1:8" x14ac:dyDescent="0.2">
      <c r="A144" t="s">
        <v>9</v>
      </c>
      <c r="B144" t="s">
        <v>33</v>
      </c>
      <c r="C144">
        <v>2022</v>
      </c>
      <c r="D144">
        <f t="shared" si="4"/>
        <v>0</v>
      </c>
      <c r="E144">
        <f t="shared" si="5"/>
        <v>0</v>
      </c>
      <c r="F144">
        <v>0</v>
      </c>
    </row>
    <row r="145" spans="1:6" x14ac:dyDescent="0.2">
      <c r="A145" t="s">
        <v>9</v>
      </c>
      <c r="B145" t="s">
        <v>48</v>
      </c>
      <c r="C145">
        <v>2010</v>
      </c>
      <c r="D145">
        <f t="shared" si="4"/>
        <v>0</v>
      </c>
      <c r="E145">
        <f t="shared" si="5"/>
        <v>0</v>
      </c>
      <c r="F145">
        <v>0</v>
      </c>
    </row>
    <row r="146" spans="1:6" x14ac:dyDescent="0.2">
      <c r="A146" t="s">
        <v>9</v>
      </c>
      <c r="B146" t="s">
        <v>48</v>
      </c>
      <c r="C146">
        <v>2012</v>
      </c>
      <c r="D146">
        <f t="shared" si="4"/>
        <v>0</v>
      </c>
      <c r="E146">
        <f t="shared" si="5"/>
        <v>0</v>
      </c>
      <c r="F146">
        <v>0</v>
      </c>
    </row>
    <row r="147" spans="1:6" x14ac:dyDescent="0.2">
      <c r="A147" t="s">
        <v>9</v>
      </c>
      <c r="B147" t="s">
        <v>48</v>
      </c>
      <c r="C147">
        <v>2014</v>
      </c>
      <c r="D147">
        <f t="shared" si="4"/>
        <v>0</v>
      </c>
      <c r="E147">
        <f t="shared" si="5"/>
        <v>0</v>
      </c>
      <c r="F147">
        <v>0</v>
      </c>
    </row>
    <row r="148" spans="1:6" x14ac:dyDescent="0.2">
      <c r="A148" t="s">
        <v>9</v>
      </c>
      <c r="B148" t="s">
        <v>48</v>
      </c>
      <c r="C148">
        <v>2016</v>
      </c>
      <c r="D148">
        <f t="shared" si="4"/>
        <v>0</v>
      </c>
      <c r="E148">
        <f t="shared" si="5"/>
        <v>0</v>
      </c>
      <c r="F148">
        <v>0</v>
      </c>
    </row>
    <row r="149" spans="1:6" x14ac:dyDescent="0.2">
      <c r="A149" t="s">
        <v>9</v>
      </c>
      <c r="B149" t="s">
        <v>48</v>
      </c>
      <c r="C149">
        <v>2018</v>
      </c>
      <c r="D149">
        <f t="shared" si="4"/>
        <v>0</v>
      </c>
      <c r="E149">
        <f t="shared" si="5"/>
        <v>0</v>
      </c>
      <c r="F149">
        <v>0</v>
      </c>
    </row>
    <row r="150" spans="1:6" x14ac:dyDescent="0.2">
      <c r="A150" t="s">
        <v>9</v>
      </c>
      <c r="B150" t="s">
        <v>48</v>
      </c>
      <c r="C150">
        <v>2022</v>
      </c>
      <c r="D150">
        <f t="shared" si="4"/>
        <v>0</v>
      </c>
      <c r="E150">
        <f t="shared" si="5"/>
        <v>0</v>
      </c>
      <c r="F150">
        <v>0</v>
      </c>
    </row>
    <row r="151" spans="1:6" x14ac:dyDescent="0.2">
      <c r="A151" t="s">
        <v>9</v>
      </c>
      <c r="B151" t="s">
        <v>14</v>
      </c>
      <c r="C151">
        <v>1994</v>
      </c>
      <c r="D151">
        <f t="shared" si="4"/>
        <v>0</v>
      </c>
      <c r="E151">
        <f t="shared" si="5"/>
        <v>0</v>
      </c>
      <c r="F151">
        <v>0</v>
      </c>
    </row>
    <row r="152" spans="1:6" x14ac:dyDescent="0.2">
      <c r="A152" t="s">
        <v>9</v>
      </c>
      <c r="B152" t="s">
        <v>14</v>
      </c>
      <c r="C152">
        <v>1995</v>
      </c>
      <c r="D152">
        <f t="shared" si="4"/>
        <v>0</v>
      </c>
      <c r="E152">
        <f t="shared" si="5"/>
        <v>0</v>
      </c>
      <c r="F152">
        <v>0</v>
      </c>
    </row>
    <row r="153" spans="1:6" x14ac:dyDescent="0.2">
      <c r="A153" t="s">
        <v>9</v>
      </c>
      <c r="B153" t="s">
        <v>14</v>
      </c>
      <c r="C153">
        <v>1996</v>
      </c>
      <c r="D153">
        <f t="shared" si="4"/>
        <v>0</v>
      </c>
      <c r="E153">
        <f t="shared" si="5"/>
        <v>0</v>
      </c>
      <c r="F153">
        <v>0</v>
      </c>
    </row>
    <row r="154" spans="1:6" x14ac:dyDescent="0.2">
      <c r="A154" t="s">
        <v>9</v>
      </c>
      <c r="B154" t="s">
        <v>14</v>
      </c>
      <c r="C154">
        <v>1998</v>
      </c>
      <c r="D154">
        <f t="shared" si="4"/>
        <v>0</v>
      </c>
      <c r="E154">
        <f t="shared" si="5"/>
        <v>0</v>
      </c>
      <c r="F154">
        <v>0</v>
      </c>
    </row>
    <row r="155" spans="1:6" x14ac:dyDescent="0.2">
      <c r="A155" t="s">
        <v>9</v>
      </c>
      <c r="B155" t="s">
        <v>14</v>
      </c>
      <c r="C155">
        <v>2000</v>
      </c>
      <c r="D155">
        <f t="shared" si="4"/>
        <v>0</v>
      </c>
      <c r="E155">
        <f t="shared" si="5"/>
        <v>0</v>
      </c>
      <c r="F155">
        <v>0</v>
      </c>
    </row>
    <row r="156" spans="1:6" x14ac:dyDescent="0.2">
      <c r="A156" t="s">
        <v>9</v>
      </c>
      <c r="B156" t="s">
        <v>14</v>
      </c>
      <c r="C156">
        <v>2002</v>
      </c>
      <c r="D156">
        <f t="shared" si="4"/>
        <v>0</v>
      </c>
      <c r="E156">
        <f t="shared" si="5"/>
        <v>0</v>
      </c>
      <c r="F156">
        <v>0</v>
      </c>
    </row>
    <row r="157" spans="1:6" x14ac:dyDescent="0.2">
      <c r="A157" t="s">
        <v>9</v>
      </c>
      <c r="B157" t="s">
        <v>14</v>
      </c>
      <c r="C157">
        <v>2004</v>
      </c>
      <c r="D157">
        <f t="shared" si="4"/>
        <v>0</v>
      </c>
      <c r="E157">
        <f t="shared" si="5"/>
        <v>0</v>
      </c>
      <c r="F157">
        <v>0</v>
      </c>
    </row>
    <row r="158" spans="1:6" x14ac:dyDescent="0.2">
      <c r="A158" t="s">
        <v>9</v>
      </c>
      <c r="B158" t="s">
        <v>14</v>
      </c>
      <c r="C158">
        <v>2006</v>
      </c>
      <c r="D158">
        <f t="shared" si="4"/>
        <v>0</v>
      </c>
      <c r="E158">
        <f t="shared" si="5"/>
        <v>0</v>
      </c>
      <c r="F158">
        <v>0</v>
      </c>
    </row>
    <row r="159" spans="1:6" x14ac:dyDescent="0.2">
      <c r="A159" t="s">
        <v>9</v>
      </c>
      <c r="B159" t="s">
        <v>14</v>
      </c>
      <c r="C159">
        <v>2008</v>
      </c>
      <c r="D159">
        <f t="shared" si="4"/>
        <v>0</v>
      </c>
      <c r="E159">
        <f t="shared" si="5"/>
        <v>0</v>
      </c>
      <c r="F159">
        <v>0</v>
      </c>
    </row>
    <row r="160" spans="1:6" x14ac:dyDescent="0.2">
      <c r="A160" t="s">
        <v>9</v>
      </c>
      <c r="B160" t="s">
        <v>14</v>
      </c>
      <c r="C160">
        <v>2010</v>
      </c>
      <c r="D160">
        <f t="shared" si="4"/>
        <v>0</v>
      </c>
      <c r="E160">
        <f t="shared" si="5"/>
        <v>0</v>
      </c>
      <c r="F160">
        <v>0</v>
      </c>
    </row>
    <row r="161" spans="1:17" x14ac:dyDescent="0.2">
      <c r="A161" t="s">
        <v>9</v>
      </c>
      <c r="B161" t="s">
        <v>14</v>
      </c>
      <c r="C161">
        <v>2012</v>
      </c>
      <c r="D161">
        <f t="shared" si="4"/>
        <v>0</v>
      </c>
      <c r="E161">
        <f t="shared" si="5"/>
        <v>0</v>
      </c>
      <c r="F161">
        <v>0</v>
      </c>
    </row>
    <row r="162" spans="1:17" x14ac:dyDescent="0.2">
      <c r="A162" t="s">
        <v>9</v>
      </c>
      <c r="B162" t="s">
        <v>14</v>
      </c>
      <c r="C162">
        <v>2014</v>
      </c>
      <c r="D162">
        <f t="shared" si="4"/>
        <v>0</v>
      </c>
      <c r="E162">
        <f t="shared" si="5"/>
        <v>0</v>
      </c>
      <c r="F162">
        <v>0</v>
      </c>
    </row>
    <row r="163" spans="1:17" x14ac:dyDescent="0.2">
      <c r="A163" t="s">
        <v>9</v>
      </c>
      <c r="B163" t="s">
        <v>14</v>
      </c>
      <c r="C163">
        <v>2016</v>
      </c>
      <c r="D163">
        <f t="shared" si="4"/>
        <v>0</v>
      </c>
      <c r="E163">
        <f t="shared" si="5"/>
        <v>0</v>
      </c>
      <c r="F163">
        <v>0</v>
      </c>
    </row>
    <row r="164" spans="1:17" x14ac:dyDescent="0.2">
      <c r="A164" t="s">
        <v>9</v>
      </c>
      <c r="B164" t="s">
        <v>14</v>
      </c>
      <c r="C164">
        <v>2018</v>
      </c>
      <c r="D164">
        <f t="shared" si="4"/>
        <v>0</v>
      </c>
      <c r="E164">
        <f t="shared" si="5"/>
        <v>0</v>
      </c>
      <c r="F164">
        <v>0</v>
      </c>
    </row>
    <row r="165" spans="1:17" x14ac:dyDescent="0.2">
      <c r="A165" t="s">
        <v>9</v>
      </c>
      <c r="B165" t="s">
        <v>14</v>
      </c>
      <c r="C165">
        <v>2022</v>
      </c>
      <c r="D165">
        <f t="shared" si="4"/>
        <v>0</v>
      </c>
      <c r="E165">
        <f t="shared" si="5"/>
        <v>0</v>
      </c>
      <c r="F165">
        <v>0</v>
      </c>
    </row>
    <row r="166" spans="1:17" x14ac:dyDescent="0.2">
      <c r="A166" t="s">
        <v>9</v>
      </c>
      <c r="B166" t="s">
        <v>29</v>
      </c>
      <c r="C166">
        <v>2000</v>
      </c>
      <c r="D166">
        <f t="shared" si="4"/>
        <v>3</v>
      </c>
      <c r="E166">
        <f t="shared" si="5"/>
        <v>3</v>
      </c>
      <c r="F166">
        <v>3</v>
      </c>
      <c r="G166" t="s">
        <v>527</v>
      </c>
      <c r="H166" t="s">
        <v>528</v>
      </c>
    </row>
    <row r="167" spans="1:17" x14ac:dyDescent="0.2">
      <c r="A167" t="s">
        <v>9</v>
      </c>
      <c r="B167" t="s">
        <v>29</v>
      </c>
      <c r="C167">
        <v>2002</v>
      </c>
      <c r="D167">
        <f t="shared" si="4"/>
        <v>2</v>
      </c>
      <c r="E167">
        <f t="shared" si="5"/>
        <v>2</v>
      </c>
      <c r="F167">
        <v>2</v>
      </c>
      <c r="G167" t="s">
        <v>529</v>
      </c>
      <c r="H167" t="s">
        <v>530</v>
      </c>
    </row>
    <row r="168" spans="1:17" x14ac:dyDescent="0.2">
      <c r="A168" t="s">
        <v>9</v>
      </c>
      <c r="B168" t="s">
        <v>29</v>
      </c>
      <c r="C168">
        <v>2004</v>
      </c>
      <c r="D168">
        <f t="shared" si="4"/>
        <v>3</v>
      </c>
      <c r="E168">
        <f t="shared" si="5"/>
        <v>3</v>
      </c>
      <c r="F168">
        <v>3</v>
      </c>
      <c r="G168" t="s">
        <v>531</v>
      </c>
      <c r="H168" t="s">
        <v>532</v>
      </c>
    </row>
    <row r="169" spans="1:17" x14ac:dyDescent="0.2">
      <c r="A169" t="s">
        <v>9</v>
      </c>
      <c r="B169" t="s">
        <v>29</v>
      </c>
      <c r="C169">
        <v>2006</v>
      </c>
      <c r="D169">
        <f t="shared" si="4"/>
        <v>4</v>
      </c>
      <c r="E169">
        <f t="shared" si="5"/>
        <v>4</v>
      </c>
      <c r="F169">
        <v>4</v>
      </c>
      <c r="G169" t="s">
        <v>533</v>
      </c>
      <c r="H169" t="s">
        <v>534</v>
      </c>
    </row>
    <row r="170" spans="1:17" x14ac:dyDescent="0.2">
      <c r="A170" t="s">
        <v>9</v>
      </c>
      <c r="B170" t="s">
        <v>29</v>
      </c>
      <c r="C170">
        <v>2008</v>
      </c>
      <c r="D170">
        <f t="shared" si="4"/>
        <v>3</v>
      </c>
      <c r="E170">
        <f t="shared" si="5"/>
        <v>3</v>
      </c>
      <c r="F170">
        <v>3</v>
      </c>
      <c r="G170" t="s">
        <v>474</v>
      </c>
      <c r="H170" t="s">
        <v>535</v>
      </c>
      <c r="I170">
        <v>3</v>
      </c>
      <c r="J170" t="s">
        <v>536</v>
      </c>
      <c r="K170" t="s">
        <v>537</v>
      </c>
    </row>
    <row r="171" spans="1:17" x14ac:dyDescent="0.2">
      <c r="A171" t="s">
        <v>9</v>
      </c>
      <c r="B171" t="s">
        <v>29</v>
      </c>
      <c r="C171">
        <v>2010</v>
      </c>
      <c r="D171">
        <f t="shared" si="4"/>
        <v>3</v>
      </c>
      <c r="E171">
        <f t="shared" si="5"/>
        <v>3</v>
      </c>
      <c r="F171">
        <v>3</v>
      </c>
      <c r="G171" t="s">
        <v>538</v>
      </c>
      <c r="H171" t="s">
        <v>448</v>
      </c>
      <c r="I171">
        <v>3</v>
      </c>
      <c r="J171" t="s">
        <v>539</v>
      </c>
      <c r="K171" t="s">
        <v>540</v>
      </c>
    </row>
    <row r="172" spans="1:17" x14ac:dyDescent="0.2">
      <c r="A172" t="s">
        <v>9</v>
      </c>
      <c r="B172" t="s">
        <v>29</v>
      </c>
      <c r="C172">
        <v>2012</v>
      </c>
      <c r="D172">
        <f t="shared" si="4"/>
        <v>3</v>
      </c>
      <c r="E172">
        <f t="shared" si="5"/>
        <v>3</v>
      </c>
      <c r="F172">
        <v>3</v>
      </c>
      <c r="G172" t="s">
        <v>541</v>
      </c>
      <c r="H172" t="s">
        <v>542</v>
      </c>
      <c r="I172">
        <v>3</v>
      </c>
      <c r="J172" t="s">
        <v>543</v>
      </c>
      <c r="K172" t="s">
        <v>508</v>
      </c>
    </row>
    <row r="173" spans="1:17" x14ac:dyDescent="0.2">
      <c r="A173" t="s">
        <v>9</v>
      </c>
      <c r="B173" t="s">
        <v>29</v>
      </c>
      <c r="C173">
        <v>2014</v>
      </c>
      <c r="D173">
        <f t="shared" si="4"/>
        <v>4</v>
      </c>
      <c r="E173">
        <f t="shared" si="5"/>
        <v>4</v>
      </c>
      <c r="F173" s="2">
        <v>4</v>
      </c>
      <c r="G173" t="s">
        <v>544</v>
      </c>
      <c r="H173" t="s">
        <v>545</v>
      </c>
    </row>
    <row r="174" spans="1:17" x14ac:dyDescent="0.2">
      <c r="A174" t="s">
        <v>9</v>
      </c>
      <c r="B174" t="s">
        <v>29</v>
      </c>
      <c r="C174">
        <v>2016</v>
      </c>
      <c r="D174">
        <f t="shared" si="4"/>
        <v>2.75</v>
      </c>
      <c r="E174">
        <f t="shared" si="5"/>
        <v>3</v>
      </c>
      <c r="F174" s="2">
        <v>3</v>
      </c>
      <c r="G174" t="s">
        <v>546</v>
      </c>
      <c r="H174" t="s">
        <v>547</v>
      </c>
      <c r="I174">
        <v>3</v>
      </c>
      <c r="J174" t="s">
        <v>548</v>
      </c>
      <c r="K174" t="s">
        <v>549</v>
      </c>
      <c r="L174">
        <v>3</v>
      </c>
      <c r="M174" t="s">
        <v>550</v>
      </c>
      <c r="N174" t="s">
        <v>551</v>
      </c>
      <c r="O174">
        <v>2</v>
      </c>
      <c r="P174" t="s">
        <v>552</v>
      </c>
      <c r="Q174" t="s">
        <v>553</v>
      </c>
    </row>
    <row r="175" spans="1:17" x14ac:dyDescent="0.2">
      <c r="A175" t="s">
        <v>9</v>
      </c>
      <c r="B175" t="s">
        <v>29</v>
      </c>
      <c r="C175">
        <v>2018</v>
      </c>
      <c r="D175">
        <f t="shared" si="4"/>
        <v>3</v>
      </c>
      <c r="E175">
        <f t="shared" si="5"/>
        <v>4</v>
      </c>
      <c r="F175">
        <v>3</v>
      </c>
      <c r="G175" t="s">
        <v>554</v>
      </c>
      <c r="H175" t="s">
        <v>555</v>
      </c>
      <c r="I175">
        <v>4</v>
      </c>
      <c r="J175" t="s">
        <v>556</v>
      </c>
      <c r="K175" t="s">
        <v>557</v>
      </c>
      <c r="L175">
        <v>2</v>
      </c>
      <c r="M175" t="s">
        <v>558</v>
      </c>
      <c r="N175" t="s">
        <v>559</v>
      </c>
    </row>
    <row r="176" spans="1:17" x14ac:dyDescent="0.2">
      <c r="A176" t="s">
        <v>9</v>
      </c>
      <c r="B176" t="s">
        <v>29</v>
      </c>
      <c r="C176">
        <v>2022</v>
      </c>
      <c r="D176">
        <f t="shared" si="4"/>
        <v>3</v>
      </c>
      <c r="E176">
        <f t="shared" si="5"/>
        <v>4</v>
      </c>
      <c r="F176">
        <v>4</v>
      </c>
      <c r="G176" t="s">
        <v>560</v>
      </c>
      <c r="H176" t="s">
        <v>561</v>
      </c>
      <c r="I176">
        <v>3</v>
      </c>
      <c r="J176" t="s">
        <v>562</v>
      </c>
      <c r="K176" t="s">
        <v>563</v>
      </c>
      <c r="L176">
        <v>2</v>
      </c>
      <c r="M176" t="s">
        <v>485</v>
      </c>
      <c r="N176" t="s">
        <v>486</v>
      </c>
    </row>
    <row r="177" spans="1:14" x14ac:dyDescent="0.2">
      <c r="A177" t="s">
        <v>9</v>
      </c>
      <c r="B177" t="s">
        <v>18</v>
      </c>
      <c r="C177">
        <v>1996</v>
      </c>
      <c r="D177">
        <f t="shared" si="4"/>
        <v>0</v>
      </c>
      <c r="E177">
        <f t="shared" si="5"/>
        <v>0</v>
      </c>
      <c r="F177">
        <v>0</v>
      </c>
    </row>
    <row r="178" spans="1:14" x14ac:dyDescent="0.2">
      <c r="A178" t="s">
        <v>9</v>
      </c>
      <c r="B178" t="s">
        <v>18</v>
      </c>
      <c r="C178">
        <v>1998</v>
      </c>
      <c r="D178">
        <f t="shared" si="4"/>
        <v>0</v>
      </c>
      <c r="E178">
        <f t="shared" si="5"/>
        <v>0</v>
      </c>
      <c r="F178">
        <v>0</v>
      </c>
    </row>
    <row r="179" spans="1:14" x14ac:dyDescent="0.2">
      <c r="A179" t="s">
        <v>9</v>
      </c>
      <c r="B179" t="s">
        <v>18</v>
      </c>
      <c r="C179">
        <v>2000</v>
      </c>
      <c r="D179">
        <f t="shared" si="4"/>
        <v>0</v>
      </c>
      <c r="E179">
        <f t="shared" si="5"/>
        <v>0</v>
      </c>
      <c r="F179">
        <v>0</v>
      </c>
    </row>
    <row r="180" spans="1:14" x14ac:dyDescent="0.2">
      <c r="A180" t="s">
        <v>9</v>
      </c>
      <c r="B180" t="s">
        <v>18</v>
      </c>
      <c r="C180">
        <v>2002</v>
      </c>
      <c r="D180">
        <f t="shared" si="4"/>
        <v>0</v>
      </c>
      <c r="E180">
        <f t="shared" si="5"/>
        <v>0</v>
      </c>
      <c r="F180">
        <v>0</v>
      </c>
    </row>
    <row r="181" spans="1:14" x14ac:dyDescent="0.2">
      <c r="A181" t="s">
        <v>9</v>
      </c>
      <c r="B181" t="s">
        <v>18</v>
      </c>
      <c r="C181">
        <v>2004</v>
      </c>
      <c r="D181">
        <f t="shared" si="4"/>
        <v>3</v>
      </c>
      <c r="E181">
        <f t="shared" si="5"/>
        <v>3</v>
      </c>
      <c r="F181">
        <v>3</v>
      </c>
      <c r="G181" t="s">
        <v>564</v>
      </c>
      <c r="H181" t="s">
        <v>454</v>
      </c>
    </row>
    <row r="182" spans="1:14" x14ac:dyDescent="0.2">
      <c r="A182" t="s">
        <v>9</v>
      </c>
      <c r="B182" t="s">
        <v>18</v>
      </c>
      <c r="C182">
        <v>2006</v>
      </c>
      <c r="D182">
        <f t="shared" si="4"/>
        <v>0</v>
      </c>
      <c r="E182">
        <f t="shared" si="5"/>
        <v>0</v>
      </c>
      <c r="F182">
        <v>0</v>
      </c>
      <c r="G182" s="2"/>
    </row>
    <row r="183" spans="1:14" x14ac:dyDescent="0.2">
      <c r="A183" t="s">
        <v>9</v>
      </c>
      <c r="B183" t="s">
        <v>18</v>
      </c>
      <c r="C183">
        <v>2008</v>
      </c>
      <c r="D183">
        <f t="shared" si="4"/>
        <v>0</v>
      </c>
      <c r="E183">
        <f t="shared" si="5"/>
        <v>0</v>
      </c>
      <c r="F183">
        <v>0</v>
      </c>
    </row>
    <row r="184" spans="1:14" x14ac:dyDescent="0.2">
      <c r="A184" t="s">
        <v>9</v>
      </c>
      <c r="B184" t="s">
        <v>18</v>
      </c>
      <c r="C184">
        <v>2010</v>
      </c>
      <c r="D184">
        <f t="shared" si="4"/>
        <v>3</v>
      </c>
      <c r="E184">
        <f t="shared" si="5"/>
        <v>3</v>
      </c>
      <c r="F184">
        <v>3</v>
      </c>
      <c r="G184" t="s">
        <v>538</v>
      </c>
      <c r="H184" t="s">
        <v>448</v>
      </c>
    </row>
    <row r="185" spans="1:14" x14ac:dyDescent="0.2">
      <c r="A185" t="s">
        <v>9</v>
      </c>
      <c r="B185" t="s">
        <v>18</v>
      </c>
      <c r="C185">
        <v>2012</v>
      </c>
      <c r="D185">
        <f t="shared" si="4"/>
        <v>2</v>
      </c>
      <c r="E185">
        <f t="shared" si="5"/>
        <v>2</v>
      </c>
      <c r="F185" s="2">
        <v>2</v>
      </c>
      <c r="G185" t="s">
        <v>565</v>
      </c>
    </row>
    <row r="186" spans="1:14" x14ac:dyDescent="0.2">
      <c r="A186" t="s">
        <v>9</v>
      </c>
      <c r="B186" t="s">
        <v>18</v>
      </c>
      <c r="C186">
        <v>2014</v>
      </c>
      <c r="D186">
        <f t="shared" si="4"/>
        <v>0</v>
      </c>
      <c r="E186">
        <f t="shared" si="5"/>
        <v>0</v>
      </c>
      <c r="F186" s="2">
        <v>0</v>
      </c>
    </row>
    <row r="187" spans="1:14" x14ac:dyDescent="0.2">
      <c r="A187" t="s">
        <v>9</v>
      </c>
      <c r="B187" t="s">
        <v>18</v>
      </c>
      <c r="C187">
        <v>2016</v>
      </c>
      <c r="D187">
        <f t="shared" si="4"/>
        <v>3</v>
      </c>
      <c r="E187">
        <f t="shared" si="5"/>
        <v>3</v>
      </c>
      <c r="F187">
        <v>3</v>
      </c>
      <c r="G187" t="s">
        <v>546</v>
      </c>
    </row>
    <row r="188" spans="1:14" x14ac:dyDescent="0.2">
      <c r="A188" t="s">
        <v>9</v>
      </c>
      <c r="B188" t="s">
        <v>18</v>
      </c>
      <c r="C188">
        <v>2018</v>
      </c>
      <c r="D188">
        <f t="shared" si="4"/>
        <v>2.3333333333333335</v>
      </c>
      <c r="E188">
        <f t="shared" si="5"/>
        <v>3</v>
      </c>
      <c r="F188">
        <v>3</v>
      </c>
      <c r="G188" t="s">
        <v>566</v>
      </c>
      <c r="H188" t="s">
        <v>555</v>
      </c>
      <c r="I188">
        <v>2</v>
      </c>
      <c r="J188" t="s">
        <v>558</v>
      </c>
      <c r="K188" t="s">
        <v>559</v>
      </c>
      <c r="L188">
        <v>2</v>
      </c>
      <c r="M188" t="s">
        <v>567</v>
      </c>
      <c r="N188" t="s">
        <v>568</v>
      </c>
    </row>
    <row r="189" spans="1:14" x14ac:dyDescent="0.2">
      <c r="A189" t="s">
        <v>9</v>
      </c>
      <c r="B189" t="s">
        <v>18</v>
      </c>
      <c r="C189">
        <v>2022</v>
      </c>
      <c r="D189">
        <f t="shared" si="4"/>
        <v>2.5</v>
      </c>
      <c r="E189">
        <f t="shared" si="5"/>
        <v>3</v>
      </c>
      <c r="F189">
        <v>2</v>
      </c>
      <c r="G189" t="s">
        <v>485</v>
      </c>
      <c r="H189" t="s">
        <v>486</v>
      </c>
      <c r="I189">
        <v>3</v>
      </c>
      <c r="J189" t="s">
        <v>569</v>
      </c>
      <c r="K189" t="s">
        <v>563</v>
      </c>
    </row>
    <row r="190" spans="1:14" x14ac:dyDescent="0.2">
      <c r="A190" t="s">
        <v>9</v>
      </c>
      <c r="B190" t="s">
        <v>19</v>
      </c>
      <c r="C190">
        <v>1994</v>
      </c>
      <c r="D190">
        <f t="shared" si="4"/>
        <v>0</v>
      </c>
      <c r="E190">
        <f t="shared" si="5"/>
        <v>0</v>
      </c>
      <c r="F190">
        <v>0</v>
      </c>
    </row>
    <row r="191" spans="1:14" x14ac:dyDescent="0.2">
      <c r="A191" t="s">
        <v>9</v>
      </c>
      <c r="B191" t="s">
        <v>19</v>
      </c>
      <c r="C191">
        <v>1995</v>
      </c>
      <c r="D191">
        <f t="shared" si="4"/>
        <v>0</v>
      </c>
      <c r="E191">
        <f t="shared" si="5"/>
        <v>0</v>
      </c>
      <c r="F191">
        <v>0</v>
      </c>
    </row>
    <row r="192" spans="1:14" x14ac:dyDescent="0.2">
      <c r="A192" t="s">
        <v>9</v>
      </c>
      <c r="B192" t="s">
        <v>19</v>
      </c>
      <c r="C192">
        <v>1996</v>
      </c>
      <c r="D192">
        <f t="shared" si="4"/>
        <v>0</v>
      </c>
      <c r="E192">
        <f t="shared" si="5"/>
        <v>0</v>
      </c>
      <c r="F192">
        <v>0</v>
      </c>
    </row>
    <row r="193" spans="1:6" x14ac:dyDescent="0.2">
      <c r="A193" t="s">
        <v>9</v>
      </c>
      <c r="B193" t="s">
        <v>19</v>
      </c>
      <c r="C193">
        <v>1998</v>
      </c>
      <c r="D193">
        <f t="shared" si="4"/>
        <v>0</v>
      </c>
      <c r="E193">
        <f t="shared" si="5"/>
        <v>0</v>
      </c>
      <c r="F193">
        <v>0</v>
      </c>
    </row>
    <row r="194" spans="1:6" x14ac:dyDescent="0.2">
      <c r="A194" t="s">
        <v>9</v>
      </c>
      <c r="B194" t="s">
        <v>19</v>
      </c>
      <c r="C194">
        <v>2000</v>
      </c>
      <c r="D194">
        <f t="shared" ref="D194:D257" si="6">AVERAGE($F194,$I194,$L194,$O194)</f>
        <v>0</v>
      </c>
      <c r="E194">
        <f t="shared" ref="E194:E257" si="7">MAX($F194,$I194,$L194,$O194)</f>
        <v>0</v>
      </c>
      <c r="F194">
        <v>0</v>
      </c>
    </row>
    <row r="195" spans="1:6" x14ac:dyDescent="0.2">
      <c r="A195" t="s">
        <v>9</v>
      </c>
      <c r="B195" t="s">
        <v>19</v>
      </c>
      <c r="C195">
        <v>2002</v>
      </c>
      <c r="D195">
        <f t="shared" si="6"/>
        <v>0</v>
      </c>
      <c r="E195">
        <f t="shared" si="7"/>
        <v>0</v>
      </c>
      <c r="F195">
        <v>0</v>
      </c>
    </row>
    <row r="196" spans="1:6" x14ac:dyDescent="0.2">
      <c r="A196" t="s">
        <v>9</v>
      </c>
      <c r="B196" t="s">
        <v>19</v>
      </c>
      <c r="C196">
        <v>2004</v>
      </c>
      <c r="D196">
        <f t="shared" si="6"/>
        <v>0</v>
      </c>
      <c r="E196">
        <f t="shared" si="7"/>
        <v>0</v>
      </c>
      <c r="F196">
        <v>0</v>
      </c>
    </row>
    <row r="197" spans="1:6" x14ac:dyDescent="0.2">
      <c r="A197" t="s">
        <v>9</v>
      </c>
      <c r="B197" t="s">
        <v>19</v>
      </c>
      <c r="C197">
        <v>2006</v>
      </c>
      <c r="D197">
        <f t="shared" si="6"/>
        <v>0</v>
      </c>
      <c r="E197">
        <f t="shared" si="7"/>
        <v>0</v>
      </c>
      <c r="F197">
        <v>0</v>
      </c>
    </row>
    <row r="198" spans="1:6" x14ac:dyDescent="0.2">
      <c r="A198" t="s">
        <v>9</v>
      </c>
      <c r="B198" t="s">
        <v>19</v>
      </c>
      <c r="C198">
        <v>2008</v>
      </c>
      <c r="D198">
        <f t="shared" si="6"/>
        <v>0</v>
      </c>
      <c r="E198">
        <f t="shared" si="7"/>
        <v>0</v>
      </c>
      <c r="F198">
        <v>0</v>
      </c>
    </row>
    <row r="199" spans="1:6" x14ac:dyDescent="0.2">
      <c r="A199" t="s">
        <v>9</v>
      </c>
      <c r="B199" t="s">
        <v>19</v>
      </c>
      <c r="C199">
        <v>2010</v>
      </c>
      <c r="D199">
        <f t="shared" si="6"/>
        <v>0</v>
      </c>
      <c r="E199">
        <f t="shared" si="7"/>
        <v>0</v>
      </c>
      <c r="F199">
        <v>0</v>
      </c>
    </row>
    <row r="200" spans="1:6" x14ac:dyDescent="0.2">
      <c r="A200" t="s">
        <v>9</v>
      </c>
      <c r="B200" t="s">
        <v>19</v>
      </c>
      <c r="C200">
        <v>2012</v>
      </c>
      <c r="D200">
        <f t="shared" si="6"/>
        <v>0</v>
      </c>
      <c r="E200">
        <f t="shared" si="7"/>
        <v>0</v>
      </c>
      <c r="F200">
        <v>0</v>
      </c>
    </row>
    <row r="201" spans="1:6" x14ac:dyDescent="0.2">
      <c r="A201" t="s">
        <v>9</v>
      </c>
      <c r="B201" t="s">
        <v>19</v>
      </c>
      <c r="C201">
        <v>2014</v>
      </c>
      <c r="D201">
        <f t="shared" si="6"/>
        <v>0</v>
      </c>
      <c r="E201">
        <f t="shared" si="7"/>
        <v>0</v>
      </c>
      <c r="F201">
        <v>0</v>
      </c>
    </row>
    <row r="202" spans="1:6" x14ac:dyDescent="0.2">
      <c r="A202" t="s">
        <v>9</v>
      </c>
      <c r="B202" t="s">
        <v>19</v>
      </c>
      <c r="C202">
        <v>2016</v>
      </c>
      <c r="D202">
        <f t="shared" si="6"/>
        <v>0</v>
      </c>
      <c r="E202">
        <f t="shared" si="7"/>
        <v>0</v>
      </c>
      <c r="F202">
        <v>0</v>
      </c>
    </row>
    <row r="203" spans="1:6" x14ac:dyDescent="0.2">
      <c r="A203" t="s">
        <v>9</v>
      </c>
      <c r="B203" t="s">
        <v>19</v>
      </c>
      <c r="C203">
        <v>2018</v>
      </c>
      <c r="D203">
        <f t="shared" si="6"/>
        <v>0</v>
      </c>
      <c r="E203">
        <f t="shared" si="7"/>
        <v>0</v>
      </c>
      <c r="F203">
        <v>0</v>
      </c>
    </row>
    <row r="204" spans="1:6" x14ac:dyDescent="0.2">
      <c r="A204" t="s">
        <v>9</v>
      </c>
      <c r="B204" t="s">
        <v>19</v>
      </c>
      <c r="C204">
        <v>2022</v>
      </c>
      <c r="D204">
        <f t="shared" si="6"/>
        <v>0</v>
      </c>
      <c r="E204">
        <f t="shared" si="7"/>
        <v>0</v>
      </c>
      <c r="F204">
        <v>0</v>
      </c>
    </row>
    <row r="205" spans="1:6" x14ac:dyDescent="0.2">
      <c r="A205" t="s">
        <v>9</v>
      </c>
      <c r="B205" t="s">
        <v>20</v>
      </c>
      <c r="C205">
        <v>1994</v>
      </c>
      <c r="D205">
        <f t="shared" si="6"/>
        <v>0</v>
      </c>
      <c r="E205">
        <f t="shared" si="7"/>
        <v>0</v>
      </c>
      <c r="F205">
        <v>0</v>
      </c>
    </row>
    <row r="206" spans="1:6" x14ac:dyDescent="0.2">
      <c r="A206" t="s">
        <v>9</v>
      </c>
      <c r="B206" t="s">
        <v>20</v>
      </c>
      <c r="C206">
        <v>1995</v>
      </c>
      <c r="D206">
        <f t="shared" si="6"/>
        <v>0</v>
      </c>
      <c r="E206">
        <f t="shared" si="7"/>
        <v>0</v>
      </c>
      <c r="F206">
        <v>0</v>
      </c>
    </row>
    <row r="207" spans="1:6" x14ac:dyDescent="0.2">
      <c r="A207" t="s">
        <v>9</v>
      </c>
      <c r="B207" t="s">
        <v>20</v>
      </c>
      <c r="C207">
        <v>1996</v>
      </c>
      <c r="D207">
        <f t="shared" si="6"/>
        <v>0</v>
      </c>
      <c r="E207">
        <f t="shared" si="7"/>
        <v>0</v>
      </c>
      <c r="F207">
        <v>0</v>
      </c>
    </row>
    <row r="208" spans="1:6" x14ac:dyDescent="0.2">
      <c r="A208" t="s">
        <v>9</v>
      </c>
      <c r="B208" t="s">
        <v>20</v>
      </c>
      <c r="C208">
        <v>1998</v>
      </c>
      <c r="D208">
        <f t="shared" si="6"/>
        <v>0</v>
      </c>
      <c r="E208">
        <f t="shared" si="7"/>
        <v>0</v>
      </c>
      <c r="F208">
        <v>0</v>
      </c>
    </row>
    <row r="209" spans="1:8" x14ac:dyDescent="0.2">
      <c r="A209" t="s">
        <v>9</v>
      </c>
      <c r="B209" t="s">
        <v>20</v>
      </c>
      <c r="C209">
        <v>2000</v>
      </c>
      <c r="D209">
        <f t="shared" si="6"/>
        <v>0</v>
      </c>
      <c r="E209">
        <f t="shared" si="7"/>
        <v>0</v>
      </c>
      <c r="F209">
        <v>0</v>
      </c>
    </row>
    <row r="210" spans="1:8" x14ac:dyDescent="0.2">
      <c r="A210" t="s">
        <v>9</v>
      </c>
      <c r="B210" t="s">
        <v>20</v>
      </c>
      <c r="C210">
        <v>2002</v>
      </c>
      <c r="D210">
        <f t="shared" si="6"/>
        <v>0</v>
      </c>
      <c r="E210">
        <f t="shared" si="7"/>
        <v>0</v>
      </c>
      <c r="F210">
        <v>0</v>
      </c>
    </row>
    <row r="211" spans="1:8" x14ac:dyDescent="0.2">
      <c r="A211" t="s">
        <v>9</v>
      </c>
      <c r="B211" t="s">
        <v>20</v>
      </c>
      <c r="C211">
        <v>2004</v>
      </c>
      <c r="D211">
        <f t="shared" si="6"/>
        <v>0</v>
      </c>
      <c r="E211">
        <f t="shared" si="7"/>
        <v>0</v>
      </c>
      <c r="F211">
        <v>0</v>
      </c>
    </row>
    <row r="212" spans="1:8" x14ac:dyDescent="0.2">
      <c r="A212" t="s">
        <v>9</v>
      </c>
      <c r="B212" t="s">
        <v>20</v>
      </c>
      <c r="C212">
        <v>2006</v>
      </c>
      <c r="D212">
        <f t="shared" si="6"/>
        <v>0</v>
      </c>
      <c r="E212">
        <f t="shared" si="7"/>
        <v>0</v>
      </c>
      <c r="F212">
        <v>0</v>
      </c>
    </row>
    <row r="213" spans="1:8" x14ac:dyDescent="0.2">
      <c r="A213" t="s">
        <v>9</v>
      </c>
      <c r="B213" t="s">
        <v>20</v>
      </c>
      <c r="C213">
        <v>2008</v>
      </c>
      <c r="D213">
        <f t="shared" si="6"/>
        <v>0</v>
      </c>
      <c r="E213">
        <f t="shared" si="7"/>
        <v>0</v>
      </c>
      <c r="F213">
        <v>0</v>
      </c>
    </row>
    <row r="214" spans="1:8" x14ac:dyDescent="0.2">
      <c r="A214" t="s">
        <v>9</v>
      </c>
      <c r="B214" t="s">
        <v>20</v>
      </c>
      <c r="C214">
        <v>2010</v>
      </c>
      <c r="D214">
        <f t="shared" si="6"/>
        <v>0</v>
      </c>
      <c r="E214">
        <f t="shared" si="7"/>
        <v>0</v>
      </c>
      <c r="F214">
        <v>0</v>
      </c>
    </row>
    <row r="215" spans="1:8" x14ac:dyDescent="0.2">
      <c r="A215" t="s">
        <v>9</v>
      </c>
      <c r="B215" t="s">
        <v>20</v>
      </c>
      <c r="C215">
        <v>2012</v>
      </c>
      <c r="D215">
        <f t="shared" si="6"/>
        <v>0</v>
      </c>
      <c r="E215">
        <f t="shared" si="7"/>
        <v>0</v>
      </c>
      <c r="F215">
        <v>0</v>
      </c>
    </row>
    <row r="216" spans="1:8" x14ac:dyDescent="0.2">
      <c r="A216" t="s">
        <v>9</v>
      </c>
      <c r="B216" t="s">
        <v>20</v>
      </c>
      <c r="C216">
        <v>2014</v>
      </c>
      <c r="D216">
        <f t="shared" si="6"/>
        <v>0</v>
      </c>
      <c r="E216">
        <f t="shared" si="7"/>
        <v>0</v>
      </c>
      <c r="F216" s="2">
        <v>0</v>
      </c>
    </row>
    <row r="217" spans="1:8" x14ac:dyDescent="0.2">
      <c r="A217" t="s">
        <v>9</v>
      </c>
      <c r="B217" t="s">
        <v>20</v>
      </c>
      <c r="C217">
        <v>2016</v>
      </c>
      <c r="D217">
        <f t="shared" si="6"/>
        <v>0</v>
      </c>
      <c r="E217">
        <f t="shared" si="7"/>
        <v>0</v>
      </c>
      <c r="F217" s="2">
        <v>0</v>
      </c>
    </row>
    <row r="218" spans="1:8" x14ac:dyDescent="0.2">
      <c r="A218" t="s">
        <v>9</v>
      </c>
      <c r="B218" t="s">
        <v>20</v>
      </c>
      <c r="C218">
        <v>2018</v>
      </c>
      <c r="D218">
        <f t="shared" si="6"/>
        <v>0</v>
      </c>
      <c r="E218">
        <f t="shared" si="7"/>
        <v>0</v>
      </c>
      <c r="F218">
        <v>0</v>
      </c>
    </row>
    <row r="219" spans="1:8" x14ac:dyDescent="0.2">
      <c r="A219" t="s">
        <v>9</v>
      </c>
      <c r="B219" t="s">
        <v>20</v>
      </c>
      <c r="C219">
        <v>2022</v>
      </c>
      <c r="D219">
        <f t="shared" si="6"/>
        <v>0</v>
      </c>
      <c r="E219">
        <f t="shared" si="7"/>
        <v>0</v>
      </c>
      <c r="F219">
        <v>0</v>
      </c>
    </row>
    <row r="220" spans="1:8" x14ac:dyDescent="0.2">
      <c r="A220" t="s">
        <v>9</v>
      </c>
      <c r="B220" t="s">
        <v>46</v>
      </c>
      <c r="C220">
        <v>2008</v>
      </c>
      <c r="D220">
        <f t="shared" si="6"/>
        <v>0</v>
      </c>
      <c r="E220">
        <f t="shared" si="7"/>
        <v>0</v>
      </c>
      <c r="F220">
        <v>0</v>
      </c>
    </row>
    <row r="221" spans="1:8" x14ac:dyDescent="0.2">
      <c r="A221" t="s">
        <v>9</v>
      </c>
      <c r="B221" t="s">
        <v>46</v>
      </c>
      <c r="C221">
        <v>2010</v>
      </c>
      <c r="D221">
        <f t="shared" si="6"/>
        <v>0</v>
      </c>
      <c r="E221">
        <f t="shared" si="7"/>
        <v>0</v>
      </c>
      <c r="F221">
        <v>0</v>
      </c>
    </row>
    <row r="222" spans="1:8" x14ac:dyDescent="0.2">
      <c r="A222" t="s">
        <v>9</v>
      </c>
      <c r="B222" t="s">
        <v>46</v>
      </c>
      <c r="C222">
        <v>2012</v>
      </c>
      <c r="D222">
        <f t="shared" si="6"/>
        <v>4</v>
      </c>
      <c r="E222">
        <f t="shared" si="7"/>
        <v>4</v>
      </c>
      <c r="F222">
        <v>4</v>
      </c>
      <c r="G222" t="s">
        <v>570</v>
      </c>
      <c r="H222" t="s">
        <v>508</v>
      </c>
    </row>
    <row r="223" spans="1:8" x14ac:dyDescent="0.2">
      <c r="A223" t="s">
        <v>9</v>
      </c>
      <c r="B223" t="s">
        <v>46</v>
      </c>
      <c r="C223">
        <v>2014</v>
      </c>
      <c r="D223">
        <f t="shared" si="6"/>
        <v>0</v>
      </c>
      <c r="E223">
        <f t="shared" si="7"/>
        <v>0</v>
      </c>
      <c r="F223">
        <v>0</v>
      </c>
    </row>
    <row r="224" spans="1:8" x14ac:dyDescent="0.2">
      <c r="A224" t="s">
        <v>9</v>
      </c>
      <c r="B224" t="s">
        <v>46</v>
      </c>
      <c r="C224">
        <v>2016</v>
      </c>
      <c r="D224">
        <f t="shared" si="6"/>
        <v>0</v>
      </c>
      <c r="E224">
        <f t="shared" si="7"/>
        <v>0</v>
      </c>
      <c r="F224">
        <v>0</v>
      </c>
    </row>
    <row r="225" spans="1:8" x14ac:dyDescent="0.2">
      <c r="A225" t="s">
        <v>9</v>
      </c>
      <c r="B225" t="s">
        <v>46</v>
      </c>
      <c r="C225">
        <v>2018</v>
      </c>
      <c r="D225">
        <f t="shared" si="6"/>
        <v>0</v>
      </c>
      <c r="E225">
        <f t="shared" si="7"/>
        <v>0</v>
      </c>
      <c r="F225">
        <v>0</v>
      </c>
    </row>
    <row r="226" spans="1:8" x14ac:dyDescent="0.2">
      <c r="A226" t="s">
        <v>9</v>
      </c>
      <c r="B226" t="s">
        <v>46</v>
      </c>
      <c r="C226">
        <v>2022</v>
      </c>
      <c r="D226">
        <f t="shared" si="6"/>
        <v>2</v>
      </c>
      <c r="E226">
        <f t="shared" si="7"/>
        <v>2</v>
      </c>
      <c r="F226">
        <v>2</v>
      </c>
      <c r="G226" t="s">
        <v>571</v>
      </c>
      <c r="H226" t="s">
        <v>572</v>
      </c>
    </row>
    <row r="227" spans="1:8" x14ac:dyDescent="0.2">
      <c r="A227" t="s">
        <v>9</v>
      </c>
      <c r="B227" t="s">
        <v>57</v>
      </c>
      <c r="C227">
        <v>2016</v>
      </c>
      <c r="D227">
        <f t="shared" si="6"/>
        <v>0</v>
      </c>
      <c r="E227">
        <f t="shared" si="7"/>
        <v>0</v>
      </c>
      <c r="F227">
        <v>0</v>
      </c>
    </row>
    <row r="228" spans="1:8" x14ac:dyDescent="0.2">
      <c r="A228" t="s">
        <v>9</v>
      </c>
      <c r="B228" t="s">
        <v>57</v>
      </c>
      <c r="C228">
        <v>2018</v>
      </c>
      <c r="D228">
        <f t="shared" si="6"/>
        <v>0</v>
      </c>
      <c r="E228">
        <f t="shared" si="7"/>
        <v>0</v>
      </c>
      <c r="F228">
        <v>0</v>
      </c>
    </row>
    <row r="229" spans="1:8" x14ac:dyDescent="0.2">
      <c r="A229" t="s">
        <v>9</v>
      </c>
      <c r="B229" t="s">
        <v>57</v>
      </c>
      <c r="C229">
        <v>2022</v>
      </c>
      <c r="D229">
        <f t="shared" si="6"/>
        <v>0</v>
      </c>
      <c r="E229">
        <f t="shared" si="7"/>
        <v>0</v>
      </c>
      <c r="F229">
        <v>0</v>
      </c>
    </row>
    <row r="230" spans="1:8" x14ac:dyDescent="0.2">
      <c r="A230" t="s">
        <v>9</v>
      </c>
      <c r="B230" s="1" t="s">
        <v>21</v>
      </c>
      <c r="C230">
        <v>1998</v>
      </c>
      <c r="D230">
        <f t="shared" si="6"/>
        <v>2</v>
      </c>
      <c r="E230">
        <f t="shared" si="7"/>
        <v>2</v>
      </c>
      <c r="F230">
        <v>2</v>
      </c>
      <c r="G230" t="s">
        <v>573</v>
      </c>
      <c r="H230" t="s">
        <v>574</v>
      </c>
    </row>
    <row r="231" spans="1:8" x14ac:dyDescent="0.2">
      <c r="A231" t="s">
        <v>9</v>
      </c>
      <c r="B231" s="1" t="s">
        <v>21</v>
      </c>
      <c r="C231">
        <v>2000</v>
      </c>
      <c r="D231">
        <f t="shared" si="6"/>
        <v>0</v>
      </c>
      <c r="E231">
        <f t="shared" si="7"/>
        <v>0</v>
      </c>
      <c r="F231">
        <v>0</v>
      </c>
    </row>
    <row r="232" spans="1:8" x14ac:dyDescent="0.2">
      <c r="A232" t="s">
        <v>9</v>
      </c>
      <c r="B232" s="1" t="s">
        <v>21</v>
      </c>
      <c r="C232">
        <v>2002</v>
      </c>
      <c r="D232">
        <f t="shared" si="6"/>
        <v>0</v>
      </c>
      <c r="E232">
        <f t="shared" si="7"/>
        <v>0</v>
      </c>
      <c r="F232">
        <v>0</v>
      </c>
    </row>
    <row r="233" spans="1:8" x14ac:dyDescent="0.2">
      <c r="A233" t="s">
        <v>9</v>
      </c>
      <c r="B233" s="1" t="s">
        <v>21</v>
      </c>
      <c r="C233">
        <v>2004</v>
      </c>
      <c r="D233">
        <f t="shared" si="6"/>
        <v>0</v>
      </c>
      <c r="E233">
        <f t="shared" si="7"/>
        <v>0</v>
      </c>
      <c r="F233">
        <v>0</v>
      </c>
    </row>
    <row r="234" spans="1:8" x14ac:dyDescent="0.2">
      <c r="A234" t="s">
        <v>9</v>
      </c>
      <c r="B234" s="1" t="s">
        <v>21</v>
      </c>
      <c r="C234">
        <v>2006</v>
      </c>
      <c r="D234">
        <f t="shared" si="6"/>
        <v>0</v>
      </c>
      <c r="E234">
        <f t="shared" si="7"/>
        <v>0</v>
      </c>
      <c r="F234">
        <v>0</v>
      </c>
      <c r="G234" s="2"/>
    </row>
    <row r="235" spans="1:8" x14ac:dyDescent="0.2">
      <c r="A235" t="s">
        <v>9</v>
      </c>
      <c r="B235" s="1" t="s">
        <v>21</v>
      </c>
      <c r="C235">
        <v>2008</v>
      </c>
      <c r="D235">
        <f t="shared" si="6"/>
        <v>0</v>
      </c>
      <c r="E235">
        <f t="shared" si="7"/>
        <v>0</v>
      </c>
      <c r="F235">
        <v>0</v>
      </c>
    </row>
    <row r="236" spans="1:8" x14ac:dyDescent="0.2">
      <c r="A236" t="s">
        <v>9</v>
      </c>
      <c r="B236" s="1" t="s">
        <v>21</v>
      </c>
      <c r="C236">
        <v>2010</v>
      </c>
      <c r="D236">
        <f t="shared" si="6"/>
        <v>3</v>
      </c>
      <c r="E236">
        <f t="shared" si="7"/>
        <v>3</v>
      </c>
      <c r="F236">
        <v>3</v>
      </c>
      <c r="G236" t="s">
        <v>575</v>
      </c>
      <c r="H236" t="s">
        <v>448</v>
      </c>
    </row>
    <row r="237" spans="1:8" x14ac:dyDescent="0.2">
      <c r="A237" t="s">
        <v>9</v>
      </c>
      <c r="B237" s="1" t="s">
        <v>21</v>
      </c>
      <c r="C237">
        <v>2012</v>
      </c>
      <c r="D237">
        <f t="shared" si="6"/>
        <v>4</v>
      </c>
      <c r="E237">
        <f t="shared" si="7"/>
        <v>4</v>
      </c>
      <c r="F237">
        <v>4</v>
      </c>
      <c r="G237" t="s">
        <v>570</v>
      </c>
      <c r="H237" t="s">
        <v>508</v>
      </c>
    </row>
    <row r="238" spans="1:8" x14ac:dyDescent="0.2">
      <c r="A238" t="s">
        <v>9</v>
      </c>
      <c r="B238" s="1" t="s">
        <v>21</v>
      </c>
      <c r="C238">
        <v>2014</v>
      </c>
      <c r="D238">
        <f t="shared" si="6"/>
        <v>0</v>
      </c>
      <c r="E238">
        <f t="shared" si="7"/>
        <v>0</v>
      </c>
      <c r="F238" s="2">
        <v>0</v>
      </c>
    </row>
    <row r="239" spans="1:8" x14ac:dyDescent="0.2">
      <c r="A239" t="s">
        <v>9</v>
      </c>
      <c r="B239" s="1" t="s">
        <v>21</v>
      </c>
      <c r="C239">
        <v>2016</v>
      </c>
      <c r="D239">
        <f t="shared" si="6"/>
        <v>0</v>
      </c>
      <c r="E239">
        <f t="shared" si="7"/>
        <v>0</v>
      </c>
      <c r="F239" s="2">
        <v>0</v>
      </c>
    </row>
    <row r="240" spans="1:8" x14ac:dyDescent="0.2">
      <c r="A240" t="s">
        <v>9</v>
      </c>
      <c r="B240" s="1" t="s">
        <v>21</v>
      </c>
      <c r="C240">
        <v>2018</v>
      </c>
      <c r="D240">
        <f t="shared" si="6"/>
        <v>0</v>
      </c>
      <c r="E240">
        <f t="shared" si="7"/>
        <v>0</v>
      </c>
      <c r="F240">
        <v>0</v>
      </c>
    </row>
    <row r="241" spans="1:8" x14ac:dyDescent="0.2">
      <c r="A241" t="s">
        <v>9</v>
      </c>
      <c r="B241" s="1" t="s">
        <v>21</v>
      </c>
      <c r="C241">
        <v>2022</v>
      </c>
      <c r="D241">
        <f t="shared" si="6"/>
        <v>2</v>
      </c>
      <c r="E241">
        <f t="shared" si="7"/>
        <v>2</v>
      </c>
      <c r="F241">
        <v>2</v>
      </c>
      <c r="G241" t="s">
        <v>571</v>
      </c>
      <c r="H241" t="s">
        <v>572</v>
      </c>
    </row>
    <row r="242" spans="1:8" x14ac:dyDescent="0.2">
      <c r="A242" t="s">
        <v>9</v>
      </c>
      <c r="B242" t="s">
        <v>38</v>
      </c>
      <c r="C242">
        <v>2006</v>
      </c>
      <c r="D242">
        <f t="shared" si="6"/>
        <v>0</v>
      </c>
      <c r="E242">
        <f t="shared" si="7"/>
        <v>0</v>
      </c>
      <c r="F242">
        <v>0</v>
      </c>
      <c r="G242" s="2"/>
    </row>
    <row r="243" spans="1:8" x14ac:dyDescent="0.2">
      <c r="A243" t="s">
        <v>9</v>
      </c>
      <c r="B243" t="s">
        <v>38</v>
      </c>
      <c r="C243">
        <v>2008</v>
      </c>
      <c r="D243">
        <f t="shared" si="6"/>
        <v>0</v>
      </c>
      <c r="E243">
        <f t="shared" si="7"/>
        <v>0</v>
      </c>
      <c r="F243">
        <v>0</v>
      </c>
    </row>
    <row r="244" spans="1:8" x14ac:dyDescent="0.2">
      <c r="A244" t="s">
        <v>9</v>
      </c>
      <c r="B244" t="s">
        <v>38</v>
      </c>
      <c r="C244">
        <v>2010</v>
      </c>
      <c r="D244">
        <f t="shared" si="6"/>
        <v>0</v>
      </c>
      <c r="E244">
        <f t="shared" si="7"/>
        <v>0</v>
      </c>
      <c r="F244">
        <v>0</v>
      </c>
    </row>
    <row r="245" spans="1:8" x14ac:dyDescent="0.2">
      <c r="A245" t="s">
        <v>9</v>
      </c>
      <c r="B245" t="s">
        <v>38</v>
      </c>
      <c r="C245">
        <v>2012</v>
      </c>
      <c r="D245">
        <f t="shared" si="6"/>
        <v>0</v>
      </c>
      <c r="E245">
        <f t="shared" si="7"/>
        <v>0</v>
      </c>
      <c r="F245">
        <v>0</v>
      </c>
    </row>
    <row r="246" spans="1:8" x14ac:dyDescent="0.2">
      <c r="A246" t="s">
        <v>9</v>
      </c>
      <c r="B246" t="s">
        <v>38</v>
      </c>
      <c r="C246">
        <v>2014</v>
      </c>
      <c r="D246">
        <f t="shared" si="6"/>
        <v>0</v>
      </c>
      <c r="E246">
        <f t="shared" si="7"/>
        <v>0</v>
      </c>
      <c r="F246" s="2">
        <v>0</v>
      </c>
    </row>
    <row r="247" spans="1:8" x14ac:dyDescent="0.2">
      <c r="A247" t="s">
        <v>9</v>
      </c>
      <c r="B247" t="s">
        <v>38</v>
      </c>
      <c r="C247">
        <v>2016</v>
      </c>
      <c r="D247">
        <f t="shared" si="6"/>
        <v>0</v>
      </c>
      <c r="E247">
        <f t="shared" si="7"/>
        <v>0</v>
      </c>
      <c r="F247" s="2">
        <v>0</v>
      </c>
    </row>
    <row r="248" spans="1:8" x14ac:dyDescent="0.2">
      <c r="A248" t="s">
        <v>9</v>
      </c>
      <c r="B248" t="s">
        <v>38</v>
      </c>
      <c r="C248">
        <v>2018</v>
      </c>
      <c r="D248">
        <f t="shared" si="6"/>
        <v>0</v>
      </c>
      <c r="E248">
        <f t="shared" si="7"/>
        <v>0</v>
      </c>
      <c r="F248">
        <v>0</v>
      </c>
    </row>
    <row r="249" spans="1:8" x14ac:dyDescent="0.2">
      <c r="A249" t="s">
        <v>9</v>
      </c>
      <c r="B249" t="s">
        <v>38</v>
      </c>
      <c r="C249">
        <v>2022</v>
      </c>
      <c r="D249">
        <f t="shared" si="6"/>
        <v>0</v>
      </c>
      <c r="E249">
        <f t="shared" si="7"/>
        <v>0</v>
      </c>
      <c r="F249">
        <v>0</v>
      </c>
    </row>
    <row r="250" spans="1:8" x14ac:dyDescent="0.2">
      <c r="A250" t="s">
        <v>9</v>
      </c>
      <c r="B250" t="s">
        <v>34</v>
      </c>
      <c r="C250">
        <v>2004</v>
      </c>
      <c r="D250">
        <f t="shared" si="6"/>
        <v>0</v>
      </c>
      <c r="E250">
        <f t="shared" si="7"/>
        <v>0</v>
      </c>
      <c r="F250">
        <v>0</v>
      </c>
    </row>
    <row r="251" spans="1:8" x14ac:dyDescent="0.2">
      <c r="A251" t="s">
        <v>9</v>
      </c>
      <c r="B251" t="s">
        <v>34</v>
      </c>
      <c r="C251">
        <v>2006</v>
      </c>
      <c r="D251">
        <f t="shared" si="6"/>
        <v>0</v>
      </c>
      <c r="E251">
        <f t="shared" si="7"/>
        <v>0</v>
      </c>
      <c r="F251">
        <v>0</v>
      </c>
    </row>
    <row r="252" spans="1:8" x14ac:dyDescent="0.2">
      <c r="A252" t="s">
        <v>9</v>
      </c>
      <c r="B252" t="s">
        <v>34</v>
      </c>
      <c r="C252">
        <v>2008</v>
      </c>
      <c r="D252">
        <f t="shared" si="6"/>
        <v>0</v>
      </c>
      <c r="E252">
        <f t="shared" si="7"/>
        <v>0</v>
      </c>
      <c r="F252">
        <v>0</v>
      </c>
    </row>
    <row r="253" spans="1:8" x14ac:dyDescent="0.2">
      <c r="A253" t="s">
        <v>9</v>
      </c>
      <c r="B253" t="s">
        <v>34</v>
      </c>
      <c r="C253">
        <v>2010</v>
      </c>
      <c r="D253">
        <f t="shared" si="6"/>
        <v>0</v>
      </c>
      <c r="E253">
        <f t="shared" si="7"/>
        <v>0</v>
      </c>
      <c r="F253">
        <v>0</v>
      </c>
    </row>
    <row r="254" spans="1:8" x14ac:dyDescent="0.2">
      <c r="A254" t="s">
        <v>9</v>
      </c>
      <c r="B254" t="s">
        <v>34</v>
      </c>
      <c r="C254">
        <v>2012</v>
      </c>
      <c r="D254">
        <f t="shared" si="6"/>
        <v>0</v>
      </c>
      <c r="E254">
        <f t="shared" si="7"/>
        <v>0</v>
      </c>
      <c r="F254">
        <v>0</v>
      </c>
    </row>
    <row r="255" spans="1:8" x14ac:dyDescent="0.2">
      <c r="A255" t="s">
        <v>9</v>
      </c>
      <c r="B255" t="s">
        <v>34</v>
      </c>
      <c r="C255">
        <v>2014</v>
      </c>
      <c r="D255">
        <f t="shared" si="6"/>
        <v>0</v>
      </c>
      <c r="E255">
        <f t="shared" si="7"/>
        <v>0</v>
      </c>
      <c r="F255" s="2">
        <v>0</v>
      </c>
    </row>
    <row r="256" spans="1:8" x14ac:dyDescent="0.2">
      <c r="A256" t="s">
        <v>9</v>
      </c>
      <c r="B256" t="s">
        <v>34</v>
      </c>
      <c r="C256">
        <v>2016</v>
      </c>
      <c r="D256">
        <f t="shared" si="6"/>
        <v>0</v>
      </c>
      <c r="E256">
        <f t="shared" si="7"/>
        <v>0</v>
      </c>
      <c r="F256" s="2">
        <v>0</v>
      </c>
    </row>
    <row r="257" spans="1:8" x14ac:dyDescent="0.2">
      <c r="A257" t="s">
        <v>9</v>
      </c>
      <c r="B257" t="s">
        <v>34</v>
      </c>
      <c r="C257">
        <v>2018</v>
      </c>
      <c r="D257">
        <f t="shared" si="6"/>
        <v>0</v>
      </c>
      <c r="E257">
        <f t="shared" si="7"/>
        <v>0</v>
      </c>
      <c r="F257">
        <v>0</v>
      </c>
    </row>
    <row r="258" spans="1:8" x14ac:dyDescent="0.2">
      <c r="A258" t="s">
        <v>9</v>
      </c>
      <c r="B258" t="s">
        <v>34</v>
      </c>
      <c r="C258">
        <v>2022</v>
      </c>
      <c r="D258">
        <f t="shared" ref="D258:D320" si="8">AVERAGE($F258,$I258,$L258,$O258)</f>
        <v>0</v>
      </c>
      <c r="E258">
        <f t="shared" ref="E258:E320" si="9">MAX($F258,$I258,$L258,$O258)</f>
        <v>0</v>
      </c>
      <c r="F258">
        <v>0</v>
      </c>
    </row>
    <row r="259" spans="1:8" x14ac:dyDescent="0.2">
      <c r="A259" t="s">
        <v>9</v>
      </c>
      <c r="B259" t="s">
        <v>53</v>
      </c>
      <c r="C259">
        <v>2014</v>
      </c>
      <c r="D259">
        <f t="shared" si="8"/>
        <v>0</v>
      </c>
      <c r="E259">
        <f t="shared" si="9"/>
        <v>0</v>
      </c>
      <c r="F259" s="2">
        <v>0</v>
      </c>
    </row>
    <row r="260" spans="1:8" x14ac:dyDescent="0.2">
      <c r="A260" t="s">
        <v>9</v>
      </c>
      <c r="B260" t="s">
        <v>53</v>
      </c>
      <c r="C260">
        <v>2016</v>
      </c>
      <c r="D260">
        <f t="shared" si="8"/>
        <v>0</v>
      </c>
      <c r="E260">
        <f t="shared" si="9"/>
        <v>0</v>
      </c>
      <c r="F260" s="2">
        <v>0</v>
      </c>
    </row>
    <row r="261" spans="1:8" x14ac:dyDescent="0.2">
      <c r="A261" t="s">
        <v>9</v>
      </c>
      <c r="B261" t="s">
        <v>53</v>
      </c>
      <c r="C261">
        <v>2018</v>
      </c>
      <c r="D261">
        <f t="shared" si="8"/>
        <v>0</v>
      </c>
      <c r="E261">
        <f t="shared" si="9"/>
        <v>0</v>
      </c>
      <c r="F261">
        <v>0</v>
      </c>
    </row>
    <row r="262" spans="1:8" x14ac:dyDescent="0.2">
      <c r="A262" t="s">
        <v>9</v>
      </c>
      <c r="B262" t="s">
        <v>53</v>
      </c>
      <c r="C262">
        <v>2022</v>
      </c>
      <c r="D262">
        <f t="shared" si="8"/>
        <v>0</v>
      </c>
      <c r="E262">
        <f t="shared" si="9"/>
        <v>0</v>
      </c>
      <c r="F262">
        <v>0</v>
      </c>
    </row>
    <row r="263" spans="1:8" x14ac:dyDescent="0.2">
      <c r="A263" t="s">
        <v>9</v>
      </c>
      <c r="B263" t="s">
        <v>54</v>
      </c>
      <c r="C263">
        <v>2012</v>
      </c>
      <c r="D263">
        <f t="shared" si="8"/>
        <v>0</v>
      </c>
      <c r="E263">
        <f t="shared" si="9"/>
        <v>0</v>
      </c>
      <c r="F263">
        <v>0</v>
      </c>
    </row>
    <row r="264" spans="1:8" x14ac:dyDescent="0.2">
      <c r="A264" t="s">
        <v>9</v>
      </c>
      <c r="B264" t="s">
        <v>54</v>
      </c>
      <c r="C264">
        <v>2014</v>
      </c>
      <c r="D264">
        <f t="shared" si="8"/>
        <v>0</v>
      </c>
      <c r="E264">
        <f t="shared" si="9"/>
        <v>0</v>
      </c>
      <c r="F264" s="2">
        <v>0</v>
      </c>
    </row>
    <row r="265" spans="1:8" x14ac:dyDescent="0.2">
      <c r="A265" t="s">
        <v>9</v>
      </c>
      <c r="B265" t="s">
        <v>54</v>
      </c>
      <c r="C265">
        <v>2016</v>
      </c>
      <c r="D265">
        <f t="shared" si="8"/>
        <v>3</v>
      </c>
      <c r="E265">
        <f t="shared" si="9"/>
        <v>3</v>
      </c>
      <c r="F265" s="2">
        <v>3</v>
      </c>
      <c r="G265" t="s">
        <v>576</v>
      </c>
      <c r="H265" t="s">
        <v>577</v>
      </c>
    </row>
    <row r="266" spans="1:8" x14ac:dyDescent="0.2">
      <c r="A266" t="s">
        <v>9</v>
      </c>
      <c r="B266" t="s">
        <v>54</v>
      </c>
      <c r="C266">
        <v>2018</v>
      </c>
      <c r="D266">
        <f t="shared" si="8"/>
        <v>0</v>
      </c>
      <c r="E266">
        <f t="shared" si="9"/>
        <v>0</v>
      </c>
      <c r="F266">
        <v>0</v>
      </c>
    </row>
    <row r="267" spans="1:8" x14ac:dyDescent="0.2">
      <c r="A267" t="s">
        <v>9</v>
      </c>
      <c r="B267" t="s">
        <v>54</v>
      </c>
      <c r="C267">
        <v>2022</v>
      </c>
      <c r="D267">
        <f t="shared" si="8"/>
        <v>0</v>
      </c>
      <c r="E267">
        <f t="shared" si="9"/>
        <v>0</v>
      </c>
      <c r="F267">
        <v>0</v>
      </c>
    </row>
    <row r="268" spans="1:8" x14ac:dyDescent="0.2">
      <c r="A268" t="s">
        <v>9</v>
      </c>
      <c r="B268" t="s">
        <v>22</v>
      </c>
      <c r="C268">
        <v>1994</v>
      </c>
      <c r="D268">
        <f t="shared" si="8"/>
        <v>0</v>
      </c>
      <c r="E268">
        <f t="shared" si="9"/>
        <v>0</v>
      </c>
      <c r="F268">
        <v>0</v>
      </c>
    </row>
    <row r="269" spans="1:8" x14ac:dyDescent="0.2">
      <c r="A269" t="s">
        <v>9</v>
      </c>
      <c r="B269" t="s">
        <v>22</v>
      </c>
      <c r="C269">
        <v>1995</v>
      </c>
      <c r="D269">
        <f t="shared" si="8"/>
        <v>3</v>
      </c>
      <c r="E269">
        <f t="shared" si="9"/>
        <v>3</v>
      </c>
      <c r="F269">
        <v>3</v>
      </c>
      <c r="G269" t="s">
        <v>578</v>
      </c>
      <c r="H269" t="s">
        <v>579</v>
      </c>
    </row>
    <row r="270" spans="1:8" x14ac:dyDescent="0.2">
      <c r="A270" t="s">
        <v>9</v>
      </c>
      <c r="B270" t="s">
        <v>22</v>
      </c>
      <c r="C270">
        <v>1996</v>
      </c>
      <c r="D270">
        <f t="shared" si="8"/>
        <v>0</v>
      </c>
      <c r="E270">
        <f t="shared" si="9"/>
        <v>0</v>
      </c>
      <c r="F270">
        <v>0</v>
      </c>
    </row>
    <row r="271" spans="1:8" x14ac:dyDescent="0.2">
      <c r="A271" t="s">
        <v>9</v>
      </c>
      <c r="B271" t="s">
        <v>22</v>
      </c>
      <c r="C271">
        <v>1998</v>
      </c>
      <c r="D271">
        <f t="shared" si="8"/>
        <v>2</v>
      </c>
      <c r="E271">
        <f t="shared" si="9"/>
        <v>2</v>
      </c>
      <c r="F271">
        <v>2</v>
      </c>
      <c r="G271" t="s">
        <v>580</v>
      </c>
      <c r="H271" t="s">
        <v>581</v>
      </c>
    </row>
    <row r="272" spans="1:8" x14ac:dyDescent="0.2">
      <c r="A272" t="s">
        <v>9</v>
      </c>
      <c r="B272" t="s">
        <v>22</v>
      </c>
      <c r="C272">
        <v>2000</v>
      </c>
      <c r="D272">
        <f t="shared" si="8"/>
        <v>0</v>
      </c>
      <c r="E272">
        <f t="shared" si="9"/>
        <v>0</v>
      </c>
      <c r="F272">
        <v>0</v>
      </c>
    </row>
    <row r="273" spans="1:17" x14ac:dyDescent="0.2">
      <c r="A273" t="s">
        <v>9</v>
      </c>
      <c r="B273" t="s">
        <v>22</v>
      </c>
      <c r="C273">
        <v>2002</v>
      </c>
      <c r="D273">
        <f t="shared" si="8"/>
        <v>4</v>
      </c>
      <c r="E273">
        <f t="shared" si="9"/>
        <v>4</v>
      </c>
      <c r="F273">
        <v>4</v>
      </c>
      <c r="G273" t="s">
        <v>459</v>
      </c>
      <c r="H273" t="s">
        <v>460</v>
      </c>
    </row>
    <row r="274" spans="1:17" x14ac:dyDescent="0.2">
      <c r="A274" t="s">
        <v>9</v>
      </c>
      <c r="B274" t="s">
        <v>22</v>
      </c>
      <c r="C274">
        <v>2004</v>
      </c>
      <c r="D274">
        <f t="shared" si="8"/>
        <v>3.5</v>
      </c>
      <c r="E274">
        <f t="shared" si="9"/>
        <v>4</v>
      </c>
      <c r="F274">
        <v>4</v>
      </c>
      <c r="G274" t="s">
        <v>582</v>
      </c>
      <c r="H274" t="s">
        <v>454</v>
      </c>
      <c r="I274">
        <v>3</v>
      </c>
      <c r="J274" t="s">
        <v>583</v>
      </c>
      <c r="K274" t="s">
        <v>584</v>
      </c>
    </row>
    <row r="275" spans="1:17" x14ac:dyDescent="0.2">
      <c r="A275" t="s">
        <v>9</v>
      </c>
      <c r="B275" t="s">
        <v>22</v>
      </c>
      <c r="C275">
        <v>2006</v>
      </c>
      <c r="D275">
        <f t="shared" si="8"/>
        <v>2.75</v>
      </c>
      <c r="E275">
        <f t="shared" si="9"/>
        <v>4</v>
      </c>
      <c r="F275">
        <v>4</v>
      </c>
      <c r="G275" t="s">
        <v>585</v>
      </c>
      <c r="H275" t="s">
        <v>586</v>
      </c>
      <c r="I275">
        <v>3</v>
      </c>
      <c r="J275" t="s">
        <v>587</v>
      </c>
      <c r="K275" t="s">
        <v>588</v>
      </c>
      <c r="L275">
        <v>1</v>
      </c>
      <c r="M275" t="s">
        <v>589</v>
      </c>
      <c r="N275" t="s">
        <v>471</v>
      </c>
      <c r="O275">
        <v>3</v>
      </c>
      <c r="P275" t="s">
        <v>590</v>
      </c>
      <c r="Q275" t="s">
        <v>591</v>
      </c>
    </row>
    <row r="276" spans="1:17" x14ac:dyDescent="0.2">
      <c r="A276" t="s">
        <v>9</v>
      </c>
      <c r="B276" t="s">
        <v>22</v>
      </c>
      <c r="C276">
        <v>2008</v>
      </c>
      <c r="D276">
        <f t="shared" si="8"/>
        <v>3</v>
      </c>
      <c r="E276">
        <f t="shared" si="9"/>
        <v>3</v>
      </c>
      <c r="F276">
        <v>3</v>
      </c>
      <c r="G276" t="s">
        <v>592</v>
      </c>
      <c r="H276" t="s">
        <v>537</v>
      </c>
    </row>
    <row r="277" spans="1:17" x14ac:dyDescent="0.2">
      <c r="A277" t="s">
        <v>9</v>
      </c>
      <c r="B277" t="s">
        <v>22</v>
      </c>
      <c r="C277">
        <v>2010</v>
      </c>
      <c r="D277">
        <f t="shared" si="8"/>
        <v>3</v>
      </c>
      <c r="E277">
        <f t="shared" si="9"/>
        <v>3</v>
      </c>
      <c r="F277">
        <v>3</v>
      </c>
      <c r="G277" t="s">
        <v>593</v>
      </c>
      <c r="H277" t="s">
        <v>594</v>
      </c>
      <c r="I277">
        <v>3</v>
      </c>
      <c r="J277" t="s">
        <v>595</v>
      </c>
      <c r="K277" t="s">
        <v>448</v>
      </c>
    </row>
    <row r="278" spans="1:17" x14ac:dyDescent="0.2">
      <c r="A278" t="s">
        <v>9</v>
      </c>
      <c r="B278" t="s">
        <v>22</v>
      </c>
      <c r="C278">
        <v>2012</v>
      </c>
      <c r="D278">
        <f t="shared" si="8"/>
        <v>2</v>
      </c>
      <c r="E278">
        <f t="shared" si="9"/>
        <v>2</v>
      </c>
      <c r="F278">
        <v>2</v>
      </c>
      <c r="G278" t="s">
        <v>596</v>
      </c>
      <c r="H278" t="s">
        <v>542</v>
      </c>
      <c r="I278">
        <v>2</v>
      </c>
      <c r="J278" t="s">
        <v>597</v>
      </c>
      <c r="K278" t="s">
        <v>508</v>
      </c>
    </row>
    <row r="279" spans="1:17" x14ac:dyDescent="0.2">
      <c r="A279" t="s">
        <v>9</v>
      </c>
      <c r="B279" t="s">
        <v>22</v>
      </c>
      <c r="C279">
        <v>2014</v>
      </c>
      <c r="D279">
        <f t="shared" si="8"/>
        <v>2</v>
      </c>
      <c r="E279">
        <f t="shared" si="9"/>
        <v>2</v>
      </c>
      <c r="F279">
        <v>2</v>
      </c>
      <c r="G279" t="s">
        <v>598</v>
      </c>
      <c r="H279" t="s">
        <v>599</v>
      </c>
    </row>
    <row r="280" spans="1:17" x14ac:dyDescent="0.2">
      <c r="A280" t="s">
        <v>9</v>
      </c>
      <c r="B280" t="s">
        <v>22</v>
      </c>
      <c r="C280">
        <v>2016</v>
      </c>
      <c r="D280">
        <f t="shared" si="8"/>
        <v>3</v>
      </c>
      <c r="E280">
        <f t="shared" si="9"/>
        <v>4</v>
      </c>
      <c r="F280">
        <v>4</v>
      </c>
      <c r="G280" t="s">
        <v>600</v>
      </c>
      <c r="H280" t="s">
        <v>601</v>
      </c>
      <c r="I280">
        <v>2</v>
      </c>
      <c r="J280" t="s">
        <v>602</v>
      </c>
      <c r="K280" t="s">
        <v>512</v>
      </c>
    </row>
    <row r="281" spans="1:17" x14ac:dyDescent="0.2">
      <c r="A281" t="s">
        <v>9</v>
      </c>
      <c r="B281" t="s">
        <v>22</v>
      </c>
      <c r="C281">
        <v>2018</v>
      </c>
      <c r="D281">
        <f t="shared" si="8"/>
        <v>3</v>
      </c>
      <c r="E281">
        <f t="shared" si="9"/>
        <v>3</v>
      </c>
      <c r="F281">
        <v>3</v>
      </c>
      <c r="G281" t="s">
        <v>603</v>
      </c>
      <c r="H281" t="s">
        <v>604</v>
      </c>
    </row>
    <row r="282" spans="1:17" x14ac:dyDescent="0.2">
      <c r="A282" t="s">
        <v>9</v>
      </c>
      <c r="B282" t="s">
        <v>22</v>
      </c>
      <c r="C282">
        <v>2022</v>
      </c>
      <c r="D282">
        <f t="shared" si="8"/>
        <v>2.25</v>
      </c>
      <c r="E282">
        <f t="shared" si="9"/>
        <v>3</v>
      </c>
      <c r="F282">
        <v>1</v>
      </c>
      <c r="G282" t="s">
        <v>605</v>
      </c>
      <c r="H282" t="s">
        <v>563</v>
      </c>
      <c r="I282">
        <v>2</v>
      </c>
      <c r="J282" t="s">
        <v>606</v>
      </c>
      <c r="K282" t="s">
        <v>607</v>
      </c>
      <c r="L282">
        <v>3</v>
      </c>
      <c r="M282" t="s">
        <v>608</v>
      </c>
      <c r="N282" t="s">
        <v>486</v>
      </c>
      <c r="O282">
        <v>3</v>
      </c>
      <c r="P282" t="s">
        <v>609</v>
      </c>
      <c r="Q282" t="s">
        <v>572</v>
      </c>
    </row>
    <row r="283" spans="1:17" x14ac:dyDescent="0.2">
      <c r="A283" t="s">
        <v>9</v>
      </c>
      <c r="B283" t="s">
        <v>23</v>
      </c>
      <c r="C283">
        <v>1998</v>
      </c>
      <c r="D283">
        <f t="shared" si="8"/>
        <v>1</v>
      </c>
      <c r="E283">
        <f t="shared" si="9"/>
        <v>1</v>
      </c>
      <c r="F283">
        <v>1</v>
      </c>
      <c r="G283" t="s">
        <v>610</v>
      </c>
      <c r="H283" t="s">
        <v>611</v>
      </c>
    </row>
    <row r="284" spans="1:17" x14ac:dyDescent="0.2">
      <c r="A284" t="s">
        <v>9</v>
      </c>
      <c r="B284" t="s">
        <v>23</v>
      </c>
      <c r="C284">
        <v>2000</v>
      </c>
      <c r="D284">
        <f t="shared" si="8"/>
        <v>0</v>
      </c>
      <c r="E284">
        <f t="shared" si="9"/>
        <v>0</v>
      </c>
      <c r="F284">
        <v>0</v>
      </c>
    </row>
    <row r="285" spans="1:17" x14ac:dyDescent="0.2">
      <c r="A285" t="s">
        <v>9</v>
      </c>
      <c r="B285" t="s">
        <v>23</v>
      </c>
      <c r="C285">
        <v>2002</v>
      </c>
      <c r="D285">
        <f t="shared" si="8"/>
        <v>4</v>
      </c>
      <c r="E285">
        <f t="shared" si="9"/>
        <v>4</v>
      </c>
      <c r="F285">
        <v>4</v>
      </c>
      <c r="G285" t="s">
        <v>459</v>
      </c>
      <c r="H285" t="s">
        <v>460</v>
      </c>
    </row>
    <row r="286" spans="1:17" x14ac:dyDescent="0.2">
      <c r="A286" t="s">
        <v>9</v>
      </c>
      <c r="B286" t="s">
        <v>23</v>
      </c>
      <c r="C286">
        <v>2004</v>
      </c>
      <c r="D286">
        <f t="shared" si="8"/>
        <v>0</v>
      </c>
      <c r="E286">
        <f t="shared" si="9"/>
        <v>0</v>
      </c>
      <c r="F286">
        <v>0</v>
      </c>
    </row>
    <row r="287" spans="1:17" x14ac:dyDescent="0.2">
      <c r="A287" t="s">
        <v>9</v>
      </c>
      <c r="B287" t="s">
        <v>23</v>
      </c>
      <c r="C287">
        <v>2006</v>
      </c>
      <c r="D287">
        <f t="shared" si="8"/>
        <v>0</v>
      </c>
      <c r="E287">
        <f t="shared" si="9"/>
        <v>0</v>
      </c>
      <c r="F287">
        <v>0</v>
      </c>
    </row>
    <row r="288" spans="1:17" x14ac:dyDescent="0.2">
      <c r="A288" t="s">
        <v>9</v>
      </c>
      <c r="B288" t="s">
        <v>23</v>
      </c>
      <c r="C288">
        <v>2008</v>
      </c>
      <c r="D288">
        <f t="shared" si="8"/>
        <v>0</v>
      </c>
      <c r="E288">
        <f t="shared" si="9"/>
        <v>0</v>
      </c>
      <c r="F288">
        <v>0</v>
      </c>
    </row>
    <row r="289" spans="1:8" x14ac:dyDescent="0.2">
      <c r="A289" t="s">
        <v>9</v>
      </c>
      <c r="B289" t="s">
        <v>23</v>
      </c>
      <c r="C289">
        <v>2010</v>
      </c>
      <c r="D289">
        <f t="shared" si="8"/>
        <v>0</v>
      </c>
      <c r="E289">
        <f t="shared" si="9"/>
        <v>0</v>
      </c>
      <c r="F289">
        <v>0</v>
      </c>
    </row>
    <row r="290" spans="1:8" x14ac:dyDescent="0.2">
      <c r="A290" t="s">
        <v>9</v>
      </c>
      <c r="B290" t="s">
        <v>23</v>
      </c>
      <c r="C290">
        <v>2012</v>
      </c>
      <c r="D290">
        <f t="shared" si="8"/>
        <v>0</v>
      </c>
      <c r="E290">
        <f t="shared" si="9"/>
        <v>0</v>
      </c>
      <c r="F290">
        <v>0</v>
      </c>
    </row>
    <row r="291" spans="1:8" x14ac:dyDescent="0.2">
      <c r="A291" t="s">
        <v>9</v>
      </c>
      <c r="B291" t="s">
        <v>23</v>
      </c>
      <c r="C291">
        <v>2014</v>
      </c>
      <c r="D291">
        <f t="shared" si="8"/>
        <v>0</v>
      </c>
      <c r="E291">
        <f t="shared" si="9"/>
        <v>0</v>
      </c>
      <c r="F291">
        <v>0</v>
      </c>
    </row>
    <row r="292" spans="1:8" x14ac:dyDescent="0.2">
      <c r="A292" t="s">
        <v>9</v>
      </c>
      <c r="B292" t="s">
        <v>23</v>
      </c>
      <c r="C292">
        <v>2016</v>
      </c>
      <c r="D292">
        <f t="shared" si="8"/>
        <v>3</v>
      </c>
      <c r="E292">
        <f t="shared" si="9"/>
        <v>3</v>
      </c>
      <c r="F292">
        <v>3</v>
      </c>
      <c r="G292" t="s">
        <v>576</v>
      </c>
      <c r="H292" t="s">
        <v>612</v>
      </c>
    </row>
    <row r="293" spans="1:8" x14ac:dyDescent="0.2">
      <c r="A293" t="s">
        <v>9</v>
      </c>
      <c r="B293" t="s">
        <v>23</v>
      </c>
      <c r="C293">
        <v>2018</v>
      </c>
      <c r="D293">
        <f t="shared" si="8"/>
        <v>0</v>
      </c>
      <c r="E293">
        <f t="shared" si="9"/>
        <v>0</v>
      </c>
      <c r="F293">
        <v>0</v>
      </c>
    </row>
    <row r="294" spans="1:8" x14ac:dyDescent="0.2">
      <c r="A294" t="s">
        <v>9</v>
      </c>
      <c r="B294" t="s">
        <v>23</v>
      </c>
      <c r="C294">
        <v>2022</v>
      </c>
      <c r="D294">
        <f t="shared" si="8"/>
        <v>0</v>
      </c>
      <c r="E294">
        <f t="shared" si="9"/>
        <v>0</v>
      </c>
      <c r="F294">
        <v>0</v>
      </c>
    </row>
    <row r="295" spans="1:8" x14ac:dyDescent="0.2">
      <c r="A295" t="s">
        <v>9</v>
      </c>
      <c r="B295" t="s">
        <v>30</v>
      </c>
      <c r="C295">
        <v>2002</v>
      </c>
      <c r="D295">
        <f t="shared" si="8"/>
        <v>0</v>
      </c>
      <c r="E295">
        <f t="shared" si="9"/>
        <v>0</v>
      </c>
      <c r="F295">
        <v>0</v>
      </c>
    </row>
    <row r="296" spans="1:8" x14ac:dyDescent="0.2">
      <c r="A296" t="s">
        <v>9</v>
      </c>
      <c r="B296" t="s">
        <v>30</v>
      </c>
      <c r="C296">
        <v>2004</v>
      </c>
      <c r="D296">
        <f t="shared" si="8"/>
        <v>0</v>
      </c>
      <c r="E296">
        <f t="shared" si="9"/>
        <v>0</v>
      </c>
      <c r="F296">
        <v>0</v>
      </c>
    </row>
    <row r="297" spans="1:8" x14ac:dyDescent="0.2">
      <c r="A297" t="s">
        <v>9</v>
      </c>
      <c r="B297" t="s">
        <v>30</v>
      </c>
      <c r="C297">
        <v>2006</v>
      </c>
      <c r="D297">
        <f t="shared" si="8"/>
        <v>3</v>
      </c>
      <c r="E297">
        <f t="shared" si="9"/>
        <v>3</v>
      </c>
      <c r="F297">
        <v>3</v>
      </c>
      <c r="G297" t="s">
        <v>613</v>
      </c>
      <c r="H297" t="s">
        <v>586</v>
      </c>
    </row>
    <row r="298" spans="1:8" x14ac:dyDescent="0.2">
      <c r="A298" t="s">
        <v>9</v>
      </c>
      <c r="B298" t="s">
        <v>30</v>
      </c>
      <c r="C298">
        <v>2008</v>
      </c>
      <c r="D298">
        <f t="shared" si="8"/>
        <v>0</v>
      </c>
      <c r="E298">
        <f t="shared" si="9"/>
        <v>0</v>
      </c>
      <c r="F298">
        <v>0</v>
      </c>
    </row>
    <row r="299" spans="1:8" x14ac:dyDescent="0.2">
      <c r="A299" t="s">
        <v>9</v>
      </c>
      <c r="B299" t="s">
        <v>30</v>
      </c>
      <c r="C299">
        <v>2010</v>
      </c>
      <c r="D299">
        <f t="shared" si="8"/>
        <v>3</v>
      </c>
      <c r="E299">
        <f t="shared" si="9"/>
        <v>3</v>
      </c>
      <c r="F299">
        <v>3</v>
      </c>
      <c r="G299" t="s">
        <v>504</v>
      </c>
      <c r="H299" t="s">
        <v>448</v>
      </c>
    </row>
    <row r="300" spans="1:8" x14ac:dyDescent="0.2">
      <c r="A300" t="s">
        <v>9</v>
      </c>
      <c r="B300" t="s">
        <v>30</v>
      </c>
      <c r="C300">
        <v>2012</v>
      </c>
      <c r="D300">
        <f t="shared" si="8"/>
        <v>0</v>
      </c>
      <c r="E300">
        <f t="shared" si="9"/>
        <v>0</v>
      </c>
      <c r="F300" s="2">
        <v>0</v>
      </c>
    </row>
    <row r="301" spans="1:8" x14ac:dyDescent="0.2">
      <c r="A301" t="s">
        <v>9</v>
      </c>
      <c r="B301" t="s">
        <v>30</v>
      </c>
      <c r="C301">
        <v>2014</v>
      </c>
      <c r="D301">
        <f t="shared" si="8"/>
        <v>0</v>
      </c>
      <c r="E301">
        <f t="shared" si="9"/>
        <v>0</v>
      </c>
      <c r="F301" s="2">
        <v>0</v>
      </c>
    </row>
    <row r="302" spans="1:8" x14ac:dyDescent="0.2">
      <c r="A302" t="s">
        <v>9</v>
      </c>
      <c r="B302" t="s">
        <v>30</v>
      </c>
      <c r="C302">
        <v>2016</v>
      </c>
      <c r="D302">
        <f t="shared" si="8"/>
        <v>2</v>
      </c>
      <c r="E302">
        <f t="shared" si="9"/>
        <v>2</v>
      </c>
      <c r="F302" s="2">
        <v>2</v>
      </c>
      <c r="G302" t="s">
        <v>602</v>
      </c>
      <c r="H302" t="s">
        <v>512</v>
      </c>
    </row>
    <row r="303" spans="1:8" x14ac:dyDescent="0.2">
      <c r="A303" t="s">
        <v>9</v>
      </c>
      <c r="B303" t="s">
        <v>30</v>
      </c>
      <c r="C303">
        <v>2018</v>
      </c>
      <c r="D303">
        <f t="shared" si="8"/>
        <v>0</v>
      </c>
      <c r="E303">
        <f t="shared" si="9"/>
        <v>0</v>
      </c>
      <c r="F303">
        <v>0</v>
      </c>
    </row>
    <row r="304" spans="1:8" x14ac:dyDescent="0.2">
      <c r="A304" t="s">
        <v>9</v>
      </c>
      <c r="B304" t="s">
        <v>30</v>
      </c>
      <c r="C304">
        <v>2022</v>
      </c>
      <c r="D304">
        <f t="shared" si="8"/>
        <v>0</v>
      </c>
      <c r="E304">
        <f t="shared" si="9"/>
        <v>0</v>
      </c>
      <c r="F304">
        <v>0</v>
      </c>
    </row>
    <row r="305" spans="1:6" x14ac:dyDescent="0.2">
      <c r="A305" t="s">
        <v>9</v>
      </c>
      <c r="B305" t="s">
        <v>35</v>
      </c>
      <c r="C305">
        <v>2004</v>
      </c>
      <c r="D305">
        <f t="shared" si="8"/>
        <v>0</v>
      </c>
      <c r="E305">
        <f t="shared" si="9"/>
        <v>0</v>
      </c>
      <c r="F305">
        <v>0</v>
      </c>
    </row>
    <row r="306" spans="1:6" x14ac:dyDescent="0.2">
      <c r="A306" t="s">
        <v>9</v>
      </c>
      <c r="B306" t="s">
        <v>35</v>
      </c>
      <c r="C306">
        <v>2006</v>
      </c>
      <c r="D306">
        <f t="shared" si="8"/>
        <v>0</v>
      </c>
      <c r="E306">
        <f t="shared" si="9"/>
        <v>0</v>
      </c>
      <c r="F306">
        <v>0</v>
      </c>
    </row>
    <row r="307" spans="1:6" x14ac:dyDescent="0.2">
      <c r="A307" t="s">
        <v>9</v>
      </c>
      <c r="B307" t="s">
        <v>35</v>
      </c>
      <c r="C307">
        <v>2008</v>
      </c>
      <c r="D307">
        <f t="shared" si="8"/>
        <v>0</v>
      </c>
      <c r="E307">
        <f t="shared" si="9"/>
        <v>0</v>
      </c>
      <c r="F307">
        <v>0</v>
      </c>
    </row>
    <row r="308" spans="1:6" x14ac:dyDescent="0.2">
      <c r="A308" t="s">
        <v>9</v>
      </c>
      <c r="B308" t="s">
        <v>35</v>
      </c>
      <c r="C308">
        <v>2010</v>
      </c>
      <c r="D308">
        <f t="shared" si="8"/>
        <v>0</v>
      </c>
      <c r="E308">
        <f t="shared" si="9"/>
        <v>0</v>
      </c>
      <c r="F308">
        <v>0</v>
      </c>
    </row>
    <row r="309" spans="1:6" x14ac:dyDescent="0.2">
      <c r="A309" t="s">
        <v>9</v>
      </c>
      <c r="B309" t="s">
        <v>35</v>
      </c>
      <c r="C309">
        <v>2012</v>
      </c>
      <c r="D309">
        <f t="shared" si="8"/>
        <v>0</v>
      </c>
      <c r="E309">
        <f t="shared" si="9"/>
        <v>0</v>
      </c>
      <c r="F309">
        <v>0</v>
      </c>
    </row>
    <row r="310" spans="1:6" x14ac:dyDescent="0.2">
      <c r="A310" t="s">
        <v>9</v>
      </c>
      <c r="B310" t="s">
        <v>35</v>
      </c>
      <c r="C310">
        <v>2014</v>
      </c>
      <c r="D310">
        <f t="shared" si="8"/>
        <v>0</v>
      </c>
      <c r="E310">
        <f t="shared" si="9"/>
        <v>0</v>
      </c>
      <c r="F310">
        <v>0</v>
      </c>
    </row>
    <row r="311" spans="1:6" x14ac:dyDescent="0.2">
      <c r="A311" t="s">
        <v>9</v>
      </c>
      <c r="B311" t="s">
        <v>35</v>
      </c>
      <c r="C311">
        <v>2016</v>
      </c>
      <c r="D311">
        <f t="shared" si="8"/>
        <v>0</v>
      </c>
      <c r="E311">
        <f t="shared" si="9"/>
        <v>0</v>
      </c>
      <c r="F311">
        <v>0</v>
      </c>
    </row>
    <row r="312" spans="1:6" x14ac:dyDescent="0.2">
      <c r="A312" t="s">
        <v>9</v>
      </c>
      <c r="B312" t="s">
        <v>35</v>
      </c>
      <c r="C312">
        <v>2018</v>
      </c>
      <c r="D312">
        <f t="shared" si="8"/>
        <v>0</v>
      </c>
      <c r="E312">
        <f t="shared" si="9"/>
        <v>0</v>
      </c>
      <c r="F312">
        <v>0</v>
      </c>
    </row>
    <row r="313" spans="1:6" x14ac:dyDescent="0.2">
      <c r="A313" t="s">
        <v>9</v>
      </c>
      <c r="B313" t="s">
        <v>35</v>
      </c>
      <c r="C313">
        <v>2022</v>
      </c>
      <c r="D313">
        <f t="shared" si="8"/>
        <v>0</v>
      </c>
      <c r="E313">
        <f t="shared" si="9"/>
        <v>0</v>
      </c>
      <c r="F313">
        <v>0</v>
      </c>
    </row>
    <row r="314" spans="1:6" x14ac:dyDescent="0.2">
      <c r="A314" t="s">
        <v>9</v>
      </c>
      <c r="B314" t="s">
        <v>47</v>
      </c>
      <c r="C314">
        <v>2008</v>
      </c>
      <c r="D314">
        <f t="shared" si="8"/>
        <v>0</v>
      </c>
      <c r="E314">
        <f t="shared" si="9"/>
        <v>0</v>
      </c>
      <c r="F314">
        <v>0</v>
      </c>
    </row>
    <row r="315" spans="1:6" x14ac:dyDescent="0.2">
      <c r="A315" t="s">
        <v>9</v>
      </c>
      <c r="B315" t="s">
        <v>47</v>
      </c>
      <c r="C315">
        <v>2010</v>
      </c>
      <c r="D315">
        <f t="shared" si="8"/>
        <v>0</v>
      </c>
      <c r="E315">
        <f t="shared" si="9"/>
        <v>0</v>
      </c>
      <c r="F315">
        <v>0</v>
      </c>
    </row>
    <row r="316" spans="1:6" x14ac:dyDescent="0.2">
      <c r="A316" t="s">
        <v>9</v>
      </c>
      <c r="B316" t="s">
        <v>47</v>
      </c>
      <c r="C316">
        <v>2012</v>
      </c>
      <c r="D316">
        <f t="shared" si="8"/>
        <v>0</v>
      </c>
      <c r="E316">
        <f t="shared" si="9"/>
        <v>0</v>
      </c>
      <c r="F316" s="2">
        <v>0</v>
      </c>
    </row>
    <row r="317" spans="1:6" x14ac:dyDescent="0.2">
      <c r="A317" t="s">
        <v>9</v>
      </c>
      <c r="B317" t="s">
        <v>47</v>
      </c>
      <c r="C317">
        <v>2014</v>
      </c>
      <c r="D317">
        <f t="shared" si="8"/>
        <v>0</v>
      </c>
      <c r="E317">
        <f t="shared" si="9"/>
        <v>0</v>
      </c>
      <c r="F317" s="2">
        <v>0</v>
      </c>
    </row>
    <row r="318" spans="1:6" x14ac:dyDescent="0.2">
      <c r="A318" t="s">
        <v>9</v>
      </c>
      <c r="B318" t="s">
        <v>47</v>
      </c>
      <c r="C318">
        <v>2016</v>
      </c>
      <c r="D318">
        <f t="shared" si="8"/>
        <v>0</v>
      </c>
      <c r="E318">
        <f t="shared" si="9"/>
        <v>0</v>
      </c>
      <c r="F318" s="2">
        <v>0</v>
      </c>
    </row>
    <row r="319" spans="1:6" x14ac:dyDescent="0.2">
      <c r="A319" t="s">
        <v>9</v>
      </c>
      <c r="B319" t="s">
        <v>47</v>
      </c>
      <c r="C319">
        <v>2018</v>
      </c>
      <c r="D319">
        <f t="shared" si="8"/>
        <v>0</v>
      </c>
      <c r="E319">
        <f t="shared" si="9"/>
        <v>0</v>
      </c>
      <c r="F319">
        <v>0</v>
      </c>
    </row>
    <row r="320" spans="1:6" x14ac:dyDescent="0.2">
      <c r="A320" t="s">
        <v>9</v>
      </c>
      <c r="B320" t="s">
        <v>47</v>
      </c>
      <c r="C320">
        <v>2022</v>
      </c>
      <c r="D320">
        <f t="shared" si="8"/>
        <v>0</v>
      </c>
      <c r="E320">
        <f t="shared" si="9"/>
        <v>0</v>
      </c>
      <c r="F32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5403-DAFE-5D4D-BE9F-846AF9109782}">
  <dimension ref="A1:N711"/>
  <sheetViews>
    <sheetView topLeftCell="A693" workbookViewId="0">
      <selection activeCell="G711" sqref="G711"/>
    </sheetView>
  </sheetViews>
  <sheetFormatPr baseColWidth="10" defaultRowHeight="16" x14ac:dyDescent="0.2"/>
  <cols>
    <col min="7" max="7" width="14.6640625" customWidth="1"/>
  </cols>
  <sheetData>
    <row r="1" spans="1:14" x14ac:dyDescent="0.2">
      <c r="A1" s="1" t="s">
        <v>0</v>
      </c>
      <c r="B1" s="1" t="s">
        <v>1</v>
      </c>
      <c r="C1" s="1" t="s">
        <v>2</v>
      </c>
      <c r="D1" s="1" t="s">
        <v>277</v>
      </c>
      <c r="E1" s="1" t="s">
        <v>278</v>
      </c>
      <c r="F1" s="1" t="s">
        <v>5</v>
      </c>
      <c r="G1" s="1" t="s">
        <v>6</v>
      </c>
      <c r="H1" t="s">
        <v>7</v>
      </c>
      <c r="I1" s="1" t="s">
        <v>5</v>
      </c>
      <c r="J1" s="1" t="s">
        <v>6</v>
      </c>
      <c r="K1" t="s">
        <v>7</v>
      </c>
      <c r="L1" s="1" t="s">
        <v>5</v>
      </c>
      <c r="M1" s="1" t="s">
        <v>6</v>
      </c>
      <c r="N1" t="s">
        <v>7</v>
      </c>
    </row>
    <row r="2" spans="1:14" x14ac:dyDescent="0.2">
      <c r="A2" t="s">
        <v>10</v>
      </c>
      <c r="B2" t="s">
        <v>31</v>
      </c>
      <c r="C2">
        <v>2004</v>
      </c>
      <c r="D2">
        <f t="shared" ref="D2:D65" si="0">AVERAGE($F2,$I2,$L2)</f>
        <v>0</v>
      </c>
      <c r="E2">
        <f t="shared" ref="E2:E65" si="1">MAX($F2,$I2,$L2)</f>
        <v>0</v>
      </c>
      <c r="F2">
        <v>0</v>
      </c>
    </row>
    <row r="3" spans="1:14" x14ac:dyDescent="0.2">
      <c r="A3" t="s">
        <v>10</v>
      </c>
      <c r="B3" t="s">
        <v>14</v>
      </c>
      <c r="C3">
        <v>1994</v>
      </c>
      <c r="D3">
        <f t="shared" si="0"/>
        <v>0</v>
      </c>
      <c r="E3">
        <f t="shared" si="1"/>
        <v>0</v>
      </c>
      <c r="F3">
        <v>0</v>
      </c>
    </row>
    <row r="4" spans="1:14" x14ac:dyDescent="0.2">
      <c r="A4" t="s">
        <v>10</v>
      </c>
      <c r="B4" t="s">
        <v>31</v>
      </c>
      <c r="C4">
        <v>2005</v>
      </c>
      <c r="D4">
        <f t="shared" si="0"/>
        <v>0</v>
      </c>
      <c r="E4">
        <f t="shared" si="1"/>
        <v>0</v>
      </c>
      <c r="F4">
        <v>0</v>
      </c>
    </row>
    <row r="5" spans="1:14" x14ac:dyDescent="0.2">
      <c r="A5" t="s">
        <v>10</v>
      </c>
      <c r="B5" t="s">
        <v>31</v>
      </c>
      <c r="C5">
        <v>2006</v>
      </c>
      <c r="D5">
        <f t="shared" si="0"/>
        <v>0</v>
      </c>
      <c r="E5">
        <f t="shared" si="1"/>
        <v>0</v>
      </c>
      <c r="F5">
        <v>0</v>
      </c>
    </row>
    <row r="6" spans="1:14" x14ac:dyDescent="0.2">
      <c r="A6" t="s">
        <v>10</v>
      </c>
      <c r="B6" t="s">
        <v>31</v>
      </c>
      <c r="C6">
        <v>2007</v>
      </c>
      <c r="D6">
        <f t="shared" si="0"/>
        <v>0</v>
      </c>
      <c r="E6">
        <f t="shared" si="1"/>
        <v>0</v>
      </c>
      <c r="F6">
        <v>0</v>
      </c>
    </row>
    <row r="7" spans="1:14" x14ac:dyDescent="0.2">
      <c r="A7" t="s">
        <v>10</v>
      </c>
      <c r="B7" t="s">
        <v>31</v>
      </c>
      <c r="C7">
        <v>2008</v>
      </c>
      <c r="D7">
        <f t="shared" si="0"/>
        <v>4</v>
      </c>
      <c r="E7">
        <f t="shared" si="1"/>
        <v>4</v>
      </c>
      <c r="F7">
        <v>4</v>
      </c>
      <c r="G7" t="s">
        <v>614</v>
      </c>
      <c r="H7" t="s">
        <v>615</v>
      </c>
    </row>
    <row r="8" spans="1:14" x14ac:dyDescent="0.2">
      <c r="A8" t="s">
        <v>10</v>
      </c>
      <c r="B8" t="s">
        <v>31</v>
      </c>
      <c r="C8">
        <v>2009</v>
      </c>
      <c r="D8">
        <f t="shared" si="0"/>
        <v>0</v>
      </c>
      <c r="E8">
        <f t="shared" si="1"/>
        <v>0</v>
      </c>
      <c r="F8">
        <v>0</v>
      </c>
    </row>
    <row r="9" spans="1:14" x14ac:dyDescent="0.2">
      <c r="A9" t="s">
        <v>10</v>
      </c>
      <c r="B9" t="s">
        <v>31</v>
      </c>
      <c r="C9">
        <v>2010</v>
      </c>
      <c r="D9">
        <f t="shared" si="0"/>
        <v>0</v>
      </c>
      <c r="E9">
        <f t="shared" si="1"/>
        <v>0</v>
      </c>
      <c r="F9">
        <v>0</v>
      </c>
    </row>
    <row r="10" spans="1:14" x14ac:dyDescent="0.2">
      <c r="A10" t="s">
        <v>10</v>
      </c>
      <c r="B10" t="s">
        <v>31</v>
      </c>
      <c r="C10">
        <v>2011</v>
      </c>
      <c r="D10">
        <f t="shared" si="0"/>
        <v>4</v>
      </c>
      <c r="E10">
        <f t="shared" si="1"/>
        <v>4</v>
      </c>
      <c r="F10">
        <v>4</v>
      </c>
      <c r="G10" t="s">
        <v>616</v>
      </c>
      <c r="H10" t="s">
        <v>617</v>
      </c>
    </row>
    <row r="11" spans="1:14" x14ac:dyDescent="0.2">
      <c r="A11" t="s">
        <v>10</v>
      </c>
      <c r="B11" t="s">
        <v>31</v>
      </c>
      <c r="C11">
        <v>2012</v>
      </c>
      <c r="D11">
        <f t="shared" si="0"/>
        <v>4</v>
      </c>
      <c r="E11">
        <f t="shared" si="1"/>
        <v>4</v>
      </c>
      <c r="F11">
        <v>4</v>
      </c>
      <c r="G11" t="s">
        <v>618</v>
      </c>
      <c r="H11" t="s">
        <v>619</v>
      </c>
    </row>
    <row r="12" spans="1:14" x14ac:dyDescent="0.2">
      <c r="A12" t="s">
        <v>10</v>
      </c>
      <c r="B12" t="s">
        <v>31</v>
      </c>
      <c r="C12">
        <v>2013</v>
      </c>
      <c r="D12">
        <f t="shared" si="0"/>
        <v>1</v>
      </c>
      <c r="E12">
        <f t="shared" si="1"/>
        <v>1</v>
      </c>
      <c r="F12">
        <v>1</v>
      </c>
      <c r="G12" t="s">
        <v>620</v>
      </c>
      <c r="H12" t="s">
        <v>621</v>
      </c>
    </row>
    <row r="13" spans="1:14" x14ac:dyDescent="0.2">
      <c r="A13" t="s">
        <v>10</v>
      </c>
      <c r="B13" t="s">
        <v>31</v>
      </c>
      <c r="C13">
        <v>2014</v>
      </c>
      <c r="D13">
        <f t="shared" si="0"/>
        <v>1</v>
      </c>
      <c r="E13">
        <f t="shared" si="1"/>
        <v>1</v>
      </c>
      <c r="F13">
        <v>1</v>
      </c>
      <c r="G13" t="s">
        <v>622</v>
      </c>
      <c r="H13" t="s">
        <v>623</v>
      </c>
    </row>
    <row r="14" spans="1:14" x14ac:dyDescent="0.2">
      <c r="A14" t="s">
        <v>10</v>
      </c>
      <c r="B14" t="s">
        <v>31</v>
      </c>
      <c r="C14">
        <v>2015</v>
      </c>
      <c r="D14">
        <f t="shared" si="0"/>
        <v>4</v>
      </c>
      <c r="E14">
        <f t="shared" si="1"/>
        <v>4</v>
      </c>
      <c r="F14">
        <v>4</v>
      </c>
      <c r="G14" t="s">
        <v>624</v>
      </c>
      <c r="H14" t="s">
        <v>625</v>
      </c>
    </row>
    <row r="15" spans="1:14" x14ac:dyDescent="0.2">
      <c r="A15" t="s">
        <v>10</v>
      </c>
      <c r="B15" t="s">
        <v>31</v>
      </c>
      <c r="C15">
        <v>2016</v>
      </c>
      <c r="D15">
        <f t="shared" si="0"/>
        <v>1</v>
      </c>
      <c r="E15">
        <f t="shared" si="1"/>
        <v>1</v>
      </c>
      <c r="F15">
        <v>1</v>
      </c>
      <c r="G15" t="s">
        <v>626</v>
      </c>
      <c r="H15" t="s">
        <v>625</v>
      </c>
    </row>
    <row r="16" spans="1:14" x14ac:dyDescent="0.2">
      <c r="A16" t="s">
        <v>10</v>
      </c>
      <c r="B16" t="s">
        <v>31</v>
      </c>
      <c r="C16">
        <v>2017</v>
      </c>
      <c r="D16">
        <f t="shared" si="0"/>
        <v>4</v>
      </c>
      <c r="E16">
        <f t="shared" si="1"/>
        <v>4</v>
      </c>
      <c r="F16">
        <v>4</v>
      </c>
      <c r="G16" t="s">
        <v>627</v>
      </c>
      <c r="H16" t="s">
        <v>628</v>
      </c>
    </row>
    <row r="17" spans="1:11" x14ac:dyDescent="0.2">
      <c r="A17" t="s">
        <v>10</v>
      </c>
      <c r="B17" t="s">
        <v>31</v>
      </c>
      <c r="C17">
        <v>2018</v>
      </c>
      <c r="D17">
        <f t="shared" si="0"/>
        <v>3</v>
      </c>
      <c r="E17">
        <f t="shared" si="1"/>
        <v>3</v>
      </c>
      <c r="F17">
        <v>3</v>
      </c>
      <c r="G17" t="s">
        <v>629</v>
      </c>
      <c r="H17" t="s">
        <v>625</v>
      </c>
    </row>
    <row r="18" spans="1:11" x14ac:dyDescent="0.2">
      <c r="A18" t="s">
        <v>10</v>
      </c>
      <c r="B18" t="s">
        <v>31</v>
      </c>
      <c r="C18">
        <v>2019</v>
      </c>
      <c r="D18">
        <f t="shared" si="0"/>
        <v>4</v>
      </c>
      <c r="E18">
        <f t="shared" si="1"/>
        <v>4</v>
      </c>
      <c r="F18">
        <v>4</v>
      </c>
      <c r="G18" t="s">
        <v>630</v>
      </c>
      <c r="H18" t="s">
        <v>631</v>
      </c>
    </row>
    <row r="19" spans="1:11" x14ac:dyDescent="0.2">
      <c r="A19" t="s">
        <v>10</v>
      </c>
      <c r="B19" t="s">
        <v>31</v>
      </c>
      <c r="C19">
        <v>2020</v>
      </c>
      <c r="D19">
        <f t="shared" si="0"/>
        <v>0</v>
      </c>
      <c r="E19">
        <f t="shared" si="1"/>
        <v>0</v>
      </c>
      <c r="F19">
        <v>0</v>
      </c>
    </row>
    <row r="20" spans="1:11" x14ac:dyDescent="0.2">
      <c r="A20" t="s">
        <v>10</v>
      </c>
      <c r="B20" t="s">
        <v>31</v>
      </c>
      <c r="C20">
        <v>2021</v>
      </c>
      <c r="D20">
        <f t="shared" si="0"/>
        <v>4</v>
      </c>
      <c r="E20">
        <f t="shared" si="1"/>
        <v>4</v>
      </c>
      <c r="F20">
        <v>4</v>
      </c>
      <c r="G20" t="s">
        <v>632</v>
      </c>
      <c r="H20" t="s">
        <v>625</v>
      </c>
    </row>
    <row r="21" spans="1:11" x14ac:dyDescent="0.2">
      <c r="A21" t="s">
        <v>10</v>
      </c>
      <c r="B21" t="s">
        <v>31</v>
      </c>
      <c r="C21">
        <v>2022</v>
      </c>
      <c r="D21">
        <f t="shared" si="0"/>
        <v>2</v>
      </c>
      <c r="E21">
        <f t="shared" si="1"/>
        <v>2</v>
      </c>
      <c r="F21">
        <v>2</v>
      </c>
      <c r="G21" t="s">
        <v>633</v>
      </c>
      <c r="H21" t="s">
        <v>631</v>
      </c>
    </row>
    <row r="22" spans="1:11" x14ac:dyDescent="0.2">
      <c r="A22" t="s">
        <v>10</v>
      </c>
      <c r="B22" t="s">
        <v>25</v>
      </c>
      <c r="C22">
        <v>2002</v>
      </c>
      <c r="D22">
        <f t="shared" si="0"/>
        <v>3</v>
      </c>
      <c r="E22">
        <f t="shared" si="1"/>
        <v>3</v>
      </c>
      <c r="F22">
        <v>3</v>
      </c>
      <c r="G22" t="s">
        <v>634</v>
      </c>
      <c r="H22" t="s">
        <v>635</v>
      </c>
    </row>
    <row r="23" spans="1:11" x14ac:dyDescent="0.2">
      <c r="A23" t="s">
        <v>10</v>
      </c>
      <c r="B23" t="s">
        <v>25</v>
      </c>
      <c r="C23">
        <v>2003</v>
      </c>
      <c r="D23">
        <f t="shared" si="0"/>
        <v>4</v>
      </c>
      <c r="E23">
        <f t="shared" si="1"/>
        <v>4</v>
      </c>
      <c r="F23">
        <v>4</v>
      </c>
      <c r="G23" t="s">
        <v>636</v>
      </c>
      <c r="H23" t="s">
        <v>637</v>
      </c>
    </row>
    <row r="24" spans="1:11" x14ac:dyDescent="0.2">
      <c r="A24" t="s">
        <v>10</v>
      </c>
      <c r="B24" t="s">
        <v>25</v>
      </c>
      <c r="C24">
        <v>2004</v>
      </c>
      <c r="D24">
        <f t="shared" si="0"/>
        <v>3</v>
      </c>
      <c r="E24">
        <f t="shared" si="1"/>
        <v>3</v>
      </c>
      <c r="F24">
        <v>3</v>
      </c>
      <c r="G24" t="s">
        <v>638</v>
      </c>
      <c r="H24" t="s">
        <v>639</v>
      </c>
    </row>
    <row r="25" spans="1:11" x14ac:dyDescent="0.2">
      <c r="A25" t="s">
        <v>10</v>
      </c>
      <c r="B25" t="s">
        <v>25</v>
      </c>
      <c r="C25">
        <v>2005</v>
      </c>
      <c r="D25">
        <f t="shared" si="0"/>
        <v>3.5</v>
      </c>
      <c r="E25">
        <f t="shared" si="1"/>
        <v>4</v>
      </c>
      <c r="F25">
        <v>3</v>
      </c>
      <c r="G25" t="s">
        <v>640</v>
      </c>
      <c r="H25" t="s">
        <v>639</v>
      </c>
      <c r="I25">
        <v>4</v>
      </c>
      <c r="J25" t="s">
        <v>641</v>
      </c>
      <c r="K25" t="s">
        <v>642</v>
      </c>
    </row>
    <row r="26" spans="1:11" x14ac:dyDescent="0.2">
      <c r="A26" t="s">
        <v>10</v>
      </c>
      <c r="B26" t="s">
        <v>25</v>
      </c>
      <c r="C26">
        <v>2006</v>
      </c>
      <c r="D26">
        <f t="shared" si="0"/>
        <v>0</v>
      </c>
      <c r="E26">
        <f t="shared" si="1"/>
        <v>0</v>
      </c>
      <c r="F26">
        <v>0</v>
      </c>
    </row>
    <row r="27" spans="1:11" x14ac:dyDescent="0.2">
      <c r="A27" t="s">
        <v>10</v>
      </c>
      <c r="B27" t="s">
        <v>25</v>
      </c>
      <c r="C27">
        <v>2007</v>
      </c>
      <c r="D27">
        <f t="shared" si="0"/>
        <v>2</v>
      </c>
      <c r="E27">
        <f t="shared" si="1"/>
        <v>2</v>
      </c>
      <c r="F27">
        <v>2</v>
      </c>
      <c r="G27" t="s">
        <v>643</v>
      </c>
      <c r="H27" t="s">
        <v>635</v>
      </c>
    </row>
    <row r="28" spans="1:11" x14ac:dyDescent="0.2">
      <c r="A28" t="s">
        <v>10</v>
      </c>
      <c r="B28" t="s">
        <v>25</v>
      </c>
      <c r="C28">
        <v>2008</v>
      </c>
      <c r="D28">
        <f t="shared" si="0"/>
        <v>0</v>
      </c>
      <c r="E28">
        <f t="shared" si="1"/>
        <v>0</v>
      </c>
      <c r="F28">
        <v>0</v>
      </c>
    </row>
    <row r="29" spans="1:11" x14ac:dyDescent="0.2">
      <c r="A29" t="s">
        <v>10</v>
      </c>
      <c r="B29" t="s">
        <v>25</v>
      </c>
      <c r="C29">
        <v>2009</v>
      </c>
      <c r="D29">
        <f t="shared" si="0"/>
        <v>4</v>
      </c>
      <c r="E29">
        <f t="shared" si="1"/>
        <v>4</v>
      </c>
      <c r="F29">
        <v>4</v>
      </c>
      <c r="G29" t="s">
        <v>644</v>
      </c>
      <c r="H29" t="s">
        <v>645</v>
      </c>
    </row>
    <row r="30" spans="1:11" x14ac:dyDescent="0.2">
      <c r="A30" t="s">
        <v>10</v>
      </c>
      <c r="B30" t="s">
        <v>25</v>
      </c>
      <c r="C30">
        <v>2010</v>
      </c>
      <c r="D30">
        <f t="shared" si="0"/>
        <v>3</v>
      </c>
      <c r="E30">
        <f t="shared" si="1"/>
        <v>3</v>
      </c>
      <c r="F30">
        <v>3</v>
      </c>
      <c r="G30" t="s">
        <v>646</v>
      </c>
      <c r="H30" t="s">
        <v>635</v>
      </c>
    </row>
    <row r="31" spans="1:11" x14ac:dyDescent="0.2">
      <c r="A31" t="s">
        <v>10</v>
      </c>
      <c r="B31" t="s">
        <v>25</v>
      </c>
      <c r="C31">
        <v>2011</v>
      </c>
      <c r="D31">
        <f t="shared" si="0"/>
        <v>0</v>
      </c>
      <c r="E31">
        <f t="shared" si="1"/>
        <v>0</v>
      </c>
      <c r="F31">
        <v>0</v>
      </c>
    </row>
    <row r="32" spans="1:11" x14ac:dyDescent="0.2">
      <c r="A32" t="s">
        <v>10</v>
      </c>
      <c r="B32" t="s">
        <v>25</v>
      </c>
      <c r="C32">
        <v>2012</v>
      </c>
      <c r="D32">
        <f t="shared" si="0"/>
        <v>2</v>
      </c>
      <c r="E32">
        <f t="shared" si="1"/>
        <v>2</v>
      </c>
      <c r="F32">
        <v>2</v>
      </c>
      <c r="G32" t="s">
        <v>647</v>
      </c>
      <c r="H32" t="s">
        <v>648</v>
      </c>
    </row>
    <row r="33" spans="1:8" x14ac:dyDescent="0.2">
      <c r="A33" t="s">
        <v>10</v>
      </c>
      <c r="B33" t="s">
        <v>25</v>
      </c>
      <c r="C33">
        <v>2013</v>
      </c>
      <c r="D33">
        <f t="shared" si="0"/>
        <v>2</v>
      </c>
      <c r="E33">
        <f t="shared" si="1"/>
        <v>2</v>
      </c>
      <c r="F33">
        <v>2</v>
      </c>
      <c r="G33" t="s">
        <v>649</v>
      </c>
      <c r="H33" t="s">
        <v>621</v>
      </c>
    </row>
    <row r="34" spans="1:8" x14ac:dyDescent="0.2">
      <c r="A34" t="s">
        <v>10</v>
      </c>
      <c r="B34" t="s">
        <v>25</v>
      </c>
      <c r="C34">
        <v>2014</v>
      </c>
      <c r="D34">
        <f t="shared" si="0"/>
        <v>0</v>
      </c>
      <c r="E34">
        <f t="shared" si="1"/>
        <v>0</v>
      </c>
      <c r="F34">
        <v>0</v>
      </c>
    </row>
    <row r="35" spans="1:8" x14ac:dyDescent="0.2">
      <c r="A35" t="s">
        <v>10</v>
      </c>
      <c r="B35" t="s">
        <v>25</v>
      </c>
      <c r="C35">
        <v>2015</v>
      </c>
      <c r="D35">
        <f t="shared" si="0"/>
        <v>0</v>
      </c>
      <c r="E35">
        <f t="shared" si="1"/>
        <v>0</v>
      </c>
      <c r="F35">
        <v>0</v>
      </c>
    </row>
    <row r="36" spans="1:8" x14ac:dyDescent="0.2">
      <c r="A36" t="s">
        <v>10</v>
      </c>
      <c r="B36" t="s">
        <v>25</v>
      </c>
      <c r="C36">
        <v>2016</v>
      </c>
      <c r="D36">
        <f t="shared" si="0"/>
        <v>1</v>
      </c>
      <c r="E36">
        <f t="shared" si="1"/>
        <v>1</v>
      </c>
      <c r="F36">
        <v>1</v>
      </c>
      <c r="G36" t="s">
        <v>626</v>
      </c>
      <c r="H36" t="s">
        <v>625</v>
      </c>
    </row>
    <row r="37" spans="1:8" x14ac:dyDescent="0.2">
      <c r="A37" t="s">
        <v>10</v>
      </c>
      <c r="B37" t="s">
        <v>25</v>
      </c>
      <c r="C37">
        <v>2017</v>
      </c>
      <c r="D37">
        <f t="shared" si="0"/>
        <v>1</v>
      </c>
      <c r="E37">
        <f t="shared" si="1"/>
        <v>1</v>
      </c>
      <c r="F37">
        <v>1</v>
      </c>
      <c r="G37" t="s">
        <v>650</v>
      </c>
      <c r="H37" t="s">
        <v>625</v>
      </c>
    </row>
    <row r="38" spans="1:8" x14ac:dyDescent="0.2">
      <c r="A38" t="s">
        <v>10</v>
      </c>
      <c r="B38" t="s">
        <v>25</v>
      </c>
      <c r="C38">
        <v>2018</v>
      </c>
      <c r="D38">
        <f t="shared" si="0"/>
        <v>1</v>
      </c>
      <c r="E38">
        <f t="shared" si="1"/>
        <v>1</v>
      </c>
      <c r="F38">
        <v>1</v>
      </c>
      <c r="G38" t="s">
        <v>651</v>
      </c>
      <c r="H38" t="s">
        <v>625</v>
      </c>
    </row>
    <row r="39" spans="1:8" x14ac:dyDescent="0.2">
      <c r="A39" t="s">
        <v>10</v>
      </c>
      <c r="B39" t="s">
        <v>25</v>
      </c>
      <c r="C39">
        <v>2019</v>
      </c>
      <c r="D39">
        <f t="shared" si="0"/>
        <v>0</v>
      </c>
      <c r="E39">
        <f t="shared" si="1"/>
        <v>0</v>
      </c>
      <c r="F39">
        <v>0</v>
      </c>
    </row>
    <row r="40" spans="1:8" x14ac:dyDescent="0.2">
      <c r="A40" t="s">
        <v>10</v>
      </c>
      <c r="B40" t="s">
        <v>25</v>
      </c>
      <c r="C40">
        <v>2020</v>
      </c>
      <c r="D40">
        <f t="shared" si="0"/>
        <v>0</v>
      </c>
      <c r="E40">
        <f t="shared" si="1"/>
        <v>0</v>
      </c>
      <c r="F40">
        <v>0</v>
      </c>
    </row>
    <row r="41" spans="1:8" x14ac:dyDescent="0.2">
      <c r="A41" t="s">
        <v>10</v>
      </c>
      <c r="B41" t="s">
        <v>25</v>
      </c>
      <c r="C41">
        <v>2021</v>
      </c>
      <c r="D41">
        <f t="shared" si="0"/>
        <v>4</v>
      </c>
      <c r="E41">
        <f t="shared" si="1"/>
        <v>4</v>
      </c>
      <c r="F41">
        <v>4</v>
      </c>
      <c r="G41" t="s">
        <v>652</v>
      </c>
      <c r="H41" t="s">
        <v>653</v>
      </c>
    </row>
    <row r="42" spans="1:8" x14ac:dyDescent="0.2">
      <c r="A42" t="s">
        <v>10</v>
      </c>
      <c r="B42" t="s">
        <v>25</v>
      </c>
      <c r="C42">
        <v>2022</v>
      </c>
      <c r="D42">
        <f t="shared" si="0"/>
        <v>0</v>
      </c>
      <c r="E42">
        <f t="shared" si="1"/>
        <v>0</v>
      </c>
      <c r="F42">
        <v>0</v>
      </c>
      <c r="G42" s="2"/>
    </row>
    <row r="43" spans="1:8" x14ac:dyDescent="0.2">
      <c r="A43" t="s">
        <v>10</v>
      </c>
      <c r="B43" t="s">
        <v>11</v>
      </c>
      <c r="C43">
        <v>1995</v>
      </c>
      <c r="D43">
        <f t="shared" si="0"/>
        <v>0</v>
      </c>
      <c r="E43">
        <f t="shared" si="1"/>
        <v>0</v>
      </c>
      <c r="F43">
        <v>0</v>
      </c>
    </row>
    <row r="44" spans="1:8" x14ac:dyDescent="0.2">
      <c r="A44" t="s">
        <v>10</v>
      </c>
      <c r="B44" t="s">
        <v>11</v>
      </c>
      <c r="C44">
        <v>1996</v>
      </c>
      <c r="D44">
        <f t="shared" si="0"/>
        <v>3</v>
      </c>
      <c r="E44">
        <f t="shared" si="1"/>
        <v>3</v>
      </c>
      <c r="F44">
        <v>3</v>
      </c>
      <c r="G44" t="s">
        <v>654</v>
      </c>
      <c r="H44" t="s">
        <v>655</v>
      </c>
    </row>
    <row r="45" spans="1:8" x14ac:dyDescent="0.2">
      <c r="A45" t="s">
        <v>10</v>
      </c>
      <c r="B45" t="s">
        <v>11</v>
      </c>
      <c r="C45">
        <v>1997</v>
      </c>
      <c r="D45">
        <f t="shared" si="0"/>
        <v>0</v>
      </c>
      <c r="E45">
        <f t="shared" si="1"/>
        <v>0</v>
      </c>
      <c r="F45">
        <v>0</v>
      </c>
    </row>
    <row r="46" spans="1:8" x14ac:dyDescent="0.2">
      <c r="A46" t="s">
        <v>10</v>
      </c>
      <c r="B46" t="s">
        <v>11</v>
      </c>
      <c r="C46">
        <v>1998</v>
      </c>
      <c r="D46">
        <f t="shared" si="0"/>
        <v>0</v>
      </c>
      <c r="E46">
        <f t="shared" si="1"/>
        <v>0</v>
      </c>
      <c r="F46">
        <v>0</v>
      </c>
    </row>
    <row r="47" spans="1:8" x14ac:dyDescent="0.2">
      <c r="A47" t="s">
        <v>10</v>
      </c>
      <c r="B47" t="s">
        <v>11</v>
      </c>
      <c r="C47">
        <v>1999</v>
      </c>
      <c r="D47">
        <f t="shared" si="0"/>
        <v>0</v>
      </c>
      <c r="E47">
        <f t="shared" si="1"/>
        <v>0</v>
      </c>
      <c r="F47">
        <v>0</v>
      </c>
    </row>
    <row r="48" spans="1:8" x14ac:dyDescent="0.2">
      <c r="A48" t="s">
        <v>10</v>
      </c>
      <c r="B48" t="s">
        <v>11</v>
      </c>
      <c r="C48">
        <v>2000</v>
      </c>
      <c r="D48">
        <f t="shared" si="0"/>
        <v>0</v>
      </c>
      <c r="E48">
        <f t="shared" si="1"/>
        <v>0</v>
      </c>
      <c r="F48">
        <v>0</v>
      </c>
    </row>
    <row r="49" spans="1:8" x14ac:dyDescent="0.2">
      <c r="A49" t="s">
        <v>10</v>
      </c>
      <c r="B49" t="s">
        <v>11</v>
      </c>
      <c r="C49">
        <v>2001</v>
      </c>
      <c r="D49">
        <f t="shared" si="0"/>
        <v>0</v>
      </c>
      <c r="E49">
        <f t="shared" si="1"/>
        <v>0</v>
      </c>
      <c r="F49">
        <v>0</v>
      </c>
    </row>
    <row r="50" spans="1:8" x14ac:dyDescent="0.2">
      <c r="A50" t="s">
        <v>10</v>
      </c>
      <c r="B50" t="s">
        <v>11</v>
      </c>
      <c r="C50">
        <v>2002</v>
      </c>
      <c r="D50">
        <f t="shared" si="0"/>
        <v>0</v>
      </c>
      <c r="E50">
        <f t="shared" si="1"/>
        <v>0</v>
      </c>
      <c r="F50">
        <v>0</v>
      </c>
    </row>
    <row r="51" spans="1:8" x14ac:dyDescent="0.2">
      <c r="A51" t="s">
        <v>10</v>
      </c>
      <c r="B51" t="s">
        <v>11</v>
      </c>
      <c r="C51">
        <v>2003</v>
      </c>
      <c r="D51">
        <f t="shared" si="0"/>
        <v>0</v>
      </c>
      <c r="E51">
        <f t="shared" si="1"/>
        <v>0</v>
      </c>
      <c r="F51">
        <v>0</v>
      </c>
    </row>
    <row r="52" spans="1:8" x14ac:dyDescent="0.2">
      <c r="A52" t="s">
        <v>10</v>
      </c>
      <c r="B52" t="s">
        <v>11</v>
      </c>
      <c r="C52">
        <v>2004</v>
      </c>
      <c r="D52">
        <f t="shared" si="0"/>
        <v>0</v>
      </c>
      <c r="E52">
        <f t="shared" si="1"/>
        <v>0</v>
      </c>
      <c r="F52">
        <v>0</v>
      </c>
    </row>
    <row r="53" spans="1:8" x14ac:dyDescent="0.2">
      <c r="A53" t="s">
        <v>10</v>
      </c>
      <c r="B53" t="s">
        <v>11</v>
      </c>
      <c r="C53">
        <v>2005</v>
      </c>
      <c r="D53">
        <f t="shared" si="0"/>
        <v>3</v>
      </c>
      <c r="E53">
        <f t="shared" si="1"/>
        <v>3</v>
      </c>
      <c r="F53">
        <v>3</v>
      </c>
      <c r="G53" t="s">
        <v>656</v>
      </c>
      <c r="H53" t="s">
        <v>657</v>
      </c>
    </row>
    <row r="54" spans="1:8" x14ac:dyDescent="0.2">
      <c r="A54" t="s">
        <v>10</v>
      </c>
      <c r="B54" t="s">
        <v>11</v>
      </c>
      <c r="C54">
        <v>2006</v>
      </c>
      <c r="D54">
        <f t="shared" si="0"/>
        <v>3</v>
      </c>
      <c r="E54">
        <f t="shared" si="1"/>
        <v>3</v>
      </c>
      <c r="F54">
        <v>3</v>
      </c>
      <c r="G54" t="s">
        <v>658</v>
      </c>
      <c r="H54" t="s">
        <v>657</v>
      </c>
    </row>
    <row r="55" spans="1:8" x14ac:dyDescent="0.2">
      <c r="A55" t="s">
        <v>10</v>
      </c>
      <c r="B55" t="s">
        <v>11</v>
      </c>
      <c r="C55">
        <v>2007</v>
      </c>
      <c r="D55">
        <f t="shared" si="0"/>
        <v>0</v>
      </c>
      <c r="E55">
        <f t="shared" si="1"/>
        <v>0</v>
      </c>
      <c r="F55">
        <v>0</v>
      </c>
    </row>
    <row r="56" spans="1:8" x14ac:dyDescent="0.2">
      <c r="A56" t="s">
        <v>10</v>
      </c>
      <c r="B56" t="s">
        <v>11</v>
      </c>
      <c r="C56">
        <v>2008</v>
      </c>
      <c r="D56">
        <f t="shared" si="0"/>
        <v>3</v>
      </c>
      <c r="E56">
        <f t="shared" si="1"/>
        <v>3</v>
      </c>
      <c r="F56">
        <v>3</v>
      </c>
      <c r="G56" t="s">
        <v>659</v>
      </c>
      <c r="H56" t="s">
        <v>657</v>
      </c>
    </row>
    <row r="57" spans="1:8" x14ac:dyDescent="0.2">
      <c r="A57" t="s">
        <v>10</v>
      </c>
      <c r="B57" t="s">
        <v>11</v>
      </c>
      <c r="C57">
        <v>2009</v>
      </c>
      <c r="D57">
        <f t="shared" si="0"/>
        <v>0</v>
      </c>
      <c r="E57">
        <f t="shared" si="1"/>
        <v>0</v>
      </c>
      <c r="F57">
        <v>0</v>
      </c>
    </row>
    <row r="58" spans="1:8" x14ac:dyDescent="0.2">
      <c r="A58" t="s">
        <v>10</v>
      </c>
      <c r="B58" t="s">
        <v>11</v>
      </c>
      <c r="C58">
        <v>2010</v>
      </c>
      <c r="D58">
        <f t="shared" si="0"/>
        <v>0</v>
      </c>
      <c r="E58">
        <f t="shared" si="1"/>
        <v>0</v>
      </c>
      <c r="F58">
        <v>0</v>
      </c>
    </row>
    <row r="59" spans="1:8" x14ac:dyDescent="0.2">
      <c r="A59" t="s">
        <v>10</v>
      </c>
      <c r="B59" t="s">
        <v>11</v>
      </c>
      <c r="C59">
        <v>2011</v>
      </c>
      <c r="D59">
        <f t="shared" si="0"/>
        <v>3</v>
      </c>
      <c r="E59">
        <f t="shared" si="1"/>
        <v>3</v>
      </c>
      <c r="F59">
        <v>3</v>
      </c>
      <c r="G59" t="s">
        <v>660</v>
      </c>
      <c r="H59" t="s">
        <v>661</v>
      </c>
    </row>
    <row r="60" spans="1:8" x14ac:dyDescent="0.2">
      <c r="A60" t="s">
        <v>10</v>
      </c>
      <c r="B60" t="s">
        <v>11</v>
      </c>
      <c r="C60">
        <v>2012</v>
      </c>
      <c r="D60">
        <f t="shared" si="0"/>
        <v>4</v>
      </c>
      <c r="E60">
        <f t="shared" si="1"/>
        <v>4</v>
      </c>
      <c r="F60">
        <v>4</v>
      </c>
      <c r="G60" t="s">
        <v>662</v>
      </c>
      <c r="H60" t="s">
        <v>621</v>
      </c>
    </row>
    <row r="61" spans="1:8" x14ac:dyDescent="0.2">
      <c r="A61" t="s">
        <v>10</v>
      </c>
      <c r="B61" t="s">
        <v>11</v>
      </c>
      <c r="C61">
        <v>2013</v>
      </c>
      <c r="D61">
        <f t="shared" si="0"/>
        <v>0</v>
      </c>
      <c r="E61">
        <f t="shared" si="1"/>
        <v>0</v>
      </c>
      <c r="F61">
        <v>0</v>
      </c>
    </row>
    <row r="62" spans="1:8" x14ac:dyDescent="0.2">
      <c r="A62" t="s">
        <v>10</v>
      </c>
      <c r="B62" t="s">
        <v>11</v>
      </c>
      <c r="C62">
        <v>2014</v>
      </c>
      <c r="D62">
        <f t="shared" si="0"/>
        <v>0</v>
      </c>
      <c r="E62">
        <f t="shared" si="1"/>
        <v>0</v>
      </c>
      <c r="F62">
        <v>0</v>
      </c>
    </row>
    <row r="63" spans="1:8" x14ac:dyDescent="0.2">
      <c r="A63" t="s">
        <v>10</v>
      </c>
      <c r="B63" t="s">
        <v>11</v>
      </c>
      <c r="C63">
        <v>2015</v>
      </c>
      <c r="D63">
        <f t="shared" si="0"/>
        <v>0</v>
      </c>
      <c r="E63">
        <f t="shared" si="1"/>
        <v>0</v>
      </c>
      <c r="F63">
        <v>0</v>
      </c>
    </row>
    <row r="64" spans="1:8" x14ac:dyDescent="0.2">
      <c r="A64" t="s">
        <v>10</v>
      </c>
      <c r="B64" t="s">
        <v>11</v>
      </c>
      <c r="C64">
        <v>2016</v>
      </c>
      <c r="D64">
        <f t="shared" si="0"/>
        <v>2</v>
      </c>
      <c r="E64">
        <f t="shared" si="1"/>
        <v>2</v>
      </c>
      <c r="F64">
        <v>2</v>
      </c>
      <c r="G64" t="s">
        <v>663</v>
      </c>
      <c r="H64" t="s">
        <v>625</v>
      </c>
    </row>
    <row r="65" spans="1:8" x14ac:dyDescent="0.2">
      <c r="A65" t="s">
        <v>10</v>
      </c>
      <c r="B65" t="s">
        <v>11</v>
      </c>
      <c r="C65">
        <v>2017</v>
      </c>
      <c r="D65">
        <f t="shared" si="0"/>
        <v>2</v>
      </c>
      <c r="E65">
        <f t="shared" si="1"/>
        <v>2</v>
      </c>
      <c r="F65">
        <v>2</v>
      </c>
      <c r="G65" t="s">
        <v>664</v>
      </c>
      <c r="H65" t="s">
        <v>625</v>
      </c>
    </row>
    <row r="66" spans="1:8" x14ac:dyDescent="0.2">
      <c r="A66" t="s">
        <v>10</v>
      </c>
      <c r="B66" t="s">
        <v>11</v>
      </c>
      <c r="C66">
        <v>2018</v>
      </c>
      <c r="D66">
        <f t="shared" ref="D66:D129" si="2">AVERAGE($F66,$I66,$L66)</f>
        <v>3</v>
      </c>
      <c r="E66">
        <f t="shared" ref="E66:E129" si="3">MAX($F66,$I66,$L66)</f>
        <v>3</v>
      </c>
      <c r="F66">
        <v>3</v>
      </c>
      <c r="G66" t="s">
        <v>665</v>
      </c>
      <c r="H66" t="s">
        <v>625</v>
      </c>
    </row>
    <row r="67" spans="1:8" x14ac:dyDescent="0.2">
      <c r="A67" t="s">
        <v>10</v>
      </c>
      <c r="B67" t="s">
        <v>11</v>
      </c>
      <c r="C67">
        <v>2019</v>
      </c>
      <c r="D67">
        <f t="shared" si="2"/>
        <v>0</v>
      </c>
      <c r="E67">
        <f t="shared" si="3"/>
        <v>0</v>
      </c>
      <c r="F67">
        <v>0</v>
      </c>
    </row>
    <row r="68" spans="1:8" x14ac:dyDescent="0.2">
      <c r="A68" t="s">
        <v>10</v>
      </c>
      <c r="B68" t="s">
        <v>11</v>
      </c>
      <c r="C68">
        <v>2020</v>
      </c>
      <c r="D68">
        <f t="shared" si="2"/>
        <v>0</v>
      </c>
      <c r="E68">
        <f t="shared" si="3"/>
        <v>0</v>
      </c>
      <c r="F68">
        <v>0</v>
      </c>
    </row>
    <row r="69" spans="1:8" x14ac:dyDescent="0.2">
      <c r="A69" t="s">
        <v>10</v>
      </c>
      <c r="B69" t="s">
        <v>11</v>
      </c>
      <c r="C69">
        <v>2021</v>
      </c>
      <c r="D69">
        <f t="shared" si="2"/>
        <v>0</v>
      </c>
      <c r="E69">
        <f t="shared" si="3"/>
        <v>0</v>
      </c>
      <c r="F69">
        <v>0</v>
      </c>
    </row>
    <row r="70" spans="1:8" x14ac:dyDescent="0.2">
      <c r="A70" t="s">
        <v>10</v>
      </c>
      <c r="B70" t="s">
        <v>11</v>
      </c>
      <c r="C70">
        <v>2022</v>
      </c>
      <c r="D70">
        <f t="shared" si="2"/>
        <v>3</v>
      </c>
      <c r="E70">
        <f t="shared" si="3"/>
        <v>3</v>
      </c>
      <c r="F70">
        <v>3</v>
      </c>
      <c r="G70" t="s">
        <v>666</v>
      </c>
      <c r="H70" t="s">
        <v>625</v>
      </c>
    </row>
    <row r="71" spans="1:8" x14ac:dyDescent="0.2">
      <c r="A71" t="s">
        <v>10</v>
      </c>
      <c r="B71" t="s">
        <v>12</v>
      </c>
      <c r="C71" s="1">
        <v>1982</v>
      </c>
      <c r="D71">
        <f t="shared" si="2"/>
        <v>0</v>
      </c>
      <c r="E71">
        <f t="shared" si="3"/>
        <v>0</v>
      </c>
      <c r="F71" s="1">
        <v>0</v>
      </c>
      <c r="G71" s="1"/>
    </row>
    <row r="72" spans="1:8" x14ac:dyDescent="0.2">
      <c r="A72" t="s">
        <v>10</v>
      </c>
      <c r="B72" t="s">
        <v>12</v>
      </c>
      <c r="C72" s="1">
        <v>1983</v>
      </c>
      <c r="D72">
        <f t="shared" si="2"/>
        <v>0</v>
      </c>
      <c r="E72">
        <f t="shared" si="3"/>
        <v>0</v>
      </c>
      <c r="F72" s="1">
        <v>0</v>
      </c>
      <c r="G72" s="1"/>
    </row>
    <row r="73" spans="1:8" x14ac:dyDescent="0.2">
      <c r="A73" t="s">
        <v>10</v>
      </c>
      <c r="B73" t="s">
        <v>12</v>
      </c>
      <c r="C73" s="1">
        <v>1984</v>
      </c>
      <c r="D73">
        <f t="shared" si="2"/>
        <v>0</v>
      </c>
      <c r="E73">
        <f t="shared" si="3"/>
        <v>0</v>
      </c>
      <c r="F73" s="1">
        <v>0</v>
      </c>
      <c r="G73" s="1"/>
    </row>
    <row r="74" spans="1:8" x14ac:dyDescent="0.2">
      <c r="A74" t="s">
        <v>10</v>
      </c>
      <c r="B74" t="s">
        <v>48</v>
      </c>
      <c r="C74">
        <v>2010</v>
      </c>
      <c r="D74">
        <f t="shared" si="2"/>
        <v>0</v>
      </c>
      <c r="E74">
        <f t="shared" si="3"/>
        <v>0</v>
      </c>
      <c r="F74">
        <v>0</v>
      </c>
    </row>
    <row r="75" spans="1:8" x14ac:dyDescent="0.2">
      <c r="A75" t="s">
        <v>10</v>
      </c>
      <c r="B75" t="s">
        <v>48</v>
      </c>
      <c r="C75">
        <v>2011</v>
      </c>
      <c r="D75">
        <f t="shared" si="2"/>
        <v>0</v>
      </c>
      <c r="E75">
        <f t="shared" si="3"/>
        <v>0</v>
      </c>
      <c r="F75">
        <v>0</v>
      </c>
    </row>
    <row r="76" spans="1:8" x14ac:dyDescent="0.2">
      <c r="A76" t="s">
        <v>10</v>
      </c>
      <c r="B76" t="s">
        <v>48</v>
      </c>
      <c r="C76">
        <v>2012</v>
      </c>
      <c r="D76">
        <f t="shared" si="2"/>
        <v>0</v>
      </c>
      <c r="E76">
        <f t="shared" si="3"/>
        <v>0</v>
      </c>
      <c r="F76">
        <v>0</v>
      </c>
    </row>
    <row r="77" spans="1:8" x14ac:dyDescent="0.2">
      <c r="A77" t="s">
        <v>10</v>
      </c>
      <c r="B77" t="s">
        <v>48</v>
      </c>
      <c r="C77">
        <v>2013</v>
      </c>
      <c r="D77">
        <f t="shared" si="2"/>
        <v>0</v>
      </c>
      <c r="E77">
        <f t="shared" si="3"/>
        <v>0</v>
      </c>
      <c r="F77">
        <v>0</v>
      </c>
    </row>
    <row r="78" spans="1:8" x14ac:dyDescent="0.2">
      <c r="A78" t="s">
        <v>10</v>
      </c>
      <c r="B78" t="s">
        <v>48</v>
      </c>
      <c r="C78">
        <v>2014</v>
      </c>
      <c r="D78">
        <f t="shared" si="2"/>
        <v>0</v>
      </c>
      <c r="E78">
        <f t="shared" si="3"/>
        <v>0</v>
      </c>
      <c r="F78">
        <v>0</v>
      </c>
    </row>
    <row r="79" spans="1:8" x14ac:dyDescent="0.2">
      <c r="A79" t="s">
        <v>10</v>
      </c>
      <c r="B79" t="s">
        <v>48</v>
      </c>
      <c r="C79">
        <v>2017</v>
      </c>
      <c r="D79">
        <f t="shared" si="2"/>
        <v>0</v>
      </c>
      <c r="E79">
        <f t="shared" si="3"/>
        <v>0</v>
      </c>
      <c r="F79">
        <v>0</v>
      </c>
    </row>
    <row r="80" spans="1:8" x14ac:dyDescent="0.2">
      <c r="A80" t="s">
        <v>10</v>
      </c>
      <c r="B80" t="s">
        <v>48</v>
      </c>
      <c r="C80">
        <v>2018</v>
      </c>
      <c r="D80">
        <f t="shared" si="2"/>
        <v>0</v>
      </c>
      <c r="E80">
        <f t="shared" si="3"/>
        <v>0</v>
      </c>
      <c r="F80">
        <v>0</v>
      </c>
    </row>
    <row r="81" spans="1:11" x14ac:dyDescent="0.2">
      <c r="A81" t="s">
        <v>10</v>
      </c>
      <c r="B81" t="s">
        <v>48</v>
      </c>
      <c r="C81">
        <v>2019</v>
      </c>
      <c r="D81">
        <f t="shared" si="2"/>
        <v>0</v>
      </c>
      <c r="E81">
        <f t="shared" si="3"/>
        <v>0</v>
      </c>
      <c r="F81">
        <v>0</v>
      </c>
    </row>
    <row r="82" spans="1:11" x14ac:dyDescent="0.2">
      <c r="A82" t="s">
        <v>10</v>
      </c>
      <c r="B82" t="s">
        <v>48</v>
      </c>
      <c r="C82">
        <v>2020</v>
      </c>
      <c r="D82">
        <f t="shared" si="2"/>
        <v>0</v>
      </c>
      <c r="E82">
        <f t="shared" si="3"/>
        <v>0</v>
      </c>
      <c r="F82">
        <v>0</v>
      </c>
    </row>
    <row r="83" spans="1:11" x14ac:dyDescent="0.2">
      <c r="A83" t="s">
        <v>10</v>
      </c>
      <c r="B83" t="s">
        <v>14</v>
      </c>
      <c r="C83">
        <v>1993</v>
      </c>
      <c r="D83">
        <f t="shared" si="2"/>
        <v>3</v>
      </c>
      <c r="E83">
        <f t="shared" si="3"/>
        <v>3</v>
      </c>
      <c r="F83" s="1">
        <v>3</v>
      </c>
      <c r="G83" t="s">
        <v>667</v>
      </c>
      <c r="H83" t="s">
        <v>655</v>
      </c>
    </row>
    <row r="84" spans="1:11" x14ac:dyDescent="0.2">
      <c r="A84" t="s">
        <v>10</v>
      </c>
      <c r="B84" t="s">
        <v>14</v>
      </c>
      <c r="C84">
        <v>1995</v>
      </c>
      <c r="D84">
        <f t="shared" si="2"/>
        <v>0</v>
      </c>
      <c r="E84">
        <f t="shared" si="3"/>
        <v>0</v>
      </c>
      <c r="F84">
        <v>0</v>
      </c>
    </row>
    <row r="85" spans="1:11" x14ac:dyDescent="0.2">
      <c r="A85" t="s">
        <v>10</v>
      </c>
      <c r="B85" t="s">
        <v>14</v>
      </c>
      <c r="C85">
        <v>1996</v>
      </c>
      <c r="D85">
        <f t="shared" si="2"/>
        <v>0</v>
      </c>
      <c r="E85">
        <f t="shared" si="3"/>
        <v>0</v>
      </c>
      <c r="F85">
        <v>0</v>
      </c>
    </row>
    <row r="86" spans="1:11" x14ac:dyDescent="0.2">
      <c r="A86" t="s">
        <v>10</v>
      </c>
      <c r="B86" t="s">
        <v>14</v>
      </c>
      <c r="C86">
        <v>1997</v>
      </c>
      <c r="D86">
        <f t="shared" si="2"/>
        <v>3.5</v>
      </c>
      <c r="E86">
        <f t="shared" si="3"/>
        <v>4</v>
      </c>
      <c r="F86">
        <v>3</v>
      </c>
      <c r="G86" t="s">
        <v>668</v>
      </c>
      <c r="H86" t="s">
        <v>669</v>
      </c>
      <c r="I86">
        <v>4</v>
      </c>
      <c r="J86" t="s">
        <v>670</v>
      </c>
      <c r="K86" t="s">
        <v>671</v>
      </c>
    </row>
    <row r="87" spans="1:11" x14ac:dyDescent="0.2">
      <c r="A87" t="s">
        <v>10</v>
      </c>
      <c r="B87" t="s">
        <v>14</v>
      </c>
      <c r="C87">
        <v>1998</v>
      </c>
      <c r="D87">
        <f t="shared" si="2"/>
        <v>0</v>
      </c>
      <c r="E87">
        <f t="shared" si="3"/>
        <v>0</v>
      </c>
      <c r="F87">
        <v>0</v>
      </c>
    </row>
    <row r="88" spans="1:11" x14ac:dyDescent="0.2">
      <c r="A88" t="s">
        <v>10</v>
      </c>
      <c r="B88" t="s">
        <v>14</v>
      </c>
      <c r="C88">
        <v>1999</v>
      </c>
      <c r="D88">
        <f t="shared" si="2"/>
        <v>2</v>
      </c>
      <c r="E88">
        <f t="shared" si="3"/>
        <v>2</v>
      </c>
      <c r="F88">
        <v>2</v>
      </c>
      <c r="G88" t="s">
        <v>672</v>
      </c>
      <c r="H88" t="s">
        <v>657</v>
      </c>
    </row>
    <row r="89" spans="1:11" x14ac:dyDescent="0.2">
      <c r="A89" t="s">
        <v>10</v>
      </c>
      <c r="B89" t="s">
        <v>14</v>
      </c>
      <c r="C89">
        <v>2000</v>
      </c>
      <c r="D89">
        <f t="shared" si="2"/>
        <v>0</v>
      </c>
      <c r="E89">
        <f t="shared" si="3"/>
        <v>0</v>
      </c>
      <c r="F89">
        <v>0</v>
      </c>
    </row>
    <row r="90" spans="1:11" x14ac:dyDescent="0.2">
      <c r="A90" t="s">
        <v>10</v>
      </c>
      <c r="B90" t="s">
        <v>14</v>
      </c>
      <c r="C90">
        <v>2001</v>
      </c>
      <c r="D90">
        <f t="shared" si="2"/>
        <v>2</v>
      </c>
      <c r="E90">
        <f t="shared" si="3"/>
        <v>2</v>
      </c>
      <c r="F90">
        <v>2</v>
      </c>
      <c r="G90" t="s">
        <v>673</v>
      </c>
      <c r="H90" t="s">
        <v>657</v>
      </c>
    </row>
    <row r="91" spans="1:11" x14ac:dyDescent="0.2">
      <c r="A91" t="s">
        <v>10</v>
      </c>
      <c r="B91" t="s">
        <v>14</v>
      </c>
      <c r="C91">
        <v>2020</v>
      </c>
      <c r="D91">
        <f t="shared" si="2"/>
        <v>0</v>
      </c>
      <c r="E91">
        <f t="shared" si="3"/>
        <v>0</v>
      </c>
      <c r="F91">
        <v>0</v>
      </c>
    </row>
    <row r="92" spans="1:11" x14ac:dyDescent="0.2">
      <c r="A92" t="s">
        <v>10</v>
      </c>
      <c r="B92" t="s">
        <v>12</v>
      </c>
      <c r="C92">
        <v>1985</v>
      </c>
      <c r="D92">
        <f t="shared" si="2"/>
        <v>0</v>
      </c>
      <c r="E92">
        <f t="shared" si="3"/>
        <v>0</v>
      </c>
      <c r="F92">
        <v>0</v>
      </c>
    </row>
    <row r="93" spans="1:11" x14ac:dyDescent="0.2">
      <c r="A93" t="s">
        <v>10</v>
      </c>
      <c r="B93" t="s">
        <v>12</v>
      </c>
      <c r="C93">
        <v>1986</v>
      </c>
      <c r="D93">
        <f t="shared" si="2"/>
        <v>0</v>
      </c>
      <c r="E93">
        <f t="shared" si="3"/>
        <v>0</v>
      </c>
      <c r="F93">
        <v>0</v>
      </c>
    </row>
    <row r="94" spans="1:11" x14ac:dyDescent="0.2">
      <c r="A94" t="s">
        <v>10</v>
      </c>
      <c r="B94" t="s">
        <v>12</v>
      </c>
      <c r="C94">
        <v>1987</v>
      </c>
      <c r="D94">
        <f t="shared" si="2"/>
        <v>0</v>
      </c>
      <c r="E94">
        <f t="shared" si="3"/>
        <v>0</v>
      </c>
      <c r="F94">
        <v>0</v>
      </c>
    </row>
    <row r="95" spans="1:11" x14ac:dyDescent="0.2">
      <c r="A95" t="s">
        <v>10</v>
      </c>
      <c r="B95" t="s">
        <v>12</v>
      </c>
      <c r="C95">
        <v>1988</v>
      </c>
      <c r="D95">
        <f t="shared" si="2"/>
        <v>0</v>
      </c>
      <c r="E95">
        <f t="shared" si="3"/>
        <v>0</v>
      </c>
      <c r="F95">
        <v>0</v>
      </c>
    </row>
    <row r="96" spans="1:11" x14ac:dyDescent="0.2">
      <c r="A96" t="s">
        <v>10</v>
      </c>
      <c r="B96" t="s">
        <v>12</v>
      </c>
      <c r="C96">
        <v>1989</v>
      </c>
      <c r="D96">
        <f t="shared" si="2"/>
        <v>0</v>
      </c>
      <c r="E96">
        <f t="shared" si="3"/>
        <v>0</v>
      </c>
      <c r="F96">
        <v>0</v>
      </c>
    </row>
    <row r="97" spans="1:8" x14ac:dyDescent="0.2">
      <c r="A97" t="s">
        <v>10</v>
      </c>
      <c r="B97" t="s">
        <v>12</v>
      </c>
      <c r="C97">
        <v>1990</v>
      </c>
      <c r="D97">
        <f t="shared" si="2"/>
        <v>0</v>
      </c>
      <c r="E97">
        <f t="shared" si="3"/>
        <v>0</v>
      </c>
      <c r="F97">
        <v>0</v>
      </c>
    </row>
    <row r="98" spans="1:8" x14ac:dyDescent="0.2">
      <c r="A98" t="s">
        <v>10</v>
      </c>
      <c r="B98" t="s">
        <v>12</v>
      </c>
      <c r="C98">
        <v>1991</v>
      </c>
      <c r="D98">
        <f t="shared" si="2"/>
        <v>0</v>
      </c>
      <c r="E98">
        <f t="shared" si="3"/>
        <v>0</v>
      </c>
      <c r="F98">
        <v>0</v>
      </c>
    </row>
    <row r="99" spans="1:8" x14ac:dyDescent="0.2">
      <c r="A99" t="s">
        <v>10</v>
      </c>
      <c r="B99" t="s">
        <v>12</v>
      </c>
      <c r="C99">
        <v>1992</v>
      </c>
      <c r="D99">
        <f t="shared" si="2"/>
        <v>0</v>
      </c>
      <c r="E99">
        <f t="shared" si="3"/>
        <v>0</v>
      </c>
      <c r="F99">
        <v>0</v>
      </c>
    </row>
    <row r="100" spans="1:8" x14ac:dyDescent="0.2">
      <c r="A100" t="s">
        <v>10</v>
      </c>
      <c r="B100" t="s">
        <v>12</v>
      </c>
      <c r="C100">
        <v>1993</v>
      </c>
      <c r="D100">
        <f t="shared" si="2"/>
        <v>0</v>
      </c>
      <c r="E100">
        <f t="shared" si="3"/>
        <v>0</v>
      </c>
      <c r="F100">
        <v>0</v>
      </c>
    </row>
    <row r="101" spans="1:8" x14ac:dyDescent="0.2">
      <c r="A101" t="s">
        <v>10</v>
      </c>
      <c r="B101" t="s">
        <v>12</v>
      </c>
      <c r="C101">
        <v>1994</v>
      </c>
      <c r="D101">
        <f t="shared" si="2"/>
        <v>0</v>
      </c>
      <c r="E101">
        <f t="shared" si="3"/>
        <v>0</v>
      </c>
      <c r="F101">
        <v>0</v>
      </c>
    </row>
    <row r="102" spans="1:8" x14ac:dyDescent="0.2">
      <c r="A102" t="s">
        <v>10</v>
      </c>
      <c r="B102" t="s">
        <v>12</v>
      </c>
      <c r="C102">
        <v>1995</v>
      </c>
      <c r="D102">
        <f t="shared" si="2"/>
        <v>0</v>
      </c>
      <c r="E102">
        <f t="shared" si="3"/>
        <v>0</v>
      </c>
      <c r="F102">
        <v>0</v>
      </c>
    </row>
    <row r="103" spans="1:8" x14ac:dyDescent="0.2">
      <c r="A103" t="s">
        <v>10</v>
      </c>
      <c r="B103" t="s">
        <v>12</v>
      </c>
      <c r="C103">
        <v>1996</v>
      </c>
      <c r="D103">
        <f t="shared" si="2"/>
        <v>0</v>
      </c>
      <c r="E103">
        <f t="shared" si="3"/>
        <v>0</v>
      </c>
      <c r="F103">
        <v>0</v>
      </c>
    </row>
    <row r="104" spans="1:8" x14ac:dyDescent="0.2">
      <c r="A104" t="s">
        <v>10</v>
      </c>
      <c r="B104" t="s">
        <v>12</v>
      </c>
      <c r="C104">
        <v>1997</v>
      </c>
      <c r="D104">
        <f t="shared" si="2"/>
        <v>0</v>
      </c>
      <c r="E104">
        <f t="shared" si="3"/>
        <v>0</v>
      </c>
      <c r="F104">
        <v>0</v>
      </c>
    </row>
    <row r="105" spans="1:8" x14ac:dyDescent="0.2">
      <c r="A105" t="s">
        <v>10</v>
      </c>
      <c r="B105" t="s">
        <v>12</v>
      </c>
      <c r="C105">
        <v>1998</v>
      </c>
      <c r="D105">
        <f t="shared" si="2"/>
        <v>0</v>
      </c>
      <c r="E105">
        <f t="shared" si="3"/>
        <v>0</v>
      </c>
      <c r="F105">
        <v>0</v>
      </c>
    </row>
    <row r="106" spans="1:8" x14ac:dyDescent="0.2">
      <c r="A106" t="s">
        <v>10</v>
      </c>
      <c r="B106" t="s">
        <v>12</v>
      </c>
      <c r="C106">
        <v>1999</v>
      </c>
      <c r="D106">
        <f t="shared" si="2"/>
        <v>0</v>
      </c>
      <c r="E106">
        <f t="shared" si="3"/>
        <v>0</v>
      </c>
      <c r="F106">
        <v>0</v>
      </c>
    </row>
    <row r="107" spans="1:8" x14ac:dyDescent="0.2">
      <c r="A107" t="s">
        <v>10</v>
      </c>
      <c r="B107" t="s">
        <v>12</v>
      </c>
      <c r="C107">
        <v>2000</v>
      </c>
      <c r="D107">
        <f t="shared" si="2"/>
        <v>0</v>
      </c>
      <c r="E107">
        <f t="shared" si="3"/>
        <v>0</v>
      </c>
      <c r="F107">
        <v>0</v>
      </c>
    </row>
    <row r="108" spans="1:8" x14ac:dyDescent="0.2">
      <c r="A108" t="s">
        <v>10</v>
      </c>
      <c r="B108" t="s">
        <v>12</v>
      </c>
      <c r="C108">
        <v>2001</v>
      </c>
      <c r="D108">
        <f t="shared" si="2"/>
        <v>0</v>
      </c>
      <c r="E108">
        <f t="shared" si="3"/>
        <v>0</v>
      </c>
      <c r="F108">
        <v>0</v>
      </c>
    </row>
    <row r="109" spans="1:8" x14ac:dyDescent="0.2">
      <c r="A109" t="s">
        <v>10</v>
      </c>
      <c r="B109" t="s">
        <v>12</v>
      </c>
      <c r="C109">
        <v>2002</v>
      </c>
      <c r="D109">
        <f t="shared" si="2"/>
        <v>3</v>
      </c>
      <c r="E109">
        <f t="shared" si="3"/>
        <v>3</v>
      </c>
      <c r="F109">
        <v>3</v>
      </c>
      <c r="G109" t="s">
        <v>674</v>
      </c>
      <c r="H109" t="s">
        <v>675</v>
      </c>
    </row>
    <row r="110" spans="1:8" x14ac:dyDescent="0.2">
      <c r="A110" t="s">
        <v>10</v>
      </c>
      <c r="B110" t="s">
        <v>12</v>
      </c>
      <c r="C110">
        <v>2003</v>
      </c>
      <c r="D110">
        <f t="shared" si="2"/>
        <v>3</v>
      </c>
      <c r="E110">
        <f t="shared" si="3"/>
        <v>3</v>
      </c>
      <c r="F110">
        <v>3</v>
      </c>
      <c r="G110" t="s">
        <v>676</v>
      </c>
      <c r="H110" t="s">
        <v>657</v>
      </c>
    </row>
    <row r="111" spans="1:8" x14ac:dyDescent="0.2">
      <c r="A111" t="s">
        <v>10</v>
      </c>
      <c r="B111" t="s">
        <v>12</v>
      </c>
      <c r="C111">
        <v>2004</v>
      </c>
      <c r="D111">
        <f t="shared" si="2"/>
        <v>0</v>
      </c>
      <c r="E111">
        <f t="shared" si="3"/>
        <v>0</v>
      </c>
      <c r="F111">
        <v>0</v>
      </c>
    </row>
    <row r="112" spans="1:8" x14ac:dyDescent="0.2">
      <c r="A112" t="s">
        <v>10</v>
      </c>
      <c r="B112" t="s">
        <v>12</v>
      </c>
      <c r="C112">
        <v>2005</v>
      </c>
      <c r="D112">
        <f t="shared" si="2"/>
        <v>3</v>
      </c>
      <c r="E112">
        <f t="shared" si="3"/>
        <v>3</v>
      </c>
      <c r="F112">
        <v>3</v>
      </c>
      <c r="G112" t="s">
        <v>677</v>
      </c>
      <c r="H112" t="s">
        <v>657</v>
      </c>
    </row>
    <row r="113" spans="1:6" x14ac:dyDescent="0.2">
      <c r="A113" t="s">
        <v>10</v>
      </c>
      <c r="B113" t="s">
        <v>12</v>
      </c>
      <c r="C113">
        <v>2006</v>
      </c>
      <c r="D113">
        <f t="shared" si="2"/>
        <v>0</v>
      </c>
      <c r="E113">
        <f t="shared" si="3"/>
        <v>0</v>
      </c>
      <c r="F113">
        <v>0</v>
      </c>
    </row>
    <row r="114" spans="1:6" x14ac:dyDescent="0.2">
      <c r="A114" t="s">
        <v>10</v>
      </c>
      <c r="B114" t="s">
        <v>12</v>
      </c>
      <c r="C114">
        <v>2007</v>
      </c>
      <c r="D114">
        <f t="shared" si="2"/>
        <v>0</v>
      </c>
      <c r="E114">
        <f t="shared" si="3"/>
        <v>0</v>
      </c>
      <c r="F114">
        <v>0</v>
      </c>
    </row>
    <row r="115" spans="1:6" x14ac:dyDescent="0.2">
      <c r="A115" t="s">
        <v>10</v>
      </c>
      <c r="B115" t="s">
        <v>12</v>
      </c>
      <c r="C115">
        <v>2008</v>
      </c>
      <c r="D115">
        <f t="shared" si="2"/>
        <v>0</v>
      </c>
      <c r="E115">
        <f t="shared" si="3"/>
        <v>0</v>
      </c>
      <c r="F115">
        <v>0</v>
      </c>
    </row>
    <row r="116" spans="1:6" x14ac:dyDescent="0.2">
      <c r="A116" t="s">
        <v>10</v>
      </c>
      <c r="B116" t="s">
        <v>12</v>
      </c>
      <c r="C116">
        <v>2009</v>
      </c>
      <c r="D116">
        <f t="shared" si="2"/>
        <v>0</v>
      </c>
      <c r="E116">
        <f t="shared" si="3"/>
        <v>0</v>
      </c>
      <c r="F116">
        <v>0</v>
      </c>
    </row>
    <row r="117" spans="1:6" x14ac:dyDescent="0.2">
      <c r="A117" t="s">
        <v>10</v>
      </c>
      <c r="B117" t="s">
        <v>12</v>
      </c>
      <c r="C117">
        <v>2010</v>
      </c>
      <c r="D117">
        <f t="shared" si="2"/>
        <v>0</v>
      </c>
      <c r="E117">
        <f t="shared" si="3"/>
        <v>0</v>
      </c>
      <c r="F117">
        <v>0</v>
      </c>
    </row>
    <row r="118" spans="1:6" x14ac:dyDescent="0.2">
      <c r="A118" t="s">
        <v>10</v>
      </c>
      <c r="B118" t="s">
        <v>12</v>
      </c>
      <c r="C118">
        <v>2011</v>
      </c>
      <c r="D118">
        <f t="shared" si="2"/>
        <v>0</v>
      </c>
      <c r="E118">
        <f t="shared" si="3"/>
        <v>0</v>
      </c>
      <c r="F118">
        <v>0</v>
      </c>
    </row>
    <row r="119" spans="1:6" x14ac:dyDescent="0.2">
      <c r="A119" t="s">
        <v>10</v>
      </c>
      <c r="B119" t="s">
        <v>12</v>
      </c>
      <c r="C119">
        <v>2012</v>
      </c>
      <c r="D119">
        <f t="shared" si="2"/>
        <v>0</v>
      </c>
      <c r="E119">
        <f t="shared" si="3"/>
        <v>0</v>
      </c>
      <c r="F119">
        <v>0</v>
      </c>
    </row>
    <row r="120" spans="1:6" x14ac:dyDescent="0.2">
      <c r="A120" t="s">
        <v>10</v>
      </c>
      <c r="B120" t="s">
        <v>12</v>
      </c>
      <c r="C120">
        <v>2013</v>
      </c>
      <c r="D120">
        <f t="shared" si="2"/>
        <v>0</v>
      </c>
      <c r="E120">
        <f t="shared" si="3"/>
        <v>0</v>
      </c>
      <c r="F120">
        <v>0</v>
      </c>
    </row>
    <row r="121" spans="1:6" x14ac:dyDescent="0.2">
      <c r="A121" t="s">
        <v>10</v>
      </c>
      <c r="B121" t="s">
        <v>12</v>
      </c>
      <c r="C121">
        <v>2014</v>
      </c>
      <c r="D121">
        <f t="shared" si="2"/>
        <v>0</v>
      </c>
      <c r="E121">
        <f t="shared" si="3"/>
        <v>0</v>
      </c>
      <c r="F121">
        <v>0</v>
      </c>
    </row>
    <row r="122" spans="1:6" x14ac:dyDescent="0.2">
      <c r="A122" t="s">
        <v>10</v>
      </c>
      <c r="B122" t="s">
        <v>12</v>
      </c>
      <c r="C122">
        <v>2015</v>
      </c>
      <c r="D122">
        <f t="shared" si="2"/>
        <v>0</v>
      </c>
      <c r="E122">
        <f t="shared" si="3"/>
        <v>0</v>
      </c>
      <c r="F122">
        <v>0</v>
      </c>
    </row>
    <row r="123" spans="1:6" x14ac:dyDescent="0.2">
      <c r="A123" t="s">
        <v>10</v>
      </c>
      <c r="B123" t="s">
        <v>12</v>
      </c>
      <c r="C123">
        <v>2016</v>
      </c>
      <c r="D123">
        <f t="shared" si="2"/>
        <v>0</v>
      </c>
      <c r="E123">
        <f t="shared" si="3"/>
        <v>0</v>
      </c>
      <c r="F123">
        <v>0</v>
      </c>
    </row>
    <row r="124" spans="1:6" x14ac:dyDescent="0.2">
      <c r="A124" t="s">
        <v>10</v>
      </c>
      <c r="B124" t="s">
        <v>12</v>
      </c>
      <c r="C124">
        <v>2017</v>
      </c>
      <c r="D124">
        <f t="shared" si="2"/>
        <v>0</v>
      </c>
      <c r="E124">
        <f t="shared" si="3"/>
        <v>0</v>
      </c>
      <c r="F124">
        <v>0</v>
      </c>
    </row>
    <row r="125" spans="1:6" x14ac:dyDescent="0.2">
      <c r="A125" t="s">
        <v>10</v>
      </c>
      <c r="B125" t="s">
        <v>12</v>
      </c>
      <c r="C125">
        <v>2018</v>
      </c>
      <c r="D125">
        <f t="shared" si="2"/>
        <v>0</v>
      </c>
      <c r="E125">
        <f t="shared" si="3"/>
        <v>0</v>
      </c>
      <c r="F125">
        <v>0</v>
      </c>
    </row>
    <row r="126" spans="1:6" x14ac:dyDescent="0.2">
      <c r="A126" t="s">
        <v>10</v>
      </c>
      <c r="B126" t="s">
        <v>12</v>
      </c>
      <c r="C126">
        <v>2019</v>
      </c>
      <c r="D126">
        <f t="shared" si="2"/>
        <v>0</v>
      </c>
      <c r="E126">
        <f t="shared" si="3"/>
        <v>0</v>
      </c>
      <c r="F126">
        <v>0</v>
      </c>
    </row>
    <row r="127" spans="1:6" x14ac:dyDescent="0.2">
      <c r="A127" t="s">
        <v>10</v>
      </c>
      <c r="B127" t="s">
        <v>12</v>
      </c>
      <c r="C127">
        <v>2020</v>
      </c>
      <c r="D127">
        <f t="shared" si="2"/>
        <v>0</v>
      </c>
      <c r="E127">
        <f t="shared" si="3"/>
        <v>0</v>
      </c>
      <c r="F127">
        <v>0</v>
      </c>
    </row>
    <row r="128" spans="1:6" x14ac:dyDescent="0.2">
      <c r="A128" t="s">
        <v>10</v>
      </c>
      <c r="B128" t="s">
        <v>12</v>
      </c>
      <c r="C128">
        <v>2021</v>
      </c>
      <c r="D128">
        <f t="shared" si="2"/>
        <v>0</v>
      </c>
      <c r="E128">
        <f t="shared" si="3"/>
        <v>0</v>
      </c>
      <c r="F128">
        <v>0</v>
      </c>
    </row>
    <row r="129" spans="1:14" x14ac:dyDescent="0.2">
      <c r="A129" t="s">
        <v>10</v>
      </c>
      <c r="B129" t="s">
        <v>12</v>
      </c>
      <c r="C129">
        <v>2022</v>
      </c>
      <c r="D129">
        <f t="shared" si="2"/>
        <v>0</v>
      </c>
      <c r="E129">
        <f t="shared" si="3"/>
        <v>0</v>
      </c>
      <c r="F129">
        <v>0</v>
      </c>
    </row>
    <row r="130" spans="1:14" x14ac:dyDescent="0.2">
      <c r="A130" t="s">
        <v>10</v>
      </c>
      <c r="B130" t="s">
        <v>37</v>
      </c>
      <c r="C130">
        <v>2005</v>
      </c>
      <c r="D130">
        <f t="shared" ref="D130:D193" si="4">AVERAGE($F130,$I130,$L130)</f>
        <v>3.3333333333333335</v>
      </c>
      <c r="E130">
        <f t="shared" ref="E130:E193" si="5">MAX($F130,$I130,$L130)</f>
        <v>4</v>
      </c>
      <c r="F130">
        <v>3</v>
      </c>
      <c r="G130" t="s">
        <v>678</v>
      </c>
      <c r="H130" t="s">
        <v>657</v>
      </c>
      <c r="I130">
        <v>3</v>
      </c>
      <c r="J130" t="s">
        <v>679</v>
      </c>
      <c r="K130" t="s">
        <v>680</v>
      </c>
      <c r="L130">
        <v>4</v>
      </c>
      <c r="M130" t="s">
        <v>681</v>
      </c>
      <c r="N130" t="s">
        <v>682</v>
      </c>
    </row>
    <row r="131" spans="1:14" x14ac:dyDescent="0.2">
      <c r="A131" t="s">
        <v>10</v>
      </c>
      <c r="B131" t="s">
        <v>8</v>
      </c>
      <c r="C131">
        <v>1998</v>
      </c>
      <c r="D131">
        <f t="shared" si="4"/>
        <v>0</v>
      </c>
      <c r="E131">
        <f t="shared" si="5"/>
        <v>0</v>
      </c>
      <c r="F131">
        <v>0</v>
      </c>
    </row>
    <row r="132" spans="1:14" x14ac:dyDescent="0.2">
      <c r="A132" t="s">
        <v>10</v>
      </c>
      <c r="B132" t="s">
        <v>8</v>
      </c>
      <c r="C132">
        <v>1999</v>
      </c>
      <c r="D132">
        <f t="shared" si="4"/>
        <v>0</v>
      </c>
      <c r="E132">
        <f t="shared" si="5"/>
        <v>0</v>
      </c>
      <c r="F132">
        <v>0</v>
      </c>
    </row>
    <row r="133" spans="1:14" x14ac:dyDescent="0.2">
      <c r="A133" t="s">
        <v>10</v>
      </c>
      <c r="B133" t="s">
        <v>8</v>
      </c>
      <c r="C133">
        <v>2000</v>
      </c>
      <c r="D133">
        <f t="shared" si="4"/>
        <v>0</v>
      </c>
      <c r="E133">
        <f t="shared" si="5"/>
        <v>0</v>
      </c>
      <c r="F133">
        <v>0</v>
      </c>
    </row>
    <row r="134" spans="1:14" x14ac:dyDescent="0.2">
      <c r="A134" t="s">
        <v>10</v>
      </c>
      <c r="B134" t="s">
        <v>8</v>
      </c>
      <c r="C134">
        <v>2001</v>
      </c>
      <c r="D134">
        <f t="shared" si="4"/>
        <v>0</v>
      </c>
      <c r="E134">
        <f t="shared" si="5"/>
        <v>0</v>
      </c>
      <c r="F134">
        <v>0</v>
      </c>
    </row>
    <row r="135" spans="1:14" x14ac:dyDescent="0.2">
      <c r="A135" t="s">
        <v>10</v>
      </c>
      <c r="B135" t="s">
        <v>8</v>
      </c>
      <c r="C135">
        <v>2002</v>
      </c>
      <c r="D135">
        <f t="shared" si="4"/>
        <v>0</v>
      </c>
      <c r="E135">
        <f t="shared" si="5"/>
        <v>0</v>
      </c>
      <c r="F135">
        <v>0</v>
      </c>
    </row>
    <row r="136" spans="1:14" x14ac:dyDescent="0.2">
      <c r="A136" t="s">
        <v>10</v>
      </c>
      <c r="B136" t="s">
        <v>8</v>
      </c>
      <c r="C136">
        <v>2003</v>
      </c>
      <c r="D136">
        <f t="shared" si="4"/>
        <v>0</v>
      </c>
      <c r="E136">
        <f t="shared" si="5"/>
        <v>0</v>
      </c>
      <c r="F136">
        <v>0</v>
      </c>
    </row>
    <row r="137" spans="1:14" x14ac:dyDescent="0.2">
      <c r="A137" t="s">
        <v>10</v>
      </c>
      <c r="B137" t="s">
        <v>8</v>
      </c>
      <c r="C137">
        <v>2004</v>
      </c>
      <c r="D137">
        <f t="shared" si="4"/>
        <v>0</v>
      </c>
      <c r="E137">
        <f t="shared" si="5"/>
        <v>0</v>
      </c>
      <c r="F137">
        <v>0</v>
      </c>
    </row>
    <row r="138" spans="1:14" x14ac:dyDescent="0.2">
      <c r="A138" t="s">
        <v>10</v>
      </c>
      <c r="B138" t="s">
        <v>8</v>
      </c>
      <c r="C138">
        <v>2005</v>
      </c>
      <c r="D138">
        <f t="shared" si="4"/>
        <v>0</v>
      </c>
      <c r="E138">
        <f t="shared" si="5"/>
        <v>0</v>
      </c>
      <c r="F138">
        <v>0</v>
      </c>
    </row>
    <row r="139" spans="1:14" x14ac:dyDescent="0.2">
      <c r="A139" t="s">
        <v>10</v>
      </c>
      <c r="B139" t="s">
        <v>8</v>
      </c>
      <c r="C139">
        <v>2006</v>
      </c>
      <c r="D139">
        <f t="shared" si="4"/>
        <v>0</v>
      </c>
      <c r="E139">
        <f t="shared" si="5"/>
        <v>0</v>
      </c>
      <c r="F139">
        <v>0</v>
      </c>
    </row>
    <row r="140" spans="1:14" x14ac:dyDescent="0.2">
      <c r="A140" t="s">
        <v>10</v>
      </c>
      <c r="B140" t="s">
        <v>8</v>
      </c>
      <c r="C140">
        <v>2007</v>
      </c>
      <c r="D140">
        <f t="shared" si="4"/>
        <v>0</v>
      </c>
      <c r="E140">
        <f t="shared" si="5"/>
        <v>0</v>
      </c>
      <c r="F140">
        <v>0</v>
      </c>
    </row>
    <row r="141" spans="1:14" x14ac:dyDescent="0.2">
      <c r="A141" t="s">
        <v>10</v>
      </c>
      <c r="B141" t="s">
        <v>8</v>
      </c>
      <c r="C141">
        <v>2008</v>
      </c>
      <c r="D141">
        <f t="shared" si="4"/>
        <v>3</v>
      </c>
      <c r="E141">
        <f t="shared" si="5"/>
        <v>3</v>
      </c>
      <c r="F141">
        <v>3</v>
      </c>
      <c r="G141" t="s">
        <v>683</v>
      </c>
      <c r="H141" t="s">
        <v>635</v>
      </c>
    </row>
    <row r="142" spans="1:14" x14ac:dyDescent="0.2">
      <c r="A142" t="s">
        <v>10</v>
      </c>
      <c r="B142" t="s">
        <v>8</v>
      </c>
      <c r="C142">
        <v>2009</v>
      </c>
      <c r="D142">
        <f t="shared" si="4"/>
        <v>4</v>
      </c>
      <c r="E142">
        <f t="shared" si="5"/>
        <v>4</v>
      </c>
      <c r="F142">
        <v>4</v>
      </c>
      <c r="G142" t="s">
        <v>684</v>
      </c>
      <c r="H142" t="s">
        <v>685</v>
      </c>
    </row>
    <row r="143" spans="1:14" x14ac:dyDescent="0.2">
      <c r="A143" t="s">
        <v>10</v>
      </c>
      <c r="B143" t="s">
        <v>8</v>
      </c>
      <c r="C143">
        <v>2010</v>
      </c>
      <c r="D143">
        <f t="shared" si="4"/>
        <v>0</v>
      </c>
      <c r="E143">
        <f t="shared" si="5"/>
        <v>0</v>
      </c>
      <c r="F143">
        <v>0</v>
      </c>
    </row>
    <row r="144" spans="1:14" x14ac:dyDescent="0.2">
      <c r="A144" t="s">
        <v>10</v>
      </c>
      <c r="B144" t="s">
        <v>8</v>
      </c>
      <c r="C144">
        <v>2011</v>
      </c>
      <c r="D144">
        <f t="shared" si="4"/>
        <v>0</v>
      </c>
      <c r="E144">
        <f t="shared" si="5"/>
        <v>0</v>
      </c>
      <c r="F144">
        <v>0</v>
      </c>
    </row>
    <row r="145" spans="1:7" x14ac:dyDescent="0.2">
      <c r="A145" t="s">
        <v>10</v>
      </c>
      <c r="B145" t="s">
        <v>8</v>
      </c>
      <c r="C145">
        <v>2012</v>
      </c>
      <c r="D145">
        <f t="shared" si="4"/>
        <v>0</v>
      </c>
      <c r="E145">
        <f t="shared" si="5"/>
        <v>0</v>
      </c>
      <c r="F145" s="1">
        <v>0</v>
      </c>
      <c r="G145" s="1"/>
    </row>
    <row r="146" spans="1:7" x14ac:dyDescent="0.2">
      <c r="A146" t="s">
        <v>10</v>
      </c>
      <c r="B146" t="s">
        <v>8</v>
      </c>
      <c r="C146">
        <v>2013</v>
      </c>
      <c r="D146">
        <f t="shared" si="4"/>
        <v>0</v>
      </c>
      <c r="E146">
        <f t="shared" si="5"/>
        <v>0</v>
      </c>
      <c r="F146">
        <v>0</v>
      </c>
    </row>
    <row r="147" spans="1:7" x14ac:dyDescent="0.2">
      <c r="A147" t="s">
        <v>10</v>
      </c>
      <c r="B147" t="s">
        <v>8</v>
      </c>
      <c r="C147">
        <v>2014</v>
      </c>
      <c r="D147">
        <f t="shared" si="4"/>
        <v>0</v>
      </c>
      <c r="E147">
        <f t="shared" si="5"/>
        <v>0</v>
      </c>
      <c r="F147">
        <v>0</v>
      </c>
    </row>
    <row r="148" spans="1:7" x14ac:dyDescent="0.2">
      <c r="A148" t="s">
        <v>10</v>
      </c>
      <c r="B148" t="s">
        <v>8</v>
      </c>
      <c r="C148">
        <v>2015</v>
      </c>
      <c r="D148">
        <f t="shared" si="4"/>
        <v>0</v>
      </c>
      <c r="E148">
        <f t="shared" si="5"/>
        <v>0</v>
      </c>
      <c r="F148">
        <v>0</v>
      </c>
    </row>
    <row r="149" spans="1:7" x14ac:dyDescent="0.2">
      <c r="A149" t="s">
        <v>10</v>
      </c>
      <c r="B149" t="s">
        <v>8</v>
      </c>
      <c r="C149">
        <v>2016</v>
      </c>
      <c r="D149">
        <f t="shared" si="4"/>
        <v>0</v>
      </c>
      <c r="E149">
        <f t="shared" si="5"/>
        <v>0</v>
      </c>
      <c r="F149">
        <v>0</v>
      </c>
    </row>
    <row r="150" spans="1:7" x14ac:dyDescent="0.2">
      <c r="A150" t="s">
        <v>10</v>
      </c>
      <c r="B150" t="s">
        <v>8</v>
      </c>
      <c r="C150">
        <v>2017</v>
      </c>
      <c r="D150">
        <f t="shared" si="4"/>
        <v>0</v>
      </c>
      <c r="E150">
        <f t="shared" si="5"/>
        <v>0</v>
      </c>
      <c r="F150">
        <v>0</v>
      </c>
    </row>
    <row r="151" spans="1:7" x14ac:dyDescent="0.2">
      <c r="A151" t="s">
        <v>10</v>
      </c>
      <c r="B151" t="s">
        <v>8</v>
      </c>
      <c r="C151">
        <v>2018</v>
      </c>
      <c r="D151">
        <f t="shared" si="4"/>
        <v>0</v>
      </c>
      <c r="E151">
        <f t="shared" si="5"/>
        <v>0</v>
      </c>
      <c r="F151">
        <v>0</v>
      </c>
    </row>
    <row r="152" spans="1:7" x14ac:dyDescent="0.2">
      <c r="A152" t="s">
        <v>10</v>
      </c>
      <c r="B152" t="s">
        <v>8</v>
      </c>
      <c r="C152">
        <v>2019</v>
      </c>
      <c r="D152">
        <f t="shared" si="4"/>
        <v>0</v>
      </c>
      <c r="E152">
        <f t="shared" si="5"/>
        <v>0</v>
      </c>
      <c r="F152">
        <v>0</v>
      </c>
    </row>
    <row r="153" spans="1:7" x14ac:dyDescent="0.2">
      <c r="A153" t="s">
        <v>10</v>
      </c>
      <c r="B153" t="s">
        <v>8</v>
      </c>
      <c r="C153">
        <v>2020</v>
      </c>
      <c r="D153">
        <f t="shared" si="4"/>
        <v>0</v>
      </c>
      <c r="E153">
        <f t="shared" si="5"/>
        <v>0</v>
      </c>
      <c r="F153">
        <v>0</v>
      </c>
    </row>
    <row r="154" spans="1:7" x14ac:dyDescent="0.2">
      <c r="A154" t="s">
        <v>10</v>
      </c>
      <c r="B154" t="s">
        <v>8</v>
      </c>
      <c r="C154">
        <v>2021</v>
      </c>
      <c r="D154">
        <f t="shared" si="4"/>
        <v>0</v>
      </c>
      <c r="E154">
        <f t="shared" si="5"/>
        <v>0</v>
      </c>
      <c r="F154">
        <v>0</v>
      </c>
    </row>
    <row r="155" spans="1:7" x14ac:dyDescent="0.2">
      <c r="A155" t="s">
        <v>10</v>
      </c>
      <c r="B155" t="s">
        <v>8</v>
      </c>
      <c r="C155">
        <v>2022</v>
      </c>
      <c r="D155">
        <f t="shared" si="4"/>
        <v>0</v>
      </c>
      <c r="E155">
        <f t="shared" si="5"/>
        <v>0</v>
      </c>
      <c r="F155">
        <v>0</v>
      </c>
    </row>
    <row r="156" spans="1:7" x14ac:dyDescent="0.2">
      <c r="A156" t="s">
        <v>10</v>
      </c>
      <c r="B156" t="s">
        <v>37</v>
      </c>
      <c r="C156">
        <v>2006</v>
      </c>
      <c r="D156">
        <f t="shared" si="4"/>
        <v>0</v>
      </c>
      <c r="E156">
        <f t="shared" si="5"/>
        <v>0</v>
      </c>
      <c r="F156">
        <v>0</v>
      </c>
    </row>
    <row r="157" spans="1:7" x14ac:dyDescent="0.2">
      <c r="A157" t="s">
        <v>10</v>
      </c>
      <c r="B157" t="s">
        <v>15</v>
      </c>
      <c r="C157">
        <v>2009</v>
      </c>
      <c r="D157">
        <f t="shared" si="4"/>
        <v>0</v>
      </c>
      <c r="E157">
        <f t="shared" si="5"/>
        <v>0</v>
      </c>
      <c r="F157">
        <v>0</v>
      </c>
    </row>
    <row r="158" spans="1:7" x14ac:dyDescent="0.2">
      <c r="A158" t="s">
        <v>10</v>
      </c>
      <c r="B158" t="s">
        <v>15</v>
      </c>
      <c r="C158">
        <v>2010</v>
      </c>
      <c r="D158">
        <f t="shared" si="4"/>
        <v>0</v>
      </c>
      <c r="E158">
        <f t="shared" si="5"/>
        <v>0</v>
      </c>
      <c r="F158">
        <v>0</v>
      </c>
    </row>
    <row r="159" spans="1:7" x14ac:dyDescent="0.2">
      <c r="A159" t="s">
        <v>10</v>
      </c>
      <c r="B159" t="s">
        <v>15</v>
      </c>
      <c r="C159">
        <v>2011</v>
      </c>
      <c r="D159">
        <f t="shared" si="4"/>
        <v>0</v>
      </c>
      <c r="E159">
        <f t="shared" si="5"/>
        <v>0</v>
      </c>
      <c r="F159">
        <v>0</v>
      </c>
    </row>
    <row r="160" spans="1:7" x14ac:dyDescent="0.2">
      <c r="A160" t="s">
        <v>10</v>
      </c>
      <c r="B160" t="s">
        <v>15</v>
      </c>
      <c r="C160">
        <v>2012</v>
      </c>
      <c r="D160">
        <f t="shared" si="4"/>
        <v>0</v>
      </c>
      <c r="E160">
        <f t="shared" si="5"/>
        <v>0</v>
      </c>
      <c r="F160">
        <v>0</v>
      </c>
    </row>
    <row r="161" spans="1:11" x14ac:dyDescent="0.2">
      <c r="A161" t="s">
        <v>10</v>
      </c>
      <c r="B161" t="s">
        <v>15</v>
      </c>
      <c r="C161">
        <v>2013</v>
      </c>
      <c r="D161">
        <f t="shared" si="4"/>
        <v>0</v>
      </c>
      <c r="E161">
        <f t="shared" si="5"/>
        <v>0</v>
      </c>
      <c r="F161">
        <v>0</v>
      </c>
    </row>
    <row r="162" spans="1:11" x14ac:dyDescent="0.2">
      <c r="A162" t="s">
        <v>10</v>
      </c>
      <c r="B162" t="s">
        <v>15</v>
      </c>
      <c r="C162">
        <v>2014</v>
      </c>
      <c r="D162">
        <f t="shared" si="4"/>
        <v>0</v>
      </c>
      <c r="E162">
        <f t="shared" si="5"/>
        <v>0</v>
      </c>
      <c r="F162">
        <v>0</v>
      </c>
    </row>
    <row r="163" spans="1:11" x14ac:dyDescent="0.2">
      <c r="A163" t="s">
        <v>10</v>
      </c>
      <c r="B163" t="s">
        <v>15</v>
      </c>
      <c r="C163">
        <v>2015</v>
      </c>
      <c r="D163">
        <f t="shared" si="4"/>
        <v>0</v>
      </c>
      <c r="E163">
        <f t="shared" si="5"/>
        <v>0</v>
      </c>
      <c r="F163">
        <v>0</v>
      </c>
    </row>
    <row r="164" spans="1:11" x14ac:dyDescent="0.2">
      <c r="A164" t="s">
        <v>10</v>
      </c>
      <c r="B164" t="s">
        <v>15</v>
      </c>
      <c r="C164">
        <v>2016</v>
      </c>
      <c r="D164">
        <f t="shared" si="4"/>
        <v>0</v>
      </c>
      <c r="E164">
        <f t="shared" si="5"/>
        <v>0</v>
      </c>
      <c r="F164">
        <v>0</v>
      </c>
    </row>
    <row r="165" spans="1:11" x14ac:dyDescent="0.2">
      <c r="A165" t="s">
        <v>10</v>
      </c>
      <c r="B165" t="s">
        <v>15</v>
      </c>
      <c r="C165">
        <v>2017</v>
      </c>
      <c r="D165">
        <f t="shared" si="4"/>
        <v>0</v>
      </c>
      <c r="E165">
        <f t="shared" si="5"/>
        <v>0</v>
      </c>
      <c r="F165">
        <v>0</v>
      </c>
    </row>
    <row r="166" spans="1:11" x14ac:dyDescent="0.2">
      <c r="A166" t="s">
        <v>10</v>
      </c>
      <c r="B166" t="s">
        <v>15</v>
      </c>
      <c r="C166">
        <v>2018</v>
      </c>
      <c r="D166">
        <f t="shared" si="4"/>
        <v>0</v>
      </c>
      <c r="E166">
        <f t="shared" si="5"/>
        <v>0</v>
      </c>
      <c r="F166">
        <v>0</v>
      </c>
    </row>
    <row r="167" spans="1:11" x14ac:dyDescent="0.2">
      <c r="A167" t="s">
        <v>10</v>
      </c>
      <c r="B167" t="s">
        <v>15</v>
      </c>
      <c r="C167">
        <v>2019</v>
      </c>
      <c r="D167">
        <f t="shared" si="4"/>
        <v>0</v>
      </c>
      <c r="E167">
        <f t="shared" si="5"/>
        <v>0</v>
      </c>
      <c r="F167">
        <v>0</v>
      </c>
    </row>
    <row r="168" spans="1:11" x14ac:dyDescent="0.2">
      <c r="A168" t="s">
        <v>10</v>
      </c>
      <c r="B168" t="s">
        <v>15</v>
      </c>
      <c r="C168">
        <v>2020</v>
      </c>
      <c r="D168">
        <f t="shared" si="4"/>
        <v>0</v>
      </c>
      <c r="E168">
        <f t="shared" si="5"/>
        <v>0</v>
      </c>
      <c r="F168">
        <v>0</v>
      </c>
    </row>
    <row r="169" spans="1:11" x14ac:dyDescent="0.2">
      <c r="A169" t="s">
        <v>10</v>
      </c>
      <c r="B169" t="s">
        <v>15</v>
      </c>
      <c r="C169">
        <v>2021</v>
      </c>
      <c r="D169">
        <f t="shared" si="4"/>
        <v>0</v>
      </c>
      <c r="E169">
        <f t="shared" si="5"/>
        <v>0</v>
      </c>
      <c r="F169">
        <v>0</v>
      </c>
    </row>
    <row r="170" spans="1:11" x14ac:dyDescent="0.2">
      <c r="A170" t="s">
        <v>10</v>
      </c>
      <c r="B170" t="s">
        <v>15</v>
      </c>
      <c r="C170">
        <v>2022</v>
      </c>
      <c r="D170">
        <f t="shared" si="4"/>
        <v>0</v>
      </c>
      <c r="E170">
        <f t="shared" si="5"/>
        <v>0</v>
      </c>
      <c r="F170">
        <v>0</v>
      </c>
    </row>
    <row r="171" spans="1:11" x14ac:dyDescent="0.2">
      <c r="A171" t="s">
        <v>10</v>
      </c>
      <c r="B171" t="s">
        <v>37</v>
      </c>
      <c r="C171">
        <v>2007</v>
      </c>
      <c r="D171">
        <f t="shared" si="4"/>
        <v>3</v>
      </c>
      <c r="E171">
        <f t="shared" si="5"/>
        <v>4</v>
      </c>
      <c r="F171">
        <v>2</v>
      </c>
      <c r="G171" t="s">
        <v>686</v>
      </c>
      <c r="H171" t="s">
        <v>657</v>
      </c>
      <c r="I171">
        <v>4</v>
      </c>
      <c r="J171" t="s">
        <v>687</v>
      </c>
      <c r="K171" t="s">
        <v>688</v>
      </c>
    </row>
    <row r="172" spans="1:11" x14ac:dyDescent="0.2">
      <c r="A172" t="s">
        <v>10</v>
      </c>
      <c r="B172" t="s">
        <v>37</v>
      </c>
      <c r="C172">
        <v>2008</v>
      </c>
      <c r="D172">
        <f t="shared" si="4"/>
        <v>0</v>
      </c>
      <c r="E172">
        <f t="shared" si="5"/>
        <v>0</v>
      </c>
      <c r="F172">
        <v>0</v>
      </c>
    </row>
    <row r="173" spans="1:11" x14ac:dyDescent="0.2">
      <c r="A173" t="s">
        <v>10</v>
      </c>
      <c r="B173" t="s">
        <v>37</v>
      </c>
      <c r="C173">
        <v>2009</v>
      </c>
      <c r="D173">
        <f t="shared" si="4"/>
        <v>0</v>
      </c>
      <c r="E173">
        <f t="shared" si="5"/>
        <v>0</v>
      </c>
      <c r="F173">
        <v>0</v>
      </c>
    </row>
    <row r="174" spans="1:11" x14ac:dyDescent="0.2">
      <c r="A174" t="s">
        <v>10</v>
      </c>
      <c r="B174" t="s">
        <v>37</v>
      </c>
      <c r="C174">
        <v>2010</v>
      </c>
      <c r="D174">
        <f t="shared" si="4"/>
        <v>0</v>
      </c>
      <c r="E174">
        <f t="shared" si="5"/>
        <v>0</v>
      </c>
      <c r="F174">
        <v>0</v>
      </c>
    </row>
    <row r="175" spans="1:11" x14ac:dyDescent="0.2">
      <c r="A175" t="s">
        <v>10</v>
      </c>
      <c r="B175" t="s">
        <v>37</v>
      </c>
      <c r="C175">
        <v>2011</v>
      </c>
      <c r="D175">
        <f t="shared" si="4"/>
        <v>3</v>
      </c>
      <c r="E175">
        <f t="shared" si="5"/>
        <v>3</v>
      </c>
      <c r="F175">
        <v>3</v>
      </c>
      <c r="G175" t="s">
        <v>689</v>
      </c>
      <c r="H175" t="s">
        <v>690</v>
      </c>
    </row>
    <row r="176" spans="1:11" x14ac:dyDescent="0.2">
      <c r="A176" t="s">
        <v>10</v>
      </c>
      <c r="B176" t="s">
        <v>37</v>
      </c>
      <c r="C176">
        <v>2012</v>
      </c>
      <c r="D176">
        <f t="shared" si="4"/>
        <v>0</v>
      </c>
      <c r="E176">
        <f t="shared" si="5"/>
        <v>0</v>
      </c>
      <c r="F176">
        <v>0</v>
      </c>
    </row>
    <row r="177" spans="1:11" x14ac:dyDescent="0.2">
      <c r="A177" t="s">
        <v>10</v>
      </c>
      <c r="B177" t="s">
        <v>37</v>
      </c>
      <c r="C177">
        <v>2013</v>
      </c>
      <c r="D177">
        <f t="shared" si="4"/>
        <v>0</v>
      </c>
      <c r="E177">
        <f t="shared" si="5"/>
        <v>0</v>
      </c>
      <c r="F177">
        <v>0</v>
      </c>
    </row>
    <row r="178" spans="1:11" x14ac:dyDescent="0.2">
      <c r="A178" t="s">
        <v>10</v>
      </c>
      <c r="B178" t="s">
        <v>37</v>
      </c>
      <c r="C178">
        <v>2014</v>
      </c>
      <c r="D178">
        <f t="shared" si="4"/>
        <v>4</v>
      </c>
      <c r="E178">
        <f t="shared" si="5"/>
        <v>4</v>
      </c>
      <c r="F178">
        <v>4</v>
      </c>
      <c r="G178" t="s">
        <v>691</v>
      </c>
      <c r="H178" t="s">
        <v>692</v>
      </c>
    </row>
    <row r="179" spans="1:11" x14ac:dyDescent="0.2">
      <c r="A179" t="s">
        <v>10</v>
      </c>
      <c r="B179" t="s">
        <v>37</v>
      </c>
      <c r="C179">
        <v>2015</v>
      </c>
      <c r="D179">
        <f t="shared" si="4"/>
        <v>0</v>
      </c>
      <c r="E179">
        <f t="shared" si="5"/>
        <v>0</v>
      </c>
      <c r="F179">
        <v>0</v>
      </c>
    </row>
    <row r="180" spans="1:11" x14ac:dyDescent="0.2">
      <c r="A180" t="s">
        <v>10</v>
      </c>
      <c r="B180" t="s">
        <v>37</v>
      </c>
      <c r="C180">
        <v>2016</v>
      </c>
      <c r="D180">
        <f t="shared" si="4"/>
        <v>2</v>
      </c>
      <c r="E180">
        <f t="shared" si="5"/>
        <v>2</v>
      </c>
      <c r="F180">
        <v>2</v>
      </c>
      <c r="G180" t="s">
        <v>693</v>
      </c>
      <c r="H180" t="s">
        <v>625</v>
      </c>
    </row>
    <row r="181" spans="1:11" x14ac:dyDescent="0.2">
      <c r="A181" t="s">
        <v>10</v>
      </c>
      <c r="B181" t="s">
        <v>37</v>
      </c>
      <c r="C181">
        <v>2017</v>
      </c>
      <c r="D181">
        <f t="shared" si="4"/>
        <v>2</v>
      </c>
      <c r="E181">
        <f t="shared" si="5"/>
        <v>2</v>
      </c>
      <c r="F181">
        <v>2</v>
      </c>
      <c r="G181" t="s">
        <v>694</v>
      </c>
      <c r="H181" t="s">
        <v>695</v>
      </c>
    </row>
    <row r="182" spans="1:11" x14ac:dyDescent="0.2">
      <c r="A182" t="s">
        <v>10</v>
      </c>
      <c r="B182" t="s">
        <v>37</v>
      </c>
      <c r="C182">
        <v>2018</v>
      </c>
      <c r="D182">
        <f t="shared" si="4"/>
        <v>2</v>
      </c>
      <c r="E182">
        <f t="shared" si="5"/>
        <v>2</v>
      </c>
      <c r="F182">
        <v>2</v>
      </c>
      <c r="G182" t="s">
        <v>696</v>
      </c>
      <c r="H182" t="s">
        <v>697</v>
      </c>
      <c r="I182">
        <v>2</v>
      </c>
      <c r="J182" t="s">
        <v>698</v>
      </c>
      <c r="K182" t="s">
        <v>695</v>
      </c>
    </row>
    <row r="183" spans="1:11" x14ac:dyDescent="0.2">
      <c r="A183" t="s">
        <v>10</v>
      </c>
      <c r="B183" t="s">
        <v>37</v>
      </c>
      <c r="C183">
        <v>2019</v>
      </c>
      <c r="D183">
        <f t="shared" si="4"/>
        <v>0</v>
      </c>
      <c r="E183">
        <f t="shared" si="5"/>
        <v>0</v>
      </c>
      <c r="F183">
        <v>0</v>
      </c>
    </row>
    <row r="184" spans="1:11" x14ac:dyDescent="0.2">
      <c r="A184" t="s">
        <v>10</v>
      </c>
      <c r="B184" t="s">
        <v>37</v>
      </c>
      <c r="C184">
        <v>2020</v>
      </c>
      <c r="D184">
        <f t="shared" si="4"/>
        <v>0</v>
      </c>
      <c r="E184">
        <f t="shared" si="5"/>
        <v>0</v>
      </c>
      <c r="F184">
        <v>0</v>
      </c>
    </row>
    <row r="185" spans="1:11" x14ac:dyDescent="0.2">
      <c r="A185" t="s">
        <v>10</v>
      </c>
      <c r="B185" t="s">
        <v>37</v>
      </c>
      <c r="C185">
        <v>2021</v>
      </c>
      <c r="D185">
        <f t="shared" si="4"/>
        <v>0</v>
      </c>
      <c r="E185">
        <f t="shared" si="5"/>
        <v>0</v>
      </c>
      <c r="F185">
        <v>0</v>
      </c>
    </row>
    <row r="186" spans="1:11" x14ac:dyDescent="0.2">
      <c r="A186" t="s">
        <v>10</v>
      </c>
      <c r="B186" t="s">
        <v>37</v>
      </c>
      <c r="C186">
        <v>2022</v>
      </c>
      <c r="D186">
        <f t="shared" si="4"/>
        <v>0</v>
      </c>
      <c r="E186">
        <f t="shared" si="5"/>
        <v>0</v>
      </c>
      <c r="F186">
        <v>0</v>
      </c>
    </row>
    <row r="187" spans="1:11" x14ac:dyDescent="0.2">
      <c r="A187" t="s">
        <v>10</v>
      </c>
      <c r="B187" t="s">
        <v>34</v>
      </c>
      <c r="C187">
        <v>2004</v>
      </c>
      <c r="D187">
        <f t="shared" si="4"/>
        <v>0</v>
      </c>
      <c r="E187">
        <f t="shared" si="5"/>
        <v>0</v>
      </c>
      <c r="F187">
        <v>0</v>
      </c>
    </row>
    <row r="188" spans="1:11" x14ac:dyDescent="0.2">
      <c r="A188" t="s">
        <v>10</v>
      </c>
      <c r="B188" t="s">
        <v>24</v>
      </c>
      <c r="C188">
        <v>1999</v>
      </c>
      <c r="D188">
        <f t="shared" si="4"/>
        <v>0</v>
      </c>
      <c r="E188">
        <f t="shared" si="5"/>
        <v>0</v>
      </c>
      <c r="F188">
        <v>0</v>
      </c>
    </row>
    <row r="189" spans="1:11" x14ac:dyDescent="0.2">
      <c r="A189" t="s">
        <v>10</v>
      </c>
      <c r="B189" t="s">
        <v>24</v>
      </c>
      <c r="C189">
        <v>2000</v>
      </c>
      <c r="D189">
        <f t="shared" si="4"/>
        <v>0</v>
      </c>
      <c r="E189">
        <f t="shared" si="5"/>
        <v>0</v>
      </c>
      <c r="F189">
        <v>0</v>
      </c>
    </row>
    <row r="190" spans="1:11" x14ac:dyDescent="0.2">
      <c r="A190" t="s">
        <v>10</v>
      </c>
      <c r="B190" t="s">
        <v>24</v>
      </c>
      <c r="C190">
        <v>2001</v>
      </c>
      <c r="D190">
        <f t="shared" si="4"/>
        <v>0</v>
      </c>
      <c r="E190">
        <f t="shared" si="5"/>
        <v>0</v>
      </c>
      <c r="F190">
        <v>0</v>
      </c>
    </row>
    <row r="191" spans="1:11" x14ac:dyDescent="0.2">
      <c r="A191" t="s">
        <v>10</v>
      </c>
      <c r="B191" t="s">
        <v>24</v>
      </c>
      <c r="C191">
        <v>2002</v>
      </c>
      <c r="D191">
        <f t="shared" si="4"/>
        <v>0</v>
      </c>
      <c r="E191">
        <f t="shared" si="5"/>
        <v>0</v>
      </c>
      <c r="F191">
        <v>0</v>
      </c>
    </row>
    <row r="192" spans="1:11" x14ac:dyDescent="0.2">
      <c r="A192" t="s">
        <v>10</v>
      </c>
      <c r="B192" t="s">
        <v>24</v>
      </c>
      <c r="C192">
        <v>2003</v>
      </c>
      <c r="D192">
        <f t="shared" si="4"/>
        <v>0</v>
      </c>
      <c r="E192">
        <f t="shared" si="5"/>
        <v>0</v>
      </c>
      <c r="F192">
        <v>0</v>
      </c>
    </row>
    <row r="193" spans="1:6" x14ac:dyDescent="0.2">
      <c r="A193" t="s">
        <v>10</v>
      </c>
      <c r="B193" t="s">
        <v>24</v>
      </c>
      <c r="C193">
        <v>2004</v>
      </c>
      <c r="D193">
        <f t="shared" si="4"/>
        <v>0</v>
      </c>
      <c r="E193">
        <f t="shared" si="5"/>
        <v>0</v>
      </c>
      <c r="F193">
        <v>0</v>
      </c>
    </row>
    <row r="194" spans="1:6" x14ac:dyDescent="0.2">
      <c r="A194" t="s">
        <v>10</v>
      </c>
      <c r="B194" t="s">
        <v>24</v>
      </c>
      <c r="C194">
        <v>2005</v>
      </c>
      <c r="D194">
        <f t="shared" ref="D194:D257" si="6">AVERAGE($F194,$I194,$L194)</f>
        <v>0</v>
      </c>
      <c r="E194">
        <f t="shared" ref="E194:E257" si="7">MAX($F194,$I194,$L194)</f>
        <v>0</v>
      </c>
      <c r="F194">
        <v>0</v>
      </c>
    </row>
    <row r="195" spans="1:6" x14ac:dyDescent="0.2">
      <c r="A195" t="s">
        <v>10</v>
      </c>
      <c r="B195" t="s">
        <v>24</v>
      </c>
      <c r="C195">
        <v>2006</v>
      </c>
      <c r="D195">
        <f t="shared" si="6"/>
        <v>0</v>
      </c>
      <c r="E195">
        <f t="shared" si="7"/>
        <v>0</v>
      </c>
      <c r="F195">
        <v>0</v>
      </c>
    </row>
    <row r="196" spans="1:6" x14ac:dyDescent="0.2">
      <c r="A196" t="s">
        <v>10</v>
      </c>
      <c r="B196" t="s">
        <v>24</v>
      </c>
      <c r="C196">
        <v>2007</v>
      </c>
      <c r="D196">
        <f t="shared" si="6"/>
        <v>0</v>
      </c>
      <c r="E196">
        <f t="shared" si="7"/>
        <v>0</v>
      </c>
      <c r="F196">
        <v>0</v>
      </c>
    </row>
    <row r="197" spans="1:6" x14ac:dyDescent="0.2">
      <c r="A197" t="s">
        <v>10</v>
      </c>
      <c r="B197" t="s">
        <v>24</v>
      </c>
      <c r="C197">
        <v>2008</v>
      </c>
      <c r="D197">
        <f t="shared" si="6"/>
        <v>0</v>
      </c>
      <c r="E197">
        <f t="shared" si="7"/>
        <v>0</v>
      </c>
      <c r="F197">
        <v>0</v>
      </c>
    </row>
    <row r="198" spans="1:6" x14ac:dyDescent="0.2">
      <c r="A198" t="s">
        <v>10</v>
      </c>
      <c r="B198" t="s">
        <v>24</v>
      </c>
      <c r="C198">
        <v>2009</v>
      </c>
      <c r="D198">
        <f t="shared" si="6"/>
        <v>0</v>
      </c>
      <c r="E198">
        <f t="shared" si="7"/>
        <v>0</v>
      </c>
      <c r="F198">
        <v>0</v>
      </c>
    </row>
    <row r="199" spans="1:6" x14ac:dyDescent="0.2">
      <c r="A199" t="s">
        <v>10</v>
      </c>
      <c r="B199" t="s">
        <v>24</v>
      </c>
      <c r="C199">
        <v>2010</v>
      </c>
      <c r="D199">
        <f t="shared" si="6"/>
        <v>0</v>
      </c>
      <c r="E199">
        <f t="shared" si="7"/>
        <v>0</v>
      </c>
      <c r="F199">
        <v>0</v>
      </c>
    </row>
    <row r="200" spans="1:6" x14ac:dyDescent="0.2">
      <c r="A200" t="s">
        <v>10</v>
      </c>
      <c r="B200" t="s">
        <v>24</v>
      </c>
      <c r="C200">
        <v>2011</v>
      </c>
      <c r="D200">
        <f t="shared" si="6"/>
        <v>0</v>
      </c>
      <c r="E200">
        <f t="shared" si="7"/>
        <v>0</v>
      </c>
      <c r="F200">
        <v>0</v>
      </c>
    </row>
    <row r="201" spans="1:6" x14ac:dyDescent="0.2">
      <c r="A201" t="s">
        <v>10</v>
      </c>
      <c r="B201" t="s">
        <v>24</v>
      </c>
      <c r="C201">
        <v>2012</v>
      </c>
      <c r="D201">
        <f t="shared" si="6"/>
        <v>0</v>
      </c>
      <c r="E201">
        <f t="shared" si="7"/>
        <v>0</v>
      </c>
      <c r="F201">
        <v>0</v>
      </c>
    </row>
    <row r="202" spans="1:6" x14ac:dyDescent="0.2">
      <c r="A202" t="s">
        <v>10</v>
      </c>
      <c r="B202" t="s">
        <v>24</v>
      </c>
      <c r="C202">
        <v>2013</v>
      </c>
      <c r="D202">
        <f t="shared" si="6"/>
        <v>0</v>
      </c>
      <c r="E202">
        <f t="shared" si="7"/>
        <v>0</v>
      </c>
      <c r="F202">
        <v>0</v>
      </c>
    </row>
    <row r="203" spans="1:6" x14ac:dyDescent="0.2">
      <c r="A203" t="s">
        <v>10</v>
      </c>
      <c r="B203" t="s">
        <v>24</v>
      </c>
      <c r="C203">
        <v>2014</v>
      </c>
      <c r="D203">
        <f t="shared" si="6"/>
        <v>0</v>
      </c>
      <c r="E203">
        <f t="shared" si="7"/>
        <v>0</v>
      </c>
      <c r="F203">
        <v>0</v>
      </c>
    </row>
    <row r="204" spans="1:6" x14ac:dyDescent="0.2">
      <c r="A204" t="s">
        <v>10</v>
      </c>
      <c r="B204" t="s">
        <v>24</v>
      </c>
      <c r="C204">
        <v>2015</v>
      </c>
      <c r="D204">
        <f t="shared" si="6"/>
        <v>0</v>
      </c>
      <c r="E204">
        <f t="shared" si="7"/>
        <v>0</v>
      </c>
      <c r="F204">
        <v>0</v>
      </c>
    </row>
    <row r="205" spans="1:6" x14ac:dyDescent="0.2">
      <c r="A205" t="s">
        <v>10</v>
      </c>
      <c r="B205" t="s">
        <v>24</v>
      </c>
      <c r="C205">
        <v>2016</v>
      </c>
      <c r="D205">
        <f t="shared" si="6"/>
        <v>0</v>
      </c>
      <c r="E205">
        <f t="shared" si="7"/>
        <v>0</v>
      </c>
      <c r="F205">
        <v>0</v>
      </c>
    </row>
    <row r="206" spans="1:6" x14ac:dyDescent="0.2">
      <c r="A206" t="s">
        <v>10</v>
      </c>
      <c r="B206" t="s">
        <v>24</v>
      </c>
      <c r="C206">
        <v>2017</v>
      </c>
      <c r="D206">
        <f t="shared" si="6"/>
        <v>0</v>
      </c>
      <c r="E206">
        <f t="shared" si="7"/>
        <v>0</v>
      </c>
      <c r="F206">
        <v>0</v>
      </c>
    </row>
    <row r="207" spans="1:6" x14ac:dyDescent="0.2">
      <c r="A207" t="s">
        <v>10</v>
      </c>
      <c r="B207" t="s">
        <v>24</v>
      </c>
      <c r="C207">
        <v>2018</v>
      </c>
      <c r="D207">
        <f t="shared" si="6"/>
        <v>0</v>
      </c>
      <c r="E207">
        <f t="shared" si="7"/>
        <v>0</v>
      </c>
      <c r="F207">
        <v>0</v>
      </c>
    </row>
    <row r="208" spans="1:6" x14ac:dyDescent="0.2">
      <c r="A208" t="s">
        <v>10</v>
      </c>
      <c r="B208" t="s">
        <v>24</v>
      </c>
      <c r="C208">
        <v>2019</v>
      </c>
      <c r="D208">
        <f t="shared" si="6"/>
        <v>0</v>
      </c>
      <c r="E208">
        <f t="shared" si="7"/>
        <v>0</v>
      </c>
      <c r="F208">
        <v>0</v>
      </c>
    </row>
    <row r="209" spans="1:8" x14ac:dyDescent="0.2">
      <c r="A209" t="s">
        <v>10</v>
      </c>
      <c r="B209" t="s">
        <v>24</v>
      </c>
      <c r="C209">
        <v>2020</v>
      </c>
      <c r="D209">
        <f t="shared" si="6"/>
        <v>0</v>
      </c>
      <c r="E209">
        <f t="shared" si="7"/>
        <v>0</v>
      </c>
      <c r="F209">
        <v>0</v>
      </c>
    </row>
    <row r="210" spans="1:8" x14ac:dyDescent="0.2">
      <c r="A210" t="s">
        <v>10</v>
      </c>
      <c r="B210" t="s">
        <v>24</v>
      </c>
      <c r="C210">
        <v>2021</v>
      </c>
      <c r="D210">
        <f t="shared" si="6"/>
        <v>0</v>
      </c>
      <c r="E210">
        <f t="shared" si="7"/>
        <v>0</v>
      </c>
      <c r="F210">
        <v>0</v>
      </c>
    </row>
    <row r="211" spans="1:8" x14ac:dyDescent="0.2">
      <c r="A211" t="s">
        <v>10</v>
      </c>
      <c r="B211" t="s">
        <v>24</v>
      </c>
      <c r="C211">
        <v>2022</v>
      </c>
      <c r="D211">
        <f t="shared" si="6"/>
        <v>0</v>
      </c>
      <c r="E211">
        <f t="shared" si="7"/>
        <v>0</v>
      </c>
      <c r="F211">
        <v>0</v>
      </c>
    </row>
    <row r="212" spans="1:8" x14ac:dyDescent="0.2">
      <c r="A212" t="s">
        <v>10</v>
      </c>
      <c r="B212" t="s">
        <v>9</v>
      </c>
      <c r="C212">
        <v>1994</v>
      </c>
      <c r="D212">
        <f t="shared" si="6"/>
        <v>0</v>
      </c>
      <c r="E212">
        <f t="shared" si="7"/>
        <v>0</v>
      </c>
      <c r="F212">
        <v>0</v>
      </c>
    </row>
    <row r="213" spans="1:8" x14ac:dyDescent="0.2">
      <c r="A213" t="s">
        <v>10</v>
      </c>
      <c r="B213" t="s">
        <v>9</v>
      </c>
      <c r="C213">
        <v>1995</v>
      </c>
      <c r="D213">
        <f t="shared" si="6"/>
        <v>0</v>
      </c>
      <c r="E213">
        <f t="shared" si="7"/>
        <v>0</v>
      </c>
      <c r="F213">
        <v>0</v>
      </c>
    </row>
    <row r="214" spans="1:8" x14ac:dyDescent="0.2">
      <c r="A214" t="s">
        <v>10</v>
      </c>
      <c r="B214" t="s">
        <v>9</v>
      </c>
      <c r="C214">
        <v>1996</v>
      </c>
      <c r="D214">
        <f t="shared" si="6"/>
        <v>0</v>
      </c>
      <c r="E214">
        <f t="shared" si="7"/>
        <v>0</v>
      </c>
      <c r="F214">
        <v>0</v>
      </c>
    </row>
    <row r="215" spans="1:8" x14ac:dyDescent="0.2">
      <c r="A215" t="s">
        <v>10</v>
      </c>
      <c r="B215" t="s">
        <v>9</v>
      </c>
      <c r="C215">
        <v>1997</v>
      </c>
      <c r="D215">
        <f t="shared" si="6"/>
        <v>3</v>
      </c>
      <c r="E215">
        <f t="shared" si="7"/>
        <v>3</v>
      </c>
      <c r="F215">
        <v>3</v>
      </c>
      <c r="G215" t="s">
        <v>699</v>
      </c>
      <c r="H215" t="s">
        <v>655</v>
      </c>
    </row>
    <row r="216" spans="1:8" x14ac:dyDescent="0.2">
      <c r="A216" t="s">
        <v>10</v>
      </c>
      <c r="B216" t="s">
        <v>9</v>
      </c>
      <c r="C216">
        <v>1998</v>
      </c>
      <c r="D216">
        <f t="shared" si="6"/>
        <v>0</v>
      </c>
      <c r="E216">
        <f t="shared" si="7"/>
        <v>0</v>
      </c>
      <c r="F216">
        <v>0</v>
      </c>
    </row>
    <row r="217" spans="1:8" x14ac:dyDescent="0.2">
      <c r="A217" t="s">
        <v>10</v>
      </c>
      <c r="B217" t="s">
        <v>9</v>
      </c>
      <c r="C217">
        <v>1999</v>
      </c>
      <c r="D217">
        <f t="shared" si="6"/>
        <v>0</v>
      </c>
      <c r="E217">
        <f t="shared" si="7"/>
        <v>0</v>
      </c>
      <c r="F217">
        <v>0</v>
      </c>
    </row>
    <row r="218" spans="1:8" x14ac:dyDescent="0.2">
      <c r="A218" t="s">
        <v>10</v>
      </c>
      <c r="B218" t="s">
        <v>9</v>
      </c>
      <c r="C218">
        <v>2000</v>
      </c>
      <c r="D218">
        <f t="shared" si="6"/>
        <v>0</v>
      </c>
      <c r="E218">
        <f t="shared" si="7"/>
        <v>0</v>
      </c>
      <c r="F218">
        <v>0</v>
      </c>
    </row>
    <row r="219" spans="1:8" x14ac:dyDescent="0.2">
      <c r="A219" t="s">
        <v>10</v>
      </c>
      <c r="B219" t="s">
        <v>9</v>
      </c>
      <c r="C219">
        <v>2001</v>
      </c>
      <c r="D219">
        <f t="shared" si="6"/>
        <v>0</v>
      </c>
      <c r="E219">
        <f t="shared" si="7"/>
        <v>0</v>
      </c>
      <c r="F219">
        <v>0</v>
      </c>
    </row>
    <row r="220" spans="1:8" x14ac:dyDescent="0.2">
      <c r="A220" t="s">
        <v>10</v>
      </c>
      <c r="B220" t="s">
        <v>9</v>
      </c>
      <c r="C220">
        <v>2002</v>
      </c>
      <c r="D220">
        <f t="shared" si="6"/>
        <v>0</v>
      </c>
      <c r="E220">
        <f t="shared" si="7"/>
        <v>0</v>
      </c>
      <c r="F220">
        <v>0</v>
      </c>
    </row>
    <row r="221" spans="1:8" x14ac:dyDescent="0.2">
      <c r="A221" t="s">
        <v>10</v>
      </c>
      <c r="B221" t="s">
        <v>9</v>
      </c>
      <c r="C221">
        <v>2003</v>
      </c>
      <c r="D221">
        <f t="shared" si="6"/>
        <v>0</v>
      </c>
      <c r="E221">
        <f t="shared" si="7"/>
        <v>0</v>
      </c>
      <c r="F221">
        <v>0</v>
      </c>
    </row>
    <row r="222" spans="1:8" x14ac:dyDescent="0.2">
      <c r="A222" t="s">
        <v>10</v>
      </c>
      <c r="B222" t="s">
        <v>9</v>
      </c>
      <c r="C222">
        <v>2004</v>
      </c>
      <c r="D222">
        <f t="shared" si="6"/>
        <v>0</v>
      </c>
      <c r="E222">
        <f t="shared" si="7"/>
        <v>0</v>
      </c>
      <c r="F222">
        <v>0</v>
      </c>
    </row>
    <row r="223" spans="1:8" x14ac:dyDescent="0.2">
      <c r="A223" t="s">
        <v>10</v>
      </c>
      <c r="B223" t="s">
        <v>9</v>
      </c>
      <c r="C223">
        <v>2005</v>
      </c>
      <c r="D223">
        <f t="shared" si="6"/>
        <v>0</v>
      </c>
      <c r="E223">
        <f t="shared" si="7"/>
        <v>0</v>
      </c>
      <c r="F223">
        <v>0</v>
      </c>
    </row>
    <row r="224" spans="1:8" x14ac:dyDescent="0.2">
      <c r="A224" t="s">
        <v>10</v>
      </c>
      <c r="B224" t="s">
        <v>9</v>
      </c>
      <c r="C224">
        <v>2006</v>
      </c>
      <c r="D224">
        <f t="shared" si="6"/>
        <v>0</v>
      </c>
      <c r="E224">
        <f t="shared" si="7"/>
        <v>0</v>
      </c>
      <c r="F224">
        <v>0</v>
      </c>
    </row>
    <row r="225" spans="1:6" x14ac:dyDescent="0.2">
      <c r="A225" t="s">
        <v>10</v>
      </c>
      <c r="B225" t="s">
        <v>9</v>
      </c>
      <c r="C225">
        <v>2007</v>
      </c>
      <c r="D225">
        <f t="shared" si="6"/>
        <v>0</v>
      </c>
      <c r="E225">
        <f t="shared" si="7"/>
        <v>0</v>
      </c>
      <c r="F225">
        <v>0</v>
      </c>
    </row>
    <row r="226" spans="1:6" x14ac:dyDescent="0.2">
      <c r="A226" t="s">
        <v>10</v>
      </c>
      <c r="B226" t="s">
        <v>9</v>
      </c>
      <c r="C226">
        <v>2008</v>
      </c>
      <c r="D226">
        <f t="shared" si="6"/>
        <v>0</v>
      </c>
      <c r="E226">
        <f t="shared" si="7"/>
        <v>0</v>
      </c>
      <c r="F226">
        <v>0</v>
      </c>
    </row>
    <row r="227" spans="1:6" x14ac:dyDescent="0.2">
      <c r="A227" t="s">
        <v>10</v>
      </c>
      <c r="B227" t="s">
        <v>9</v>
      </c>
      <c r="C227">
        <v>2009</v>
      </c>
      <c r="D227">
        <f t="shared" si="6"/>
        <v>0</v>
      </c>
      <c r="E227">
        <f t="shared" si="7"/>
        <v>0</v>
      </c>
      <c r="F227">
        <v>0</v>
      </c>
    </row>
    <row r="228" spans="1:6" x14ac:dyDescent="0.2">
      <c r="A228" t="s">
        <v>10</v>
      </c>
      <c r="B228" t="s">
        <v>9</v>
      </c>
      <c r="C228">
        <v>2010</v>
      </c>
      <c r="D228">
        <f t="shared" si="6"/>
        <v>0</v>
      </c>
      <c r="E228">
        <f t="shared" si="7"/>
        <v>0</v>
      </c>
      <c r="F228">
        <v>0</v>
      </c>
    </row>
    <row r="229" spans="1:6" x14ac:dyDescent="0.2">
      <c r="A229" t="s">
        <v>10</v>
      </c>
      <c r="B229" t="s">
        <v>9</v>
      </c>
      <c r="C229">
        <v>2011</v>
      </c>
      <c r="D229">
        <f t="shared" si="6"/>
        <v>0</v>
      </c>
      <c r="E229">
        <f t="shared" si="7"/>
        <v>0</v>
      </c>
      <c r="F229">
        <v>0</v>
      </c>
    </row>
    <row r="230" spans="1:6" x14ac:dyDescent="0.2">
      <c r="A230" t="s">
        <v>10</v>
      </c>
      <c r="B230" t="s">
        <v>9</v>
      </c>
      <c r="C230">
        <v>2012</v>
      </c>
      <c r="D230">
        <f t="shared" si="6"/>
        <v>0</v>
      </c>
      <c r="E230">
        <f t="shared" si="7"/>
        <v>0</v>
      </c>
      <c r="F230">
        <v>0</v>
      </c>
    </row>
    <row r="231" spans="1:6" x14ac:dyDescent="0.2">
      <c r="A231" t="s">
        <v>10</v>
      </c>
      <c r="B231" t="s">
        <v>9</v>
      </c>
      <c r="C231">
        <v>2013</v>
      </c>
      <c r="D231">
        <f t="shared" si="6"/>
        <v>0</v>
      </c>
      <c r="E231">
        <f t="shared" si="7"/>
        <v>0</v>
      </c>
      <c r="F231">
        <v>0</v>
      </c>
    </row>
    <row r="232" spans="1:6" x14ac:dyDescent="0.2">
      <c r="A232" t="s">
        <v>10</v>
      </c>
      <c r="B232" t="s">
        <v>9</v>
      </c>
      <c r="C232">
        <v>2014</v>
      </c>
      <c r="D232">
        <f t="shared" si="6"/>
        <v>0</v>
      </c>
      <c r="E232">
        <f t="shared" si="7"/>
        <v>0</v>
      </c>
      <c r="F232">
        <v>0</v>
      </c>
    </row>
    <row r="233" spans="1:6" x14ac:dyDescent="0.2">
      <c r="A233" t="s">
        <v>10</v>
      </c>
      <c r="B233" t="s">
        <v>9</v>
      </c>
      <c r="C233">
        <v>2015</v>
      </c>
      <c r="D233">
        <f t="shared" si="6"/>
        <v>0</v>
      </c>
      <c r="E233">
        <f t="shared" si="7"/>
        <v>0</v>
      </c>
      <c r="F233">
        <v>0</v>
      </c>
    </row>
    <row r="234" spans="1:6" x14ac:dyDescent="0.2">
      <c r="A234" t="s">
        <v>10</v>
      </c>
      <c r="B234" t="s">
        <v>9</v>
      </c>
      <c r="C234">
        <v>2016</v>
      </c>
      <c r="D234">
        <f t="shared" si="6"/>
        <v>0</v>
      </c>
      <c r="E234">
        <f t="shared" si="7"/>
        <v>0</v>
      </c>
      <c r="F234">
        <v>0</v>
      </c>
    </row>
    <row r="235" spans="1:6" x14ac:dyDescent="0.2">
      <c r="A235" t="s">
        <v>10</v>
      </c>
      <c r="B235" t="s">
        <v>9</v>
      </c>
      <c r="C235">
        <v>2017</v>
      </c>
      <c r="D235">
        <f t="shared" si="6"/>
        <v>0</v>
      </c>
      <c r="E235">
        <f t="shared" si="7"/>
        <v>0</v>
      </c>
      <c r="F235">
        <v>0</v>
      </c>
    </row>
    <row r="236" spans="1:6" x14ac:dyDescent="0.2">
      <c r="A236" t="s">
        <v>10</v>
      </c>
      <c r="B236" t="s">
        <v>9</v>
      </c>
      <c r="C236">
        <v>2018</v>
      </c>
      <c r="D236">
        <f t="shared" si="6"/>
        <v>0</v>
      </c>
      <c r="E236">
        <f t="shared" si="7"/>
        <v>0</v>
      </c>
      <c r="F236">
        <v>0</v>
      </c>
    </row>
    <row r="237" spans="1:6" x14ac:dyDescent="0.2">
      <c r="A237" t="s">
        <v>10</v>
      </c>
      <c r="B237" t="s">
        <v>9</v>
      </c>
      <c r="C237">
        <v>2019</v>
      </c>
      <c r="D237">
        <f t="shared" si="6"/>
        <v>0</v>
      </c>
      <c r="E237">
        <f t="shared" si="7"/>
        <v>0</v>
      </c>
      <c r="F237">
        <v>0</v>
      </c>
    </row>
    <row r="238" spans="1:6" x14ac:dyDescent="0.2">
      <c r="A238" t="s">
        <v>10</v>
      </c>
      <c r="B238" t="s">
        <v>9</v>
      </c>
      <c r="C238">
        <v>2020</v>
      </c>
      <c r="D238">
        <f t="shared" si="6"/>
        <v>0</v>
      </c>
      <c r="E238">
        <f t="shared" si="7"/>
        <v>0</v>
      </c>
      <c r="F238">
        <v>0</v>
      </c>
    </row>
    <row r="239" spans="1:6" x14ac:dyDescent="0.2">
      <c r="A239" t="s">
        <v>10</v>
      </c>
      <c r="B239" t="s">
        <v>9</v>
      </c>
      <c r="C239">
        <v>2021</v>
      </c>
      <c r="D239">
        <f t="shared" si="6"/>
        <v>0</v>
      </c>
      <c r="E239">
        <f t="shared" si="7"/>
        <v>0</v>
      </c>
      <c r="F239">
        <v>0</v>
      </c>
    </row>
    <row r="240" spans="1:6" x14ac:dyDescent="0.2">
      <c r="A240" t="s">
        <v>10</v>
      </c>
      <c r="B240" t="s">
        <v>9</v>
      </c>
      <c r="C240">
        <v>2022</v>
      </c>
      <c r="D240">
        <f t="shared" si="6"/>
        <v>0</v>
      </c>
      <c r="E240">
        <f t="shared" si="7"/>
        <v>0</v>
      </c>
      <c r="F240">
        <v>0</v>
      </c>
    </row>
    <row r="241" spans="1:8" x14ac:dyDescent="0.2">
      <c r="A241" t="s">
        <v>10</v>
      </c>
      <c r="B241" t="s">
        <v>34</v>
      </c>
      <c r="C241">
        <v>2005</v>
      </c>
      <c r="D241">
        <f t="shared" si="6"/>
        <v>0</v>
      </c>
      <c r="E241">
        <f t="shared" si="7"/>
        <v>0</v>
      </c>
      <c r="F241">
        <v>0</v>
      </c>
    </row>
    <row r="242" spans="1:8" x14ac:dyDescent="0.2">
      <c r="A242" t="s">
        <v>10</v>
      </c>
      <c r="B242" t="s">
        <v>34</v>
      </c>
      <c r="C242">
        <v>2006</v>
      </c>
      <c r="D242">
        <f t="shared" si="6"/>
        <v>0</v>
      </c>
      <c r="E242">
        <f t="shared" si="7"/>
        <v>0</v>
      </c>
      <c r="F242">
        <v>0</v>
      </c>
    </row>
    <row r="243" spans="1:8" x14ac:dyDescent="0.2">
      <c r="A243" t="s">
        <v>10</v>
      </c>
      <c r="B243" t="s">
        <v>34</v>
      </c>
      <c r="C243">
        <v>2007</v>
      </c>
      <c r="D243">
        <f t="shared" si="6"/>
        <v>0</v>
      </c>
      <c r="E243">
        <f t="shared" si="7"/>
        <v>0</v>
      </c>
      <c r="F243">
        <v>0</v>
      </c>
    </row>
    <row r="244" spans="1:8" x14ac:dyDescent="0.2">
      <c r="A244" t="s">
        <v>10</v>
      </c>
      <c r="B244" t="s">
        <v>34</v>
      </c>
      <c r="C244">
        <v>2008</v>
      </c>
      <c r="D244">
        <f t="shared" si="6"/>
        <v>0</v>
      </c>
      <c r="E244">
        <f t="shared" si="7"/>
        <v>0</v>
      </c>
      <c r="F244">
        <v>0</v>
      </c>
    </row>
    <row r="245" spans="1:8" x14ac:dyDescent="0.2">
      <c r="A245" t="s">
        <v>10</v>
      </c>
      <c r="B245" t="s">
        <v>34</v>
      </c>
      <c r="C245">
        <v>2009</v>
      </c>
      <c r="D245">
        <f t="shared" si="6"/>
        <v>0</v>
      </c>
      <c r="E245">
        <f t="shared" si="7"/>
        <v>0</v>
      </c>
      <c r="F245">
        <v>0</v>
      </c>
    </row>
    <row r="246" spans="1:8" x14ac:dyDescent="0.2">
      <c r="A246" t="s">
        <v>10</v>
      </c>
      <c r="B246" t="s">
        <v>34</v>
      </c>
      <c r="C246">
        <v>2010</v>
      </c>
      <c r="D246">
        <f t="shared" si="6"/>
        <v>0</v>
      </c>
      <c r="E246">
        <f t="shared" si="7"/>
        <v>0</v>
      </c>
      <c r="F246">
        <v>0</v>
      </c>
    </row>
    <row r="247" spans="1:8" x14ac:dyDescent="0.2">
      <c r="A247" t="s">
        <v>10</v>
      </c>
      <c r="B247" t="s">
        <v>34</v>
      </c>
      <c r="C247">
        <v>2011</v>
      </c>
      <c r="D247">
        <f t="shared" si="6"/>
        <v>0</v>
      </c>
      <c r="E247">
        <f t="shared" si="7"/>
        <v>0</v>
      </c>
      <c r="F247">
        <v>0</v>
      </c>
    </row>
    <row r="248" spans="1:8" x14ac:dyDescent="0.2">
      <c r="A248" t="s">
        <v>10</v>
      </c>
      <c r="B248" t="s">
        <v>34</v>
      </c>
      <c r="C248">
        <v>2012</v>
      </c>
      <c r="D248">
        <f t="shared" si="6"/>
        <v>0</v>
      </c>
      <c r="E248">
        <f t="shared" si="7"/>
        <v>0</v>
      </c>
      <c r="F248">
        <v>0</v>
      </c>
    </row>
    <row r="249" spans="1:8" x14ac:dyDescent="0.2">
      <c r="A249" t="s">
        <v>10</v>
      </c>
      <c r="B249" t="s">
        <v>34</v>
      </c>
      <c r="C249">
        <v>2013</v>
      </c>
      <c r="D249">
        <f t="shared" si="6"/>
        <v>0</v>
      </c>
      <c r="E249">
        <f t="shared" si="7"/>
        <v>0</v>
      </c>
      <c r="F249">
        <v>0</v>
      </c>
    </row>
    <row r="250" spans="1:8" x14ac:dyDescent="0.2">
      <c r="A250" t="s">
        <v>10</v>
      </c>
      <c r="B250" t="s">
        <v>34</v>
      </c>
      <c r="C250">
        <v>2014</v>
      </c>
      <c r="D250">
        <f t="shared" si="6"/>
        <v>0</v>
      </c>
      <c r="E250">
        <f t="shared" si="7"/>
        <v>0</v>
      </c>
      <c r="F250">
        <v>0</v>
      </c>
    </row>
    <row r="251" spans="1:8" x14ac:dyDescent="0.2">
      <c r="A251" t="s">
        <v>10</v>
      </c>
      <c r="B251" t="s">
        <v>34</v>
      </c>
      <c r="C251">
        <v>2015</v>
      </c>
      <c r="D251">
        <f t="shared" si="6"/>
        <v>0</v>
      </c>
      <c r="E251">
        <f t="shared" si="7"/>
        <v>0</v>
      </c>
      <c r="F251">
        <v>0</v>
      </c>
    </row>
    <row r="252" spans="1:8" x14ac:dyDescent="0.2">
      <c r="A252" t="s">
        <v>10</v>
      </c>
      <c r="B252" t="s">
        <v>34</v>
      </c>
      <c r="C252">
        <v>2016</v>
      </c>
      <c r="D252">
        <f t="shared" si="6"/>
        <v>3</v>
      </c>
      <c r="E252">
        <f t="shared" si="7"/>
        <v>3</v>
      </c>
      <c r="F252">
        <v>3</v>
      </c>
      <c r="G252" t="s">
        <v>700</v>
      </c>
      <c r="H252" t="s">
        <v>625</v>
      </c>
    </row>
    <row r="253" spans="1:8" x14ac:dyDescent="0.2">
      <c r="A253" t="s">
        <v>10</v>
      </c>
      <c r="B253" t="s">
        <v>34</v>
      </c>
      <c r="C253">
        <v>2017</v>
      </c>
      <c r="D253">
        <f t="shared" si="6"/>
        <v>4</v>
      </c>
      <c r="E253">
        <f t="shared" si="7"/>
        <v>4</v>
      </c>
      <c r="F253">
        <v>4</v>
      </c>
      <c r="G253" t="s">
        <v>701</v>
      </c>
      <c r="H253" t="s">
        <v>625</v>
      </c>
    </row>
    <row r="254" spans="1:8" x14ac:dyDescent="0.2">
      <c r="A254" t="s">
        <v>10</v>
      </c>
      <c r="B254" t="s">
        <v>34</v>
      </c>
      <c r="C254">
        <v>2018</v>
      </c>
      <c r="D254">
        <f t="shared" si="6"/>
        <v>0</v>
      </c>
      <c r="E254">
        <f t="shared" si="7"/>
        <v>0</v>
      </c>
      <c r="F254">
        <v>0</v>
      </c>
    </row>
    <row r="255" spans="1:8" x14ac:dyDescent="0.2">
      <c r="A255" t="s">
        <v>10</v>
      </c>
      <c r="B255" t="s">
        <v>34</v>
      </c>
      <c r="C255">
        <v>2019</v>
      </c>
      <c r="D255">
        <f t="shared" si="6"/>
        <v>3</v>
      </c>
      <c r="E255">
        <f t="shared" si="7"/>
        <v>3</v>
      </c>
      <c r="F255">
        <v>3</v>
      </c>
      <c r="G255" t="s">
        <v>702</v>
      </c>
      <c r="H255" t="s">
        <v>625</v>
      </c>
    </row>
    <row r="256" spans="1:8" x14ac:dyDescent="0.2">
      <c r="A256" t="s">
        <v>10</v>
      </c>
      <c r="B256" t="s">
        <v>34</v>
      </c>
      <c r="C256">
        <v>2020</v>
      </c>
      <c r="D256">
        <f t="shared" si="6"/>
        <v>0</v>
      </c>
      <c r="E256">
        <f t="shared" si="7"/>
        <v>0</v>
      </c>
      <c r="F256">
        <v>0</v>
      </c>
    </row>
    <row r="257" spans="1:8" x14ac:dyDescent="0.2">
      <c r="A257" t="s">
        <v>10</v>
      </c>
      <c r="B257" t="s">
        <v>34</v>
      </c>
      <c r="C257">
        <v>2021</v>
      </c>
      <c r="D257">
        <f t="shared" si="6"/>
        <v>0</v>
      </c>
      <c r="E257">
        <f t="shared" si="7"/>
        <v>0</v>
      </c>
      <c r="F257">
        <v>0</v>
      </c>
    </row>
    <row r="258" spans="1:8" x14ac:dyDescent="0.2">
      <c r="A258" t="s">
        <v>10</v>
      </c>
      <c r="B258" t="s">
        <v>34</v>
      </c>
      <c r="C258">
        <v>2022</v>
      </c>
      <c r="D258">
        <f t="shared" ref="D258:D321" si="8">AVERAGE($F258,$I258,$L258)</f>
        <v>3</v>
      </c>
      <c r="E258">
        <f t="shared" ref="E258:E321" si="9">MAX($F258,$I258,$L258)</f>
        <v>3</v>
      </c>
      <c r="F258">
        <v>3</v>
      </c>
      <c r="G258" t="s">
        <v>666</v>
      </c>
      <c r="H258" t="s">
        <v>625</v>
      </c>
    </row>
    <row r="259" spans="1:8" x14ac:dyDescent="0.2">
      <c r="A259" t="s">
        <v>10</v>
      </c>
      <c r="B259" t="s">
        <v>53</v>
      </c>
      <c r="C259">
        <v>2013</v>
      </c>
      <c r="D259">
        <f t="shared" si="8"/>
        <v>0</v>
      </c>
      <c r="E259">
        <f t="shared" si="9"/>
        <v>0</v>
      </c>
      <c r="F259">
        <v>0</v>
      </c>
    </row>
    <row r="260" spans="1:8" x14ac:dyDescent="0.2">
      <c r="A260" t="s">
        <v>10</v>
      </c>
      <c r="B260" t="s">
        <v>53</v>
      </c>
      <c r="C260">
        <v>2014</v>
      </c>
      <c r="D260">
        <f t="shared" si="8"/>
        <v>0</v>
      </c>
      <c r="E260">
        <f t="shared" si="9"/>
        <v>0</v>
      </c>
      <c r="F260">
        <v>0</v>
      </c>
    </row>
    <row r="261" spans="1:8" x14ac:dyDescent="0.2">
      <c r="A261" t="s">
        <v>10</v>
      </c>
      <c r="B261" t="s">
        <v>53</v>
      </c>
      <c r="C261">
        <v>2015</v>
      </c>
      <c r="D261">
        <f t="shared" si="8"/>
        <v>0</v>
      </c>
      <c r="E261">
        <f t="shared" si="9"/>
        <v>0</v>
      </c>
      <c r="F261">
        <v>0</v>
      </c>
    </row>
    <row r="262" spans="1:8" x14ac:dyDescent="0.2">
      <c r="A262" t="s">
        <v>10</v>
      </c>
      <c r="B262" t="s">
        <v>53</v>
      </c>
      <c r="C262">
        <v>2016</v>
      </c>
      <c r="D262">
        <f t="shared" si="8"/>
        <v>3</v>
      </c>
      <c r="E262">
        <f t="shared" si="9"/>
        <v>3</v>
      </c>
      <c r="F262">
        <v>3</v>
      </c>
      <c r="G262" t="s">
        <v>700</v>
      </c>
      <c r="H262" t="s">
        <v>625</v>
      </c>
    </row>
    <row r="263" spans="1:8" x14ac:dyDescent="0.2">
      <c r="A263" t="s">
        <v>10</v>
      </c>
      <c r="B263" t="s">
        <v>53</v>
      </c>
      <c r="C263">
        <v>2017</v>
      </c>
      <c r="D263">
        <f t="shared" si="8"/>
        <v>3</v>
      </c>
      <c r="E263">
        <f t="shared" si="9"/>
        <v>3</v>
      </c>
      <c r="F263">
        <v>3</v>
      </c>
      <c r="G263" t="s">
        <v>703</v>
      </c>
      <c r="H263" t="s">
        <v>625</v>
      </c>
    </row>
    <row r="264" spans="1:8" x14ac:dyDescent="0.2">
      <c r="A264" t="s">
        <v>10</v>
      </c>
      <c r="B264" t="s">
        <v>53</v>
      </c>
      <c r="C264">
        <v>2018</v>
      </c>
      <c r="D264">
        <f t="shared" si="8"/>
        <v>0</v>
      </c>
      <c r="E264">
        <f t="shared" si="9"/>
        <v>0</v>
      </c>
      <c r="F264">
        <v>0</v>
      </c>
    </row>
    <row r="265" spans="1:8" x14ac:dyDescent="0.2">
      <c r="A265" t="s">
        <v>10</v>
      </c>
      <c r="B265" t="s">
        <v>53</v>
      </c>
      <c r="C265">
        <v>2019</v>
      </c>
      <c r="D265">
        <f t="shared" si="8"/>
        <v>3</v>
      </c>
      <c r="E265">
        <f t="shared" si="9"/>
        <v>3</v>
      </c>
      <c r="F265">
        <v>3</v>
      </c>
      <c r="G265" t="s">
        <v>702</v>
      </c>
      <c r="H265" t="s">
        <v>625</v>
      </c>
    </row>
    <row r="266" spans="1:8" x14ac:dyDescent="0.2">
      <c r="A266" t="s">
        <v>10</v>
      </c>
      <c r="B266" t="s">
        <v>53</v>
      </c>
      <c r="C266">
        <v>2020</v>
      </c>
      <c r="D266">
        <f t="shared" si="8"/>
        <v>0</v>
      </c>
      <c r="E266">
        <f t="shared" si="9"/>
        <v>0</v>
      </c>
      <c r="F266">
        <v>0</v>
      </c>
    </row>
    <row r="267" spans="1:8" x14ac:dyDescent="0.2">
      <c r="A267" t="s">
        <v>10</v>
      </c>
      <c r="B267" t="s">
        <v>13</v>
      </c>
      <c r="C267">
        <v>1985</v>
      </c>
      <c r="D267">
        <f t="shared" si="8"/>
        <v>0</v>
      </c>
      <c r="E267">
        <f t="shared" si="9"/>
        <v>0</v>
      </c>
      <c r="F267">
        <v>0</v>
      </c>
    </row>
    <row r="268" spans="1:8" x14ac:dyDescent="0.2">
      <c r="A268" t="s">
        <v>10</v>
      </c>
      <c r="B268" t="s">
        <v>13</v>
      </c>
      <c r="C268">
        <v>1986</v>
      </c>
      <c r="D268">
        <f t="shared" si="8"/>
        <v>0</v>
      </c>
      <c r="E268">
        <f t="shared" si="9"/>
        <v>0</v>
      </c>
      <c r="F268">
        <v>0</v>
      </c>
    </row>
    <row r="269" spans="1:8" x14ac:dyDescent="0.2">
      <c r="A269" t="s">
        <v>10</v>
      </c>
      <c r="B269" t="s">
        <v>13</v>
      </c>
      <c r="C269">
        <v>1987</v>
      </c>
      <c r="D269">
        <f t="shared" si="8"/>
        <v>0</v>
      </c>
      <c r="E269">
        <f t="shared" si="9"/>
        <v>0</v>
      </c>
      <c r="F269">
        <v>0</v>
      </c>
    </row>
    <row r="270" spans="1:8" x14ac:dyDescent="0.2">
      <c r="A270" t="s">
        <v>10</v>
      </c>
      <c r="B270" t="s">
        <v>13</v>
      </c>
      <c r="C270">
        <v>1988</v>
      </c>
      <c r="D270">
        <f t="shared" si="8"/>
        <v>0</v>
      </c>
      <c r="E270">
        <f t="shared" si="9"/>
        <v>0</v>
      </c>
      <c r="F270">
        <v>0</v>
      </c>
    </row>
    <row r="271" spans="1:8" x14ac:dyDescent="0.2">
      <c r="A271" t="s">
        <v>10</v>
      </c>
      <c r="B271" t="s">
        <v>13</v>
      </c>
      <c r="C271">
        <v>1989</v>
      </c>
      <c r="D271">
        <f t="shared" si="8"/>
        <v>0</v>
      </c>
      <c r="E271">
        <f t="shared" si="9"/>
        <v>0</v>
      </c>
      <c r="F271">
        <v>0</v>
      </c>
    </row>
    <row r="272" spans="1:8" x14ac:dyDescent="0.2">
      <c r="A272" t="s">
        <v>10</v>
      </c>
      <c r="B272" t="s">
        <v>13</v>
      </c>
      <c r="C272">
        <v>1990</v>
      </c>
      <c r="D272">
        <f t="shared" si="8"/>
        <v>0</v>
      </c>
      <c r="E272">
        <f t="shared" si="9"/>
        <v>0</v>
      </c>
      <c r="F272">
        <v>0</v>
      </c>
    </row>
    <row r="273" spans="1:8" x14ac:dyDescent="0.2">
      <c r="A273" t="s">
        <v>10</v>
      </c>
      <c r="B273" t="s">
        <v>13</v>
      </c>
      <c r="C273">
        <v>1991</v>
      </c>
      <c r="D273">
        <f t="shared" si="8"/>
        <v>0</v>
      </c>
      <c r="E273">
        <f t="shared" si="9"/>
        <v>0</v>
      </c>
      <c r="F273">
        <v>0</v>
      </c>
    </row>
    <row r="274" spans="1:8" x14ac:dyDescent="0.2">
      <c r="A274" t="s">
        <v>10</v>
      </c>
      <c r="B274" t="s">
        <v>13</v>
      </c>
      <c r="C274">
        <v>1992</v>
      </c>
      <c r="D274">
        <f t="shared" si="8"/>
        <v>0</v>
      </c>
      <c r="E274">
        <f t="shared" si="9"/>
        <v>0</v>
      </c>
      <c r="F274">
        <v>0</v>
      </c>
    </row>
    <row r="275" spans="1:8" x14ac:dyDescent="0.2">
      <c r="A275" t="s">
        <v>10</v>
      </c>
      <c r="B275" t="s">
        <v>13</v>
      </c>
      <c r="C275">
        <v>1993</v>
      </c>
      <c r="D275">
        <f t="shared" si="8"/>
        <v>0</v>
      </c>
      <c r="E275">
        <f t="shared" si="9"/>
        <v>0</v>
      </c>
      <c r="F275">
        <v>0</v>
      </c>
    </row>
    <row r="276" spans="1:8" x14ac:dyDescent="0.2">
      <c r="A276" t="s">
        <v>10</v>
      </c>
      <c r="B276" t="s">
        <v>13</v>
      </c>
      <c r="C276">
        <v>1994</v>
      </c>
      <c r="D276">
        <f t="shared" si="8"/>
        <v>0</v>
      </c>
      <c r="E276">
        <f t="shared" si="9"/>
        <v>0</v>
      </c>
      <c r="F276">
        <v>0</v>
      </c>
    </row>
    <row r="277" spans="1:8" x14ac:dyDescent="0.2">
      <c r="A277" t="s">
        <v>10</v>
      </c>
      <c r="B277" t="s">
        <v>13</v>
      </c>
      <c r="C277">
        <v>1995</v>
      </c>
      <c r="D277">
        <f t="shared" si="8"/>
        <v>0</v>
      </c>
      <c r="E277">
        <f t="shared" si="9"/>
        <v>0</v>
      </c>
      <c r="F277">
        <v>0</v>
      </c>
    </row>
    <row r="278" spans="1:8" x14ac:dyDescent="0.2">
      <c r="A278" t="s">
        <v>10</v>
      </c>
      <c r="B278" t="s">
        <v>13</v>
      </c>
      <c r="C278">
        <v>1996</v>
      </c>
      <c r="D278">
        <f t="shared" si="8"/>
        <v>0</v>
      </c>
      <c r="E278">
        <f t="shared" si="9"/>
        <v>0</v>
      </c>
      <c r="F278">
        <v>0</v>
      </c>
    </row>
    <row r="279" spans="1:8" x14ac:dyDescent="0.2">
      <c r="A279" t="s">
        <v>10</v>
      </c>
      <c r="B279" t="s">
        <v>13</v>
      </c>
      <c r="C279">
        <v>1997</v>
      </c>
      <c r="D279">
        <f t="shared" si="8"/>
        <v>3</v>
      </c>
      <c r="E279">
        <f t="shared" si="9"/>
        <v>3</v>
      </c>
      <c r="F279">
        <v>3</v>
      </c>
      <c r="G279" t="s">
        <v>699</v>
      </c>
      <c r="H279" t="s">
        <v>655</v>
      </c>
    </row>
    <row r="280" spans="1:8" x14ac:dyDescent="0.2">
      <c r="A280" t="s">
        <v>10</v>
      </c>
      <c r="B280" t="s">
        <v>13</v>
      </c>
      <c r="C280">
        <v>1998</v>
      </c>
      <c r="D280">
        <f t="shared" si="8"/>
        <v>3</v>
      </c>
      <c r="E280">
        <f t="shared" si="9"/>
        <v>3</v>
      </c>
      <c r="F280">
        <v>3</v>
      </c>
      <c r="G280" t="s">
        <v>704</v>
      </c>
      <c r="H280" t="s">
        <v>655</v>
      </c>
    </row>
    <row r="281" spans="1:8" x14ac:dyDescent="0.2">
      <c r="A281" t="s">
        <v>10</v>
      </c>
      <c r="B281" t="s">
        <v>13</v>
      </c>
      <c r="C281">
        <v>1999</v>
      </c>
      <c r="D281">
        <f t="shared" si="8"/>
        <v>3</v>
      </c>
      <c r="E281">
        <f t="shared" si="9"/>
        <v>3</v>
      </c>
      <c r="F281">
        <v>3</v>
      </c>
      <c r="G281" t="s">
        <v>705</v>
      </c>
      <c r="H281" t="s">
        <v>655</v>
      </c>
    </row>
    <row r="282" spans="1:8" x14ac:dyDescent="0.2">
      <c r="A282" t="s">
        <v>10</v>
      </c>
      <c r="B282" t="s">
        <v>13</v>
      </c>
      <c r="C282">
        <v>2000</v>
      </c>
      <c r="D282">
        <f t="shared" si="8"/>
        <v>3</v>
      </c>
      <c r="E282">
        <f t="shared" si="9"/>
        <v>3</v>
      </c>
      <c r="F282">
        <v>3</v>
      </c>
      <c r="G282" t="s">
        <v>706</v>
      </c>
      <c r="H282" t="s">
        <v>655</v>
      </c>
    </row>
    <row r="283" spans="1:8" x14ac:dyDescent="0.2">
      <c r="A283" t="s">
        <v>10</v>
      </c>
      <c r="B283" t="s">
        <v>13</v>
      </c>
      <c r="C283">
        <v>2001</v>
      </c>
      <c r="D283">
        <f t="shared" si="8"/>
        <v>0</v>
      </c>
      <c r="E283">
        <f t="shared" si="9"/>
        <v>0</v>
      </c>
      <c r="F283">
        <v>0</v>
      </c>
    </row>
    <row r="284" spans="1:8" x14ac:dyDescent="0.2">
      <c r="A284" t="s">
        <v>10</v>
      </c>
      <c r="B284" t="s">
        <v>13</v>
      </c>
      <c r="C284">
        <v>2002</v>
      </c>
      <c r="D284">
        <f t="shared" si="8"/>
        <v>0</v>
      </c>
      <c r="E284">
        <f t="shared" si="9"/>
        <v>0</v>
      </c>
      <c r="F284">
        <v>0</v>
      </c>
    </row>
    <row r="285" spans="1:8" x14ac:dyDescent="0.2">
      <c r="A285" t="s">
        <v>10</v>
      </c>
      <c r="B285" t="s">
        <v>13</v>
      </c>
      <c r="C285">
        <v>2003</v>
      </c>
      <c r="D285">
        <f t="shared" si="8"/>
        <v>0</v>
      </c>
      <c r="E285">
        <f t="shared" si="9"/>
        <v>0</v>
      </c>
      <c r="F285">
        <v>0</v>
      </c>
    </row>
    <row r="286" spans="1:8" x14ac:dyDescent="0.2">
      <c r="A286" t="s">
        <v>10</v>
      </c>
      <c r="B286" t="s">
        <v>13</v>
      </c>
      <c r="C286">
        <v>2004</v>
      </c>
      <c r="D286">
        <f t="shared" si="8"/>
        <v>0</v>
      </c>
      <c r="E286">
        <f t="shared" si="9"/>
        <v>0</v>
      </c>
      <c r="F286">
        <v>0</v>
      </c>
    </row>
    <row r="287" spans="1:8" x14ac:dyDescent="0.2">
      <c r="A287" t="s">
        <v>10</v>
      </c>
      <c r="B287" t="s">
        <v>13</v>
      </c>
      <c r="C287">
        <v>2005</v>
      </c>
      <c r="D287">
        <f t="shared" si="8"/>
        <v>0</v>
      </c>
      <c r="E287">
        <f t="shared" si="9"/>
        <v>0</v>
      </c>
      <c r="F287">
        <v>0</v>
      </c>
    </row>
    <row r="288" spans="1:8" x14ac:dyDescent="0.2">
      <c r="A288" t="s">
        <v>10</v>
      </c>
      <c r="B288" t="s">
        <v>13</v>
      </c>
      <c r="C288">
        <v>2006</v>
      </c>
      <c r="D288">
        <f t="shared" si="8"/>
        <v>0</v>
      </c>
      <c r="E288">
        <f t="shared" si="9"/>
        <v>0</v>
      </c>
      <c r="F288">
        <v>0</v>
      </c>
    </row>
    <row r="289" spans="1:6" x14ac:dyDescent="0.2">
      <c r="A289" t="s">
        <v>10</v>
      </c>
      <c r="B289" t="s">
        <v>13</v>
      </c>
      <c r="C289">
        <v>2007</v>
      </c>
      <c r="D289">
        <f t="shared" si="8"/>
        <v>0</v>
      </c>
      <c r="E289">
        <f t="shared" si="9"/>
        <v>0</v>
      </c>
      <c r="F289">
        <v>0</v>
      </c>
    </row>
    <row r="290" spans="1:6" x14ac:dyDescent="0.2">
      <c r="A290" t="s">
        <v>10</v>
      </c>
      <c r="B290" t="s">
        <v>13</v>
      </c>
      <c r="C290">
        <v>2008</v>
      </c>
      <c r="D290">
        <f t="shared" si="8"/>
        <v>0</v>
      </c>
      <c r="E290">
        <f t="shared" si="9"/>
        <v>0</v>
      </c>
      <c r="F290">
        <v>0</v>
      </c>
    </row>
    <row r="291" spans="1:6" x14ac:dyDescent="0.2">
      <c r="A291" t="s">
        <v>10</v>
      </c>
      <c r="B291" t="s">
        <v>13</v>
      </c>
      <c r="C291">
        <v>2009</v>
      </c>
      <c r="D291">
        <f t="shared" si="8"/>
        <v>0</v>
      </c>
      <c r="E291">
        <f t="shared" si="9"/>
        <v>0</v>
      </c>
      <c r="F291">
        <v>0</v>
      </c>
    </row>
    <row r="292" spans="1:6" x14ac:dyDescent="0.2">
      <c r="A292" t="s">
        <v>10</v>
      </c>
      <c r="B292" t="s">
        <v>13</v>
      </c>
      <c r="C292">
        <v>2010</v>
      </c>
      <c r="D292">
        <f t="shared" si="8"/>
        <v>0</v>
      </c>
      <c r="E292">
        <f t="shared" si="9"/>
        <v>0</v>
      </c>
      <c r="F292">
        <v>0</v>
      </c>
    </row>
    <row r="293" spans="1:6" x14ac:dyDescent="0.2">
      <c r="A293" t="s">
        <v>10</v>
      </c>
      <c r="B293" t="s">
        <v>13</v>
      </c>
      <c r="C293">
        <v>2011</v>
      </c>
      <c r="D293">
        <f t="shared" si="8"/>
        <v>0</v>
      </c>
      <c r="E293">
        <f t="shared" si="9"/>
        <v>0</v>
      </c>
      <c r="F293">
        <v>0</v>
      </c>
    </row>
    <row r="294" spans="1:6" x14ac:dyDescent="0.2">
      <c r="A294" t="s">
        <v>10</v>
      </c>
      <c r="B294" t="s">
        <v>13</v>
      </c>
      <c r="C294">
        <v>2012</v>
      </c>
      <c r="D294">
        <f t="shared" si="8"/>
        <v>0</v>
      </c>
      <c r="E294">
        <f t="shared" si="9"/>
        <v>0</v>
      </c>
      <c r="F294">
        <v>0</v>
      </c>
    </row>
    <row r="295" spans="1:6" x14ac:dyDescent="0.2">
      <c r="A295" t="s">
        <v>10</v>
      </c>
      <c r="B295" t="s">
        <v>13</v>
      </c>
      <c r="C295">
        <v>2013</v>
      </c>
      <c r="D295">
        <f t="shared" si="8"/>
        <v>0</v>
      </c>
      <c r="E295">
        <f t="shared" si="9"/>
        <v>0</v>
      </c>
      <c r="F295">
        <v>0</v>
      </c>
    </row>
    <row r="296" spans="1:6" x14ac:dyDescent="0.2">
      <c r="A296" t="s">
        <v>10</v>
      </c>
      <c r="B296" t="s">
        <v>13</v>
      </c>
      <c r="C296">
        <v>2014</v>
      </c>
      <c r="D296">
        <f t="shared" si="8"/>
        <v>0</v>
      </c>
      <c r="E296">
        <f t="shared" si="9"/>
        <v>0</v>
      </c>
      <c r="F296">
        <v>0</v>
      </c>
    </row>
    <row r="297" spans="1:6" x14ac:dyDescent="0.2">
      <c r="A297" t="s">
        <v>10</v>
      </c>
      <c r="B297" t="s">
        <v>13</v>
      </c>
      <c r="C297">
        <v>2015</v>
      </c>
      <c r="D297">
        <f t="shared" si="8"/>
        <v>0</v>
      </c>
      <c r="E297">
        <f t="shared" si="9"/>
        <v>0</v>
      </c>
      <c r="F297">
        <v>0</v>
      </c>
    </row>
    <row r="298" spans="1:6" x14ac:dyDescent="0.2">
      <c r="A298" t="s">
        <v>10</v>
      </c>
      <c r="B298" t="s">
        <v>13</v>
      </c>
      <c r="C298">
        <v>2016</v>
      </c>
      <c r="D298">
        <f t="shared" si="8"/>
        <v>0</v>
      </c>
      <c r="E298">
        <f t="shared" si="9"/>
        <v>0</v>
      </c>
      <c r="F298">
        <v>0</v>
      </c>
    </row>
    <row r="299" spans="1:6" x14ac:dyDescent="0.2">
      <c r="A299" t="s">
        <v>10</v>
      </c>
      <c r="B299" t="s">
        <v>13</v>
      </c>
      <c r="C299">
        <v>2017</v>
      </c>
      <c r="D299">
        <f t="shared" si="8"/>
        <v>0</v>
      </c>
      <c r="E299">
        <f t="shared" si="9"/>
        <v>0</v>
      </c>
      <c r="F299">
        <v>0</v>
      </c>
    </row>
    <row r="300" spans="1:6" x14ac:dyDescent="0.2">
      <c r="A300" t="s">
        <v>10</v>
      </c>
      <c r="B300" t="s">
        <v>13</v>
      </c>
      <c r="C300">
        <v>2018</v>
      </c>
      <c r="D300">
        <f t="shared" si="8"/>
        <v>0</v>
      </c>
      <c r="E300">
        <f t="shared" si="9"/>
        <v>0</v>
      </c>
      <c r="F300">
        <v>0</v>
      </c>
    </row>
    <row r="301" spans="1:6" x14ac:dyDescent="0.2">
      <c r="A301" t="s">
        <v>10</v>
      </c>
      <c r="B301" t="s">
        <v>13</v>
      </c>
      <c r="C301">
        <v>2019</v>
      </c>
      <c r="D301">
        <f t="shared" si="8"/>
        <v>0</v>
      </c>
      <c r="E301">
        <f t="shared" si="9"/>
        <v>0</v>
      </c>
      <c r="F301">
        <v>0</v>
      </c>
    </row>
    <row r="302" spans="1:6" x14ac:dyDescent="0.2">
      <c r="A302" t="s">
        <v>10</v>
      </c>
      <c r="B302" t="s">
        <v>13</v>
      </c>
      <c r="C302">
        <v>2020</v>
      </c>
      <c r="D302">
        <f t="shared" si="8"/>
        <v>0</v>
      </c>
      <c r="E302">
        <f t="shared" si="9"/>
        <v>0</v>
      </c>
      <c r="F302">
        <v>0</v>
      </c>
    </row>
    <row r="303" spans="1:6" x14ac:dyDescent="0.2">
      <c r="A303" t="s">
        <v>10</v>
      </c>
      <c r="B303" t="s">
        <v>13</v>
      </c>
      <c r="C303">
        <v>2021</v>
      </c>
      <c r="D303">
        <f t="shared" si="8"/>
        <v>0</v>
      </c>
      <c r="E303">
        <f t="shared" si="9"/>
        <v>0</v>
      </c>
      <c r="F303">
        <v>0</v>
      </c>
    </row>
    <row r="304" spans="1:6" x14ac:dyDescent="0.2">
      <c r="A304" t="s">
        <v>10</v>
      </c>
      <c r="B304" t="s">
        <v>13</v>
      </c>
      <c r="C304">
        <v>2022</v>
      </c>
      <c r="D304">
        <f t="shared" si="8"/>
        <v>0</v>
      </c>
      <c r="E304">
        <f t="shared" si="9"/>
        <v>0</v>
      </c>
      <c r="F304">
        <v>0</v>
      </c>
    </row>
    <row r="305" spans="1:8" x14ac:dyDescent="0.2">
      <c r="A305" t="s">
        <v>10</v>
      </c>
      <c r="B305" t="s">
        <v>53</v>
      </c>
      <c r="C305">
        <v>2021</v>
      </c>
      <c r="D305">
        <f t="shared" si="8"/>
        <v>0</v>
      </c>
      <c r="E305">
        <f t="shared" si="9"/>
        <v>0</v>
      </c>
      <c r="F305">
        <v>0</v>
      </c>
    </row>
    <row r="306" spans="1:8" x14ac:dyDescent="0.2">
      <c r="A306" t="s">
        <v>10</v>
      </c>
      <c r="B306" t="s">
        <v>53</v>
      </c>
      <c r="C306">
        <v>2022</v>
      </c>
      <c r="D306">
        <f t="shared" si="8"/>
        <v>3</v>
      </c>
      <c r="E306">
        <f t="shared" si="9"/>
        <v>3</v>
      </c>
      <c r="F306">
        <v>3</v>
      </c>
      <c r="G306" t="s">
        <v>666</v>
      </c>
      <c r="H306" t="s">
        <v>625</v>
      </c>
    </row>
    <row r="307" spans="1:8" x14ac:dyDescent="0.2">
      <c r="A307" t="s">
        <v>10</v>
      </c>
      <c r="B307" t="s">
        <v>35</v>
      </c>
      <c r="C307">
        <v>2004</v>
      </c>
      <c r="D307">
        <f t="shared" si="8"/>
        <v>0</v>
      </c>
      <c r="E307">
        <f t="shared" si="9"/>
        <v>0</v>
      </c>
      <c r="F307">
        <v>0</v>
      </c>
    </row>
    <row r="308" spans="1:8" x14ac:dyDescent="0.2">
      <c r="A308" t="s">
        <v>10</v>
      </c>
      <c r="B308" t="s">
        <v>35</v>
      </c>
      <c r="C308">
        <v>2005</v>
      </c>
      <c r="D308">
        <f t="shared" si="8"/>
        <v>0</v>
      </c>
      <c r="E308">
        <f t="shared" si="9"/>
        <v>0</v>
      </c>
      <c r="F308">
        <v>0</v>
      </c>
    </row>
    <row r="309" spans="1:8" x14ac:dyDescent="0.2">
      <c r="A309" t="s">
        <v>10</v>
      </c>
      <c r="B309" t="s">
        <v>35</v>
      </c>
      <c r="C309">
        <v>2006</v>
      </c>
      <c r="D309">
        <f t="shared" si="8"/>
        <v>0</v>
      </c>
      <c r="E309">
        <f t="shared" si="9"/>
        <v>0</v>
      </c>
      <c r="F309">
        <v>0</v>
      </c>
    </row>
    <row r="310" spans="1:8" x14ac:dyDescent="0.2">
      <c r="A310" t="s">
        <v>10</v>
      </c>
      <c r="B310" t="s">
        <v>35</v>
      </c>
      <c r="C310">
        <v>2007</v>
      </c>
      <c r="D310">
        <f t="shared" si="8"/>
        <v>3</v>
      </c>
      <c r="E310">
        <f t="shared" si="9"/>
        <v>3</v>
      </c>
      <c r="F310">
        <v>3</v>
      </c>
      <c r="G310" t="s">
        <v>707</v>
      </c>
      <c r="H310" t="s">
        <v>657</v>
      </c>
    </row>
    <row r="311" spans="1:8" x14ac:dyDescent="0.2">
      <c r="A311" t="s">
        <v>10</v>
      </c>
      <c r="B311" t="s">
        <v>35</v>
      </c>
      <c r="C311">
        <v>2008</v>
      </c>
      <c r="D311">
        <f t="shared" si="8"/>
        <v>4</v>
      </c>
      <c r="E311">
        <f t="shared" si="9"/>
        <v>4</v>
      </c>
      <c r="F311">
        <v>4</v>
      </c>
      <c r="G311" t="s">
        <v>708</v>
      </c>
      <c r="H311" t="s">
        <v>657</v>
      </c>
    </row>
    <row r="312" spans="1:8" x14ac:dyDescent="0.2">
      <c r="A312" t="s">
        <v>10</v>
      </c>
      <c r="B312" t="s">
        <v>35</v>
      </c>
      <c r="C312">
        <v>2009</v>
      </c>
      <c r="D312">
        <f t="shared" si="8"/>
        <v>0</v>
      </c>
      <c r="E312">
        <f t="shared" si="9"/>
        <v>0</v>
      </c>
      <c r="F312">
        <v>0</v>
      </c>
    </row>
    <row r="313" spans="1:8" x14ac:dyDescent="0.2">
      <c r="A313" t="s">
        <v>10</v>
      </c>
      <c r="B313" t="s">
        <v>35</v>
      </c>
      <c r="C313">
        <v>2010</v>
      </c>
      <c r="D313">
        <f t="shared" si="8"/>
        <v>3</v>
      </c>
      <c r="E313">
        <f t="shared" si="9"/>
        <v>3</v>
      </c>
      <c r="F313">
        <v>3</v>
      </c>
      <c r="G313" t="s">
        <v>709</v>
      </c>
      <c r="H313" t="s">
        <v>657</v>
      </c>
    </row>
    <row r="314" spans="1:8" x14ac:dyDescent="0.2">
      <c r="A314" t="s">
        <v>10</v>
      </c>
      <c r="B314" t="s">
        <v>35</v>
      </c>
      <c r="C314">
        <v>2011</v>
      </c>
      <c r="D314">
        <f t="shared" si="8"/>
        <v>0</v>
      </c>
      <c r="E314">
        <f t="shared" si="9"/>
        <v>0</v>
      </c>
      <c r="F314">
        <v>0</v>
      </c>
    </row>
    <row r="315" spans="1:8" x14ac:dyDescent="0.2">
      <c r="A315" t="s">
        <v>10</v>
      </c>
      <c r="B315" t="s">
        <v>35</v>
      </c>
      <c r="C315">
        <v>2012</v>
      </c>
      <c r="D315">
        <f t="shared" si="8"/>
        <v>4</v>
      </c>
      <c r="E315">
        <f t="shared" si="9"/>
        <v>4</v>
      </c>
      <c r="F315">
        <v>4</v>
      </c>
      <c r="G315" t="s">
        <v>662</v>
      </c>
      <c r="H315" t="s">
        <v>621</v>
      </c>
    </row>
    <row r="316" spans="1:8" x14ac:dyDescent="0.2">
      <c r="A316" t="s">
        <v>10</v>
      </c>
      <c r="B316" t="s">
        <v>35</v>
      </c>
      <c r="C316">
        <v>2013</v>
      </c>
      <c r="D316">
        <f t="shared" si="8"/>
        <v>0</v>
      </c>
      <c r="E316">
        <f t="shared" si="9"/>
        <v>0</v>
      </c>
      <c r="F316">
        <v>0</v>
      </c>
    </row>
    <row r="317" spans="1:8" x14ac:dyDescent="0.2">
      <c r="A317" t="s">
        <v>10</v>
      </c>
      <c r="B317" t="s">
        <v>32</v>
      </c>
      <c r="C317">
        <v>2003</v>
      </c>
      <c r="D317">
        <f t="shared" si="8"/>
        <v>0</v>
      </c>
      <c r="E317">
        <f t="shared" si="9"/>
        <v>0</v>
      </c>
      <c r="F317">
        <v>0</v>
      </c>
    </row>
    <row r="318" spans="1:8" x14ac:dyDescent="0.2">
      <c r="A318" t="s">
        <v>10</v>
      </c>
      <c r="B318" t="s">
        <v>32</v>
      </c>
      <c r="C318">
        <v>2004</v>
      </c>
      <c r="D318">
        <f t="shared" si="8"/>
        <v>0</v>
      </c>
      <c r="E318">
        <f t="shared" si="9"/>
        <v>0</v>
      </c>
      <c r="F318">
        <v>0</v>
      </c>
    </row>
    <row r="319" spans="1:8" x14ac:dyDescent="0.2">
      <c r="A319" t="s">
        <v>10</v>
      </c>
      <c r="B319" t="s">
        <v>32</v>
      </c>
      <c r="C319">
        <v>2005</v>
      </c>
      <c r="D319">
        <f t="shared" si="8"/>
        <v>0</v>
      </c>
      <c r="E319">
        <f t="shared" si="9"/>
        <v>0</v>
      </c>
      <c r="F319">
        <v>0</v>
      </c>
    </row>
    <row r="320" spans="1:8" x14ac:dyDescent="0.2">
      <c r="A320" t="s">
        <v>10</v>
      </c>
      <c r="B320" t="s">
        <v>32</v>
      </c>
      <c r="C320">
        <v>2006</v>
      </c>
      <c r="D320">
        <f t="shared" si="8"/>
        <v>0</v>
      </c>
      <c r="E320">
        <f t="shared" si="9"/>
        <v>0</v>
      </c>
      <c r="F320">
        <v>0</v>
      </c>
    </row>
    <row r="321" spans="1:6" x14ac:dyDescent="0.2">
      <c r="A321" t="s">
        <v>10</v>
      </c>
      <c r="B321" t="s">
        <v>32</v>
      </c>
      <c r="C321">
        <v>2007</v>
      </c>
      <c r="D321">
        <f t="shared" si="8"/>
        <v>0</v>
      </c>
      <c r="E321">
        <f t="shared" si="9"/>
        <v>0</v>
      </c>
      <c r="F321">
        <v>0</v>
      </c>
    </row>
    <row r="322" spans="1:6" x14ac:dyDescent="0.2">
      <c r="A322" t="s">
        <v>10</v>
      </c>
      <c r="B322" t="s">
        <v>32</v>
      </c>
      <c r="C322">
        <v>2008</v>
      </c>
      <c r="D322">
        <f t="shared" ref="D322:D385" si="10">AVERAGE($F322,$I322,$L322)</f>
        <v>0</v>
      </c>
      <c r="E322">
        <f t="shared" ref="E322:E385" si="11">MAX($F322,$I322,$L322)</f>
        <v>0</v>
      </c>
      <c r="F322">
        <v>0</v>
      </c>
    </row>
    <row r="323" spans="1:6" x14ac:dyDescent="0.2">
      <c r="A323" t="s">
        <v>10</v>
      </c>
      <c r="B323" t="s">
        <v>32</v>
      </c>
      <c r="C323">
        <v>2009</v>
      </c>
      <c r="D323">
        <f t="shared" si="10"/>
        <v>0</v>
      </c>
      <c r="E323">
        <f t="shared" si="11"/>
        <v>0</v>
      </c>
      <c r="F323">
        <v>0</v>
      </c>
    </row>
    <row r="324" spans="1:6" x14ac:dyDescent="0.2">
      <c r="A324" t="s">
        <v>10</v>
      </c>
      <c r="B324" t="s">
        <v>32</v>
      </c>
      <c r="C324">
        <v>2010</v>
      </c>
      <c r="D324">
        <f t="shared" si="10"/>
        <v>0</v>
      </c>
      <c r="E324">
        <f t="shared" si="11"/>
        <v>0</v>
      </c>
      <c r="F324">
        <v>0</v>
      </c>
    </row>
    <row r="325" spans="1:6" x14ac:dyDescent="0.2">
      <c r="A325" t="s">
        <v>10</v>
      </c>
      <c r="B325" t="s">
        <v>32</v>
      </c>
      <c r="C325">
        <v>2011</v>
      </c>
      <c r="D325">
        <f t="shared" si="10"/>
        <v>0</v>
      </c>
      <c r="E325">
        <f t="shared" si="11"/>
        <v>0</v>
      </c>
      <c r="F325">
        <v>0</v>
      </c>
    </row>
    <row r="326" spans="1:6" x14ac:dyDescent="0.2">
      <c r="A326" t="s">
        <v>10</v>
      </c>
      <c r="B326" t="s">
        <v>32</v>
      </c>
      <c r="C326">
        <v>2012</v>
      </c>
      <c r="D326">
        <f t="shared" si="10"/>
        <v>0</v>
      </c>
      <c r="E326">
        <f t="shared" si="11"/>
        <v>0</v>
      </c>
      <c r="F326">
        <v>0</v>
      </c>
    </row>
    <row r="327" spans="1:6" x14ac:dyDescent="0.2">
      <c r="A327" t="s">
        <v>10</v>
      </c>
      <c r="B327" t="s">
        <v>32</v>
      </c>
      <c r="C327">
        <v>2013</v>
      </c>
      <c r="D327">
        <f t="shared" si="10"/>
        <v>0</v>
      </c>
      <c r="E327">
        <f t="shared" si="11"/>
        <v>0</v>
      </c>
      <c r="F327">
        <v>0</v>
      </c>
    </row>
    <row r="328" spans="1:6" x14ac:dyDescent="0.2">
      <c r="A328" t="s">
        <v>10</v>
      </c>
      <c r="B328" t="s">
        <v>32</v>
      </c>
      <c r="C328">
        <v>2014</v>
      </c>
      <c r="D328">
        <f t="shared" si="10"/>
        <v>0</v>
      </c>
      <c r="E328">
        <f t="shared" si="11"/>
        <v>0</v>
      </c>
      <c r="F328">
        <v>0</v>
      </c>
    </row>
    <row r="329" spans="1:6" x14ac:dyDescent="0.2">
      <c r="A329" t="s">
        <v>10</v>
      </c>
      <c r="B329" t="s">
        <v>32</v>
      </c>
      <c r="C329">
        <v>2015</v>
      </c>
      <c r="D329">
        <f t="shared" si="10"/>
        <v>0</v>
      </c>
      <c r="E329">
        <f t="shared" si="11"/>
        <v>0</v>
      </c>
      <c r="F329">
        <v>0</v>
      </c>
    </row>
    <row r="330" spans="1:6" x14ac:dyDescent="0.2">
      <c r="A330" t="s">
        <v>10</v>
      </c>
      <c r="B330" t="s">
        <v>32</v>
      </c>
      <c r="C330">
        <v>2016</v>
      </c>
      <c r="D330">
        <f t="shared" si="10"/>
        <v>0</v>
      </c>
      <c r="E330">
        <f t="shared" si="11"/>
        <v>0</v>
      </c>
      <c r="F330">
        <v>0</v>
      </c>
    </row>
    <row r="331" spans="1:6" x14ac:dyDescent="0.2">
      <c r="A331" t="s">
        <v>10</v>
      </c>
      <c r="B331" t="s">
        <v>32</v>
      </c>
      <c r="C331">
        <v>2017</v>
      </c>
      <c r="D331">
        <f t="shared" si="10"/>
        <v>0</v>
      </c>
      <c r="E331">
        <f t="shared" si="11"/>
        <v>0</v>
      </c>
      <c r="F331">
        <v>0</v>
      </c>
    </row>
    <row r="332" spans="1:6" x14ac:dyDescent="0.2">
      <c r="A332" t="s">
        <v>10</v>
      </c>
      <c r="B332" t="s">
        <v>32</v>
      </c>
      <c r="C332">
        <v>2018</v>
      </c>
      <c r="D332">
        <f t="shared" si="10"/>
        <v>0</v>
      </c>
      <c r="E332">
        <f t="shared" si="11"/>
        <v>0</v>
      </c>
      <c r="F332">
        <v>0</v>
      </c>
    </row>
    <row r="333" spans="1:6" x14ac:dyDescent="0.2">
      <c r="A333" t="s">
        <v>10</v>
      </c>
      <c r="B333" t="s">
        <v>32</v>
      </c>
      <c r="C333">
        <v>2019</v>
      </c>
      <c r="D333">
        <f t="shared" si="10"/>
        <v>0</v>
      </c>
      <c r="E333">
        <f t="shared" si="11"/>
        <v>0</v>
      </c>
      <c r="F333">
        <v>0</v>
      </c>
    </row>
    <row r="334" spans="1:6" x14ac:dyDescent="0.2">
      <c r="A334" t="s">
        <v>10</v>
      </c>
      <c r="B334" t="s">
        <v>32</v>
      </c>
      <c r="C334">
        <v>2020</v>
      </c>
      <c r="D334">
        <f t="shared" si="10"/>
        <v>0</v>
      </c>
      <c r="E334">
        <f t="shared" si="11"/>
        <v>0</v>
      </c>
      <c r="F334">
        <v>0</v>
      </c>
    </row>
    <row r="335" spans="1:6" x14ac:dyDescent="0.2">
      <c r="A335" t="s">
        <v>10</v>
      </c>
      <c r="B335" t="s">
        <v>32</v>
      </c>
      <c r="C335">
        <v>2021</v>
      </c>
      <c r="D335">
        <f t="shared" si="10"/>
        <v>0</v>
      </c>
      <c r="E335">
        <f t="shared" si="11"/>
        <v>0</v>
      </c>
      <c r="F335">
        <v>0</v>
      </c>
    </row>
    <row r="336" spans="1:6" x14ac:dyDescent="0.2">
      <c r="A336" t="s">
        <v>10</v>
      </c>
      <c r="B336" t="s">
        <v>32</v>
      </c>
      <c r="C336">
        <v>2022</v>
      </c>
      <c r="D336">
        <f t="shared" si="10"/>
        <v>0</v>
      </c>
      <c r="E336">
        <f t="shared" si="11"/>
        <v>0</v>
      </c>
      <c r="F336">
        <v>0</v>
      </c>
    </row>
    <row r="337" spans="1:6" x14ac:dyDescent="0.2">
      <c r="A337" t="s">
        <v>10</v>
      </c>
      <c r="B337" s="1" t="s">
        <v>28</v>
      </c>
      <c r="C337">
        <v>2001</v>
      </c>
      <c r="D337">
        <f t="shared" si="10"/>
        <v>0</v>
      </c>
      <c r="E337">
        <f t="shared" si="11"/>
        <v>0</v>
      </c>
      <c r="F337">
        <v>0</v>
      </c>
    </row>
    <row r="338" spans="1:6" x14ac:dyDescent="0.2">
      <c r="A338" t="s">
        <v>10</v>
      </c>
      <c r="B338" s="1" t="s">
        <v>28</v>
      </c>
      <c r="C338">
        <v>2002</v>
      </c>
      <c r="D338">
        <f t="shared" si="10"/>
        <v>0</v>
      </c>
      <c r="E338">
        <f t="shared" si="11"/>
        <v>0</v>
      </c>
      <c r="F338">
        <v>0</v>
      </c>
    </row>
    <row r="339" spans="1:6" x14ac:dyDescent="0.2">
      <c r="A339" t="s">
        <v>10</v>
      </c>
      <c r="B339" s="1" t="s">
        <v>28</v>
      </c>
      <c r="C339">
        <v>2003</v>
      </c>
      <c r="D339">
        <f t="shared" si="10"/>
        <v>0</v>
      </c>
      <c r="E339">
        <f t="shared" si="11"/>
        <v>0</v>
      </c>
      <c r="F339">
        <v>0</v>
      </c>
    </row>
    <row r="340" spans="1:6" x14ac:dyDescent="0.2">
      <c r="A340" t="s">
        <v>10</v>
      </c>
      <c r="B340" s="1" t="s">
        <v>28</v>
      </c>
      <c r="C340">
        <v>2004</v>
      </c>
      <c r="D340">
        <f t="shared" si="10"/>
        <v>0</v>
      </c>
      <c r="E340">
        <f t="shared" si="11"/>
        <v>0</v>
      </c>
      <c r="F340">
        <v>0</v>
      </c>
    </row>
    <row r="341" spans="1:6" x14ac:dyDescent="0.2">
      <c r="A341" t="s">
        <v>10</v>
      </c>
      <c r="B341" s="1" t="s">
        <v>28</v>
      </c>
      <c r="C341">
        <v>2005</v>
      </c>
      <c r="D341">
        <f t="shared" si="10"/>
        <v>0</v>
      </c>
      <c r="E341">
        <f t="shared" si="11"/>
        <v>0</v>
      </c>
      <c r="F341">
        <v>0</v>
      </c>
    </row>
    <row r="342" spans="1:6" x14ac:dyDescent="0.2">
      <c r="A342" t="s">
        <v>10</v>
      </c>
      <c r="B342" s="1" t="s">
        <v>28</v>
      </c>
      <c r="C342">
        <v>2006</v>
      </c>
      <c r="D342">
        <f t="shared" si="10"/>
        <v>0</v>
      </c>
      <c r="E342">
        <f t="shared" si="11"/>
        <v>0</v>
      </c>
      <c r="F342">
        <v>0</v>
      </c>
    </row>
    <row r="343" spans="1:6" x14ac:dyDescent="0.2">
      <c r="A343" t="s">
        <v>10</v>
      </c>
      <c r="B343" s="1" t="s">
        <v>28</v>
      </c>
      <c r="C343">
        <v>2007</v>
      </c>
      <c r="D343">
        <f t="shared" si="10"/>
        <v>0</v>
      </c>
      <c r="E343">
        <f t="shared" si="11"/>
        <v>0</v>
      </c>
      <c r="F343">
        <v>0</v>
      </c>
    </row>
    <row r="344" spans="1:6" x14ac:dyDescent="0.2">
      <c r="A344" t="s">
        <v>10</v>
      </c>
      <c r="B344" s="1" t="s">
        <v>28</v>
      </c>
      <c r="C344">
        <v>2008</v>
      </c>
      <c r="D344">
        <f t="shared" si="10"/>
        <v>0</v>
      </c>
      <c r="E344">
        <f t="shared" si="11"/>
        <v>0</v>
      </c>
      <c r="F344">
        <v>0</v>
      </c>
    </row>
    <row r="345" spans="1:6" x14ac:dyDescent="0.2">
      <c r="A345" t="s">
        <v>10</v>
      </c>
      <c r="B345" s="1" t="s">
        <v>28</v>
      </c>
      <c r="C345">
        <v>2009</v>
      </c>
      <c r="D345">
        <f t="shared" si="10"/>
        <v>0</v>
      </c>
      <c r="E345">
        <f t="shared" si="11"/>
        <v>0</v>
      </c>
      <c r="F345">
        <v>0</v>
      </c>
    </row>
    <row r="346" spans="1:6" x14ac:dyDescent="0.2">
      <c r="A346" t="s">
        <v>10</v>
      </c>
      <c r="B346" s="1" t="s">
        <v>28</v>
      </c>
      <c r="C346">
        <v>2010</v>
      </c>
      <c r="D346">
        <f t="shared" si="10"/>
        <v>0</v>
      </c>
      <c r="E346">
        <f t="shared" si="11"/>
        <v>0</v>
      </c>
      <c r="F346">
        <v>0</v>
      </c>
    </row>
    <row r="347" spans="1:6" x14ac:dyDescent="0.2">
      <c r="A347" t="s">
        <v>10</v>
      </c>
      <c r="B347" s="1" t="s">
        <v>28</v>
      </c>
      <c r="C347">
        <v>2011</v>
      </c>
      <c r="D347">
        <f t="shared" si="10"/>
        <v>0</v>
      </c>
      <c r="E347">
        <f t="shared" si="11"/>
        <v>0</v>
      </c>
      <c r="F347">
        <v>0</v>
      </c>
    </row>
    <row r="348" spans="1:6" x14ac:dyDescent="0.2">
      <c r="A348" t="s">
        <v>10</v>
      </c>
      <c r="B348" s="1" t="s">
        <v>28</v>
      </c>
      <c r="C348">
        <v>2012</v>
      </c>
      <c r="D348">
        <f t="shared" si="10"/>
        <v>0</v>
      </c>
      <c r="E348">
        <f t="shared" si="11"/>
        <v>0</v>
      </c>
      <c r="F348">
        <v>0</v>
      </c>
    </row>
    <row r="349" spans="1:6" x14ac:dyDescent="0.2">
      <c r="A349" t="s">
        <v>10</v>
      </c>
      <c r="B349" s="1" t="s">
        <v>28</v>
      </c>
      <c r="C349">
        <v>2013</v>
      </c>
      <c r="D349">
        <f t="shared" si="10"/>
        <v>0</v>
      </c>
      <c r="E349">
        <f t="shared" si="11"/>
        <v>0</v>
      </c>
      <c r="F349">
        <v>0</v>
      </c>
    </row>
    <row r="350" spans="1:6" x14ac:dyDescent="0.2">
      <c r="A350" t="s">
        <v>10</v>
      </c>
      <c r="B350" s="1" t="s">
        <v>28</v>
      </c>
      <c r="C350">
        <v>2014</v>
      </c>
      <c r="D350">
        <f t="shared" si="10"/>
        <v>0</v>
      </c>
      <c r="E350">
        <f t="shared" si="11"/>
        <v>0</v>
      </c>
      <c r="F350">
        <v>0</v>
      </c>
    </row>
    <row r="351" spans="1:6" x14ac:dyDescent="0.2">
      <c r="A351" t="s">
        <v>10</v>
      </c>
      <c r="B351" s="1" t="s">
        <v>28</v>
      </c>
      <c r="C351">
        <v>2015</v>
      </c>
      <c r="D351">
        <f t="shared" si="10"/>
        <v>0</v>
      </c>
      <c r="E351">
        <f t="shared" si="11"/>
        <v>0</v>
      </c>
      <c r="F351">
        <v>0</v>
      </c>
    </row>
    <row r="352" spans="1:6" x14ac:dyDescent="0.2">
      <c r="A352" t="s">
        <v>10</v>
      </c>
      <c r="B352" s="1" t="s">
        <v>28</v>
      </c>
      <c r="C352">
        <v>2016</v>
      </c>
      <c r="D352">
        <f t="shared" si="10"/>
        <v>0</v>
      </c>
      <c r="E352">
        <f t="shared" si="11"/>
        <v>0</v>
      </c>
      <c r="F352">
        <v>0</v>
      </c>
    </row>
    <row r="353" spans="1:6" x14ac:dyDescent="0.2">
      <c r="A353" t="s">
        <v>10</v>
      </c>
      <c r="B353" s="1" t="s">
        <v>28</v>
      </c>
      <c r="C353">
        <v>2017</v>
      </c>
      <c r="D353">
        <f t="shared" si="10"/>
        <v>0</v>
      </c>
      <c r="E353">
        <f t="shared" si="11"/>
        <v>0</v>
      </c>
      <c r="F353">
        <v>0</v>
      </c>
    </row>
    <row r="354" spans="1:6" x14ac:dyDescent="0.2">
      <c r="A354" t="s">
        <v>10</v>
      </c>
      <c r="B354" s="1" t="s">
        <v>28</v>
      </c>
      <c r="C354">
        <v>2018</v>
      </c>
      <c r="D354">
        <f t="shared" si="10"/>
        <v>0</v>
      </c>
      <c r="E354">
        <f t="shared" si="11"/>
        <v>0</v>
      </c>
      <c r="F354">
        <v>0</v>
      </c>
    </row>
    <row r="355" spans="1:6" x14ac:dyDescent="0.2">
      <c r="A355" t="s">
        <v>10</v>
      </c>
      <c r="B355" s="1" t="s">
        <v>28</v>
      </c>
      <c r="C355">
        <v>2019</v>
      </c>
      <c r="D355">
        <f t="shared" si="10"/>
        <v>0</v>
      </c>
      <c r="E355">
        <f t="shared" si="11"/>
        <v>0</v>
      </c>
      <c r="F355">
        <v>0</v>
      </c>
    </row>
    <row r="356" spans="1:6" x14ac:dyDescent="0.2">
      <c r="A356" t="s">
        <v>10</v>
      </c>
      <c r="B356" s="1" t="s">
        <v>28</v>
      </c>
      <c r="C356">
        <v>2020</v>
      </c>
      <c r="D356">
        <f t="shared" si="10"/>
        <v>0</v>
      </c>
      <c r="E356">
        <f t="shared" si="11"/>
        <v>0</v>
      </c>
      <c r="F356">
        <v>0</v>
      </c>
    </row>
    <row r="357" spans="1:6" x14ac:dyDescent="0.2">
      <c r="A357" t="s">
        <v>10</v>
      </c>
      <c r="B357" s="1" t="s">
        <v>28</v>
      </c>
      <c r="C357">
        <v>2021</v>
      </c>
      <c r="D357">
        <f t="shared" si="10"/>
        <v>0</v>
      </c>
      <c r="E357">
        <f t="shared" si="11"/>
        <v>0</v>
      </c>
      <c r="F357">
        <v>0</v>
      </c>
    </row>
    <row r="358" spans="1:6" x14ac:dyDescent="0.2">
      <c r="A358" t="s">
        <v>10</v>
      </c>
      <c r="B358" s="1" t="s">
        <v>28</v>
      </c>
      <c r="C358">
        <v>2022</v>
      </c>
      <c r="D358">
        <f t="shared" si="10"/>
        <v>0</v>
      </c>
      <c r="E358">
        <f t="shared" si="11"/>
        <v>0</v>
      </c>
      <c r="F358">
        <v>0</v>
      </c>
    </row>
    <row r="359" spans="1:6" x14ac:dyDescent="0.2">
      <c r="A359" t="s">
        <v>10</v>
      </c>
      <c r="B359" t="s">
        <v>33</v>
      </c>
      <c r="C359">
        <v>2003</v>
      </c>
      <c r="D359">
        <f t="shared" si="10"/>
        <v>0</v>
      </c>
      <c r="E359">
        <f t="shared" si="11"/>
        <v>0</v>
      </c>
      <c r="F359">
        <v>0</v>
      </c>
    </row>
    <row r="360" spans="1:6" x14ac:dyDescent="0.2">
      <c r="A360" t="s">
        <v>10</v>
      </c>
      <c r="B360" t="s">
        <v>33</v>
      </c>
      <c r="C360">
        <v>2004</v>
      </c>
      <c r="D360">
        <f t="shared" si="10"/>
        <v>0</v>
      </c>
      <c r="E360">
        <f t="shared" si="11"/>
        <v>0</v>
      </c>
      <c r="F360">
        <v>0</v>
      </c>
    </row>
    <row r="361" spans="1:6" x14ac:dyDescent="0.2">
      <c r="A361" t="s">
        <v>10</v>
      </c>
      <c r="B361" t="s">
        <v>33</v>
      </c>
      <c r="C361">
        <v>2005</v>
      </c>
      <c r="D361">
        <f t="shared" si="10"/>
        <v>0</v>
      </c>
      <c r="E361">
        <f t="shared" si="11"/>
        <v>0</v>
      </c>
      <c r="F361">
        <v>0</v>
      </c>
    </row>
    <row r="362" spans="1:6" x14ac:dyDescent="0.2">
      <c r="A362" t="s">
        <v>10</v>
      </c>
      <c r="B362" t="s">
        <v>33</v>
      </c>
      <c r="C362">
        <v>2006</v>
      </c>
      <c r="D362">
        <f t="shared" si="10"/>
        <v>0</v>
      </c>
      <c r="E362">
        <f t="shared" si="11"/>
        <v>0</v>
      </c>
      <c r="F362">
        <v>0</v>
      </c>
    </row>
    <row r="363" spans="1:6" x14ac:dyDescent="0.2">
      <c r="A363" t="s">
        <v>10</v>
      </c>
      <c r="B363" t="s">
        <v>33</v>
      </c>
      <c r="C363">
        <v>2007</v>
      </c>
      <c r="D363">
        <f t="shared" si="10"/>
        <v>0</v>
      </c>
      <c r="E363">
        <f t="shared" si="11"/>
        <v>0</v>
      </c>
      <c r="F363">
        <v>0</v>
      </c>
    </row>
    <row r="364" spans="1:6" x14ac:dyDescent="0.2">
      <c r="A364" t="s">
        <v>10</v>
      </c>
      <c r="B364" t="s">
        <v>33</v>
      </c>
      <c r="C364">
        <v>2008</v>
      </c>
      <c r="D364">
        <f t="shared" si="10"/>
        <v>0</v>
      </c>
      <c r="E364">
        <f t="shared" si="11"/>
        <v>0</v>
      </c>
      <c r="F364">
        <v>0</v>
      </c>
    </row>
    <row r="365" spans="1:6" x14ac:dyDescent="0.2">
      <c r="A365" t="s">
        <v>10</v>
      </c>
      <c r="B365" t="s">
        <v>33</v>
      </c>
      <c r="C365">
        <v>2009</v>
      </c>
      <c r="D365">
        <f t="shared" si="10"/>
        <v>0</v>
      </c>
      <c r="E365">
        <f t="shared" si="11"/>
        <v>0</v>
      </c>
      <c r="F365">
        <v>0</v>
      </c>
    </row>
    <row r="366" spans="1:6" x14ac:dyDescent="0.2">
      <c r="A366" t="s">
        <v>10</v>
      </c>
      <c r="B366" t="s">
        <v>33</v>
      </c>
      <c r="C366">
        <v>2010</v>
      </c>
      <c r="D366">
        <f t="shared" si="10"/>
        <v>0</v>
      </c>
      <c r="E366">
        <f t="shared" si="11"/>
        <v>0</v>
      </c>
      <c r="F366">
        <v>0</v>
      </c>
    </row>
    <row r="367" spans="1:6" x14ac:dyDescent="0.2">
      <c r="A367" t="s">
        <v>10</v>
      </c>
      <c r="B367" t="s">
        <v>33</v>
      </c>
      <c r="C367">
        <v>2011</v>
      </c>
      <c r="D367">
        <f t="shared" si="10"/>
        <v>0</v>
      </c>
      <c r="E367">
        <f t="shared" si="11"/>
        <v>0</v>
      </c>
      <c r="F367">
        <v>0</v>
      </c>
    </row>
    <row r="368" spans="1:6" x14ac:dyDescent="0.2">
      <c r="A368" t="s">
        <v>10</v>
      </c>
      <c r="B368" t="s">
        <v>33</v>
      </c>
      <c r="C368">
        <v>2012</v>
      </c>
      <c r="D368">
        <f t="shared" si="10"/>
        <v>0</v>
      </c>
      <c r="E368">
        <f t="shared" si="11"/>
        <v>0</v>
      </c>
      <c r="F368">
        <v>0</v>
      </c>
    </row>
    <row r="369" spans="1:8" x14ac:dyDescent="0.2">
      <c r="A369" t="s">
        <v>10</v>
      </c>
      <c r="B369" t="s">
        <v>33</v>
      </c>
      <c r="C369">
        <v>2013</v>
      </c>
      <c r="D369">
        <f t="shared" si="10"/>
        <v>0</v>
      </c>
      <c r="E369">
        <f t="shared" si="11"/>
        <v>0</v>
      </c>
      <c r="F369">
        <v>0</v>
      </c>
    </row>
    <row r="370" spans="1:8" x14ac:dyDescent="0.2">
      <c r="A370" t="s">
        <v>10</v>
      </c>
      <c r="B370" t="s">
        <v>33</v>
      </c>
      <c r="C370">
        <v>2014</v>
      </c>
      <c r="D370">
        <f t="shared" si="10"/>
        <v>0</v>
      </c>
      <c r="E370">
        <f t="shared" si="11"/>
        <v>0</v>
      </c>
      <c r="F370">
        <v>0</v>
      </c>
    </row>
    <row r="371" spans="1:8" x14ac:dyDescent="0.2">
      <c r="A371" t="s">
        <v>10</v>
      </c>
      <c r="B371" t="s">
        <v>33</v>
      </c>
      <c r="C371">
        <v>2015</v>
      </c>
      <c r="D371">
        <f t="shared" si="10"/>
        <v>0</v>
      </c>
      <c r="E371">
        <f t="shared" si="11"/>
        <v>0</v>
      </c>
      <c r="F371">
        <v>0</v>
      </c>
    </row>
    <row r="372" spans="1:8" x14ac:dyDescent="0.2">
      <c r="A372" t="s">
        <v>10</v>
      </c>
      <c r="B372" t="s">
        <v>33</v>
      </c>
      <c r="C372">
        <v>2016</v>
      </c>
      <c r="D372">
        <f t="shared" si="10"/>
        <v>0</v>
      </c>
      <c r="E372">
        <f t="shared" si="11"/>
        <v>0</v>
      </c>
      <c r="F372">
        <v>0</v>
      </c>
    </row>
    <row r="373" spans="1:8" x14ac:dyDescent="0.2">
      <c r="A373" t="s">
        <v>10</v>
      </c>
      <c r="B373" t="s">
        <v>33</v>
      </c>
      <c r="C373">
        <v>2017</v>
      </c>
      <c r="D373">
        <f t="shared" si="10"/>
        <v>0</v>
      </c>
      <c r="E373">
        <f t="shared" si="11"/>
        <v>0</v>
      </c>
      <c r="F373">
        <v>0</v>
      </c>
    </row>
    <row r="374" spans="1:8" x14ac:dyDescent="0.2">
      <c r="A374" t="s">
        <v>10</v>
      </c>
      <c r="B374" t="s">
        <v>33</v>
      </c>
      <c r="C374">
        <v>2018</v>
      </c>
      <c r="D374">
        <f t="shared" si="10"/>
        <v>0</v>
      </c>
      <c r="E374">
        <f t="shared" si="11"/>
        <v>0</v>
      </c>
      <c r="F374">
        <v>0</v>
      </c>
    </row>
    <row r="375" spans="1:8" x14ac:dyDescent="0.2">
      <c r="A375" t="s">
        <v>10</v>
      </c>
      <c r="B375" t="s">
        <v>33</v>
      </c>
      <c r="C375">
        <v>2019</v>
      </c>
      <c r="D375">
        <f t="shared" si="10"/>
        <v>0</v>
      </c>
      <c r="E375">
        <f t="shared" si="11"/>
        <v>0</v>
      </c>
      <c r="F375">
        <v>0</v>
      </c>
    </row>
    <row r="376" spans="1:8" x14ac:dyDescent="0.2">
      <c r="A376" t="s">
        <v>10</v>
      </c>
      <c r="B376" t="s">
        <v>33</v>
      </c>
      <c r="C376">
        <v>2020</v>
      </c>
      <c r="D376">
        <f t="shared" si="10"/>
        <v>0</v>
      </c>
      <c r="E376">
        <f t="shared" si="11"/>
        <v>0</v>
      </c>
      <c r="F376">
        <v>0</v>
      </c>
    </row>
    <row r="377" spans="1:8" x14ac:dyDescent="0.2">
      <c r="A377" t="s">
        <v>10</v>
      </c>
      <c r="B377" t="s">
        <v>33</v>
      </c>
      <c r="C377">
        <v>2021</v>
      </c>
      <c r="D377">
        <f t="shared" si="10"/>
        <v>0</v>
      </c>
      <c r="E377">
        <f t="shared" si="11"/>
        <v>0</v>
      </c>
      <c r="F377">
        <v>0</v>
      </c>
    </row>
    <row r="378" spans="1:8" x14ac:dyDescent="0.2">
      <c r="A378" t="s">
        <v>10</v>
      </c>
      <c r="B378" t="s">
        <v>33</v>
      </c>
      <c r="C378">
        <v>2022</v>
      </c>
      <c r="D378">
        <f t="shared" si="10"/>
        <v>0</v>
      </c>
      <c r="E378">
        <f t="shared" si="11"/>
        <v>0</v>
      </c>
      <c r="F378">
        <v>0</v>
      </c>
    </row>
    <row r="379" spans="1:8" x14ac:dyDescent="0.2">
      <c r="A379" t="s">
        <v>10</v>
      </c>
      <c r="B379" t="s">
        <v>48</v>
      </c>
      <c r="C379">
        <v>2015</v>
      </c>
      <c r="D379">
        <f t="shared" si="10"/>
        <v>0</v>
      </c>
      <c r="E379">
        <f t="shared" si="11"/>
        <v>0</v>
      </c>
      <c r="F379">
        <v>0</v>
      </c>
    </row>
    <row r="380" spans="1:8" x14ac:dyDescent="0.2">
      <c r="A380" t="s">
        <v>10</v>
      </c>
      <c r="B380" t="s">
        <v>48</v>
      </c>
      <c r="C380">
        <v>2016</v>
      </c>
      <c r="D380">
        <f t="shared" si="10"/>
        <v>0</v>
      </c>
      <c r="E380">
        <f t="shared" si="11"/>
        <v>0</v>
      </c>
      <c r="F380">
        <v>0</v>
      </c>
    </row>
    <row r="381" spans="1:8" x14ac:dyDescent="0.2">
      <c r="A381" t="s">
        <v>10</v>
      </c>
      <c r="B381" t="s">
        <v>48</v>
      </c>
      <c r="C381">
        <v>2021</v>
      </c>
      <c r="D381">
        <f t="shared" si="10"/>
        <v>0</v>
      </c>
      <c r="E381">
        <f t="shared" si="11"/>
        <v>0</v>
      </c>
      <c r="F381">
        <v>0</v>
      </c>
    </row>
    <row r="382" spans="1:8" x14ac:dyDescent="0.2">
      <c r="A382" t="s">
        <v>10</v>
      </c>
      <c r="B382" t="s">
        <v>48</v>
      </c>
      <c r="C382">
        <v>2022</v>
      </c>
      <c r="D382">
        <f t="shared" si="10"/>
        <v>0</v>
      </c>
      <c r="E382">
        <f t="shared" si="11"/>
        <v>0</v>
      </c>
      <c r="F382">
        <v>0</v>
      </c>
    </row>
    <row r="383" spans="1:8" x14ac:dyDescent="0.2">
      <c r="A383" t="s">
        <v>10</v>
      </c>
      <c r="B383" t="s">
        <v>14</v>
      </c>
      <c r="C383">
        <v>1982</v>
      </c>
      <c r="D383">
        <f t="shared" si="10"/>
        <v>0</v>
      </c>
      <c r="E383">
        <f t="shared" si="11"/>
        <v>0</v>
      </c>
      <c r="F383">
        <v>0</v>
      </c>
    </row>
    <row r="384" spans="1:8" x14ac:dyDescent="0.2">
      <c r="A384" t="s">
        <v>10</v>
      </c>
      <c r="B384" t="s">
        <v>14</v>
      </c>
      <c r="C384">
        <v>1983</v>
      </c>
      <c r="D384">
        <f t="shared" si="10"/>
        <v>3</v>
      </c>
      <c r="E384">
        <f t="shared" si="11"/>
        <v>3</v>
      </c>
      <c r="F384">
        <v>3</v>
      </c>
      <c r="G384" t="s">
        <v>710</v>
      </c>
      <c r="H384" t="s">
        <v>711</v>
      </c>
    </row>
    <row r="385" spans="1:8" x14ac:dyDescent="0.2">
      <c r="A385" t="s">
        <v>10</v>
      </c>
      <c r="B385" t="s">
        <v>14</v>
      </c>
      <c r="C385">
        <v>1984</v>
      </c>
      <c r="D385">
        <f t="shared" si="10"/>
        <v>0</v>
      </c>
      <c r="E385">
        <f t="shared" si="11"/>
        <v>0</v>
      </c>
      <c r="F385">
        <v>0</v>
      </c>
    </row>
    <row r="386" spans="1:8" x14ac:dyDescent="0.2">
      <c r="A386" t="s">
        <v>10</v>
      </c>
      <c r="B386" t="s">
        <v>14</v>
      </c>
      <c r="C386">
        <v>1985</v>
      </c>
      <c r="D386">
        <f t="shared" ref="D386:D449" si="12">AVERAGE($F386,$I386,$L386)</f>
        <v>0</v>
      </c>
      <c r="E386">
        <f t="shared" ref="E386:E449" si="13">MAX($F386,$I386,$L386)</f>
        <v>0</v>
      </c>
      <c r="F386">
        <v>0</v>
      </c>
    </row>
    <row r="387" spans="1:8" x14ac:dyDescent="0.2">
      <c r="A387" t="s">
        <v>10</v>
      </c>
      <c r="B387" t="s">
        <v>14</v>
      </c>
      <c r="C387">
        <v>1986</v>
      </c>
      <c r="D387">
        <f t="shared" si="12"/>
        <v>0</v>
      </c>
      <c r="E387">
        <f t="shared" si="13"/>
        <v>0</v>
      </c>
      <c r="F387">
        <v>0</v>
      </c>
    </row>
    <row r="388" spans="1:8" x14ac:dyDescent="0.2">
      <c r="A388" t="s">
        <v>10</v>
      </c>
      <c r="B388" t="s">
        <v>14</v>
      </c>
      <c r="C388">
        <v>1987</v>
      </c>
      <c r="D388">
        <f t="shared" si="12"/>
        <v>0</v>
      </c>
      <c r="E388">
        <f t="shared" si="13"/>
        <v>0</v>
      </c>
      <c r="F388">
        <v>0</v>
      </c>
    </row>
    <row r="389" spans="1:8" x14ac:dyDescent="0.2">
      <c r="A389" t="s">
        <v>10</v>
      </c>
      <c r="B389" t="s">
        <v>14</v>
      </c>
      <c r="C389">
        <v>1988</v>
      </c>
      <c r="D389">
        <f t="shared" si="12"/>
        <v>0</v>
      </c>
      <c r="E389">
        <f t="shared" si="13"/>
        <v>0</v>
      </c>
      <c r="F389">
        <v>0</v>
      </c>
    </row>
    <row r="390" spans="1:8" x14ac:dyDescent="0.2">
      <c r="A390" t="s">
        <v>10</v>
      </c>
      <c r="B390" t="s">
        <v>14</v>
      </c>
      <c r="C390">
        <v>1989</v>
      </c>
      <c r="D390">
        <f t="shared" si="12"/>
        <v>0</v>
      </c>
      <c r="E390">
        <f t="shared" si="13"/>
        <v>0</v>
      </c>
      <c r="F390">
        <v>0</v>
      </c>
    </row>
    <row r="391" spans="1:8" x14ac:dyDescent="0.2">
      <c r="A391" t="s">
        <v>10</v>
      </c>
      <c r="B391" t="s">
        <v>14</v>
      </c>
      <c r="C391">
        <v>1990</v>
      </c>
      <c r="D391">
        <f t="shared" si="12"/>
        <v>0</v>
      </c>
      <c r="E391">
        <f t="shared" si="13"/>
        <v>0</v>
      </c>
      <c r="F391">
        <v>0</v>
      </c>
    </row>
    <row r="392" spans="1:8" x14ac:dyDescent="0.2">
      <c r="A392" t="s">
        <v>10</v>
      </c>
      <c r="B392" t="s">
        <v>14</v>
      </c>
      <c r="C392">
        <v>1991</v>
      </c>
      <c r="D392">
        <f t="shared" si="12"/>
        <v>0</v>
      </c>
      <c r="E392">
        <f t="shared" si="13"/>
        <v>0</v>
      </c>
      <c r="F392">
        <v>0</v>
      </c>
    </row>
    <row r="393" spans="1:8" x14ac:dyDescent="0.2">
      <c r="A393" t="s">
        <v>10</v>
      </c>
      <c r="B393" t="s">
        <v>14</v>
      </c>
      <c r="C393">
        <v>1992</v>
      </c>
      <c r="D393">
        <f t="shared" si="12"/>
        <v>0</v>
      </c>
      <c r="E393">
        <f t="shared" si="13"/>
        <v>0</v>
      </c>
      <c r="F393">
        <v>0</v>
      </c>
    </row>
    <row r="394" spans="1:8" x14ac:dyDescent="0.2">
      <c r="A394" t="s">
        <v>10</v>
      </c>
      <c r="B394" t="s">
        <v>14</v>
      </c>
      <c r="C394">
        <v>2002</v>
      </c>
      <c r="D394">
        <f t="shared" si="12"/>
        <v>0</v>
      </c>
      <c r="E394">
        <f t="shared" si="13"/>
        <v>0</v>
      </c>
      <c r="F394">
        <v>0</v>
      </c>
    </row>
    <row r="395" spans="1:8" x14ac:dyDescent="0.2">
      <c r="A395" t="s">
        <v>10</v>
      </c>
      <c r="B395" t="s">
        <v>14</v>
      </c>
      <c r="C395">
        <v>2003</v>
      </c>
      <c r="D395">
        <f t="shared" si="12"/>
        <v>2</v>
      </c>
      <c r="E395">
        <f t="shared" si="13"/>
        <v>2</v>
      </c>
      <c r="F395">
        <v>2</v>
      </c>
      <c r="G395" t="s">
        <v>712</v>
      </c>
      <c r="H395" t="s">
        <v>657</v>
      </c>
    </row>
    <row r="396" spans="1:8" x14ac:dyDescent="0.2">
      <c r="A396" t="s">
        <v>10</v>
      </c>
      <c r="B396" t="s">
        <v>14</v>
      </c>
      <c r="C396">
        <v>2004</v>
      </c>
      <c r="D396">
        <f t="shared" si="12"/>
        <v>0</v>
      </c>
      <c r="E396">
        <f t="shared" si="13"/>
        <v>0</v>
      </c>
      <c r="F396">
        <v>0</v>
      </c>
    </row>
    <row r="397" spans="1:8" x14ac:dyDescent="0.2">
      <c r="A397" t="s">
        <v>10</v>
      </c>
      <c r="B397" t="s">
        <v>14</v>
      </c>
      <c r="C397">
        <v>2005</v>
      </c>
      <c r="D397">
        <f t="shared" si="12"/>
        <v>0</v>
      </c>
      <c r="E397">
        <f t="shared" si="13"/>
        <v>0</v>
      </c>
      <c r="F397">
        <v>0</v>
      </c>
    </row>
    <row r="398" spans="1:8" x14ac:dyDescent="0.2">
      <c r="A398" t="s">
        <v>10</v>
      </c>
      <c r="B398" t="s">
        <v>14</v>
      </c>
      <c r="C398">
        <v>2006</v>
      </c>
      <c r="D398">
        <f t="shared" si="12"/>
        <v>0</v>
      </c>
      <c r="E398">
        <f t="shared" si="13"/>
        <v>0</v>
      </c>
      <c r="F398">
        <v>0</v>
      </c>
    </row>
    <row r="399" spans="1:8" x14ac:dyDescent="0.2">
      <c r="A399" t="s">
        <v>10</v>
      </c>
      <c r="B399" t="s">
        <v>14</v>
      </c>
      <c r="C399">
        <v>2007</v>
      </c>
      <c r="D399">
        <f t="shared" si="12"/>
        <v>0</v>
      </c>
      <c r="E399">
        <f t="shared" si="13"/>
        <v>0</v>
      </c>
      <c r="F399">
        <v>0</v>
      </c>
    </row>
    <row r="400" spans="1:8" x14ac:dyDescent="0.2">
      <c r="A400" t="s">
        <v>10</v>
      </c>
      <c r="B400" t="s">
        <v>14</v>
      </c>
      <c r="C400">
        <v>2008</v>
      </c>
      <c r="D400">
        <f t="shared" si="12"/>
        <v>0</v>
      </c>
      <c r="E400">
        <f t="shared" si="13"/>
        <v>0</v>
      </c>
      <c r="F400">
        <v>0</v>
      </c>
    </row>
    <row r="401" spans="1:8" x14ac:dyDescent="0.2">
      <c r="A401" t="s">
        <v>10</v>
      </c>
      <c r="B401" t="s">
        <v>14</v>
      </c>
      <c r="C401">
        <v>2009</v>
      </c>
      <c r="D401">
        <f t="shared" si="12"/>
        <v>0</v>
      </c>
      <c r="E401">
        <f t="shared" si="13"/>
        <v>0</v>
      </c>
      <c r="F401">
        <v>0</v>
      </c>
    </row>
    <row r="402" spans="1:8" x14ac:dyDescent="0.2">
      <c r="A402" t="s">
        <v>10</v>
      </c>
      <c r="B402" t="s">
        <v>14</v>
      </c>
      <c r="C402">
        <v>2010</v>
      </c>
      <c r="D402">
        <f t="shared" si="12"/>
        <v>0</v>
      </c>
      <c r="E402">
        <f t="shared" si="13"/>
        <v>0</v>
      </c>
      <c r="F402">
        <v>0</v>
      </c>
    </row>
    <row r="403" spans="1:8" x14ac:dyDescent="0.2">
      <c r="A403" t="s">
        <v>10</v>
      </c>
      <c r="B403" t="s">
        <v>14</v>
      </c>
      <c r="C403">
        <v>2011</v>
      </c>
      <c r="D403">
        <f t="shared" si="12"/>
        <v>0</v>
      </c>
      <c r="E403">
        <f t="shared" si="13"/>
        <v>0</v>
      </c>
      <c r="F403">
        <v>0</v>
      </c>
    </row>
    <row r="404" spans="1:8" x14ac:dyDescent="0.2">
      <c r="A404" t="s">
        <v>10</v>
      </c>
      <c r="B404" t="s">
        <v>14</v>
      </c>
      <c r="C404">
        <v>2012</v>
      </c>
      <c r="D404">
        <f t="shared" si="12"/>
        <v>0</v>
      </c>
      <c r="E404">
        <f t="shared" si="13"/>
        <v>0</v>
      </c>
      <c r="F404">
        <v>0</v>
      </c>
    </row>
    <row r="405" spans="1:8" x14ac:dyDescent="0.2">
      <c r="A405" t="s">
        <v>10</v>
      </c>
      <c r="B405" t="s">
        <v>14</v>
      </c>
      <c r="C405">
        <v>2013</v>
      </c>
      <c r="D405">
        <f t="shared" si="12"/>
        <v>0</v>
      </c>
      <c r="E405">
        <f t="shared" si="13"/>
        <v>0</v>
      </c>
      <c r="F405">
        <v>0</v>
      </c>
    </row>
    <row r="406" spans="1:8" x14ac:dyDescent="0.2">
      <c r="A406" t="s">
        <v>10</v>
      </c>
      <c r="B406" t="s">
        <v>14</v>
      </c>
      <c r="C406">
        <v>2014</v>
      </c>
      <c r="D406">
        <f t="shared" si="12"/>
        <v>0</v>
      </c>
      <c r="E406">
        <f t="shared" si="13"/>
        <v>0</v>
      </c>
      <c r="F406">
        <v>0</v>
      </c>
    </row>
    <row r="407" spans="1:8" x14ac:dyDescent="0.2">
      <c r="A407" t="s">
        <v>10</v>
      </c>
      <c r="B407" t="s">
        <v>14</v>
      </c>
      <c r="C407">
        <v>2015</v>
      </c>
      <c r="D407">
        <f t="shared" si="12"/>
        <v>0</v>
      </c>
      <c r="E407">
        <f t="shared" si="13"/>
        <v>0</v>
      </c>
      <c r="F407">
        <v>0</v>
      </c>
    </row>
    <row r="408" spans="1:8" x14ac:dyDescent="0.2">
      <c r="A408" t="s">
        <v>10</v>
      </c>
      <c r="B408" t="s">
        <v>14</v>
      </c>
      <c r="C408">
        <v>2016</v>
      </c>
      <c r="D408">
        <f t="shared" si="12"/>
        <v>0</v>
      </c>
      <c r="E408">
        <f t="shared" si="13"/>
        <v>0</v>
      </c>
      <c r="F408">
        <v>0</v>
      </c>
    </row>
    <row r="409" spans="1:8" x14ac:dyDescent="0.2">
      <c r="A409" t="s">
        <v>10</v>
      </c>
      <c r="B409" t="s">
        <v>14</v>
      </c>
      <c r="C409">
        <v>2017</v>
      </c>
      <c r="D409">
        <f t="shared" si="12"/>
        <v>0</v>
      </c>
      <c r="E409">
        <f t="shared" si="13"/>
        <v>0</v>
      </c>
      <c r="F409">
        <v>0</v>
      </c>
    </row>
    <row r="410" spans="1:8" x14ac:dyDescent="0.2">
      <c r="A410" t="s">
        <v>10</v>
      </c>
      <c r="B410" t="s">
        <v>14</v>
      </c>
      <c r="C410">
        <v>2018</v>
      </c>
      <c r="D410">
        <f t="shared" si="12"/>
        <v>0</v>
      </c>
      <c r="E410">
        <f t="shared" si="13"/>
        <v>0</v>
      </c>
      <c r="F410">
        <v>0</v>
      </c>
    </row>
    <row r="411" spans="1:8" x14ac:dyDescent="0.2">
      <c r="A411" t="s">
        <v>10</v>
      </c>
      <c r="B411" t="s">
        <v>14</v>
      </c>
      <c r="C411">
        <v>2019</v>
      </c>
      <c r="D411">
        <f t="shared" si="12"/>
        <v>0</v>
      </c>
      <c r="E411">
        <f t="shared" si="13"/>
        <v>0</v>
      </c>
      <c r="F411">
        <v>0</v>
      </c>
    </row>
    <row r="412" spans="1:8" x14ac:dyDescent="0.2">
      <c r="A412" t="s">
        <v>10</v>
      </c>
      <c r="B412" t="s">
        <v>14</v>
      </c>
      <c r="C412">
        <v>2021</v>
      </c>
      <c r="D412">
        <f t="shared" si="12"/>
        <v>0</v>
      </c>
      <c r="E412">
        <f t="shared" si="13"/>
        <v>0</v>
      </c>
      <c r="F412">
        <v>0</v>
      </c>
    </row>
    <row r="413" spans="1:8" x14ac:dyDescent="0.2">
      <c r="A413" t="s">
        <v>10</v>
      </c>
      <c r="B413" t="s">
        <v>14</v>
      </c>
      <c r="C413">
        <v>2022</v>
      </c>
      <c r="D413">
        <f t="shared" si="12"/>
        <v>0</v>
      </c>
      <c r="E413">
        <f t="shared" si="13"/>
        <v>0</v>
      </c>
      <c r="F413">
        <v>0</v>
      </c>
    </row>
    <row r="414" spans="1:8" x14ac:dyDescent="0.2">
      <c r="A414" t="s">
        <v>10</v>
      </c>
      <c r="B414" t="s">
        <v>29</v>
      </c>
      <c r="C414">
        <v>2000</v>
      </c>
      <c r="D414">
        <f t="shared" si="12"/>
        <v>4</v>
      </c>
      <c r="E414">
        <f t="shared" si="13"/>
        <v>4</v>
      </c>
      <c r="F414">
        <v>4</v>
      </c>
      <c r="G414" t="s">
        <v>713</v>
      </c>
      <c r="H414" t="s">
        <v>714</v>
      </c>
    </row>
    <row r="415" spans="1:8" x14ac:dyDescent="0.2">
      <c r="A415" t="s">
        <v>10</v>
      </c>
      <c r="B415" t="s">
        <v>29</v>
      </c>
      <c r="C415">
        <v>2001</v>
      </c>
      <c r="D415">
        <f t="shared" si="12"/>
        <v>0</v>
      </c>
      <c r="E415">
        <f t="shared" si="13"/>
        <v>0</v>
      </c>
      <c r="F415">
        <v>0</v>
      </c>
    </row>
    <row r="416" spans="1:8" x14ac:dyDescent="0.2">
      <c r="A416" t="s">
        <v>10</v>
      </c>
      <c r="B416" t="s">
        <v>29</v>
      </c>
      <c r="C416">
        <v>2002</v>
      </c>
      <c r="D416">
        <f t="shared" si="12"/>
        <v>0</v>
      </c>
      <c r="E416">
        <f t="shared" si="13"/>
        <v>0</v>
      </c>
      <c r="F416">
        <v>0</v>
      </c>
    </row>
    <row r="417" spans="1:8" x14ac:dyDescent="0.2">
      <c r="A417" t="s">
        <v>10</v>
      </c>
      <c r="B417" t="s">
        <v>29</v>
      </c>
      <c r="C417">
        <v>2003</v>
      </c>
      <c r="D417">
        <f t="shared" si="12"/>
        <v>0</v>
      </c>
      <c r="E417">
        <f t="shared" si="13"/>
        <v>0</v>
      </c>
      <c r="F417">
        <v>0</v>
      </c>
    </row>
    <row r="418" spans="1:8" x14ac:dyDescent="0.2">
      <c r="A418" t="s">
        <v>10</v>
      </c>
      <c r="B418" t="s">
        <v>29</v>
      </c>
      <c r="C418">
        <v>2004</v>
      </c>
      <c r="D418">
        <f t="shared" si="12"/>
        <v>3</v>
      </c>
      <c r="E418">
        <f t="shared" si="13"/>
        <v>3</v>
      </c>
      <c r="F418">
        <v>3</v>
      </c>
      <c r="G418" t="s">
        <v>638</v>
      </c>
      <c r="H418" t="s">
        <v>639</v>
      </c>
    </row>
    <row r="419" spans="1:8" x14ac:dyDescent="0.2">
      <c r="A419" t="s">
        <v>10</v>
      </c>
      <c r="B419" t="s">
        <v>29</v>
      </c>
      <c r="C419">
        <v>2005</v>
      </c>
      <c r="D419">
        <f t="shared" si="12"/>
        <v>3</v>
      </c>
      <c r="E419">
        <f t="shared" si="13"/>
        <v>3</v>
      </c>
      <c r="F419">
        <v>3</v>
      </c>
      <c r="G419" t="s">
        <v>640</v>
      </c>
      <c r="H419" t="s">
        <v>639</v>
      </c>
    </row>
    <row r="420" spans="1:8" x14ac:dyDescent="0.2">
      <c r="A420" t="s">
        <v>10</v>
      </c>
      <c r="B420" t="s">
        <v>29</v>
      </c>
      <c r="C420">
        <v>2006</v>
      </c>
      <c r="D420">
        <f t="shared" si="12"/>
        <v>0</v>
      </c>
      <c r="E420">
        <f t="shared" si="13"/>
        <v>0</v>
      </c>
      <c r="F420">
        <v>0</v>
      </c>
    </row>
    <row r="421" spans="1:8" x14ac:dyDescent="0.2">
      <c r="A421" t="s">
        <v>10</v>
      </c>
      <c r="B421" t="s">
        <v>29</v>
      </c>
      <c r="C421">
        <v>2007</v>
      </c>
      <c r="D421">
        <f t="shared" si="12"/>
        <v>0</v>
      </c>
      <c r="E421">
        <f t="shared" si="13"/>
        <v>0</v>
      </c>
      <c r="F421">
        <v>0</v>
      </c>
    </row>
    <row r="422" spans="1:8" x14ac:dyDescent="0.2">
      <c r="A422" t="s">
        <v>10</v>
      </c>
      <c r="B422" t="s">
        <v>29</v>
      </c>
      <c r="C422">
        <v>2008</v>
      </c>
      <c r="D422">
        <f t="shared" si="12"/>
        <v>0</v>
      </c>
      <c r="E422">
        <f t="shared" si="13"/>
        <v>0</v>
      </c>
      <c r="F422">
        <v>0</v>
      </c>
    </row>
    <row r="423" spans="1:8" x14ac:dyDescent="0.2">
      <c r="A423" t="s">
        <v>10</v>
      </c>
      <c r="B423" t="s">
        <v>29</v>
      </c>
      <c r="C423">
        <v>2009</v>
      </c>
      <c r="D423">
        <f t="shared" si="12"/>
        <v>0</v>
      </c>
      <c r="E423">
        <f t="shared" si="13"/>
        <v>0</v>
      </c>
      <c r="F423">
        <v>0</v>
      </c>
    </row>
    <row r="424" spans="1:8" x14ac:dyDescent="0.2">
      <c r="A424" t="s">
        <v>10</v>
      </c>
      <c r="B424" t="s">
        <v>29</v>
      </c>
      <c r="C424">
        <v>2010</v>
      </c>
      <c r="D424">
        <f t="shared" si="12"/>
        <v>3</v>
      </c>
      <c r="E424">
        <f t="shared" si="13"/>
        <v>3</v>
      </c>
      <c r="F424">
        <v>3</v>
      </c>
      <c r="G424" t="s">
        <v>646</v>
      </c>
      <c r="H424" t="s">
        <v>635</v>
      </c>
    </row>
    <row r="425" spans="1:8" x14ac:dyDescent="0.2">
      <c r="A425" t="s">
        <v>10</v>
      </c>
      <c r="B425" t="s">
        <v>29</v>
      </c>
      <c r="C425">
        <v>2011</v>
      </c>
      <c r="D425">
        <f t="shared" si="12"/>
        <v>0</v>
      </c>
      <c r="E425">
        <f t="shared" si="13"/>
        <v>0</v>
      </c>
      <c r="F425">
        <v>0</v>
      </c>
    </row>
    <row r="426" spans="1:8" x14ac:dyDescent="0.2">
      <c r="A426" t="s">
        <v>10</v>
      </c>
      <c r="B426" t="s">
        <v>29</v>
      </c>
      <c r="C426">
        <v>2012</v>
      </c>
      <c r="D426">
        <f t="shared" si="12"/>
        <v>0</v>
      </c>
      <c r="E426">
        <f t="shared" si="13"/>
        <v>0</v>
      </c>
      <c r="F426">
        <v>0</v>
      </c>
    </row>
    <row r="427" spans="1:8" x14ac:dyDescent="0.2">
      <c r="A427" t="s">
        <v>10</v>
      </c>
      <c r="B427" t="s">
        <v>29</v>
      </c>
      <c r="C427">
        <v>2013</v>
      </c>
      <c r="D427">
        <f t="shared" si="12"/>
        <v>0</v>
      </c>
      <c r="E427">
        <f t="shared" si="13"/>
        <v>0</v>
      </c>
      <c r="F427">
        <v>0</v>
      </c>
    </row>
    <row r="428" spans="1:8" x14ac:dyDescent="0.2">
      <c r="A428" t="s">
        <v>10</v>
      </c>
      <c r="B428" t="s">
        <v>29</v>
      </c>
      <c r="C428">
        <v>2014</v>
      </c>
      <c r="D428">
        <f t="shared" si="12"/>
        <v>2</v>
      </c>
      <c r="E428">
        <f t="shared" si="13"/>
        <v>2</v>
      </c>
      <c r="F428">
        <v>2</v>
      </c>
      <c r="G428" t="s">
        <v>715</v>
      </c>
      <c r="H428" t="s">
        <v>697</v>
      </c>
    </row>
    <row r="429" spans="1:8" x14ac:dyDescent="0.2">
      <c r="A429" t="s">
        <v>10</v>
      </c>
      <c r="B429" t="s">
        <v>29</v>
      </c>
      <c r="C429">
        <v>2015</v>
      </c>
      <c r="D429">
        <f t="shared" si="12"/>
        <v>0</v>
      </c>
      <c r="E429">
        <f t="shared" si="13"/>
        <v>0</v>
      </c>
      <c r="F429">
        <v>0</v>
      </c>
    </row>
    <row r="430" spans="1:8" x14ac:dyDescent="0.2">
      <c r="A430" t="s">
        <v>10</v>
      </c>
      <c r="B430" t="s">
        <v>29</v>
      </c>
      <c r="C430">
        <v>2016</v>
      </c>
      <c r="D430">
        <f t="shared" si="12"/>
        <v>0</v>
      </c>
      <c r="E430">
        <f t="shared" si="13"/>
        <v>0</v>
      </c>
      <c r="F430">
        <v>0</v>
      </c>
    </row>
    <row r="431" spans="1:8" x14ac:dyDescent="0.2">
      <c r="A431" t="s">
        <v>10</v>
      </c>
      <c r="B431" t="s">
        <v>29</v>
      </c>
      <c r="C431">
        <v>2017</v>
      </c>
      <c r="D431">
        <f t="shared" si="12"/>
        <v>0</v>
      </c>
      <c r="E431">
        <f t="shared" si="13"/>
        <v>0</v>
      </c>
      <c r="F431">
        <v>0</v>
      </c>
      <c r="G431" s="5"/>
    </row>
    <row r="432" spans="1:8" x14ac:dyDescent="0.2">
      <c r="A432" t="s">
        <v>10</v>
      </c>
      <c r="B432" t="s">
        <v>29</v>
      </c>
      <c r="C432">
        <v>2018</v>
      </c>
      <c r="D432">
        <f t="shared" si="12"/>
        <v>0</v>
      </c>
      <c r="E432">
        <f t="shared" si="13"/>
        <v>0</v>
      </c>
      <c r="F432">
        <v>0</v>
      </c>
    </row>
    <row r="433" spans="1:8" x14ac:dyDescent="0.2">
      <c r="A433" t="s">
        <v>10</v>
      </c>
      <c r="B433" t="s">
        <v>29</v>
      </c>
      <c r="C433">
        <v>2019</v>
      </c>
      <c r="D433">
        <f t="shared" si="12"/>
        <v>4</v>
      </c>
      <c r="E433">
        <f t="shared" si="13"/>
        <v>4</v>
      </c>
      <c r="F433">
        <v>4</v>
      </c>
      <c r="G433" t="s">
        <v>716</v>
      </c>
      <c r="H433" t="s">
        <v>692</v>
      </c>
    </row>
    <row r="434" spans="1:8" x14ac:dyDescent="0.2">
      <c r="A434" t="s">
        <v>10</v>
      </c>
      <c r="B434" t="s">
        <v>29</v>
      </c>
      <c r="C434">
        <v>2020</v>
      </c>
      <c r="D434">
        <f t="shared" si="12"/>
        <v>0</v>
      </c>
      <c r="E434">
        <f t="shared" si="13"/>
        <v>0</v>
      </c>
      <c r="F434">
        <v>0</v>
      </c>
    </row>
    <row r="435" spans="1:8" x14ac:dyDescent="0.2">
      <c r="A435" t="s">
        <v>10</v>
      </c>
      <c r="B435" t="s">
        <v>29</v>
      </c>
      <c r="C435">
        <v>2021</v>
      </c>
      <c r="D435">
        <f t="shared" si="12"/>
        <v>0</v>
      </c>
      <c r="E435">
        <f t="shared" si="13"/>
        <v>0</v>
      </c>
      <c r="F435">
        <v>0</v>
      </c>
    </row>
    <row r="436" spans="1:8" x14ac:dyDescent="0.2">
      <c r="A436" t="s">
        <v>10</v>
      </c>
      <c r="B436" t="s">
        <v>29</v>
      </c>
      <c r="C436">
        <v>2022</v>
      </c>
      <c r="D436">
        <f t="shared" si="12"/>
        <v>0</v>
      </c>
      <c r="E436">
        <f t="shared" si="13"/>
        <v>0</v>
      </c>
      <c r="F436">
        <v>0</v>
      </c>
    </row>
    <row r="437" spans="1:8" x14ac:dyDescent="0.2">
      <c r="A437" t="s">
        <v>10</v>
      </c>
      <c r="B437" t="s">
        <v>18</v>
      </c>
      <c r="C437">
        <v>1996</v>
      </c>
      <c r="D437">
        <f t="shared" si="12"/>
        <v>0</v>
      </c>
      <c r="E437">
        <f t="shared" si="13"/>
        <v>0</v>
      </c>
      <c r="F437">
        <v>0</v>
      </c>
    </row>
    <row r="438" spans="1:8" x14ac:dyDescent="0.2">
      <c r="A438" t="s">
        <v>10</v>
      </c>
      <c r="B438" t="s">
        <v>18</v>
      </c>
      <c r="C438">
        <v>1997</v>
      </c>
      <c r="D438">
        <f t="shared" si="12"/>
        <v>0</v>
      </c>
      <c r="E438">
        <f t="shared" si="13"/>
        <v>0</v>
      </c>
      <c r="F438">
        <v>0</v>
      </c>
    </row>
    <row r="439" spans="1:8" x14ac:dyDescent="0.2">
      <c r="A439" t="s">
        <v>10</v>
      </c>
      <c r="B439" t="s">
        <v>18</v>
      </c>
      <c r="C439">
        <v>1998</v>
      </c>
      <c r="D439">
        <f t="shared" si="12"/>
        <v>0</v>
      </c>
      <c r="E439">
        <f t="shared" si="13"/>
        <v>0</v>
      </c>
      <c r="F439">
        <v>0</v>
      </c>
    </row>
    <row r="440" spans="1:8" x14ac:dyDescent="0.2">
      <c r="A440" t="s">
        <v>10</v>
      </c>
      <c r="B440" t="s">
        <v>18</v>
      </c>
      <c r="C440">
        <v>1999</v>
      </c>
      <c r="D440">
        <f t="shared" si="12"/>
        <v>0</v>
      </c>
      <c r="E440">
        <f t="shared" si="13"/>
        <v>0</v>
      </c>
      <c r="F440">
        <v>0</v>
      </c>
    </row>
    <row r="441" spans="1:8" x14ac:dyDescent="0.2">
      <c r="A441" t="s">
        <v>10</v>
      </c>
      <c r="B441" t="s">
        <v>18</v>
      </c>
      <c r="C441">
        <v>2000</v>
      </c>
      <c r="D441">
        <f t="shared" si="12"/>
        <v>0</v>
      </c>
      <c r="E441">
        <f t="shared" si="13"/>
        <v>0</v>
      </c>
      <c r="F441">
        <v>0</v>
      </c>
    </row>
    <row r="442" spans="1:8" x14ac:dyDescent="0.2">
      <c r="A442" t="s">
        <v>10</v>
      </c>
      <c r="B442" t="s">
        <v>18</v>
      </c>
      <c r="C442">
        <v>2001</v>
      </c>
      <c r="D442">
        <f t="shared" si="12"/>
        <v>0</v>
      </c>
      <c r="E442">
        <f t="shared" si="13"/>
        <v>0</v>
      </c>
      <c r="F442">
        <v>0</v>
      </c>
    </row>
    <row r="443" spans="1:8" x14ac:dyDescent="0.2">
      <c r="A443" t="s">
        <v>10</v>
      </c>
      <c r="B443" t="s">
        <v>18</v>
      </c>
      <c r="C443">
        <v>2002</v>
      </c>
      <c r="D443">
        <f t="shared" si="12"/>
        <v>0</v>
      </c>
      <c r="E443">
        <f t="shared" si="13"/>
        <v>0</v>
      </c>
      <c r="F443">
        <v>0</v>
      </c>
    </row>
    <row r="444" spans="1:8" x14ac:dyDescent="0.2">
      <c r="A444" t="s">
        <v>10</v>
      </c>
      <c r="B444" t="s">
        <v>18</v>
      </c>
      <c r="C444">
        <v>2003</v>
      </c>
      <c r="D444">
        <f t="shared" si="12"/>
        <v>0</v>
      </c>
      <c r="E444">
        <f t="shared" si="13"/>
        <v>0</v>
      </c>
      <c r="F444">
        <v>0</v>
      </c>
    </row>
    <row r="445" spans="1:8" x14ac:dyDescent="0.2">
      <c r="A445" t="s">
        <v>10</v>
      </c>
      <c r="B445" t="s">
        <v>18</v>
      </c>
      <c r="C445">
        <v>2004</v>
      </c>
      <c r="D445">
        <f t="shared" si="12"/>
        <v>0</v>
      </c>
      <c r="E445">
        <f t="shared" si="13"/>
        <v>0</v>
      </c>
      <c r="F445">
        <v>0</v>
      </c>
    </row>
    <row r="446" spans="1:8" x14ac:dyDescent="0.2">
      <c r="A446" t="s">
        <v>10</v>
      </c>
      <c r="B446" t="s">
        <v>18</v>
      </c>
      <c r="C446">
        <v>2005</v>
      </c>
      <c r="D446">
        <f t="shared" si="12"/>
        <v>0</v>
      </c>
      <c r="E446">
        <f t="shared" si="13"/>
        <v>0</v>
      </c>
      <c r="F446">
        <v>0</v>
      </c>
    </row>
    <row r="447" spans="1:8" x14ac:dyDescent="0.2">
      <c r="A447" t="s">
        <v>10</v>
      </c>
      <c r="B447" t="s">
        <v>18</v>
      </c>
      <c r="C447">
        <v>2006</v>
      </c>
      <c r="D447">
        <f t="shared" si="12"/>
        <v>0</v>
      </c>
      <c r="E447">
        <f t="shared" si="13"/>
        <v>0</v>
      </c>
      <c r="F447">
        <v>0</v>
      </c>
    </row>
    <row r="448" spans="1:8" x14ac:dyDescent="0.2">
      <c r="A448" t="s">
        <v>10</v>
      </c>
      <c r="B448" t="s">
        <v>18</v>
      </c>
      <c r="C448">
        <v>2007</v>
      </c>
      <c r="D448">
        <f t="shared" si="12"/>
        <v>0</v>
      </c>
      <c r="E448">
        <f t="shared" si="13"/>
        <v>0</v>
      </c>
      <c r="F448">
        <v>0</v>
      </c>
    </row>
    <row r="449" spans="1:7" x14ac:dyDescent="0.2">
      <c r="A449" t="s">
        <v>10</v>
      </c>
      <c r="B449" t="s">
        <v>18</v>
      </c>
      <c r="C449">
        <v>2008</v>
      </c>
      <c r="D449">
        <f t="shared" si="12"/>
        <v>0</v>
      </c>
      <c r="E449">
        <f t="shared" si="13"/>
        <v>0</v>
      </c>
      <c r="F449">
        <v>0</v>
      </c>
    </row>
    <row r="450" spans="1:7" x14ac:dyDescent="0.2">
      <c r="A450" t="s">
        <v>10</v>
      </c>
      <c r="B450" t="s">
        <v>18</v>
      </c>
      <c r="C450">
        <v>2009</v>
      </c>
      <c r="D450">
        <f t="shared" ref="D450:D513" si="14">AVERAGE($F450,$I450,$L450)</f>
        <v>0</v>
      </c>
      <c r="E450">
        <f t="shared" ref="E450:E513" si="15">MAX($F450,$I450,$L450)</f>
        <v>0</v>
      </c>
      <c r="F450">
        <v>0</v>
      </c>
    </row>
    <row r="451" spans="1:7" x14ac:dyDescent="0.2">
      <c r="A451" t="s">
        <v>10</v>
      </c>
      <c r="B451" t="s">
        <v>18</v>
      </c>
      <c r="C451">
        <v>2010</v>
      </c>
      <c r="D451">
        <f t="shared" si="14"/>
        <v>0</v>
      </c>
      <c r="E451">
        <f t="shared" si="15"/>
        <v>0</v>
      </c>
      <c r="F451">
        <v>0</v>
      </c>
    </row>
    <row r="452" spans="1:7" x14ac:dyDescent="0.2">
      <c r="A452" t="s">
        <v>10</v>
      </c>
      <c r="B452" t="s">
        <v>18</v>
      </c>
      <c r="C452">
        <v>2011</v>
      </c>
      <c r="D452">
        <f t="shared" si="14"/>
        <v>0</v>
      </c>
      <c r="E452">
        <f t="shared" si="15"/>
        <v>0</v>
      </c>
      <c r="F452">
        <v>0</v>
      </c>
    </row>
    <row r="453" spans="1:7" x14ac:dyDescent="0.2">
      <c r="A453" t="s">
        <v>10</v>
      </c>
      <c r="B453" t="s">
        <v>18</v>
      </c>
      <c r="C453">
        <v>2012</v>
      </c>
      <c r="D453">
        <f t="shared" si="14"/>
        <v>0</v>
      </c>
      <c r="E453">
        <f t="shared" si="15"/>
        <v>0</v>
      </c>
      <c r="F453">
        <v>0</v>
      </c>
    </row>
    <row r="454" spans="1:7" x14ac:dyDescent="0.2">
      <c r="A454" t="s">
        <v>10</v>
      </c>
      <c r="B454" t="s">
        <v>18</v>
      </c>
      <c r="C454">
        <v>2013</v>
      </c>
      <c r="D454">
        <f t="shared" si="14"/>
        <v>0</v>
      </c>
      <c r="E454">
        <f t="shared" si="15"/>
        <v>0</v>
      </c>
      <c r="F454">
        <v>0</v>
      </c>
    </row>
    <row r="455" spans="1:7" x14ac:dyDescent="0.2">
      <c r="A455" t="s">
        <v>10</v>
      </c>
      <c r="B455" t="s">
        <v>18</v>
      </c>
      <c r="C455">
        <v>2014</v>
      </c>
      <c r="D455">
        <f t="shared" si="14"/>
        <v>0</v>
      </c>
      <c r="E455">
        <f t="shared" si="15"/>
        <v>0</v>
      </c>
      <c r="F455">
        <v>0</v>
      </c>
    </row>
    <row r="456" spans="1:7" x14ac:dyDescent="0.2">
      <c r="A456" t="s">
        <v>10</v>
      </c>
      <c r="B456" t="s">
        <v>18</v>
      </c>
      <c r="C456">
        <v>2015</v>
      </c>
      <c r="D456">
        <f t="shared" si="14"/>
        <v>0</v>
      </c>
      <c r="E456">
        <f t="shared" si="15"/>
        <v>0</v>
      </c>
      <c r="F456">
        <v>0</v>
      </c>
    </row>
    <row r="457" spans="1:7" x14ac:dyDescent="0.2">
      <c r="A457" t="s">
        <v>10</v>
      </c>
      <c r="B457" t="s">
        <v>18</v>
      </c>
      <c r="C457">
        <v>2016</v>
      </c>
      <c r="D457">
        <f t="shared" si="14"/>
        <v>0</v>
      </c>
      <c r="E457">
        <f t="shared" si="15"/>
        <v>0</v>
      </c>
      <c r="F457">
        <v>0</v>
      </c>
    </row>
    <row r="458" spans="1:7" x14ac:dyDescent="0.2">
      <c r="A458" t="s">
        <v>10</v>
      </c>
      <c r="B458" t="s">
        <v>18</v>
      </c>
      <c r="C458">
        <v>2017</v>
      </c>
      <c r="D458">
        <f t="shared" si="14"/>
        <v>0</v>
      </c>
      <c r="E458">
        <f t="shared" si="15"/>
        <v>0</v>
      </c>
      <c r="F458">
        <v>0</v>
      </c>
    </row>
    <row r="459" spans="1:7" x14ac:dyDescent="0.2">
      <c r="A459" t="s">
        <v>10</v>
      </c>
      <c r="B459" t="s">
        <v>18</v>
      </c>
      <c r="C459">
        <v>2018</v>
      </c>
      <c r="D459">
        <f t="shared" si="14"/>
        <v>0</v>
      </c>
      <c r="E459">
        <f t="shared" si="15"/>
        <v>0</v>
      </c>
      <c r="F459">
        <v>0</v>
      </c>
    </row>
    <row r="460" spans="1:7" x14ac:dyDescent="0.2">
      <c r="A460" t="s">
        <v>10</v>
      </c>
      <c r="B460" t="s">
        <v>18</v>
      </c>
      <c r="C460">
        <v>2019</v>
      </c>
      <c r="D460">
        <f t="shared" si="14"/>
        <v>0</v>
      </c>
      <c r="E460">
        <f t="shared" si="15"/>
        <v>0</v>
      </c>
      <c r="F460">
        <v>0</v>
      </c>
    </row>
    <row r="461" spans="1:7" x14ac:dyDescent="0.2">
      <c r="A461" t="s">
        <v>10</v>
      </c>
      <c r="B461" t="s">
        <v>18</v>
      </c>
      <c r="C461">
        <v>2020</v>
      </c>
      <c r="D461">
        <f t="shared" si="14"/>
        <v>0</v>
      </c>
      <c r="E461">
        <f t="shared" si="15"/>
        <v>0</v>
      </c>
      <c r="F461">
        <v>0</v>
      </c>
    </row>
    <row r="462" spans="1:7" x14ac:dyDescent="0.2">
      <c r="A462" t="s">
        <v>10</v>
      </c>
      <c r="B462" t="s">
        <v>18</v>
      </c>
      <c r="C462">
        <v>2021</v>
      </c>
      <c r="D462">
        <f t="shared" si="14"/>
        <v>0</v>
      </c>
      <c r="E462">
        <f t="shared" si="15"/>
        <v>0</v>
      </c>
      <c r="F462">
        <v>0</v>
      </c>
    </row>
    <row r="463" spans="1:7" x14ac:dyDescent="0.2">
      <c r="A463" t="s">
        <v>10</v>
      </c>
      <c r="B463" t="s">
        <v>18</v>
      </c>
      <c r="C463">
        <v>2022</v>
      </c>
      <c r="D463">
        <f t="shared" si="14"/>
        <v>0</v>
      </c>
      <c r="E463">
        <f t="shared" si="15"/>
        <v>0</v>
      </c>
      <c r="F463">
        <v>0</v>
      </c>
    </row>
    <row r="464" spans="1:7" x14ac:dyDescent="0.2">
      <c r="A464" t="s">
        <v>10</v>
      </c>
      <c r="B464" t="s">
        <v>19</v>
      </c>
      <c r="C464" s="1">
        <v>1982</v>
      </c>
      <c r="D464">
        <f t="shared" si="14"/>
        <v>0</v>
      </c>
      <c r="E464">
        <f t="shared" si="15"/>
        <v>0</v>
      </c>
      <c r="F464" s="1">
        <v>0</v>
      </c>
      <c r="G464" s="1"/>
    </row>
    <row r="465" spans="1:11" x14ac:dyDescent="0.2">
      <c r="A465" t="s">
        <v>10</v>
      </c>
      <c r="B465" t="s">
        <v>19</v>
      </c>
      <c r="C465" s="1">
        <v>1983</v>
      </c>
      <c r="D465">
        <f t="shared" si="14"/>
        <v>0</v>
      </c>
      <c r="E465">
        <f t="shared" si="15"/>
        <v>0</v>
      </c>
      <c r="F465" s="1">
        <v>0</v>
      </c>
      <c r="G465" s="1"/>
    </row>
    <row r="466" spans="1:11" x14ac:dyDescent="0.2">
      <c r="A466" t="s">
        <v>10</v>
      </c>
      <c r="B466" t="s">
        <v>19</v>
      </c>
      <c r="C466" s="1">
        <v>1984</v>
      </c>
      <c r="D466">
        <f t="shared" si="14"/>
        <v>0</v>
      </c>
      <c r="E466">
        <f t="shared" si="15"/>
        <v>0</v>
      </c>
      <c r="F466" s="1">
        <v>0</v>
      </c>
      <c r="G466" s="1"/>
    </row>
    <row r="467" spans="1:11" x14ac:dyDescent="0.2">
      <c r="A467" t="s">
        <v>10</v>
      </c>
      <c r="B467" t="s">
        <v>19</v>
      </c>
      <c r="C467">
        <v>1985</v>
      </c>
      <c r="D467">
        <f t="shared" si="14"/>
        <v>0</v>
      </c>
      <c r="E467">
        <f t="shared" si="15"/>
        <v>0</v>
      </c>
      <c r="F467">
        <v>0</v>
      </c>
    </row>
    <row r="468" spans="1:11" x14ac:dyDescent="0.2">
      <c r="A468" t="s">
        <v>10</v>
      </c>
      <c r="B468" t="s">
        <v>19</v>
      </c>
      <c r="C468">
        <v>1986</v>
      </c>
      <c r="D468">
        <f t="shared" si="14"/>
        <v>0</v>
      </c>
      <c r="E468">
        <f t="shared" si="15"/>
        <v>0</v>
      </c>
      <c r="F468">
        <v>0</v>
      </c>
    </row>
    <row r="469" spans="1:11" x14ac:dyDescent="0.2">
      <c r="A469" t="s">
        <v>10</v>
      </c>
      <c r="B469" t="s">
        <v>19</v>
      </c>
      <c r="C469">
        <v>1987</v>
      </c>
      <c r="D469">
        <f t="shared" si="14"/>
        <v>3</v>
      </c>
      <c r="E469">
        <f t="shared" si="15"/>
        <v>3</v>
      </c>
      <c r="F469">
        <v>3</v>
      </c>
      <c r="G469" t="s">
        <v>668</v>
      </c>
      <c r="H469" t="s">
        <v>669</v>
      </c>
      <c r="K469" t="s">
        <v>717</v>
      </c>
    </row>
    <row r="470" spans="1:11" x14ac:dyDescent="0.2">
      <c r="A470" t="s">
        <v>10</v>
      </c>
      <c r="B470" t="s">
        <v>19</v>
      </c>
      <c r="C470">
        <v>1988</v>
      </c>
      <c r="D470">
        <f t="shared" si="14"/>
        <v>0</v>
      </c>
      <c r="E470">
        <f t="shared" si="15"/>
        <v>0</v>
      </c>
      <c r="F470">
        <v>0</v>
      </c>
    </row>
    <row r="471" spans="1:11" x14ac:dyDescent="0.2">
      <c r="A471" t="s">
        <v>10</v>
      </c>
      <c r="B471" t="s">
        <v>19</v>
      </c>
      <c r="C471">
        <v>1989</v>
      </c>
      <c r="D471">
        <f t="shared" si="14"/>
        <v>0</v>
      </c>
      <c r="E471">
        <f t="shared" si="15"/>
        <v>0</v>
      </c>
      <c r="F471">
        <v>0</v>
      </c>
    </row>
    <row r="472" spans="1:11" x14ac:dyDescent="0.2">
      <c r="A472" t="s">
        <v>10</v>
      </c>
      <c r="B472" t="s">
        <v>19</v>
      </c>
      <c r="C472">
        <v>1990</v>
      </c>
      <c r="D472">
        <f t="shared" si="14"/>
        <v>0</v>
      </c>
      <c r="E472">
        <f t="shared" si="15"/>
        <v>0</v>
      </c>
      <c r="F472">
        <v>0</v>
      </c>
    </row>
    <row r="473" spans="1:11" x14ac:dyDescent="0.2">
      <c r="A473" t="s">
        <v>10</v>
      </c>
      <c r="B473" t="s">
        <v>19</v>
      </c>
      <c r="C473">
        <v>1991</v>
      </c>
      <c r="D473">
        <f t="shared" si="14"/>
        <v>0</v>
      </c>
      <c r="E473">
        <f t="shared" si="15"/>
        <v>0</v>
      </c>
      <c r="F473">
        <v>0</v>
      </c>
    </row>
    <row r="474" spans="1:11" x14ac:dyDescent="0.2">
      <c r="A474" t="s">
        <v>10</v>
      </c>
      <c r="B474" t="s">
        <v>19</v>
      </c>
      <c r="C474">
        <v>1992</v>
      </c>
      <c r="D474">
        <f t="shared" si="14"/>
        <v>0</v>
      </c>
      <c r="E474">
        <f t="shared" si="15"/>
        <v>0</v>
      </c>
      <c r="F474">
        <v>0</v>
      </c>
    </row>
    <row r="475" spans="1:11" x14ac:dyDescent="0.2">
      <c r="A475" t="s">
        <v>10</v>
      </c>
      <c r="B475" t="s">
        <v>19</v>
      </c>
      <c r="C475">
        <v>1993</v>
      </c>
      <c r="D475">
        <f t="shared" si="14"/>
        <v>0</v>
      </c>
      <c r="E475">
        <f t="shared" si="15"/>
        <v>0</v>
      </c>
      <c r="F475">
        <v>0</v>
      </c>
    </row>
    <row r="476" spans="1:11" x14ac:dyDescent="0.2">
      <c r="A476" t="s">
        <v>10</v>
      </c>
      <c r="B476" t="s">
        <v>19</v>
      </c>
      <c r="C476">
        <v>1994</v>
      </c>
      <c r="D476">
        <f t="shared" si="14"/>
        <v>0</v>
      </c>
      <c r="E476">
        <f t="shared" si="15"/>
        <v>0</v>
      </c>
      <c r="F476">
        <v>0</v>
      </c>
    </row>
    <row r="477" spans="1:11" x14ac:dyDescent="0.2">
      <c r="A477" t="s">
        <v>10</v>
      </c>
      <c r="B477" t="s">
        <v>19</v>
      </c>
      <c r="C477">
        <v>1995</v>
      </c>
      <c r="D477">
        <f t="shared" si="14"/>
        <v>0</v>
      </c>
      <c r="E477">
        <f t="shared" si="15"/>
        <v>0</v>
      </c>
      <c r="F477">
        <v>0</v>
      </c>
    </row>
    <row r="478" spans="1:11" x14ac:dyDescent="0.2">
      <c r="A478" t="s">
        <v>10</v>
      </c>
      <c r="B478" t="s">
        <v>19</v>
      </c>
      <c r="C478">
        <v>1996</v>
      </c>
      <c r="D478">
        <f t="shared" si="14"/>
        <v>2</v>
      </c>
      <c r="E478">
        <f t="shared" si="15"/>
        <v>2</v>
      </c>
      <c r="F478">
        <v>2</v>
      </c>
      <c r="G478" t="s">
        <v>718</v>
      </c>
      <c r="H478" t="s">
        <v>719</v>
      </c>
    </row>
    <row r="479" spans="1:11" x14ac:dyDescent="0.2">
      <c r="A479" t="s">
        <v>10</v>
      </c>
      <c r="B479" t="s">
        <v>19</v>
      </c>
      <c r="C479">
        <v>1997</v>
      </c>
      <c r="D479">
        <f t="shared" si="14"/>
        <v>0</v>
      </c>
      <c r="E479">
        <f t="shared" si="15"/>
        <v>0</v>
      </c>
      <c r="F479">
        <v>0</v>
      </c>
    </row>
    <row r="480" spans="1:11" x14ac:dyDescent="0.2">
      <c r="A480" t="s">
        <v>10</v>
      </c>
      <c r="B480" t="s">
        <v>19</v>
      </c>
      <c r="C480">
        <v>1998</v>
      </c>
      <c r="D480">
        <f t="shared" si="14"/>
        <v>0</v>
      </c>
      <c r="E480">
        <f t="shared" si="15"/>
        <v>0</v>
      </c>
      <c r="F480">
        <v>0</v>
      </c>
    </row>
    <row r="481" spans="1:8" x14ac:dyDescent="0.2">
      <c r="A481" t="s">
        <v>10</v>
      </c>
      <c r="B481" t="s">
        <v>19</v>
      </c>
      <c r="C481">
        <v>1999</v>
      </c>
      <c r="D481">
        <f t="shared" si="14"/>
        <v>0</v>
      </c>
      <c r="E481">
        <f t="shared" si="15"/>
        <v>0</v>
      </c>
      <c r="F481">
        <v>0</v>
      </c>
    </row>
    <row r="482" spans="1:8" x14ac:dyDescent="0.2">
      <c r="A482" t="s">
        <v>10</v>
      </c>
      <c r="B482" t="s">
        <v>19</v>
      </c>
      <c r="C482">
        <v>2000</v>
      </c>
      <c r="D482">
        <f t="shared" si="14"/>
        <v>1</v>
      </c>
      <c r="E482">
        <f t="shared" si="15"/>
        <v>1</v>
      </c>
      <c r="F482">
        <v>1</v>
      </c>
      <c r="G482" t="s">
        <v>720</v>
      </c>
      <c r="H482" t="s">
        <v>721</v>
      </c>
    </row>
    <row r="483" spans="1:8" x14ac:dyDescent="0.2">
      <c r="A483" t="s">
        <v>10</v>
      </c>
      <c r="B483" t="s">
        <v>19</v>
      </c>
      <c r="C483">
        <v>2001</v>
      </c>
      <c r="D483">
        <f t="shared" si="14"/>
        <v>0</v>
      </c>
      <c r="E483">
        <f t="shared" si="15"/>
        <v>0</v>
      </c>
      <c r="F483">
        <v>0</v>
      </c>
    </row>
    <row r="484" spans="1:8" x14ac:dyDescent="0.2">
      <c r="A484" t="s">
        <v>10</v>
      </c>
      <c r="B484" t="s">
        <v>19</v>
      </c>
      <c r="C484">
        <v>2002</v>
      </c>
      <c r="D484">
        <f t="shared" si="14"/>
        <v>0</v>
      </c>
      <c r="E484">
        <f t="shared" si="15"/>
        <v>0</v>
      </c>
      <c r="F484">
        <v>0</v>
      </c>
    </row>
    <row r="485" spans="1:8" x14ac:dyDescent="0.2">
      <c r="A485" t="s">
        <v>10</v>
      </c>
      <c r="B485" t="s">
        <v>19</v>
      </c>
      <c r="C485">
        <v>2003</v>
      </c>
      <c r="D485">
        <f t="shared" si="14"/>
        <v>0</v>
      </c>
      <c r="E485">
        <f t="shared" si="15"/>
        <v>0</v>
      </c>
      <c r="F485">
        <v>0</v>
      </c>
    </row>
    <row r="486" spans="1:8" x14ac:dyDescent="0.2">
      <c r="A486" t="s">
        <v>10</v>
      </c>
      <c r="B486" t="s">
        <v>19</v>
      </c>
      <c r="C486">
        <v>2004</v>
      </c>
      <c r="D486">
        <f t="shared" si="14"/>
        <v>4</v>
      </c>
      <c r="E486">
        <f t="shared" si="15"/>
        <v>4</v>
      </c>
      <c r="F486">
        <v>4</v>
      </c>
      <c r="G486" t="s">
        <v>722</v>
      </c>
      <c r="H486" t="s">
        <v>639</v>
      </c>
    </row>
    <row r="487" spans="1:8" x14ac:dyDescent="0.2">
      <c r="A487" t="s">
        <v>10</v>
      </c>
      <c r="B487" t="s">
        <v>19</v>
      </c>
      <c r="C487">
        <v>2005</v>
      </c>
      <c r="D487">
        <f t="shared" si="14"/>
        <v>0</v>
      </c>
      <c r="E487">
        <f t="shared" si="15"/>
        <v>0</v>
      </c>
      <c r="F487">
        <v>0</v>
      </c>
    </row>
    <row r="488" spans="1:8" x14ac:dyDescent="0.2">
      <c r="A488" t="s">
        <v>10</v>
      </c>
      <c r="B488" t="s">
        <v>19</v>
      </c>
      <c r="C488">
        <v>2006</v>
      </c>
      <c r="D488">
        <f t="shared" si="14"/>
        <v>0</v>
      </c>
      <c r="E488">
        <f t="shared" si="15"/>
        <v>0</v>
      </c>
      <c r="F488">
        <v>0</v>
      </c>
    </row>
    <row r="489" spans="1:8" x14ac:dyDescent="0.2">
      <c r="A489" t="s">
        <v>10</v>
      </c>
      <c r="B489" t="s">
        <v>19</v>
      </c>
      <c r="C489">
        <v>2007</v>
      </c>
      <c r="D489">
        <f t="shared" si="14"/>
        <v>0</v>
      </c>
      <c r="E489">
        <f t="shared" si="15"/>
        <v>0</v>
      </c>
      <c r="F489">
        <v>0</v>
      </c>
    </row>
    <row r="490" spans="1:8" x14ac:dyDescent="0.2">
      <c r="A490" t="s">
        <v>10</v>
      </c>
      <c r="B490" t="s">
        <v>19</v>
      </c>
      <c r="C490">
        <v>2008</v>
      </c>
      <c r="D490">
        <f t="shared" si="14"/>
        <v>0</v>
      </c>
      <c r="E490">
        <f t="shared" si="15"/>
        <v>0</v>
      </c>
      <c r="F490">
        <v>0</v>
      </c>
    </row>
    <row r="491" spans="1:8" x14ac:dyDescent="0.2">
      <c r="A491" t="s">
        <v>10</v>
      </c>
      <c r="B491" t="s">
        <v>19</v>
      </c>
      <c r="C491">
        <v>2009</v>
      </c>
      <c r="D491">
        <f t="shared" si="14"/>
        <v>0</v>
      </c>
      <c r="E491">
        <f t="shared" si="15"/>
        <v>0</v>
      </c>
      <c r="F491">
        <v>0</v>
      </c>
    </row>
    <row r="492" spans="1:8" x14ac:dyDescent="0.2">
      <c r="A492" t="s">
        <v>10</v>
      </c>
      <c r="B492" t="s">
        <v>19</v>
      </c>
      <c r="C492">
        <v>2010</v>
      </c>
      <c r="D492">
        <f t="shared" si="14"/>
        <v>0</v>
      </c>
      <c r="E492">
        <f t="shared" si="15"/>
        <v>0</v>
      </c>
      <c r="F492">
        <v>0</v>
      </c>
    </row>
    <row r="493" spans="1:8" x14ac:dyDescent="0.2">
      <c r="A493" t="s">
        <v>10</v>
      </c>
      <c r="B493" t="s">
        <v>19</v>
      </c>
      <c r="C493">
        <v>2011</v>
      </c>
      <c r="D493">
        <f t="shared" si="14"/>
        <v>0</v>
      </c>
      <c r="E493">
        <f t="shared" si="15"/>
        <v>0</v>
      </c>
      <c r="F493">
        <v>0</v>
      </c>
    </row>
    <row r="494" spans="1:8" x14ac:dyDescent="0.2">
      <c r="A494" t="s">
        <v>10</v>
      </c>
      <c r="B494" t="s">
        <v>19</v>
      </c>
      <c r="C494">
        <v>2012</v>
      </c>
      <c r="D494">
        <f t="shared" si="14"/>
        <v>0</v>
      </c>
      <c r="E494">
        <f t="shared" si="15"/>
        <v>0</v>
      </c>
      <c r="F494">
        <v>0</v>
      </c>
    </row>
    <row r="495" spans="1:8" x14ac:dyDescent="0.2">
      <c r="A495" t="s">
        <v>10</v>
      </c>
      <c r="B495" t="s">
        <v>19</v>
      </c>
      <c r="C495">
        <v>2013</v>
      </c>
      <c r="D495">
        <f t="shared" si="14"/>
        <v>0</v>
      </c>
      <c r="E495">
        <f t="shared" si="15"/>
        <v>0</v>
      </c>
      <c r="F495">
        <v>0</v>
      </c>
    </row>
    <row r="496" spans="1:8" x14ac:dyDescent="0.2">
      <c r="A496" t="s">
        <v>10</v>
      </c>
      <c r="B496" t="s">
        <v>19</v>
      </c>
      <c r="C496">
        <v>2014</v>
      </c>
      <c r="D496">
        <f t="shared" si="14"/>
        <v>0</v>
      </c>
      <c r="E496">
        <f t="shared" si="15"/>
        <v>0</v>
      </c>
      <c r="F496">
        <v>0</v>
      </c>
    </row>
    <row r="497" spans="1:6" x14ac:dyDescent="0.2">
      <c r="A497" t="s">
        <v>10</v>
      </c>
      <c r="B497" t="s">
        <v>19</v>
      </c>
      <c r="C497">
        <v>2015</v>
      </c>
      <c r="D497">
        <f t="shared" si="14"/>
        <v>0</v>
      </c>
      <c r="E497">
        <f t="shared" si="15"/>
        <v>0</v>
      </c>
      <c r="F497">
        <v>0</v>
      </c>
    </row>
    <row r="498" spans="1:6" x14ac:dyDescent="0.2">
      <c r="A498" t="s">
        <v>10</v>
      </c>
      <c r="B498" t="s">
        <v>19</v>
      </c>
      <c r="C498">
        <v>2016</v>
      </c>
      <c r="D498">
        <f t="shared" si="14"/>
        <v>0</v>
      </c>
      <c r="E498">
        <f t="shared" si="15"/>
        <v>0</v>
      </c>
      <c r="F498">
        <v>0</v>
      </c>
    </row>
    <row r="499" spans="1:6" x14ac:dyDescent="0.2">
      <c r="A499" t="s">
        <v>10</v>
      </c>
      <c r="B499" t="s">
        <v>19</v>
      </c>
      <c r="C499">
        <v>2017</v>
      </c>
      <c r="D499">
        <f t="shared" si="14"/>
        <v>0</v>
      </c>
      <c r="E499">
        <f t="shared" si="15"/>
        <v>0</v>
      </c>
      <c r="F499">
        <v>0</v>
      </c>
    </row>
    <row r="500" spans="1:6" x14ac:dyDescent="0.2">
      <c r="A500" t="s">
        <v>10</v>
      </c>
      <c r="B500" t="s">
        <v>19</v>
      </c>
      <c r="C500">
        <v>2018</v>
      </c>
      <c r="D500">
        <f t="shared" si="14"/>
        <v>0</v>
      </c>
      <c r="E500">
        <f t="shared" si="15"/>
        <v>0</v>
      </c>
      <c r="F500">
        <v>0</v>
      </c>
    </row>
    <row r="501" spans="1:6" x14ac:dyDescent="0.2">
      <c r="A501" t="s">
        <v>10</v>
      </c>
      <c r="B501" t="s">
        <v>19</v>
      </c>
      <c r="C501">
        <v>2019</v>
      </c>
      <c r="D501">
        <f t="shared" si="14"/>
        <v>0</v>
      </c>
      <c r="E501">
        <f t="shared" si="15"/>
        <v>0</v>
      </c>
      <c r="F501">
        <v>0</v>
      </c>
    </row>
    <row r="502" spans="1:6" x14ac:dyDescent="0.2">
      <c r="A502" t="s">
        <v>10</v>
      </c>
      <c r="B502" t="s">
        <v>19</v>
      </c>
      <c r="C502">
        <v>2020</v>
      </c>
      <c r="D502">
        <f t="shared" si="14"/>
        <v>0</v>
      </c>
      <c r="E502">
        <f t="shared" si="15"/>
        <v>0</v>
      </c>
      <c r="F502">
        <v>0</v>
      </c>
    </row>
    <row r="503" spans="1:6" x14ac:dyDescent="0.2">
      <c r="A503" t="s">
        <v>10</v>
      </c>
      <c r="B503" t="s">
        <v>19</v>
      </c>
      <c r="C503">
        <v>2021</v>
      </c>
      <c r="D503">
        <f t="shared" si="14"/>
        <v>0</v>
      </c>
      <c r="E503">
        <f t="shared" si="15"/>
        <v>0</v>
      </c>
      <c r="F503">
        <v>0</v>
      </c>
    </row>
    <row r="504" spans="1:6" x14ac:dyDescent="0.2">
      <c r="A504" t="s">
        <v>10</v>
      </c>
      <c r="B504" t="s">
        <v>19</v>
      </c>
      <c r="C504">
        <v>2022</v>
      </c>
      <c r="D504">
        <f t="shared" si="14"/>
        <v>0</v>
      </c>
      <c r="E504">
        <f t="shared" si="15"/>
        <v>0</v>
      </c>
      <c r="F504">
        <v>0</v>
      </c>
    </row>
    <row r="505" spans="1:6" x14ac:dyDescent="0.2">
      <c r="A505" t="s">
        <v>10</v>
      </c>
      <c r="B505" t="s">
        <v>20</v>
      </c>
      <c r="C505">
        <v>1992</v>
      </c>
      <c r="D505">
        <f t="shared" si="14"/>
        <v>0</v>
      </c>
      <c r="E505">
        <f t="shared" si="15"/>
        <v>0</v>
      </c>
      <c r="F505">
        <v>0</v>
      </c>
    </row>
    <row r="506" spans="1:6" x14ac:dyDescent="0.2">
      <c r="A506" t="s">
        <v>10</v>
      </c>
      <c r="B506" t="s">
        <v>20</v>
      </c>
      <c r="C506">
        <v>1993</v>
      </c>
      <c r="D506">
        <f t="shared" si="14"/>
        <v>0</v>
      </c>
      <c r="E506">
        <f t="shared" si="15"/>
        <v>0</v>
      </c>
      <c r="F506">
        <v>0</v>
      </c>
    </row>
    <row r="507" spans="1:6" x14ac:dyDescent="0.2">
      <c r="A507" t="s">
        <v>10</v>
      </c>
      <c r="B507" t="s">
        <v>20</v>
      </c>
      <c r="C507">
        <v>1994</v>
      </c>
      <c r="D507">
        <f t="shared" si="14"/>
        <v>0</v>
      </c>
      <c r="E507">
        <f t="shared" si="15"/>
        <v>0</v>
      </c>
      <c r="F507">
        <v>0</v>
      </c>
    </row>
    <row r="508" spans="1:6" x14ac:dyDescent="0.2">
      <c r="A508" t="s">
        <v>10</v>
      </c>
      <c r="B508" t="s">
        <v>20</v>
      </c>
      <c r="C508">
        <v>1995</v>
      </c>
      <c r="D508">
        <f t="shared" si="14"/>
        <v>0</v>
      </c>
      <c r="E508">
        <f t="shared" si="15"/>
        <v>0</v>
      </c>
      <c r="F508">
        <v>0</v>
      </c>
    </row>
    <row r="509" spans="1:6" x14ac:dyDescent="0.2">
      <c r="A509" t="s">
        <v>10</v>
      </c>
      <c r="B509" t="s">
        <v>20</v>
      </c>
      <c r="C509">
        <v>1996</v>
      </c>
      <c r="D509">
        <f t="shared" si="14"/>
        <v>0</v>
      </c>
      <c r="E509">
        <f t="shared" si="15"/>
        <v>0</v>
      </c>
      <c r="F509">
        <v>0</v>
      </c>
    </row>
    <row r="510" spans="1:6" x14ac:dyDescent="0.2">
      <c r="A510" t="s">
        <v>10</v>
      </c>
      <c r="B510" t="s">
        <v>20</v>
      </c>
      <c r="C510">
        <v>1997</v>
      </c>
      <c r="D510">
        <f t="shared" si="14"/>
        <v>0</v>
      </c>
      <c r="E510">
        <f t="shared" si="15"/>
        <v>0</v>
      </c>
      <c r="F510">
        <v>0</v>
      </c>
    </row>
    <row r="511" spans="1:6" x14ac:dyDescent="0.2">
      <c r="A511" t="s">
        <v>10</v>
      </c>
      <c r="B511" t="s">
        <v>20</v>
      </c>
      <c r="C511">
        <v>1998</v>
      </c>
      <c r="D511">
        <f t="shared" si="14"/>
        <v>0</v>
      </c>
      <c r="E511">
        <f t="shared" si="15"/>
        <v>0</v>
      </c>
      <c r="F511">
        <v>0</v>
      </c>
    </row>
    <row r="512" spans="1:6" x14ac:dyDescent="0.2">
      <c r="A512" t="s">
        <v>10</v>
      </c>
      <c r="B512" t="s">
        <v>20</v>
      </c>
      <c r="C512">
        <v>1999</v>
      </c>
      <c r="D512">
        <f t="shared" si="14"/>
        <v>0</v>
      </c>
      <c r="E512">
        <f t="shared" si="15"/>
        <v>0</v>
      </c>
      <c r="F512">
        <v>0</v>
      </c>
    </row>
    <row r="513" spans="1:6" x14ac:dyDescent="0.2">
      <c r="A513" t="s">
        <v>10</v>
      </c>
      <c r="B513" t="s">
        <v>20</v>
      </c>
      <c r="C513">
        <v>2000</v>
      </c>
      <c r="D513">
        <f t="shared" si="14"/>
        <v>0</v>
      </c>
      <c r="E513">
        <f t="shared" si="15"/>
        <v>0</v>
      </c>
      <c r="F513">
        <v>0</v>
      </c>
    </row>
    <row r="514" spans="1:6" x14ac:dyDescent="0.2">
      <c r="A514" t="s">
        <v>10</v>
      </c>
      <c r="B514" t="s">
        <v>20</v>
      </c>
      <c r="C514">
        <v>2001</v>
      </c>
      <c r="D514">
        <f t="shared" ref="D514:D577" si="16">AVERAGE($F514,$I514,$L514)</f>
        <v>0</v>
      </c>
      <c r="E514">
        <f t="shared" ref="E514:E577" si="17">MAX($F514,$I514,$L514)</f>
        <v>0</v>
      </c>
      <c r="F514">
        <v>0</v>
      </c>
    </row>
    <row r="515" spans="1:6" x14ac:dyDescent="0.2">
      <c r="A515" t="s">
        <v>10</v>
      </c>
      <c r="B515" t="s">
        <v>20</v>
      </c>
      <c r="C515">
        <v>2002</v>
      </c>
      <c r="D515">
        <f t="shared" si="16"/>
        <v>0</v>
      </c>
      <c r="E515">
        <f t="shared" si="17"/>
        <v>0</v>
      </c>
      <c r="F515">
        <v>0</v>
      </c>
    </row>
    <row r="516" spans="1:6" x14ac:dyDescent="0.2">
      <c r="A516" t="s">
        <v>10</v>
      </c>
      <c r="B516" t="s">
        <v>20</v>
      </c>
      <c r="C516">
        <v>2003</v>
      </c>
      <c r="D516">
        <f t="shared" si="16"/>
        <v>0</v>
      </c>
      <c r="E516">
        <f t="shared" si="17"/>
        <v>0</v>
      </c>
      <c r="F516">
        <v>0</v>
      </c>
    </row>
    <row r="517" spans="1:6" x14ac:dyDescent="0.2">
      <c r="A517" t="s">
        <v>10</v>
      </c>
      <c r="B517" t="s">
        <v>20</v>
      </c>
      <c r="C517">
        <v>2004</v>
      </c>
      <c r="D517">
        <f t="shared" si="16"/>
        <v>0</v>
      </c>
      <c r="E517">
        <f t="shared" si="17"/>
        <v>0</v>
      </c>
      <c r="F517">
        <v>0</v>
      </c>
    </row>
    <row r="518" spans="1:6" x14ac:dyDescent="0.2">
      <c r="A518" t="s">
        <v>10</v>
      </c>
      <c r="B518" t="s">
        <v>20</v>
      </c>
      <c r="C518">
        <v>2005</v>
      </c>
      <c r="D518">
        <f t="shared" si="16"/>
        <v>0</v>
      </c>
      <c r="E518">
        <f t="shared" si="17"/>
        <v>0</v>
      </c>
      <c r="F518">
        <v>0</v>
      </c>
    </row>
    <row r="519" spans="1:6" x14ac:dyDescent="0.2">
      <c r="A519" t="s">
        <v>10</v>
      </c>
      <c r="B519" t="s">
        <v>20</v>
      </c>
      <c r="C519">
        <v>2006</v>
      </c>
      <c r="D519">
        <f t="shared" si="16"/>
        <v>0</v>
      </c>
      <c r="E519">
        <f t="shared" si="17"/>
        <v>0</v>
      </c>
      <c r="F519">
        <v>0</v>
      </c>
    </row>
    <row r="520" spans="1:6" x14ac:dyDescent="0.2">
      <c r="A520" t="s">
        <v>10</v>
      </c>
      <c r="B520" t="s">
        <v>20</v>
      </c>
      <c r="C520">
        <v>2007</v>
      </c>
      <c r="D520">
        <f t="shared" si="16"/>
        <v>0</v>
      </c>
      <c r="E520">
        <f t="shared" si="17"/>
        <v>0</v>
      </c>
      <c r="F520">
        <v>0</v>
      </c>
    </row>
    <row r="521" spans="1:6" x14ac:dyDescent="0.2">
      <c r="A521" t="s">
        <v>10</v>
      </c>
      <c r="B521" t="s">
        <v>20</v>
      </c>
      <c r="C521">
        <v>2008</v>
      </c>
      <c r="D521">
        <f t="shared" si="16"/>
        <v>0</v>
      </c>
      <c r="E521">
        <f t="shared" si="17"/>
        <v>0</v>
      </c>
      <c r="F521">
        <v>0</v>
      </c>
    </row>
    <row r="522" spans="1:6" x14ac:dyDescent="0.2">
      <c r="A522" t="s">
        <v>10</v>
      </c>
      <c r="B522" t="s">
        <v>20</v>
      </c>
      <c r="C522">
        <v>2009</v>
      </c>
      <c r="D522">
        <f t="shared" si="16"/>
        <v>0</v>
      </c>
      <c r="E522">
        <f t="shared" si="17"/>
        <v>0</v>
      </c>
      <c r="F522">
        <v>0</v>
      </c>
    </row>
    <row r="523" spans="1:6" x14ac:dyDescent="0.2">
      <c r="A523" t="s">
        <v>10</v>
      </c>
      <c r="B523" t="s">
        <v>20</v>
      </c>
      <c r="C523">
        <v>2010</v>
      </c>
      <c r="D523">
        <f t="shared" si="16"/>
        <v>0</v>
      </c>
      <c r="E523">
        <f t="shared" si="17"/>
        <v>0</v>
      </c>
      <c r="F523">
        <v>0</v>
      </c>
    </row>
    <row r="524" spans="1:6" x14ac:dyDescent="0.2">
      <c r="A524" t="s">
        <v>10</v>
      </c>
      <c r="B524" t="s">
        <v>20</v>
      </c>
      <c r="C524">
        <v>2011</v>
      </c>
      <c r="D524">
        <f t="shared" si="16"/>
        <v>0</v>
      </c>
      <c r="E524">
        <f t="shared" si="17"/>
        <v>0</v>
      </c>
      <c r="F524">
        <v>0</v>
      </c>
    </row>
    <row r="525" spans="1:6" x14ac:dyDescent="0.2">
      <c r="A525" t="s">
        <v>10</v>
      </c>
      <c r="B525" t="s">
        <v>20</v>
      </c>
      <c r="C525">
        <v>2012</v>
      </c>
      <c r="D525">
        <f t="shared" si="16"/>
        <v>0</v>
      </c>
      <c r="E525">
        <f t="shared" si="17"/>
        <v>0</v>
      </c>
      <c r="F525">
        <v>0</v>
      </c>
    </row>
    <row r="526" spans="1:6" x14ac:dyDescent="0.2">
      <c r="A526" t="s">
        <v>10</v>
      </c>
      <c r="B526" t="s">
        <v>20</v>
      </c>
      <c r="C526">
        <v>2013</v>
      </c>
      <c r="D526">
        <f t="shared" si="16"/>
        <v>0</v>
      </c>
      <c r="E526">
        <f t="shared" si="17"/>
        <v>0</v>
      </c>
      <c r="F526">
        <v>0</v>
      </c>
    </row>
    <row r="527" spans="1:6" x14ac:dyDescent="0.2">
      <c r="A527" t="s">
        <v>10</v>
      </c>
      <c r="B527" t="s">
        <v>20</v>
      </c>
      <c r="C527">
        <v>2014</v>
      </c>
      <c r="D527">
        <f t="shared" si="16"/>
        <v>0</v>
      </c>
      <c r="E527">
        <f t="shared" si="17"/>
        <v>0</v>
      </c>
      <c r="F527">
        <v>0</v>
      </c>
    </row>
    <row r="528" spans="1:6" x14ac:dyDescent="0.2">
      <c r="A528" t="s">
        <v>10</v>
      </c>
      <c r="B528" t="s">
        <v>20</v>
      </c>
      <c r="C528">
        <v>2015</v>
      </c>
      <c r="D528">
        <f t="shared" si="16"/>
        <v>0</v>
      </c>
      <c r="E528">
        <f t="shared" si="17"/>
        <v>0</v>
      </c>
      <c r="F528">
        <v>0</v>
      </c>
    </row>
    <row r="529" spans="1:6" x14ac:dyDescent="0.2">
      <c r="A529" t="s">
        <v>10</v>
      </c>
      <c r="B529" t="s">
        <v>20</v>
      </c>
      <c r="C529">
        <v>2016</v>
      </c>
      <c r="D529">
        <f t="shared" si="16"/>
        <v>0</v>
      </c>
      <c r="E529">
        <f t="shared" si="17"/>
        <v>0</v>
      </c>
      <c r="F529">
        <v>0</v>
      </c>
    </row>
    <row r="530" spans="1:6" x14ac:dyDescent="0.2">
      <c r="A530" t="s">
        <v>10</v>
      </c>
      <c r="B530" t="s">
        <v>20</v>
      </c>
      <c r="C530">
        <v>2017</v>
      </c>
      <c r="D530">
        <f t="shared" si="16"/>
        <v>0</v>
      </c>
      <c r="E530">
        <f t="shared" si="17"/>
        <v>0</v>
      </c>
      <c r="F530">
        <v>0</v>
      </c>
    </row>
    <row r="531" spans="1:6" x14ac:dyDescent="0.2">
      <c r="A531" t="s">
        <v>10</v>
      </c>
      <c r="B531" t="s">
        <v>20</v>
      </c>
      <c r="C531">
        <v>2018</v>
      </c>
      <c r="D531">
        <f t="shared" si="16"/>
        <v>0</v>
      </c>
      <c r="E531">
        <f t="shared" si="17"/>
        <v>0</v>
      </c>
      <c r="F531">
        <v>0</v>
      </c>
    </row>
    <row r="532" spans="1:6" x14ac:dyDescent="0.2">
      <c r="A532" t="s">
        <v>10</v>
      </c>
      <c r="B532" t="s">
        <v>20</v>
      </c>
      <c r="C532">
        <v>2019</v>
      </c>
      <c r="D532">
        <f t="shared" si="16"/>
        <v>0</v>
      </c>
      <c r="E532">
        <f t="shared" si="17"/>
        <v>0</v>
      </c>
      <c r="F532">
        <v>0</v>
      </c>
    </row>
    <row r="533" spans="1:6" x14ac:dyDescent="0.2">
      <c r="A533" t="s">
        <v>10</v>
      </c>
      <c r="B533" t="s">
        <v>20</v>
      </c>
      <c r="C533">
        <v>2020</v>
      </c>
      <c r="D533">
        <f t="shared" si="16"/>
        <v>0</v>
      </c>
      <c r="E533">
        <f t="shared" si="17"/>
        <v>0</v>
      </c>
      <c r="F533">
        <v>0</v>
      </c>
    </row>
    <row r="534" spans="1:6" x14ac:dyDescent="0.2">
      <c r="A534" t="s">
        <v>10</v>
      </c>
      <c r="B534" t="s">
        <v>20</v>
      </c>
      <c r="C534">
        <v>2021</v>
      </c>
      <c r="D534">
        <f t="shared" si="16"/>
        <v>0</v>
      </c>
      <c r="E534">
        <f t="shared" si="17"/>
        <v>0</v>
      </c>
      <c r="F534">
        <v>0</v>
      </c>
    </row>
    <row r="535" spans="1:6" x14ac:dyDescent="0.2">
      <c r="A535" t="s">
        <v>10</v>
      </c>
      <c r="B535" t="s">
        <v>20</v>
      </c>
      <c r="C535">
        <v>2022</v>
      </c>
      <c r="D535">
        <f t="shared" si="16"/>
        <v>0</v>
      </c>
      <c r="E535">
        <f t="shared" si="17"/>
        <v>0</v>
      </c>
      <c r="F535">
        <v>0</v>
      </c>
    </row>
    <row r="536" spans="1:6" x14ac:dyDescent="0.2">
      <c r="A536" t="s">
        <v>10</v>
      </c>
      <c r="B536" t="s">
        <v>46</v>
      </c>
      <c r="C536">
        <v>2008</v>
      </c>
      <c r="D536">
        <f t="shared" si="16"/>
        <v>0</v>
      </c>
      <c r="E536">
        <f t="shared" si="17"/>
        <v>0</v>
      </c>
      <c r="F536">
        <v>0</v>
      </c>
    </row>
    <row r="537" spans="1:6" x14ac:dyDescent="0.2">
      <c r="A537" t="s">
        <v>10</v>
      </c>
      <c r="B537" t="s">
        <v>46</v>
      </c>
      <c r="C537">
        <v>2009</v>
      </c>
      <c r="D537">
        <f t="shared" si="16"/>
        <v>0</v>
      </c>
      <c r="E537">
        <f t="shared" si="17"/>
        <v>0</v>
      </c>
      <c r="F537">
        <v>0</v>
      </c>
    </row>
    <row r="538" spans="1:6" x14ac:dyDescent="0.2">
      <c r="A538" t="s">
        <v>10</v>
      </c>
      <c r="B538" t="s">
        <v>46</v>
      </c>
      <c r="C538">
        <v>2010</v>
      </c>
      <c r="D538">
        <f t="shared" si="16"/>
        <v>0</v>
      </c>
      <c r="E538">
        <f t="shared" si="17"/>
        <v>0</v>
      </c>
      <c r="F538">
        <v>0</v>
      </c>
    </row>
    <row r="539" spans="1:6" x14ac:dyDescent="0.2">
      <c r="A539" t="s">
        <v>10</v>
      </c>
      <c r="B539" t="s">
        <v>46</v>
      </c>
      <c r="C539">
        <v>2011</v>
      </c>
      <c r="D539">
        <f t="shared" si="16"/>
        <v>0</v>
      </c>
      <c r="E539">
        <f t="shared" si="17"/>
        <v>0</v>
      </c>
      <c r="F539">
        <v>0</v>
      </c>
    </row>
    <row r="540" spans="1:6" x14ac:dyDescent="0.2">
      <c r="A540" t="s">
        <v>10</v>
      </c>
      <c r="B540" t="s">
        <v>46</v>
      </c>
      <c r="C540">
        <v>2012</v>
      </c>
      <c r="D540">
        <f t="shared" si="16"/>
        <v>0</v>
      </c>
      <c r="E540">
        <f t="shared" si="17"/>
        <v>0</v>
      </c>
      <c r="F540">
        <v>0</v>
      </c>
    </row>
    <row r="541" spans="1:6" x14ac:dyDescent="0.2">
      <c r="A541" t="s">
        <v>10</v>
      </c>
      <c r="B541" t="s">
        <v>46</v>
      </c>
      <c r="C541">
        <v>2013</v>
      </c>
      <c r="D541">
        <f t="shared" si="16"/>
        <v>0</v>
      </c>
      <c r="E541">
        <f t="shared" si="17"/>
        <v>0</v>
      </c>
      <c r="F541">
        <v>0</v>
      </c>
    </row>
    <row r="542" spans="1:6" x14ac:dyDescent="0.2">
      <c r="A542" t="s">
        <v>10</v>
      </c>
      <c r="B542" t="s">
        <v>46</v>
      </c>
      <c r="C542">
        <v>2014</v>
      </c>
      <c r="D542">
        <f t="shared" si="16"/>
        <v>0</v>
      </c>
      <c r="E542">
        <f t="shared" si="17"/>
        <v>0</v>
      </c>
      <c r="F542">
        <v>0</v>
      </c>
    </row>
    <row r="543" spans="1:6" x14ac:dyDescent="0.2">
      <c r="A543" t="s">
        <v>10</v>
      </c>
      <c r="B543" t="s">
        <v>46</v>
      </c>
      <c r="C543">
        <v>2015</v>
      </c>
      <c r="D543">
        <f t="shared" si="16"/>
        <v>0</v>
      </c>
      <c r="E543">
        <f t="shared" si="17"/>
        <v>0</v>
      </c>
      <c r="F543">
        <v>0</v>
      </c>
    </row>
    <row r="544" spans="1:6" x14ac:dyDescent="0.2">
      <c r="A544" t="s">
        <v>10</v>
      </c>
      <c r="B544" t="s">
        <v>46</v>
      </c>
      <c r="C544">
        <v>2016</v>
      </c>
      <c r="D544">
        <f t="shared" si="16"/>
        <v>0</v>
      </c>
      <c r="E544">
        <f t="shared" si="17"/>
        <v>0</v>
      </c>
      <c r="F544">
        <v>0</v>
      </c>
    </row>
    <row r="545" spans="1:6" x14ac:dyDescent="0.2">
      <c r="A545" t="s">
        <v>10</v>
      </c>
      <c r="B545" t="s">
        <v>46</v>
      </c>
      <c r="C545">
        <v>2017</v>
      </c>
      <c r="D545">
        <f t="shared" si="16"/>
        <v>0</v>
      </c>
      <c r="E545">
        <f t="shared" si="17"/>
        <v>0</v>
      </c>
      <c r="F545">
        <v>0</v>
      </c>
    </row>
    <row r="546" spans="1:6" x14ac:dyDescent="0.2">
      <c r="A546" t="s">
        <v>10</v>
      </c>
      <c r="B546" t="s">
        <v>46</v>
      </c>
      <c r="C546">
        <v>2018</v>
      </c>
      <c r="D546">
        <f t="shared" si="16"/>
        <v>0</v>
      </c>
      <c r="E546">
        <f t="shared" si="17"/>
        <v>0</v>
      </c>
      <c r="F546">
        <v>0</v>
      </c>
    </row>
    <row r="547" spans="1:6" x14ac:dyDescent="0.2">
      <c r="A547" t="s">
        <v>10</v>
      </c>
      <c r="B547" t="s">
        <v>46</v>
      </c>
      <c r="C547">
        <v>2019</v>
      </c>
      <c r="D547">
        <f t="shared" si="16"/>
        <v>0</v>
      </c>
      <c r="E547">
        <f t="shared" si="17"/>
        <v>0</v>
      </c>
      <c r="F547">
        <v>0</v>
      </c>
    </row>
    <row r="548" spans="1:6" x14ac:dyDescent="0.2">
      <c r="A548" t="s">
        <v>10</v>
      </c>
      <c r="B548" t="s">
        <v>46</v>
      </c>
      <c r="C548">
        <v>2020</v>
      </c>
      <c r="D548">
        <f t="shared" si="16"/>
        <v>0</v>
      </c>
      <c r="E548">
        <f t="shared" si="17"/>
        <v>0</v>
      </c>
      <c r="F548">
        <v>0</v>
      </c>
    </row>
    <row r="549" spans="1:6" x14ac:dyDescent="0.2">
      <c r="A549" t="s">
        <v>10</v>
      </c>
      <c r="B549" t="s">
        <v>46</v>
      </c>
      <c r="C549">
        <v>2021</v>
      </c>
      <c r="D549">
        <f t="shared" si="16"/>
        <v>0</v>
      </c>
      <c r="E549">
        <f t="shared" si="17"/>
        <v>0</v>
      </c>
      <c r="F549">
        <v>0</v>
      </c>
    </row>
    <row r="550" spans="1:6" x14ac:dyDescent="0.2">
      <c r="A550" t="s">
        <v>10</v>
      </c>
      <c r="B550" t="s">
        <v>46</v>
      </c>
      <c r="C550">
        <v>2022</v>
      </c>
      <c r="D550">
        <f t="shared" si="16"/>
        <v>0</v>
      </c>
      <c r="E550">
        <f t="shared" si="17"/>
        <v>0</v>
      </c>
      <c r="F550">
        <v>0</v>
      </c>
    </row>
    <row r="551" spans="1:6" x14ac:dyDescent="0.2">
      <c r="A551" t="s">
        <v>10</v>
      </c>
      <c r="B551" t="s">
        <v>57</v>
      </c>
      <c r="C551">
        <v>2015</v>
      </c>
      <c r="D551">
        <f t="shared" si="16"/>
        <v>0</v>
      </c>
      <c r="E551">
        <f t="shared" si="17"/>
        <v>0</v>
      </c>
      <c r="F551">
        <v>0</v>
      </c>
    </row>
    <row r="552" spans="1:6" x14ac:dyDescent="0.2">
      <c r="A552" t="s">
        <v>10</v>
      </c>
      <c r="B552" t="s">
        <v>57</v>
      </c>
      <c r="C552">
        <v>2016</v>
      </c>
      <c r="D552">
        <f t="shared" si="16"/>
        <v>0</v>
      </c>
      <c r="E552">
        <f t="shared" si="17"/>
        <v>0</v>
      </c>
      <c r="F552">
        <v>0</v>
      </c>
    </row>
    <row r="553" spans="1:6" x14ac:dyDescent="0.2">
      <c r="A553" t="s">
        <v>10</v>
      </c>
      <c r="B553" t="s">
        <v>57</v>
      </c>
      <c r="C553">
        <v>2017</v>
      </c>
      <c r="D553">
        <f t="shared" si="16"/>
        <v>0</v>
      </c>
      <c r="E553">
        <f t="shared" si="17"/>
        <v>0</v>
      </c>
      <c r="F553">
        <v>0</v>
      </c>
    </row>
    <row r="554" spans="1:6" x14ac:dyDescent="0.2">
      <c r="A554" t="s">
        <v>10</v>
      </c>
      <c r="B554" t="s">
        <v>57</v>
      </c>
      <c r="C554">
        <v>2018</v>
      </c>
      <c r="D554">
        <f t="shared" si="16"/>
        <v>0</v>
      </c>
      <c r="E554">
        <f t="shared" si="17"/>
        <v>0</v>
      </c>
      <c r="F554">
        <v>0</v>
      </c>
    </row>
    <row r="555" spans="1:6" x14ac:dyDescent="0.2">
      <c r="A555" t="s">
        <v>10</v>
      </c>
      <c r="B555" t="s">
        <v>57</v>
      </c>
      <c r="C555">
        <v>2019</v>
      </c>
      <c r="D555">
        <f t="shared" si="16"/>
        <v>0</v>
      </c>
      <c r="E555">
        <f t="shared" si="17"/>
        <v>0</v>
      </c>
      <c r="F555">
        <v>0</v>
      </c>
    </row>
    <row r="556" spans="1:6" x14ac:dyDescent="0.2">
      <c r="A556" t="s">
        <v>10</v>
      </c>
      <c r="B556" t="s">
        <v>57</v>
      </c>
      <c r="C556">
        <v>2020</v>
      </c>
      <c r="D556">
        <f t="shared" si="16"/>
        <v>0</v>
      </c>
      <c r="E556">
        <f t="shared" si="17"/>
        <v>0</v>
      </c>
      <c r="F556">
        <v>0</v>
      </c>
    </row>
    <row r="557" spans="1:6" x14ac:dyDescent="0.2">
      <c r="A557" t="s">
        <v>10</v>
      </c>
      <c r="B557" t="s">
        <v>57</v>
      </c>
      <c r="C557">
        <v>2021</v>
      </c>
      <c r="D557">
        <f t="shared" si="16"/>
        <v>0</v>
      </c>
      <c r="E557">
        <f t="shared" si="17"/>
        <v>0</v>
      </c>
      <c r="F557">
        <v>0</v>
      </c>
    </row>
    <row r="558" spans="1:6" x14ac:dyDescent="0.2">
      <c r="A558" t="s">
        <v>10</v>
      </c>
      <c r="B558" t="s">
        <v>57</v>
      </c>
      <c r="C558">
        <v>2022</v>
      </c>
      <c r="D558">
        <f t="shared" si="16"/>
        <v>0</v>
      </c>
      <c r="E558">
        <f t="shared" si="17"/>
        <v>0</v>
      </c>
      <c r="F558">
        <v>0</v>
      </c>
    </row>
    <row r="559" spans="1:6" x14ac:dyDescent="0.2">
      <c r="A559" t="s">
        <v>10</v>
      </c>
      <c r="B559" s="1" t="s">
        <v>21</v>
      </c>
      <c r="C559">
        <v>1998</v>
      </c>
      <c r="D559">
        <f t="shared" si="16"/>
        <v>0</v>
      </c>
      <c r="E559">
        <f t="shared" si="17"/>
        <v>0</v>
      </c>
      <c r="F559">
        <v>0</v>
      </c>
    </row>
    <row r="560" spans="1:6" x14ac:dyDescent="0.2">
      <c r="A560" t="s">
        <v>10</v>
      </c>
      <c r="B560" s="1" t="s">
        <v>21</v>
      </c>
      <c r="C560">
        <v>1999</v>
      </c>
      <c r="D560">
        <f t="shared" si="16"/>
        <v>0</v>
      </c>
      <c r="E560">
        <f t="shared" si="17"/>
        <v>0</v>
      </c>
      <c r="F560">
        <v>0</v>
      </c>
    </row>
    <row r="561" spans="1:6" x14ac:dyDescent="0.2">
      <c r="A561" t="s">
        <v>10</v>
      </c>
      <c r="B561" s="1" t="s">
        <v>21</v>
      </c>
      <c r="C561">
        <v>2000</v>
      </c>
      <c r="D561">
        <f t="shared" si="16"/>
        <v>0</v>
      </c>
      <c r="E561">
        <f t="shared" si="17"/>
        <v>0</v>
      </c>
      <c r="F561">
        <v>0</v>
      </c>
    </row>
    <row r="562" spans="1:6" x14ac:dyDescent="0.2">
      <c r="A562" t="s">
        <v>10</v>
      </c>
      <c r="B562" s="1" t="s">
        <v>21</v>
      </c>
      <c r="C562">
        <v>2001</v>
      </c>
      <c r="D562">
        <f t="shared" si="16"/>
        <v>0</v>
      </c>
      <c r="E562">
        <f t="shared" si="17"/>
        <v>0</v>
      </c>
      <c r="F562">
        <v>0</v>
      </c>
    </row>
    <row r="563" spans="1:6" x14ac:dyDescent="0.2">
      <c r="A563" t="s">
        <v>10</v>
      </c>
      <c r="B563" s="1" t="s">
        <v>21</v>
      </c>
      <c r="C563">
        <v>2002</v>
      </c>
      <c r="D563">
        <f t="shared" si="16"/>
        <v>0</v>
      </c>
      <c r="E563">
        <f t="shared" si="17"/>
        <v>0</v>
      </c>
      <c r="F563">
        <v>0</v>
      </c>
    </row>
    <row r="564" spans="1:6" x14ac:dyDescent="0.2">
      <c r="A564" t="s">
        <v>10</v>
      </c>
      <c r="B564" s="1" t="s">
        <v>21</v>
      </c>
      <c r="C564">
        <v>2003</v>
      </c>
      <c r="D564">
        <f t="shared" si="16"/>
        <v>0</v>
      </c>
      <c r="E564">
        <f t="shared" si="17"/>
        <v>0</v>
      </c>
      <c r="F564">
        <v>0</v>
      </c>
    </row>
    <row r="565" spans="1:6" x14ac:dyDescent="0.2">
      <c r="A565" t="s">
        <v>10</v>
      </c>
      <c r="B565" s="1" t="s">
        <v>21</v>
      </c>
      <c r="C565">
        <v>2004</v>
      </c>
      <c r="D565">
        <f t="shared" si="16"/>
        <v>0</v>
      </c>
      <c r="E565">
        <f t="shared" si="17"/>
        <v>0</v>
      </c>
      <c r="F565">
        <v>0</v>
      </c>
    </row>
    <row r="566" spans="1:6" x14ac:dyDescent="0.2">
      <c r="A566" t="s">
        <v>10</v>
      </c>
      <c r="B566" s="1" t="s">
        <v>21</v>
      </c>
      <c r="C566">
        <v>2005</v>
      </c>
      <c r="D566">
        <f t="shared" si="16"/>
        <v>0</v>
      </c>
      <c r="E566">
        <f t="shared" si="17"/>
        <v>0</v>
      </c>
      <c r="F566">
        <v>0</v>
      </c>
    </row>
    <row r="567" spans="1:6" x14ac:dyDescent="0.2">
      <c r="A567" t="s">
        <v>10</v>
      </c>
      <c r="B567" s="1" t="s">
        <v>21</v>
      </c>
      <c r="C567">
        <v>2006</v>
      </c>
      <c r="D567">
        <f t="shared" si="16"/>
        <v>0</v>
      </c>
      <c r="E567">
        <f t="shared" si="17"/>
        <v>0</v>
      </c>
      <c r="F567">
        <v>0</v>
      </c>
    </row>
    <row r="568" spans="1:6" x14ac:dyDescent="0.2">
      <c r="A568" t="s">
        <v>10</v>
      </c>
      <c r="B568" s="1" t="s">
        <v>21</v>
      </c>
      <c r="C568">
        <v>2007</v>
      </c>
      <c r="D568">
        <f t="shared" si="16"/>
        <v>0</v>
      </c>
      <c r="E568">
        <f t="shared" si="17"/>
        <v>0</v>
      </c>
      <c r="F568">
        <v>0</v>
      </c>
    </row>
    <row r="569" spans="1:6" x14ac:dyDescent="0.2">
      <c r="A569" t="s">
        <v>10</v>
      </c>
      <c r="B569" s="1" t="s">
        <v>21</v>
      </c>
      <c r="C569">
        <v>2008</v>
      </c>
      <c r="D569">
        <f t="shared" si="16"/>
        <v>0</v>
      </c>
      <c r="E569">
        <f t="shared" si="17"/>
        <v>0</v>
      </c>
      <c r="F569">
        <v>0</v>
      </c>
    </row>
    <row r="570" spans="1:6" x14ac:dyDescent="0.2">
      <c r="A570" t="s">
        <v>10</v>
      </c>
      <c r="B570" s="1" t="s">
        <v>21</v>
      </c>
      <c r="C570">
        <v>2009</v>
      </c>
      <c r="D570">
        <f t="shared" si="16"/>
        <v>0</v>
      </c>
      <c r="E570">
        <f t="shared" si="17"/>
        <v>0</v>
      </c>
      <c r="F570">
        <v>0</v>
      </c>
    </row>
    <row r="571" spans="1:6" x14ac:dyDescent="0.2">
      <c r="A571" t="s">
        <v>10</v>
      </c>
      <c r="B571" s="1" t="s">
        <v>21</v>
      </c>
      <c r="C571">
        <v>2010</v>
      </c>
      <c r="D571">
        <f t="shared" si="16"/>
        <v>0</v>
      </c>
      <c r="E571">
        <f t="shared" si="17"/>
        <v>0</v>
      </c>
      <c r="F571">
        <v>0</v>
      </c>
    </row>
    <row r="572" spans="1:6" x14ac:dyDescent="0.2">
      <c r="A572" t="s">
        <v>10</v>
      </c>
      <c r="B572" s="1" t="s">
        <v>21</v>
      </c>
      <c r="C572">
        <v>2011</v>
      </c>
      <c r="D572">
        <f t="shared" si="16"/>
        <v>0</v>
      </c>
      <c r="E572">
        <f t="shared" si="17"/>
        <v>0</v>
      </c>
      <c r="F572">
        <v>0</v>
      </c>
    </row>
    <row r="573" spans="1:6" x14ac:dyDescent="0.2">
      <c r="A573" t="s">
        <v>10</v>
      </c>
      <c r="B573" s="1" t="s">
        <v>21</v>
      </c>
      <c r="C573">
        <v>2012</v>
      </c>
      <c r="D573">
        <f t="shared" si="16"/>
        <v>0</v>
      </c>
      <c r="E573">
        <f t="shared" si="17"/>
        <v>0</v>
      </c>
      <c r="F573">
        <v>0</v>
      </c>
    </row>
    <row r="574" spans="1:6" x14ac:dyDescent="0.2">
      <c r="A574" t="s">
        <v>10</v>
      </c>
      <c r="B574" s="1" t="s">
        <v>21</v>
      </c>
      <c r="C574">
        <v>2013</v>
      </c>
      <c r="D574">
        <f t="shared" si="16"/>
        <v>0</v>
      </c>
      <c r="E574">
        <f t="shared" si="17"/>
        <v>0</v>
      </c>
      <c r="F574">
        <v>0</v>
      </c>
    </row>
    <row r="575" spans="1:6" x14ac:dyDescent="0.2">
      <c r="A575" t="s">
        <v>10</v>
      </c>
      <c r="B575" s="1" t="s">
        <v>21</v>
      </c>
      <c r="C575">
        <v>2014</v>
      </c>
      <c r="D575">
        <f t="shared" si="16"/>
        <v>0</v>
      </c>
      <c r="E575">
        <f t="shared" si="17"/>
        <v>0</v>
      </c>
      <c r="F575">
        <v>0</v>
      </c>
    </row>
    <row r="576" spans="1:6" x14ac:dyDescent="0.2">
      <c r="A576" t="s">
        <v>10</v>
      </c>
      <c r="B576" s="1" t="s">
        <v>21</v>
      </c>
      <c r="C576">
        <v>2015</v>
      </c>
      <c r="D576">
        <f t="shared" si="16"/>
        <v>0</v>
      </c>
      <c r="E576">
        <f t="shared" si="17"/>
        <v>0</v>
      </c>
      <c r="F576">
        <v>0</v>
      </c>
    </row>
    <row r="577" spans="1:6" x14ac:dyDescent="0.2">
      <c r="A577" t="s">
        <v>10</v>
      </c>
      <c r="B577" s="1" t="s">
        <v>21</v>
      </c>
      <c r="C577">
        <v>2016</v>
      </c>
      <c r="D577">
        <f t="shared" si="16"/>
        <v>0</v>
      </c>
      <c r="E577">
        <f t="shared" si="17"/>
        <v>0</v>
      </c>
      <c r="F577">
        <v>0</v>
      </c>
    </row>
    <row r="578" spans="1:6" x14ac:dyDescent="0.2">
      <c r="A578" t="s">
        <v>10</v>
      </c>
      <c r="B578" s="1" t="s">
        <v>21</v>
      </c>
      <c r="C578">
        <v>2017</v>
      </c>
      <c r="D578">
        <f t="shared" ref="D578:D641" si="18">AVERAGE($F578,$I578,$L578)</f>
        <v>0</v>
      </c>
      <c r="E578">
        <f t="shared" ref="E578:E641" si="19">MAX($F578,$I578,$L578)</f>
        <v>0</v>
      </c>
      <c r="F578">
        <v>0</v>
      </c>
    </row>
    <row r="579" spans="1:6" x14ac:dyDescent="0.2">
      <c r="A579" t="s">
        <v>10</v>
      </c>
      <c r="B579" s="1" t="s">
        <v>21</v>
      </c>
      <c r="C579">
        <v>2018</v>
      </c>
      <c r="D579">
        <f t="shared" si="18"/>
        <v>0</v>
      </c>
      <c r="E579">
        <f t="shared" si="19"/>
        <v>0</v>
      </c>
      <c r="F579">
        <v>0</v>
      </c>
    </row>
    <row r="580" spans="1:6" x14ac:dyDescent="0.2">
      <c r="A580" t="s">
        <v>10</v>
      </c>
      <c r="B580" s="1" t="s">
        <v>21</v>
      </c>
      <c r="C580">
        <v>2019</v>
      </c>
      <c r="D580">
        <f t="shared" si="18"/>
        <v>0</v>
      </c>
      <c r="E580">
        <f t="shared" si="19"/>
        <v>0</v>
      </c>
      <c r="F580">
        <v>0</v>
      </c>
    </row>
    <row r="581" spans="1:6" x14ac:dyDescent="0.2">
      <c r="A581" t="s">
        <v>10</v>
      </c>
      <c r="B581" s="1" t="s">
        <v>21</v>
      </c>
      <c r="C581">
        <v>2020</v>
      </c>
      <c r="D581">
        <f t="shared" si="18"/>
        <v>0</v>
      </c>
      <c r="E581">
        <f t="shared" si="19"/>
        <v>0</v>
      </c>
      <c r="F581">
        <v>0</v>
      </c>
    </row>
    <row r="582" spans="1:6" x14ac:dyDescent="0.2">
      <c r="A582" t="s">
        <v>10</v>
      </c>
      <c r="B582" s="1" t="s">
        <v>21</v>
      </c>
      <c r="C582">
        <v>2021</v>
      </c>
      <c r="D582">
        <f t="shared" si="18"/>
        <v>0</v>
      </c>
      <c r="E582">
        <f t="shared" si="19"/>
        <v>0</v>
      </c>
      <c r="F582">
        <v>0</v>
      </c>
    </row>
    <row r="583" spans="1:6" x14ac:dyDescent="0.2">
      <c r="A583" t="s">
        <v>10</v>
      </c>
      <c r="B583" s="1" t="s">
        <v>21</v>
      </c>
      <c r="C583">
        <v>2022</v>
      </c>
      <c r="D583">
        <f t="shared" si="18"/>
        <v>0</v>
      </c>
      <c r="E583">
        <f t="shared" si="19"/>
        <v>0</v>
      </c>
      <c r="F583">
        <v>0</v>
      </c>
    </row>
    <row r="584" spans="1:6" x14ac:dyDescent="0.2">
      <c r="A584" t="s">
        <v>10</v>
      </c>
      <c r="B584" t="s">
        <v>38</v>
      </c>
      <c r="C584">
        <v>2005</v>
      </c>
      <c r="D584">
        <f t="shared" si="18"/>
        <v>0</v>
      </c>
      <c r="E584">
        <f t="shared" si="19"/>
        <v>0</v>
      </c>
      <c r="F584">
        <v>0</v>
      </c>
    </row>
    <row r="585" spans="1:6" x14ac:dyDescent="0.2">
      <c r="A585" t="s">
        <v>10</v>
      </c>
      <c r="B585" t="s">
        <v>38</v>
      </c>
      <c r="C585">
        <v>2006</v>
      </c>
      <c r="D585">
        <f t="shared" si="18"/>
        <v>0</v>
      </c>
      <c r="E585">
        <f t="shared" si="19"/>
        <v>0</v>
      </c>
      <c r="F585">
        <v>0</v>
      </c>
    </row>
    <row r="586" spans="1:6" x14ac:dyDescent="0.2">
      <c r="A586" t="s">
        <v>10</v>
      </c>
      <c r="B586" t="s">
        <v>38</v>
      </c>
      <c r="C586">
        <v>2007</v>
      </c>
      <c r="D586">
        <f t="shared" si="18"/>
        <v>0</v>
      </c>
      <c r="E586">
        <f t="shared" si="19"/>
        <v>0</v>
      </c>
      <c r="F586">
        <v>0</v>
      </c>
    </row>
    <row r="587" spans="1:6" x14ac:dyDescent="0.2">
      <c r="A587" t="s">
        <v>10</v>
      </c>
      <c r="B587" t="s">
        <v>38</v>
      </c>
      <c r="C587">
        <v>2008</v>
      </c>
      <c r="D587">
        <f t="shared" si="18"/>
        <v>0</v>
      </c>
      <c r="E587">
        <f t="shared" si="19"/>
        <v>0</v>
      </c>
      <c r="F587">
        <v>0</v>
      </c>
    </row>
    <row r="588" spans="1:6" x14ac:dyDescent="0.2">
      <c r="A588" t="s">
        <v>10</v>
      </c>
      <c r="B588" t="s">
        <v>38</v>
      </c>
      <c r="C588">
        <v>2009</v>
      </c>
      <c r="D588">
        <f t="shared" si="18"/>
        <v>0</v>
      </c>
      <c r="E588">
        <f t="shared" si="19"/>
        <v>0</v>
      </c>
      <c r="F588">
        <v>0</v>
      </c>
    </row>
    <row r="589" spans="1:6" x14ac:dyDescent="0.2">
      <c r="A589" t="s">
        <v>10</v>
      </c>
      <c r="B589" t="s">
        <v>38</v>
      </c>
      <c r="C589">
        <v>2010</v>
      </c>
      <c r="D589">
        <f t="shared" si="18"/>
        <v>0</v>
      </c>
      <c r="E589">
        <f t="shared" si="19"/>
        <v>0</v>
      </c>
      <c r="F589">
        <v>0</v>
      </c>
    </row>
    <row r="590" spans="1:6" x14ac:dyDescent="0.2">
      <c r="A590" t="s">
        <v>10</v>
      </c>
      <c r="B590" t="s">
        <v>38</v>
      </c>
      <c r="C590">
        <v>2011</v>
      </c>
      <c r="D590">
        <f t="shared" si="18"/>
        <v>0</v>
      </c>
      <c r="E590">
        <f t="shared" si="19"/>
        <v>0</v>
      </c>
      <c r="F590">
        <v>0</v>
      </c>
    </row>
    <row r="591" spans="1:6" x14ac:dyDescent="0.2">
      <c r="A591" t="s">
        <v>10</v>
      </c>
      <c r="B591" t="s">
        <v>38</v>
      </c>
      <c r="C591">
        <v>2012</v>
      </c>
      <c r="D591">
        <f t="shared" si="18"/>
        <v>0</v>
      </c>
      <c r="E591">
        <f t="shared" si="19"/>
        <v>0</v>
      </c>
      <c r="F591">
        <v>0</v>
      </c>
    </row>
    <row r="592" spans="1:6" x14ac:dyDescent="0.2">
      <c r="A592" t="s">
        <v>10</v>
      </c>
      <c r="B592" t="s">
        <v>38</v>
      </c>
      <c r="C592">
        <v>2013</v>
      </c>
      <c r="D592">
        <f t="shared" si="18"/>
        <v>0</v>
      </c>
      <c r="E592">
        <f t="shared" si="19"/>
        <v>0</v>
      </c>
      <c r="F592">
        <v>0</v>
      </c>
    </row>
    <row r="593" spans="1:8" x14ac:dyDescent="0.2">
      <c r="A593" t="s">
        <v>10</v>
      </c>
      <c r="B593" t="s">
        <v>38</v>
      </c>
      <c r="C593">
        <v>2014</v>
      </c>
      <c r="D593">
        <f t="shared" si="18"/>
        <v>0</v>
      </c>
      <c r="E593">
        <f t="shared" si="19"/>
        <v>0</v>
      </c>
      <c r="F593">
        <v>0</v>
      </c>
    </row>
    <row r="594" spans="1:8" x14ac:dyDescent="0.2">
      <c r="A594" t="s">
        <v>10</v>
      </c>
      <c r="B594" t="s">
        <v>38</v>
      </c>
      <c r="C594">
        <v>2015</v>
      </c>
      <c r="D594">
        <f t="shared" si="18"/>
        <v>0</v>
      </c>
      <c r="E594">
        <f t="shared" si="19"/>
        <v>0</v>
      </c>
      <c r="F594">
        <v>0</v>
      </c>
    </row>
    <row r="595" spans="1:8" x14ac:dyDescent="0.2">
      <c r="A595" t="s">
        <v>10</v>
      </c>
      <c r="B595" t="s">
        <v>38</v>
      </c>
      <c r="C595">
        <v>2016</v>
      </c>
      <c r="D595">
        <f t="shared" si="18"/>
        <v>0</v>
      </c>
      <c r="E595">
        <f t="shared" si="19"/>
        <v>0</v>
      </c>
      <c r="F595">
        <v>0</v>
      </c>
    </row>
    <row r="596" spans="1:8" x14ac:dyDescent="0.2">
      <c r="A596" t="s">
        <v>10</v>
      </c>
      <c r="B596" t="s">
        <v>38</v>
      </c>
      <c r="C596">
        <v>2017</v>
      </c>
      <c r="D596">
        <f t="shared" si="18"/>
        <v>0</v>
      </c>
      <c r="E596">
        <f t="shared" si="19"/>
        <v>0</v>
      </c>
      <c r="F596">
        <v>0</v>
      </c>
    </row>
    <row r="597" spans="1:8" x14ac:dyDescent="0.2">
      <c r="A597" t="s">
        <v>10</v>
      </c>
      <c r="B597" t="s">
        <v>38</v>
      </c>
      <c r="C597">
        <v>2018</v>
      </c>
      <c r="D597">
        <f t="shared" si="18"/>
        <v>0</v>
      </c>
      <c r="E597">
        <f t="shared" si="19"/>
        <v>0</v>
      </c>
      <c r="F597">
        <v>0</v>
      </c>
    </row>
    <row r="598" spans="1:8" x14ac:dyDescent="0.2">
      <c r="A598" t="s">
        <v>10</v>
      </c>
      <c r="B598" t="s">
        <v>38</v>
      </c>
      <c r="C598">
        <v>2019</v>
      </c>
      <c r="D598">
        <f t="shared" si="18"/>
        <v>0</v>
      </c>
      <c r="E598">
        <f t="shared" si="19"/>
        <v>0</v>
      </c>
      <c r="F598">
        <v>0</v>
      </c>
    </row>
    <row r="599" spans="1:8" x14ac:dyDescent="0.2">
      <c r="A599" t="s">
        <v>10</v>
      </c>
      <c r="B599" t="s">
        <v>38</v>
      </c>
      <c r="C599">
        <v>2020</v>
      </c>
      <c r="D599">
        <f t="shared" si="18"/>
        <v>0</v>
      </c>
      <c r="E599">
        <f t="shared" si="19"/>
        <v>0</v>
      </c>
      <c r="F599">
        <v>0</v>
      </c>
    </row>
    <row r="600" spans="1:8" x14ac:dyDescent="0.2">
      <c r="A600" t="s">
        <v>10</v>
      </c>
      <c r="B600" t="s">
        <v>38</v>
      </c>
      <c r="C600">
        <v>2021</v>
      </c>
      <c r="D600">
        <f t="shared" si="18"/>
        <v>0</v>
      </c>
      <c r="E600">
        <f t="shared" si="19"/>
        <v>0</v>
      </c>
      <c r="F600">
        <v>0</v>
      </c>
    </row>
    <row r="601" spans="1:8" x14ac:dyDescent="0.2">
      <c r="A601" t="s">
        <v>10</v>
      </c>
      <c r="B601" t="s">
        <v>38</v>
      </c>
      <c r="C601">
        <v>2022</v>
      </c>
      <c r="D601">
        <f t="shared" si="18"/>
        <v>0</v>
      </c>
      <c r="E601">
        <f t="shared" si="19"/>
        <v>0</v>
      </c>
      <c r="F601">
        <v>0</v>
      </c>
    </row>
    <row r="602" spans="1:8" x14ac:dyDescent="0.2">
      <c r="A602" t="s">
        <v>10</v>
      </c>
      <c r="B602" t="s">
        <v>35</v>
      </c>
      <c r="C602">
        <v>2014</v>
      </c>
      <c r="D602">
        <f t="shared" si="18"/>
        <v>0</v>
      </c>
      <c r="E602">
        <f t="shared" si="19"/>
        <v>0</v>
      </c>
      <c r="F602">
        <v>0</v>
      </c>
    </row>
    <row r="603" spans="1:8" x14ac:dyDescent="0.2">
      <c r="A603" t="s">
        <v>10</v>
      </c>
      <c r="B603" t="s">
        <v>35</v>
      </c>
      <c r="C603">
        <v>2015</v>
      </c>
      <c r="D603">
        <f t="shared" si="18"/>
        <v>0</v>
      </c>
      <c r="E603">
        <f t="shared" si="19"/>
        <v>0</v>
      </c>
      <c r="F603">
        <v>0</v>
      </c>
    </row>
    <row r="604" spans="1:8" x14ac:dyDescent="0.2">
      <c r="A604" t="s">
        <v>10</v>
      </c>
      <c r="B604" t="s">
        <v>35</v>
      </c>
      <c r="C604">
        <v>2016</v>
      </c>
      <c r="D604">
        <f t="shared" si="18"/>
        <v>2</v>
      </c>
      <c r="E604">
        <f t="shared" si="19"/>
        <v>2</v>
      </c>
      <c r="F604">
        <v>2</v>
      </c>
      <c r="G604" t="s">
        <v>663</v>
      </c>
      <c r="H604" t="s">
        <v>625</v>
      </c>
    </row>
    <row r="605" spans="1:8" x14ac:dyDescent="0.2">
      <c r="A605" t="s">
        <v>10</v>
      </c>
      <c r="B605" t="s">
        <v>35</v>
      </c>
      <c r="C605">
        <v>2017</v>
      </c>
      <c r="D605">
        <f t="shared" si="18"/>
        <v>0</v>
      </c>
      <c r="E605">
        <f t="shared" si="19"/>
        <v>0</v>
      </c>
      <c r="F605">
        <v>0</v>
      </c>
    </row>
    <row r="606" spans="1:8" x14ac:dyDescent="0.2">
      <c r="A606" t="s">
        <v>10</v>
      </c>
      <c r="B606" t="s">
        <v>35</v>
      </c>
      <c r="C606">
        <v>2018</v>
      </c>
      <c r="D606">
        <f t="shared" si="18"/>
        <v>0</v>
      </c>
      <c r="E606">
        <f t="shared" si="19"/>
        <v>0</v>
      </c>
      <c r="F606">
        <v>0</v>
      </c>
    </row>
    <row r="607" spans="1:8" x14ac:dyDescent="0.2">
      <c r="A607" t="s">
        <v>10</v>
      </c>
      <c r="B607" t="s">
        <v>35</v>
      </c>
      <c r="C607">
        <v>2019</v>
      </c>
      <c r="D607">
        <f t="shared" si="18"/>
        <v>0</v>
      </c>
      <c r="E607">
        <f t="shared" si="19"/>
        <v>0</v>
      </c>
      <c r="F607">
        <v>0</v>
      </c>
    </row>
    <row r="608" spans="1:8" x14ac:dyDescent="0.2">
      <c r="A608" t="s">
        <v>10</v>
      </c>
      <c r="B608" t="s">
        <v>54</v>
      </c>
      <c r="C608">
        <v>2012</v>
      </c>
      <c r="D608">
        <f t="shared" si="18"/>
        <v>0</v>
      </c>
      <c r="E608">
        <f t="shared" si="19"/>
        <v>0</v>
      </c>
      <c r="F608">
        <v>0</v>
      </c>
    </row>
    <row r="609" spans="1:8" x14ac:dyDescent="0.2">
      <c r="A609" t="s">
        <v>10</v>
      </c>
      <c r="B609" t="s">
        <v>54</v>
      </c>
      <c r="C609">
        <v>2013</v>
      </c>
      <c r="D609">
        <f t="shared" si="18"/>
        <v>0</v>
      </c>
      <c r="E609">
        <f t="shared" si="19"/>
        <v>0</v>
      </c>
      <c r="F609">
        <v>0</v>
      </c>
    </row>
    <row r="610" spans="1:8" x14ac:dyDescent="0.2">
      <c r="A610" t="s">
        <v>10</v>
      </c>
      <c r="B610" t="s">
        <v>54</v>
      </c>
      <c r="C610">
        <v>2014</v>
      </c>
      <c r="D610">
        <f t="shared" si="18"/>
        <v>0</v>
      </c>
      <c r="E610">
        <f t="shared" si="19"/>
        <v>0</v>
      </c>
      <c r="F610">
        <v>0</v>
      </c>
    </row>
    <row r="611" spans="1:8" x14ac:dyDescent="0.2">
      <c r="A611" t="s">
        <v>10</v>
      </c>
      <c r="B611" t="s">
        <v>54</v>
      </c>
      <c r="C611">
        <v>2015</v>
      </c>
      <c r="D611">
        <f t="shared" si="18"/>
        <v>0</v>
      </c>
      <c r="E611">
        <f t="shared" si="19"/>
        <v>0</v>
      </c>
      <c r="F611">
        <v>0</v>
      </c>
    </row>
    <row r="612" spans="1:8" x14ac:dyDescent="0.2">
      <c r="A612" t="s">
        <v>10</v>
      </c>
      <c r="B612" t="s">
        <v>54</v>
      </c>
      <c r="C612">
        <v>2016</v>
      </c>
      <c r="D612">
        <f t="shared" si="18"/>
        <v>0</v>
      </c>
      <c r="E612">
        <f t="shared" si="19"/>
        <v>0</v>
      </c>
      <c r="F612">
        <v>0</v>
      </c>
    </row>
    <row r="613" spans="1:8" x14ac:dyDescent="0.2">
      <c r="A613" t="s">
        <v>10</v>
      </c>
      <c r="B613" t="s">
        <v>54</v>
      </c>
      <c r="C613">
        <v>2017</v>
      </c>
      <c r="D613">
        <f t="shared" si="18"/>
        <v>0</v>
      </c>
      <c r="E613">
        <f t="shared" si="19"/>
        <v>0</v>
      </c>
      <c r="F613">
        <v>0</v>
      </c>
    </row>
    <row r="614" spans="1:8" x14ac:dyDescent="0.2">
      <c r="A614" t="s">
        <v>10</v>
      </c>
      <c r="B614" t="s">
        <v>54</v>
      </c>
      <c r="C614">
        <v>2018</v>
      </c>
      <c r="D614">
        <f t="shared" si="18"/>
        <v>0</v>
      </c>
      <c r="E614">
        <f t="shared" si="19"/>
        <v>0</v>
      </c>
      <c r="F614">
        <v>0</v>
      </c>
    </row>
    <row r="615" spans="1:8" x14ac:dyDescent="0.2">
      <c r="A615" t="s">
        <v>10</v>
      </c>
      <c r="B615" t="s">
        <v>54</v>
      </c>
      <c r="C615">
        <v>2019</v>
      </c>
      <c r="D615">
        <f t="shared" si="18"/>
        <v>0</v>
      </c>
      <c r="E615">
        <f t="shared" si="19"/>
        <v>0</v>
      </c>
      <c r="F615">
        <v>0</v>
      </c>
    </row>
    <row r="616" spans="1:8" x14ac:dyDescent="0.2">
      <c r="A616" t="s">
        <v>10</v>
      </c>
      <c r="B616" t="s">
        <v>54</v>
      </c>
      <c r="C616">
        <v>2020</v>
      </c>
      <c r="D616">
        <f t="shared" si="18"/>
        <v>0</v>
      </c>
      <c r="E616">
        <f t="shared" si="19"/>
        <v>0</v>
      </c>
      <c r="F616">
        <v>0</v>
      </c>
    </row>
    <row r="617" spans="1:8" x14ac:dyDescent="0.2">
      <c r="A617" t="s">
        <v>10</v>
      </c>
      <c r="B617" t="s">
        <v>54</v>
      </c>
      <c r="C617">
        <v>2021</v>
      </c>
      <c r="D617">
        <f t="shared" si="18"/>
        <v>0</v>
      </c>
      <c r="E617">
        <f t="shared" si="19"/>
        <v>0</v>
      </c>
      <c r="F617">
        <v>0</v>
      </c>
    </row>
    <row r="618" spans="1:8" x14ac:dyDescent="0.2">
      <c r="A618" t="s">
        <v>10</v>
      </c>
      <c r="B618" t="s">
        <v>54</v>
      </c>
      <c r="C618">
        <v>2022</v>
      </c>
      <c r="D618">
        <f t="shared" si="18"/>
        <v>0</v>
      </c>
      <c r="E618">
        <f t="shared" si="19"/>
        <v>0</v>
      </c>
      <c r="F618">
        <v>0</v>
      </c>
      <c r="G618" s="2"/>
    </row>
    <row r="619" spans="1:8" x14ac:dyDescent="0.2">
      <c r="A619" t="s">
        <v>10</v>
      </c>
      <c r="B619" t="s">
        <v>22</v>
      </c>
      <c r="C619">
        <v>1994</v>
      </c>
      <c r="D619">
        <f t="shared" si="18"/>
        <v>0</v>
      </c>
      <c r="E619">
        <f t="shared" si="19"/>
        <v>0</v>
      </c>
      <c r="F619">
        <v>0</v>
      </c>
    </row>
    <row r="620" spans="1:8" x14ac:dyDescent="0.2">
      <c r="A620" t="s">
        <v>10</v>
      </c>
      <c r="B620" t="s">
        <v>22</v>
      </c>
      <c r="C620">
        <v>1995</v>
      </c>
      <c r="D620">
        <f t="shared" si="18"/>
        <v>0</v>
      </c>
      <c r="E620">
        <f t="shared" si="19"/>
        <v>0</v>
      </c>
      <c r="F620">
        <v>0</v>
      </c>
    </row>
    <row r="621" spans="1:8" x14ac:dyDescent="0.2">
      <c r="A621" t="s">
        <v>10</v>
      </c>
      <c r="B621" t="s">
        <v>22</v>
      </c>
      <c r="C621">
        <v>1996</v>
      </c>
      <c r="D621">
        <f t="shared" si="18"/>
        <v>0</v>
      </c>
      <c r="E621">
        <f t="shared" si="19"/>
        <v>0</v>
      </c>
      <c r="F621">
        <v>0</v>
      </c>
    </row>
    <row r="622" spans="1:8" x14ac:dyDescent="0.2">
      <c r="A622" t="s">
        <v>10</v>
      </c>
      <c r="B622" t="s">
        <v>22</v>
      </c>
      <c r="C622">
        <v>1997</v>
      </c>
      <c r="D622">
        <f t="shared" si="18"/>
        <v>3</v>
      </c>
      <c r="E622">
        <f t="shared" si="19"/>
        <v>3</v>
      </c>
      <c r="F622">
        <v>3</v>
      </c>
      <c r="G622" t="s">
        <v>723</v>
      </c>
      <c r="H622" t="s">
        <v>724</v>
      </c>
    </row>
    <row r="623" spans="1:8" x14ac:dyDescent="0.2">
      <c r="A623" t="s">
        <v>10</v>
      </c>
      <c r="B623" t="s">
        <v>22</v>
      </c>
      <c r="C623">
        <v>1998</v>
      </c>
      <c r="D623">
        <f t="shared" si="18"/>
        <v>0</v>
      </c>
      <c r="E623">
        <f t="shared" si="19"/>
        <v>0</v>
      </c>
      <c r="F623">
        <v>0</v>
      </c>
    </row>
    <row r="624" spans="1:8" x14ac:dyDescent="0.2">
      <c r="A624" t="s">
        <v>10</v>
      </c>
      <c r="B624" t="s">
        <v>22</v>
      </c>
      <c r="C624">
        <v>1999</v>
      </c>
      <c r="D624">
        <f t="shared" si="18"/>
        <v>0</v>
      </c>
      <c r="E624">
        <f t="shared" si="19"/>
        <v>0</v>
      </c>
      <c r="F624">
        <v>0</v>
      </c>
    </row>
    <row r="625" spans="1:11" x14ac:dyDescent="0.2">
      <c r="A625" t="s">
        <v>10</v>
      </c>
      <c r="B625" t="s">
        <v>22</v>
      </c>
      <c r="C625">
        <v>2000</v>
      </c>
      <c r="D625">
        <f t="shared" si="18"/>
        <v>0</v>
      </c>
      <c r="E625">
        <f t="shared" si="19"/>
        <v>0</v>
      </c>
      <c r="F625">
        <v>0</v>
      </c>
    </row>
    <row r="626" spans="1:11" x14ac:dyDescent="0.2">
      <c r="A626" t="s">
        <v>10</v>
      </c>
      <c r="B626" t="s">
        <v>22</v>
      </c>
      <c r="C626">
        <v>2001</v>
      </c>
      <c r="D626">
        <f t="shared" si="18"/>
        <v>3</v>
      </c>
      <c r="E626">
        <f t="shared" si="19"/>
        <v>3</v>
      </c>
      <c r="F626">
        <v>3</v>
      </c>
      <c r="G626" t="s">
        <v>725</v>
      </c>
      <c r="H626" t="s">
        <v>726</v>
      </c>
    </row>
    <row r="627" spans="1:11" x14ac:dyDescent="0.2">
      <c r="A627" t="s">
        <v>10</v>
      </c>
      <c r="B627" t="s">
        <v>22</v>
      </c>
      <c r="C627">
        <v>2002</v>
      </c>
      <c r="D627">
        <f t="shared" si="18"/>
        <v>4</v>
      </c>
      <c r="E627">
        <f t="shared" si="19"/>
        <v>4</v>
      </c>
      <c r="F627">
        <v>4</v>
      </c>
      <c r="G627" t="s">
        <v>727</v>
      </c>
      <c r="H627" t="s">
        <v>639</v>
      </c>
    </row>
    <row r="628" spans="1:11" x14ac:dyDescent="0.2">
      <c r="A628" t="s">
        <v>10</v>
      </c>
      <c r="B628" t="s">
        <v>22</v>
      </c>
      <c r="C628">
        <v>2003</v>
      </c>
      <c r="D628">
        <f t="shared" si="18"/>
        <v>4</v>
      </c>
      <c r="E628">
        <f t="shared" si="19"/>
        <v>4</v>
      </c>
      <c r="F628">
        <v>4</v>
      </c>
      <c r="G628" t="s">
        <v>728</v>
      </c>
      <c r="H628" t="s">
        <v>729</v>
      </c>
    </row>
    <row r="629" spans="1:11" x14ac:dyDescent="0.2">
      <c r="A629" t="s">
        <v>10</v>
      </c>
      <c r="B629" t="s">
        <v>22</v>
      </c>
      <c r="C629">
        <v>2004</v>
      </c>
      <c r="D629">
        <f t="shared" si="18"/>
        <v>4</v>
      </c>
      <c r="E629">
        <f t="shared" si="19"/>
        <v>4</v>
      </c>
      <c r="F629">
        <v>4</v>
      </c>
      <c r="G629" t="s">
        <v>730</v>
      </c>
      <c r="H629" t="s">
        <v>731</v>
      </c>
      <c r="I629">
        <v>4</v>
      </c>
      <c r="J629" t="s">
        <v>732</v>
      </c>
      <c r="K629" t="s">
        <v>682</v>
      </c>
    </row>
    <row r="630" spans="1:11" x14ac:dyDescent="0.2">
      <c r="A630" t="s">
        <v>10</v>
      </c>
      <c r="B630" t="s">
        <v>22</v>
      </c>
      <c r="C630">
        <v>2005</v>
      </c>
      <c r="D630">
        <f t="shared" si="18"/>
        <v>0</v>
      </c>
      <c r="E630">
        <f t="shared" si="19"/>
        <v>0</v>
      </c>
      <c r="F630">
        <v>0</v>
      </c>
    </row>
    <row r="631" spans="1:11" x14ac:dyDescent="0.2">
      <c r="A631" t="s">
        <v>10</v>
      </c>
      <c r="B631" t="s">
        <v>22</v>
      </c>
      <c r="C631">
        <v>2006</v>
      </c>
      <c r="D631">
        <f t="shared" si="18"/>
        <v>0</v>
      </c>
      <c r="E631">
        <f t="shared" si="19"/>
        <v>0</v>
      </c>
      <c r="F631">
        <v>0</v>
      </c>
    </row>
    <row r="632" spans="1:11" x14ac:dyDescent="0.2">
      <c r="A632" t="s">
        <v>10</v>
      </c>
      <c r="B632" t="s">
        <v>22</v>
      </c>
      <c r="C632">
        <v>2007</v>
      </c>
      <c r="D632">
        <f t="shared" si="18"/>
        <v>4</v>
      </c>
      <c r="E632">
        <f t="shared" si="19"/>
        <v>4</v>
      </c>
      <c r="F632">
        <v>4</v>
      </c>
      <c r="G632" t="s">
        <v>687</v>
      </c>
      <c r="H632" t="s">
        <v>688</v>
      </c>
    </row>
    <row r="633" spans="1:11" x14ac:dyDescent="0.2">
      <c r="A633" t="s">
        <v>10</v>
      </c>
      <c r="B633" t="s">
        <v>22</v>
      </c>
      <c r="C633">
        <v>2008</v>
      </c>
      <c r="D633">
        <f t="shared" si="18"/>
        <v>0</v>
      </c>
      <c r="E633">
        <f t="shared" si="19"/>
        <v>0</v>
      </c>
      <c r="F633">
        <v>0</v>
      </c>
    </row>
    <row r="634" spans="1:11" x14ac:dyDescent="0.2">
      <c r="A634" t="s">
        <v>10</v>
      </c>
      <c r="B634" t="s">
        <v>22</v>
      </c>
      <c r="C634">
        <v>2009</v>
      </c>
      <c r="D634">
        <f t="shared" si="18"/>
        <v>0</v>
      </c>
      <c r="E634">
        <f t="shared" si="19"/>
        <v>0</v>
      </c>
      <c r="F634">
        <v>0</v>
      </c>
    </row>
    <row r="635" spans="1:11" x14ac:dyDescent="0.2">
      <c r="A635" t="s">
        <v>10</v>
      </c>
      <c r="B635" t="s">
        <v>22</v>
      </c>
      <c r="C635">
        <v>2010</v>
      </c>
      <c r="D635">
        <f t="shared" si="18"/>
        <v>0</v>
      </c>
      <c r="E635">
        <f t="shared" si="19"/>
        <v>0</v>
      </c>
      <c r="F635">
        <v>0</v>
      </c>
    </row>
    <row r="636" spans="1:11" x14ac:dyDescent="0.2">
      <c r="A636" t="s">
        <v>10</v>
      </c>
      <c r="B636" t="s">
        <v>22</v>
      </c>
      <c r="C636">
        <v>2011</v>
      </c>
      <c r="D636">
        <f t="shared" si="18"/>
        <v>0</v>
      </c>
      <c r="E636">
        <f t="shared" si="19"/>
        <v>0</v>
      </c>
      <c r="F636">
        <v>0</v>
      </c>
    </row>
    <row r="637" spans="1:11" x14ac:dyDescent="0.2">
      <c r="A637" t="s">
        <v>10</v>
      </c>
      <c r="B637" t="s">
        <v>22</v>
      </c>
      <c r="C637">
        <v>2012</v>
      </c>
      <c r="D637">
        <f t="shared" si="18"/>
        <v>0</v>
      </c>
      <c r="E637">
        <f t="shared" si="19"/>
        <v>0</v>
      </c>
      <c r="F637">
        <v>0</v>
      </c>
    </row>
    <row r="638" spans="1:11" x14ac:dyDescent="0.2">
      <c r="A638" t="s">
        <v>10</v>
      </c>
      <c r="B638" t="s">
        <v>22</v>
      </c>
      <c r="C638">
        <v>2013</v>
      </c>
      <c r="D638">
        <f t="shared" si="18"/>
        <v>0</v>
      </c>
      <c r="E638">
        <f t="shared" si="19"/>
        <v>0</v>
      </c>
      <c r="F638">
        <v>0</v>
      </c>
    </row>
    <row r="639" spans="1:11" x14ac:dyDescent="0.2">
      <c r="A639" t="s">
        <v>10</v>
      </c>
      <c r="B639" t="s">
        <v>22</v>
      </c>
      <c r="C639">
        <v>2014</v>
      </c>
      <c r="D639">
        <f t="shared" si="18"/>
        <v>0</v>
      </c>
      <c r="E639">
        <f t="shared" si="19"/>
        <v>0</v>
      </c>
      <c r="F639">
        <v>0</v>
      </c>
    </row>
    <row r="640" spans="1:11" x14ac:dyDescent="0.2">
      <c r="A640" t="s">
        <v>10</v>
      </c>
      <c r="B640" t="s">
        <v>22</v>
      </c>
      <c r="C640">
        <v>2015</v>
      </c>
      <c r="D640">
        <f t="shared" si="18"/>
        <v>0</v>
      </c>
      <c r="E640">
        <f t="shared" si="19"/>
        <v>0</v>
      </c>
      <c r="F640">
        <v>0</v>
      </c>
    </row>
    <row r="641" spans="1:6" x14ac:dyDescent="0.2">
      <c r="A641" t="s">
        <v>10</v>
      </c>
      <c r="B641" t="s">
        <v>22</v>
      </c>
      <c r="C641">
        <v>2016</v>
      </c>
      <c r="D641">
        <f t="shared" si="18"/>
        <v>0</v>
      </c>
      <c r="E641">
        <f t="shared" si="19"/>
        <v>0</v>
      </c>
      <c r="F641">
        <v>0</v>
      </c>
    </row>
    <row r="642" spans="1:6" x14ac:dyDescent="0.2">
      <c r="A642" t="s">
        <v>10</v>
      </c>
      <c r="B642" t="s">
        <v>22</v>
      </c>
      <c r="C642">
        <v>2017</v>
      </c>
      <c r="D642">
        <f t="shared" ref="D642:D705" si="20">AVERAGE($F642,$I642,$L642)</f>
        <v>0</v>
      </c>
      <c r="E642">
        <f t="shared" ref="E642:E705" si="21">MAX($F642,$I642,$L642)</f>
        <v>0</v>
      </c>
      <c r="F642">
        <v>0</v>
      </c>
    </row>
    <row r="643" spans="1:6" x14ac:dyDescent="0.2">
      <c r="A643" t="s">
        <v>10</v>
      </c>
      <c r="B643" t="s">
        <v>22</v>
      </c>
      <c r="C643">
        <v>2018</v>
      </c>
      <c r="D643">
        <f t="shared" si="20"/>
        <v>0</v>
      </c>
      <c r="E643">
        <f t="shared" si="21"/>
        <v>0</v>
      </c>
      <c r="F643">
        <v>0</v>
      </c>
    </row>
    <row r="644" spans="1:6" x14ac:dyDescent="0.2">
      <c r="A644" t="s">
        <v>10</v>
      </c>
      <c r="B644" t="s">
        <v>22</v>
      </c>
      <c r="C644">
        <v>2019</v>
      </c>
      <c r="D644">
        <f t="shared" si="20"/>
        <v>0</v>
      </c>
      <c r="E644">
        <f t="shared" si="21"/>
        <v>0</v>
      </c>
      <c r="F644">
        <v>0</v>
      </c>
    </row>
    <row r="645" spans="1:6" x14ac:dyDescent="0.2">
      <c r="A645" t="s">
        <v>10</v>
      </c>
      <c r="B645" t="s">
        <v>22</v>
      </c>
      <c r="C645">
        <v>2020</v>
      </c>
      <c r="D645">
        <f t="shared" si="20"/>
        <v>0</v>
      </c>
      <c r="E645">
        <f t="shared" si="21"/>
        <v>0</v>
      </c>
      <c r="F645">
        <v>0</v>
      </c>
    </row>
    <row r="646" spans="1:6" x14ac:dyDescent="0.2">
      <c r="A646" t="s">
        <v>10</v>
      </c>
      <c r="B646" t="s">
        <v>22</v>
      </c>
      <c r="C646">
        <v>2021</v>
      </c>
      <c r="D646">
        <f t="shared" si="20"/>
        <v>0</v>
      </c>
      <c r="E646">
        <f t="shared" si="21"/>
        <v>0</v>
      </c>
      <c r="F646">
        <v>0</v>
      </c>
    </row>
    <row r="647" spans="1:6" x14ac:dyDescent="0.2">
      <c r="A647" t="s">
        <v>10</v>
      </c>
      <c r="B647" t="s">
        <v>22</v>
      </c>
      <c r="C647">
        <v>2022</v>
      </c>
      <c r="D647">
        <f t="shared" si="20"/>
        <v>0</v>
      </c>
      <c r="E647">
        <f t="shared" si="21"/>
        <v>0</v>
      </c>
      <c r="F647">
        <v>0</v>
      </c>
    </row>
    <row r="648" spans="1:6" x14ac:dyDescent="0.2">
      <c r="A648" t="s">
        <v>10</v>
      </c>
      <c r="B648" t="s">
        <v>23</v>
      </c>
      <c r="C648">
        <v>1998</v>
      </c>
      <c r="D648">
        <f t="shared" si="20"/>
        <v>0</v>
      </c>
      <c r="E648">
        <f t="shared" si="21"/>
        <v>0</v>
      </c>
      <c r="F648">
        <v>0</v>
      </c>
    </row>
    <row r="649" spans="1:6" x14ac:dyDescent="0.2">
      <c r="A649" t="s">
        <v>10</v>
      </c>
      <c r="B649" t="s">
        <v>23</v>
      </c>
      <c r="C649">
        <v>1999</v>
      </c>
      <c r="D649">
        <f t="shared" si="20"/>
        <v>0</v>
      </c>
      <c r="E649">
        <f t="shared" si="21"/>
        <v>0</v>
      </c>
      <c r="F649">
        <v>0</v>
      </c>
    </row>
    <row r="650" spans="1:6" x14ac:dyDescent="0.2">
      <c r="A650" t="s">
        <v>10</v>
      </c>
      <c r="B650" t="s">
        <v>23</v>
      </c>
      <c r="C650">
        <v>2000</v>
      </c>
      <c r="D650">
        <f t="shared" si="20"/>
        <v>0</v>
      </c>
      <c r="E650">
        <f t="shared" si="21"/>
        <v>0</v>
      </c>
      <c r="F650">
        <v>0</v>
      </c>
    </row>
    <row r="651" spans="1:6" x14ac:dyDescent="0.2">
      <c r="A651" t="s">
        <v>10</v>
      </c>
      <c r="B651" t="s">
        <v>23</v>
      </c>
      <c r="C651">
        <v>2001</v>
      </c>
      <c r="D651">
        <f t="shared" si="20"/>
        <v>0</v>
      </c>
      <c r="E651">
        <f t="shared" si="21"/>
        <v>0</v>
      </c>
      <c r="F651">
        <v>0</v>
      </c>
    </row>
    <row r="652" spans="1:6" x14ac:dyDescent="0.2">
      <c r="A652" t="s">
        <v>10</v>
      </c>
      <c r="B652" t="s">
        <v>23</v>
      </c>
      <c r="C652">
        <v>2002</v>
      </c>
      <c r="D652">
        <f t="shared" si="20"/>
        <v>0</v>
      </c>
      <c r="E652">
        <f t="shared" si="21"/>
        <v>0</v>
      </c>
      <c r="F652">
        <v>0</v>
      </c>
    </row>
    <row r="653" spans="1:6" x14ac:dyDescent="0.2">
      <c r="A653" t="s">
        <v>10</v>
      </c>
      <c r="B653" t="s">
        <v>23</v>
      </c>
      <c r="C653">
        <v>2003</v>
      </c>
      <c r="D653">
        <f t="shared" si="20"/>
        <v>0</v>
      </c>
      <c r="E653">
        <f t="shared" si="21"/>
        <v>0</v>
      </c>
      <c r="F653">
        <v>0</v>
      </c>
    </row>
    <row r="654" spans="1:6" x14ac:dyDescent="0.2">
      <c r="A654" t="s">
        <v>10</v>
      </c>
      <c r="B654" t="s">
        <v>23</v>
      </c>
      <c r="C654">
        <v>2004</v>
      </c>
      <c r="D654">
        <f t="shared" si="20"/>
        <v>0</v>
      </c>
      <c r="E654">
        <f t="shared" si="21"/>
        <v>0</v>
      </c>
      <c r="F654">
        <v>0</v>
      </c>
    </row>
    <row r="655" spans="1:6" x14ac:dyDescent="0.2">
      <c r="A655" t="s">
        <v>10</v>
      </c>
      <c r="B655" t="s">
        <v>23</v>
      </c>
      <c r="C655">
        <v>2005</v>
      </c>
      <c r="D655">
        <f t="shared" si="20"/>
        <v>0</v>
      </c>
      <c r="E655">
        <f t="shared" si="21"/>
        <v>0</v>
      </c>
      <c r="F655">
        <v>0</v>
      </c>
    </row>
    <row r="656" spans="1:6" x14ac:dyDescent="0.2">
      <c r="A656" t="s">
        <v>10</v>
      </c>
      <c r="B656" t="s">
        <v>23</v>
      </c>
      <c r="C656">
        <v>2006</v>
      </c>
      <c r="D656">
        <f t="shared" si="20"/>
        <v>0</v>
      </c>
      <c r="E656">
        <f t="shared" si="21"/>
        <v>0</v>
      </c>
      <c r="F656">
        <v>0</v>
      </c>
    </row>
    <row r="657" spans="1:6" x14ac:dyDescent="0.2">
      <c r="A657" t="s">
        <v>10</v>
      </c>
      <c r="B657" t="s">
        <v>23</v>
      </c>
      <c r="C657">
        <v>2007</v>
      </c>
      <c r="D657">
        <f t="shared" si="20"/>
        <v>0</v>
      </c>
      <c r="E657">
        <f t="shared" si="21"/>
        <v>0</v>
      </c>
      <c r="F657">
        <v>0</v>
      </c>
    </row>
    <row r="658" spans="1:6" x14ac:dyDescent="0.2">
      <c r="A658" t="s">
        <v>10</v>
      </c>
      <c r="B658" t="s">
        <v>23</v>
      </c>
      <c r="C658">
        <v>2008</v>
      </c>
      <c r="D658">
        <f t="shared" si="20"/>
        <v>0</v>
      </c>
      <c r="E658">
        <f t="shared" si="21"/>
        <v>0</v>
      </c>
      <c r="F658">
        <v>0</v>
      </c>
    </row>
    <row r="659" spans="1:6" x14ac:dyDescent="0.2">
      <c r="A659" t="s">
        <v>10</v>
      </c>
      <c r="B659" t="s">
        <v>23</v>
      </c>
      <c r="C659">
        <v>2009</v>
      </c>
      <c r="D659">
        <f t="shared" si="20"/>
        <v>0</v>
      </c>
      <c r="E659">
        <f t="shared" si="21"/>
        <v>0</v>
      </c>
      <c r="F659">
        <v>0</v>
      </c>
    </row>
    <row r="660" spans="1:6" x14ac:dyDescent="0.2">
      <c r="A660" t="s">
        <v>10</v>
      </c>
      <c r="B660" t="s">
        <v>23</v>
      </c>
      <c r="C660">
        <v>2010</v>
      </c>
      <c r="D660">
        <f t="shared" si="20"/>
        <v>0</v>
      </c>
      <c r="E660">
        <f t="shared" si="21"/>
        <v>0</v>
      </c>
      <c r="F660">
        <v>0</v>
      </c>
    </row>
    <row r="661" spans="1:6" x14ac:dyDescent="0.2">
      <c r="A661" t="s">
        <v>10</v>
      </c>
      <c r="B661" t="s">
        <v>23</v>
      </c>
      <c r="C661">
        <v>2011</v>
      </c>
      <c r="D661">
        <f t="shared" si="20"/>
        <v>0</v>
      </c>
      <c r="E661">
        <f t="shared" si="21"/>
        <v>0</v>
      </c>
      <c r="F661">
        <v>0</v>
      </c>
    </row>
    <row r="662" spans="1:6" x14ac:dyDescent="0.2">
      <c r="A662" t="s">
        <v>10</v>
      </c>
      <c r="B662" t="s">
        <v>23</v>
      </c>
      <c r="C662">
        <v>2012</v>
      </c>
      <c r="D662">
        <f t="shared" si="20"/>
        <v>0</v>
      </c>
      <c r="E662">
        <f t="shared" si="21"/>
        <v>0</v>
      </c>
      <c r="F662">
        <v>0</v>
      </c>
    </row>
    <row r="663" spans="1:6" x14ac:dyDescent="0.2">
      <c r="A663" t="s">
        <v>10</v>
      </c>
      <c r="B663" t="s">
        <v>23</v>
      </c>
      <c r="C663">
        <v>2013</v>
      </c>
      <c r="D663">
        <f t="shared" si="20"/>
        <v>0</v>
      </c>
      <c r="E663">
        <f t="shared" si="21"/>
        <v>0</v>
      </c>
      <c r="F663">
        <v>0</v>
      </c>
    </row>
    <row r="664" spans="1:6" x14ac:dyDescent="0.2">
      <c r="A664" t="s">
        <v>10</v>
      </c>
      <c r="B664" t="s">
        <v>23</v>
      </c>
      <c r="C664">
        <v>2014</v>
      </c>
      <c r="D664">
        <f t="shared" si="20"/>
        <v>0</v>
      </c>
      <c r="E664">
        <f t="shared" si="21"/>
        <v>0</v>
      </c>
      <c r="F664">
        <v>0</v>
      </c>
    </row>
    <row r="665" spans="1:6" x14ac:dyDescent="0.2">
      <c r="A665" t="s">
        <v>10</v>
      </c>
      <c r="B665" t="s">
        <v>23</v>
      </c>
      <c r="C665">
        <v>2015</v>
      </c>
      <c r="D665">
        <f t="shared" si="20"/>
        <v>0</v>
      </c>
      <c r="E665">
        <f t="shared" si="21"/>
        <v>0</v>
      </c>
      <c r="F665">
        <v>0</v>
      </c>
    </row>
    <row r="666" spans="1:6" x14ac:dyDescent="0.2">
      <c r="A666" t="s">
        <v>10</v>
      </c>
      <c r="B666" t="s">
        <v>23</v>
      </c>
      <c r="C666">
        <v>2016</v>
      </c>
      <c r="D666">
        <f t="shared" si="20"/>
        <v>0</v>
      </c>
      <c r="E666">
        <f t="shared" si="21"/>
        <v>0</v>
      </c>
      <c r="F666">
        <v>0</v>
      </c>
    </row>
    <row r="667" spans="1:6" x14ac:dyDescent="0.2">
      <c r="A667" t="s">
        <v>10</v>
      </c>
      <c r="B667" t="s">
        <v>23</v>
      </c>
      <c r="C667">
        <v>2017</v>
      </c>
      <c r="D667">
        <f t="shared" si="20"/>
        <v>0</v>
      </c>
      <c r="E667">
        <f t="shared" si="21"/>
        <v>0</v>
      </c>
      <c r="F667">
        <v>0</v>
      </c>
    </row>
    <row r="668" spans="1:6" x14ac:dyDescent="0.2">
      <c r="A668" t="s">
        <v>10</v>
      </c>
      <c r="B668" t="s">
        <v>23</v>
      </c>
      <c r="C668">
        <v>2018</v>
      </c>
      <c r="D668">
        <f t="shared" si="20"/>
        <v>0</v>
      </c>
      <c r="E668">
        <f t="shared" si="21"/>
        <v>0</v>
      </c>
      <c r="F668">
        <v>0</v>
      </c>
    </row>
    <row r="669" spans="1:6" x14ac:dyDescent="0.2">
      <c r="A669" t="s">
        <v>10</v>
      </c>
      <c r="B669" t="s">
        <v>23</v>
      </c>
      <c r="C669">
        <v>2019</v>
      </c>
      <c r="D669">
        <f t="shared" si="20"/>
        <v>0</v>
      </c>
      <c r="E669">
        <f t="shared" si="21"/>
        <v>0</v>
      </c>
      <c r="F669">
        <v>0</v>
      </c>
    </row>
    <row r="670" spans="1:6" x14ac:dyDescent="0.2">
      <c r="A670" t="s">
        <v>10</v>
      </c>
      <c r="B670" t="s">
        <v>23</v>
      </c>
      <c r="C670">
        <v>2020</v>
      </c>
      <c r="D670">
        <f t="shared" si="20"/>
        <v>0</v>
      </c>
      <c r="E670">
        <f t="shared" si="21"/>
        <v>0</v>
      </c>
      <c r="F670">
        <v>0</v>
      </c>
    </row>
    <row r="671" spans="1:6" x14ac:dyDescent="0.2">
      <c r="A671" t="s">
        <v>10</v>
      </c>
      <c r="B671" t="s">
        <v>23</v>
      </c>
      <c r="C671">
        <v>2021</v>
      </c>
      <c r="D671">
        <f t="shared" si="20"/>
        <v>0</v>
      </c>
      <c r="E671">
        <f t="shared" si="21"/>
        <v>0</v>
      </c>
      <c r="F671">
        <v>0</v>
      </c>
    </row>
    <row r="672" spans="1:6" x14ac:dyDescent="0.2">
      <c r="A672" t="s">
        <v>10</v>
      </c>
      <c r="B672" t="s">
        <v>23</v>
      </c>
      <c r="C672">
        <v>2022</v>
      </c>
      <c r="D672">
        <f t="shared" si="20"/>
        <v>0</v>
      </c>
      <c r="E672">
        <f t="shared" si="21"/>
        <v>0</v>
      </c>
      <c r="F672">
        <v>0</v>
      </c>
    </row>
    <row r="673" spans="1:6" x14ac:dyDescent="0.2">
      <c r="A673" t="s">
        <v>10</v>
      </c>
      <c r="B673" t="s">
        <v>30</v>
      </c>
      <c r="C673">
        <v>2002</v>
      </c>
      <c r="D673">
        <f t="shared" si="20"/>
        <v>0</v>
      </c>
      <c r="E673">
        <f t="shared" si="21"/>
        <v>0</v>
      </c>
      <c r="F673">
        <v>0</v>
      </c>
    </row>
    <row r="674" spans="1:6" x14ac:dyDescent="0.2">
      <c r="A674" t="s">
        <v>10</v>
      </c>
      <c r="B674" t="s">
        <v>30</v>
      </c>
      <c r="C674">
        <v>2003</v>
      </c>
      <c r="D674">
        <f t="shared" si="20"/>
        <v>0</v>
      </c>
      <c r="E674">
        <f t="shared" si="21"/>
        <v>0</v>
      </c>
      <c r="F674">
        <v>0</v>
      </c>
    </row>
    <row r="675" spans="1:6" x14ac:dyDescent="0.2">
      <c r="A675" t="s">
        <v>10</v>
      </c>
      <c r="B675" t="s">
        <v>30</v>
      </c>
      <c r="C675">
        <v>2004</v>
      </c>
      <c r="D675">
        <f t="shared" si="20"/>
        <v>0</v>
      </c>
      <c r="E675">
        <f t="shared" si="21"/>
        <v>0</v>
      </c>
      <c r="F675">
        <v>0</v>
      </c>
    </row>
    <row r="676" spans="1:6" x14ac:dyDescent="0.2">
      <c r="A676" t="s">
        <v>10</v>
      </c>
      <c r="B676" t="s">
        <v>30</v>
      </c>
      <c r="C676">
        <v>2005</v>
      </c>
      <c r="D676">
        <f t="shared" si="20"/>
        <v>0</v>
      </c>
      <c r="E676">
        <f t="shared" si="21"/>
        <v>0</v>
      </c>
      <c r="F676">
        <v>0</v>
      </c>
    </row>
    <row r="677" spans="1:6" x14ac:dyDescent="0.2">
      <c r="A677" t="s">
        <v>10</v>
      </c>
      <c r="B677" t="s">
        <v>30</v>
      </c>
      <c r="C677">
        <v>2006</v>
      </c>
      <c r="D677">
        <f t="shared" si="20"/>
        <v>0</v>
      </c>
      <c r="E677">
        <f t="shared" si="21"/>
        <v>0</v>
      </c>
      <c r="F677">
        <v>0</v>
      </c>
    </row>
    <row r="678" spans="1:6" x14ac:dyDescent="0.2">
      <c r="A678" t="s">
        <v>10</v>
      </c>
      <c r="B678" t="s">
        <v>30</v>
      </c>
      <c r="C678">
        <v>2007</v>
      </c>
      <c r="D678">
        <f t="shared" si="20"/>
        <v>0</v>
      </c>
      <c r="E678">
        <f t="shared" si="21"/>
        <v>0</v>
      </c>
      <c r="F678">
        <v>0</v>
      </c>
    </row>
    <row r="679" spans="1:6" x14ac:dyDescent="0.2">
      <c r="A679" t="s">
        <v>10</v>
      </c>
      <c r="B679" t="s">
        <v>30</v>
      </c>
      <c r="C679">
        <v>2008</v>
      </c>
      <c r="D679">
        <f t="shared" si="20"/>
        <v>0</v>
      </c>
      <c r="E679">
        <f t="shared" si="21"/>
        <v>0</v>
      </c>
      <c r="F679">
        <v>0</v>
      </c>
    </row>
    <row r="680" spans="1:6" x14ac:dyDescent="0.2">
      <c r="A680" t="s">
        <v>10</v>
      </c>
      <c r="B680" t="s">
        <v>30</v>
      </c>
      <c r="C680">
        <v>2009</v>
      </c>
      <c r="D680">
        <f t="shared" si="20"/>
        <v>0</v>
      </c>
      <c r="E680">
        <f t="shared" si="21"/>
        <v>0</v>
      </c>
      <c r="F680">
        <v>0</v>
      </c>
    </row>
    <row r="681" spans="1:6" x14ac:dyDescent="0.2">
      <c r="A681" t="s">
        <v>10</v>
      </c>
      <c r="B681" t="s">
        <v>30</v>
      </c>
      <c r="C681">
        <v>2010</v>
      </c>
      <c r="D681">
        <f t="shared" si="20"/>
        <v>0</v>
      </c>
      <c r="E681">
        <f t="shared" si="21"/>
        <v>0</v>
      </c>
      <c r="F681">
        <v>0</v>
      </c>
    </row>
    <row r="682" spans="1:6" x14ac:dyDescent="0.2">
      <c r="A682" t="s">
        <v>10</v>
      </c>
      <c r="B682" t="s">
        <v>30</v>
      </c>
      <c r="C682">
        <v>2011</v>
      </c>
      <c r="D682">
        <f t="shared" si="20"/>
        <v>0</v>
      </c>
      <c r="E682">
        <f t="shared" si="21"/>
        <v>0</v>
      </c>
      <c r="F682">
        <v>0</v>
      </c>
    </row>
    <row r="683" spans="1:6" x14ac:dyDescent="0.2">
      <c r="A683" t="s">
        <v>10</v>
      </c>
      <c r="B683" t="s">
        <v>30</v>
      </c>
      <c r="C683">
        <v>2012</v>
      </c>
      <c r="D683">
        <f t="shared" si="20"/>
        <v>0</v>
      </c>
      <c r="E683">
        <f t="shared" si="21"/>
        <v>0</v>
      </c>
      <c r="F683">
        <v>0</v>
      </c>
    </row>
    <row r="684" spans="1:6" x14ac:dyDescent="0.2">
      <c r="A684" t="s">
        <v>10</v>
      </c>
      <c r="B684" t="s">
        <v>30</v>
      </c>
      <c r="C684">
        <v>2013</v>
      </c>
      <c r="D684">
        <f t="shared" si="20"/>
        <v>0</v>
      </c>
      <c r="E684">
        <f t="shared" si="21"/>
        <v>0</v>
      </c>
      <c r="F684">
        <v>0</v>
      </c>
    </row>
    <row r="685" spans="1:6" x14ac:dyDescent="0.2">
      <c r="A685" t="s">
        <v>10</v>
      </c>
      <c r="B685" t="s">
        <v>30</v>
      </c>
      <c r="C685">
        <v>2014</v>
      </c>
      <c r="D685">
        <f t="shared" si="20"/>
        <v>0</v>
      </c>
      <c r="E685">
        <f t="shared" si="21"/>
        <v>0</v>
      </c>
      <c r="F685">
        <v>0</v>
      </c>
    </row>
    <row r="686" spans="1:6" x14ac:dyDescent="0.2">
      <c r="A686" t="s">
        <v>10</v>
      </c>
      <c r="B686" t="s">
        <v>30</v>
      </c>
      <c r="C686">
        <v>2015</v>
      </c>
      <c r="D686">
        <f t="shared" si="20"/>
        <v>0</v>
      </c>
      <c r="E686">
        <f t="shared" si="21"/>
        <v>0</v>
      </c>
      <c r="F686">
        <v>0</v>
      </c>
    </row>
    <row r="687" spans="1:6" x14ac:dyDescent="0.2">
      <c r="A687" t="s">
        <v>10</v>
      </c>
      <c r="B687" t="s">
        <v>30</v>
      </c>
      <c r="C687">
        <v>2016</v>
      </c>
      <c r="D687">
        <f t="shared" si="20"/>
        <v>0</v>
      </c>
      <c r="E687">
        <f t="shared" si="21"/>
        <v>0</v>
      </c>
      <c r="F687">
        <v>0</v>
      </c>
    </row>
    <row r="688" spans="1:6" x14ac:dyDescent="0.2">
      <c r="A688" t="s">
        <v>10</v>
      </c>
      <c r="B688" t="s">
        <v>30</v>
      </c>
      <c r="C688">
        <v>2017</v>
      </c>
      <c r="D688">
        <f t="shared" si="20"/>
        <v>0</v>
      </c>
      <c r="E688">
        <f t="shared" si="21"/>
        <v>0</v>
      </c>
      <c r="F688">
        <v>0</v>
      </c>
    </row>
    <row r="689" spans="1:8" x14ac:dyDescent="0.2">
      <c r="A689" t="s">
        <v>10</v>
      </c>
      <c r="B689" t="s">
        <v>30</v>
      </c>
      <c r="C689">
        <v>2018</v>
      </c>
      <c r="D689">
        <f t="shared" si="20"/>
        <v>0</v>
      </c>
      <c r="E689">
        <f t="shared" si="21"/>
        <v>0</v>
      </c>
      <c r="F689">
        <v>0</v>
      </c>
    </row>
    <row r="690" spans="1:8" x14ac:dyDescent="0.2">
      <c r="A690" t="s">
        <v>10</v>
      </c>
      <c r="B690" t="s">
        <v>30</v>
      </c>
      <c r="C690">
        <v>2019</v>
      </c>
      <c r="D690">
        <f t="shared" si="20"/>
        <v>0</v>
      </c>
      <c r="E690">
        <f t="shared" si="21"/>
        <v>0</v>
      </c>
      <c r="F690">
        <v>0</v>
      </c>
    </row>
    <row r="691" spans="1:8" x14ac:dyDescent="0.2">
      <c r="A691" t="s">
        <v>10</v>
      </c>
      <c r="B691" t="s">
        <v>30</v>
      </c>
      <c r="C691">
        <v>2020</v>
      </c>
      <c r="D691">
        <f t="shared" si="20"/>
        <v>0</v>
      </c>
      <c r="E691">
        <f t="shared" si="21"/>
        <v>0</v>
      </c>
      <c r="F691">
        <v>0</v>
      </c>
    </row>
    <row r="692" spans="1:8" x14ac:dyDescent="0.2">
      <c r="A692" t="s">
        <v>10</v>
      </c>
      <c r="B692" t="s">
        <v>30</v>
      </c>
      <c r="C692">
        <v>2021</v>
      </c>
      <c r="D692">
        <f t="shared" si="20"/>
        <v>0</v>
      </c>
      <c r="E692">
        <f t="shared" si="21"/>
        <v>0</v>
      </c>
      <c r="F692">
        <v>0</v>
      </c>
    </row>
    <row r="693" spans="1:8" x14ac:dyDescent="0.2">
      <c r="A693" t="s">
        <v>10</v>
      </c>
      <c r="B693" t="s">
        <v>30</v>
      </c>
      <c r="C693">
        <v>2022</v>
      </c>
      <c r="D693">
        <f t="shared" si="20"/>
        <v>0</v>
      </c>
      <c r="E693">
        <f t="shared" si="21"/>
        <v>0</v>
      </c>
      <c r="F693">
        <v>0</v>
      </c>
    </row>
    <row r="694" spans="1:8" x14ac:dyDescent="0.2">
      <c r="A694" t="s">
        <v>10</v>
      </c>
      <c r="B694" t="s">
        <v>35</v>
      </c>
      <c r="C694">
        <v>2020</v>
      </c>
      <c r="D694">
        <f t="shared" si="20"/>
        <v>0</v>
      </c>
      <c r="E694">
        <f t="shared" si="21"/>
        <v>0</v>
      </c>
      <c r="F694">
        <v>0</v>
      </c>
    </row>
    <row r="695" spans="1:8" x14ac:dyDescent="0.2">
      <c r="A695" t="s">
        <v>10</v>
      </c>
      <c r="B695" t="s">
        <v>35</v>
      </c>
      <c r="C695">
        <v>2021</v>
      </c>
      <c r="D695">
        <f t="shared" si="20"/>
        <v>0</v>
      </c>
      <c r="E695">
        <f t="shared" si="21"/>
        <v>0</v>
      </c>
      <c r="F695">
        <v>0</v>
      </c>
    </row>
    <row r="696" spans="1:8" x14ac:dyDescent="0.2">
      <c r="A696" t="s">
        <v>10</v>
      </c>
      <c r="B696" t="s">
        <v>35</v>
      </c>
      <c r="C696">
        <v>2022</v>
      </c>
      <c r="D696">
        <f t="shared" si="20"/>
        <v>3</v>
      </c>
      <c r="E696">
        <f t="shared" si="21"/>
        <v>3</v>
      </c>
      <c r="F696">
        <v>3</v>
      </c>
      <c r="G696" t="s">
        <v>666</v>
      </c>
      <c r="H696" t="s">
        <v>625</v>
      </c>
    </row>
    <row r="697" spans="1:8" x14ac:dyDescent="0.2">
      <c r="A697" t="s">
        <v>10</v>
      </c>
      <c r="B697" t="s">
        <v>47</v>
      </c>
      <c r="C697">
        <v>2008</v>
      </c>
      <c r="D697">
        <f t="shared" si="20"/>
        <v>0</v>
      </c>
      <c r="E697">
        <f t="shared" si="21"/>
        <v>0</v>
      </c>
      <c r="F697">
        <v>0</v>
      </c>
    </row>
    <row r="698" spans="1:8" x14ac:dyDescent="0.2">
      <c r="A698" t="s">
        <v>10</v>
      </c>
      <c r="B698" t="s">
        <v>47</v>
      </c>
      <c r="C698">
        <v>2009</v>
      </c>
      <c r="D698">
        <f t="shared" si="20"/>
        <v>0</v>
      </c>
      <c r="E698">
        <f t="shared" si="21"/>
        <v>0</v>
      </c>
      <c r="F698">
        <v>0</v>
      </c>
    </row>
    <row r="699" spans="1:8" x14ac:dyDescent="0.2">
      <c r="A699" t="s">
        <v>10</v>
      </c>
      <c r="B699" t="s">
        <v>47</v>
      </c>
      <c r="C699">
        <v>2010</v>
      </c>
      <c r="D699">
        <f t="shared" si="20"/>
        <v>0</v>
      </c>
      <c r="E699">
        <f t="shared" si="21"/>
        <v>0</v>
      </c>
      <c r="F699">
        <v>0</v>
      </c>
    </row>
    <row r="700" spans="1:8" x14ac:dyDescent="0.2">
      <c r="A700" t="s">
        <v>10</v>
      </c>
      <c r="B700" t="s">
        <v>47</v>
      </c>
      <c r="C700">
        <v>2011</v>
      </c>
      <c r="D700">
        <f t="shared" si="20"/>
        <v>0</v>
      </c>
      <c r="E700">
        <f t="shared" si="21"/>
        <v>0</v>
      </c>
      <c r="F700">
        <v>0</v>
      </c>
    </row>
    <row r="701" spans="1:8" x14ac:dyDescent="0.2">
      <c r="A701" t="s">
        <v>10</v>
      </c>
      <c r="B701" t="s">
        <v>47</v>
      </c>
      <c r="C701">
        <v>2012</v>
      </c>
      <c r="D701">
        <f t="shared" si="20"/>
        <v>0</v>
      </c>
      <c r="E701">
        <f t="shared" si="21"/>
        <v>0</v>
      </c>
      <c r="F701">
        <v>0</v>
      </c>
    </row>
    <row r="702" spans="1:8" x14ac:dyDescent="0.2">
      <c r="A702" t="s">
        <v>10</v>
      </c>
      <c r="B702" t="s">
        <v>47</v>
      </c>
      <c r="C702">
        <v>2013</v>
      </c>
      <c r="D702">
        <f t="shared" si="20"/>
        <v>0</v>
      </c>
      <c r="E702">
        <f t="shared" si="21"/>
        <v>0</v>
      </c>
      <c r="F702">
        <v>0</v>
      </c>
    </row>
    <row r="703" spans="1:8" x14ac:dyDescent="0.2">
      <c r="A703" t="s">
        <v>10</v>
      </c>
      <c r="B703" t="s">
        <v>47</v>
      </c>
      <c r="C703">
        <v>2014</v>
      </c>
      <c r="D703">
        <f t="shared" si="20"/>
        <v>0</v>
      </c>
      <c r="E703">
        <f t="shared" si="21"/>
        <v>0</v>
      </c>
      <c r="F703">
        <v>0</v>
      </c>
    </row>
    <row r="704" spans="1:8" x14ac:dyDescent="0.2">
      <c r="A704" t="s">
        <v>10</v>
      </c>
      <c r="B704" t="s">
        <v>47</v>
      </c>
      <c r="C704">
        <v>2015</v>
      </c>
      <c r="D704">
        <f t="shared" si="20"/>
        <v>0</v>
      </c>
      <c r="E704">
        <f t="shared" si="21"/>
        <v>0</v>
      </c>
      <c r="F704">
        <v>0</v>
      </c>
    </row>
    <row r="705" spans="1:6" x14ac:dyDescent="0.2">
      <c r="A705" t="s">
        <v>10</v>
      </c>
      <c r="B705" t="s">
        <v>47</v>
      </c>
      <c r="C705">
        <v>2016</v>
      </c>
      <c r="D705">
        <f t="shared" si="20"/>
        <v>0</v>
      </c>
      <c r="E705">
        <f t="shared" si="21"/>
        <v>0</v>
      </c>
      <c r="F705">
        <v>0</v>
      </c>
    </row>
    <row r="706" spans="1:6" x14ac:dyDescent="0.2">
      <c r="A706" t="s">
        <v>10</v>
      </c>
      <c r="B706" t="s">
        <v>47</v>
      </c>
      <c r="C706">
        <v>2017</v>
      </c>
      <c r="D706">
        <f t="shared" ref="D706:D711" si="22">AVERAGE($F706,$I706,$L706)</f>
        <v>0</v>
      </c>
      <c r="E706">
        <f t="shared" ref="E706:E711" si="23">MAX($F706,$I706,$L706)</f>
        <v>0</v>
      </c>
      <c r="F706">
        <v>0</v>
      </c>
    </row>
    <row r="707" spans="1:6" x14ac:dyDescent="0.2">
      <c r="A707" t="s">
        <v>10</v>
      </c>
      <c r="B707" t="s">
        <v>47</v>
      </c>
      <c r="C707">
        <v>2018</v>
      </c>
      <c r="D707">
        <f t="shared" si="22"/>
        <v>0</v>
      </c>
      <c r="E707">
        <f t="shared" si="23"/>
        <v>0</v>
      </c>
      <c r="F707">
        <v>0</v>
      </c>
    </row>
    <row r="708" spans="1:6" x14ac:dyDescent="0.2">
      <c r="A708" t="s">
        <v>10</v>
      </c>
      <c r="B708" t="s">
        <v>47</v>
      </c>
      <c r="C708">
        <v>2019</v>
      </c>
      <c r="D708">
        <f t="shared" si="22"/>
        <v>0</v>
      </c>
      <c r="E708">
        <f t="shared" si="23"/>
        <v>0</v>
      </c>
      <c r="F708">
        <v>0</v>
      </c>
    </row>
    <row r="709" spans="1:6" x14ac:dyDescent="0.2">
      <c r="A709" t="s">
        <v>10</v>
      </c>
      <c r="B709" t="s">
        <v>47</v>
      </c>
      <c r="C709">
        <v>2020</v>
      </c>
      <c r="D709">
        <f t="shared" si="22"/>
        <v>0</v>
      </c>
      <c r="E709">
        <f t="shared" si="23"/>
        <v>0</v>
      </c>
      <c r="F709">
        <v>0</v>
      </c>
    </row>
    <row r="710" spans="1:6" x14ac:dyDescent="0.2">
      <c r="A710" t="s">
        <v>10</v>
      </c>
      <c r="B710" t="s">
        <v>47</v>
      </c>
      <c r="C710">
        <v>2021</v>
      </c>
      <c r="D710">
        <f t="shared" si="22"/>
        <v>0</v>
      </c>
      <c r="E710">
        <f t="shared" si="23"/>
        <v>0</v>
      </c>
      <c r="F710">
        <v>0</v>
      </c>
    </row>
    <row r="711" spans="1:6" x14ac:dyDescent="0.2">
      <c r="A711" t="s">
        <v>10</v>
      </c>
      <c r="B711" t="s">
        <v>47</v>
      </c>
      <c r="C711">
        <v>2022</v>
      </c>
      <c r="D711">
        <f t="shared" si="22"/>
        <v>0</v>
      </c>
      <c r="E711">
        <f t="shared" si="23"/>
        <v>0</v>
      </c>
      <c r="F71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587B-1B96-1D4D-AAFD-4D55E1ABC420}">
  <dimension ref="A1:K688"/>
  <sheetViews>
    <sheetView topLeftCell="A670" workbookViewId="0">
      <selection activeCell="G686" sqref="G686"/>
    </sheetView>
  </sheetViews>
  <sheetFormatPr baseColWidth="10" defaultRowHeight="16" x14ac:dyDescent="0.2"/>
  <sheetData>
    <row r="1" spans="1:11" x14ac:dyDescent="0.2">
      <c r="A1" s="1" t="s">
        <v>0</v>
      </c>
      <c r="B1" s="1" t="s">
        <v>1</v>
      </c>
      <c r="C1" s="1" t="s">
        <v>2</v>
      </c>
      <c r="D1" s="1" t="s">
        <v>277</v>
      </c>
      <c r="E1" s="1" t="s">
        <v>278</v>
      </c>
      <c r="F1" s="1" t="s">
        <v>5</v>
      </c>
      <c r="G1" s="1" t="s">
        <v>6</v>
      </c>
      <c r="H1" t="s">
        <v>7</v>
      </c>
      <c r="I1" s="1" t="s">
        <v>5</v>
      </c>
      <c r="J1" s="1" t="s">
        <v>6</v>
      </c>
      <c r="K1" t="s">
        <v>7</v>
      </c>
    </row>
    <row r="2" spans="1:11" x14ac:dyDescent="0.2">
      <c r="A2" t="s">
        <v>11</v>
      </c>
      <c r="B2" t="s">
        <v>8</v>
      </c>
      <c r="C2">
        <v>1998</v>
      </c>
      <c r="D2">
        <f t="shared" ref="D2:D65" si="0">AVERAGE($F2,$I2)</f>
        <v>0</v>
      </c>
      <c r="E2">
        <f t="shared" ref="E2:E65" si="1">MAX($F2,$I2)</f>
        <v>0</v>
      </c>
      <c r="F2">
        <v>0</v>
      </c>
    </row>
    <row r="3" spans="1:11" x14ac:dyDescent="0.2">
      <c r="A3" t="s">
        <v>11</v>
      </c>
      <c r="B3" t="s">
        <v>8</v>
      </c>
      <c r="C3">
        <v>1999</v>
      </c>
      <c r="D3">
        <f t="shared" si="0"/>
        <v>0</v>
      </c>
      <c r="E3">
        <f t="shared" si="1"/>
        <v>0</v>
      </c>
      <c r="F3">
        <v>0</v>
      </c>
    </row>
    <row r="4" spans="1:11" x14ac:dyDescent="0.2">
      <c r="A4" t="s">
        <v>11</v>
      </c>
      <c r="B4" t="s">
        <v>8</v>
      </c>
      <c r="C4">
        <v>2000</v>
      </c>
      <c r="D4">
        <f t="shared" si="0"/>
        <v>0</v>
      </c>
      <c r="E4">
        <f t="shared" si="1"/>
        <v>0</v>
      </c>
      <c r="F4">
        <v>0</v>
      </c>
    </row>
    <row r="5" spans="1:11" x14ac:dyDescent="0.2">
      <c r="A5" t="s">
        <v>11</v>
      </c>
      <c r="B5" t="s">
        <v>8</v>
      </c>
      <c r="C5">
        <v>2001</v>
      </c>
      <c r="D5">
        <f t="shared" si="0"/>
        <v>0</v>
      </c>
      <c r="E5">
        <f t="shared" si="1"/>
        <v>0</v>
      </c>
      <c r="F5">
        <v>0</v>
      </c>
    </row>
    <row r="6" spans="1:11" x14ac:dyDescent="0.2">
      <c r="A6" t="s">
        <v>11</v>
      </c>
      <c r="B6" t="s">
        <v>8</v>
      </c>
      <c r="C6">
        <v>2002</v>
      </c>
      <c r="D6">
        <f t="shared" si="0"/>
        <v>0</v>
      </c>
      <c r="E6">
        <f t="shared" si="1"/>
        <v>0</v>
      </c>
      <c r="F6">
        <v>0</v>
      </c>
    </row>
    <row r="7" spans="1:11" x14ac:dyDescent="0.2">
      <c r="A7" t="s">
        <v>11</v>
      </c>
      <c r="B7" t="s">
        <v>8</v>
      </c>
      <c r="C7">
        <v>2003</v>
      </c>
      <c r="D7">
        <f t="shared" si="0"/>
        <v>0</v>
      </c>
      <c r="E7">
        <f t="shared" si="1"/>
        <v>0</v>
      </c>
      <c r="F7">
        <v>0</v>
      </c>
    </row>
    <row r="8" spans="1:11" x14ac:dyDescent="0.2">
      <c r="A8" t="s">
        <v>11</v>
      </c>
      <c r="B8" t="s">
        <v>8</v>
      </c>
      <c r="C8">
        <v>2004</v>
      </c>
      <c r="D8">
        <f t="shared" si="0"/>
        <v>0</v>
      </c>
      <c r="E8">
        <f t="shared" si="1"/>
        <v>0</v>
      </c>
      <c r="F8">
        <v>0</v>
      </c>
    </row>
    <row r="9" spans="1:11" x14ac:dyDescent="0.2">
      <c r="A9" t="s">
        <v>11</v>
      </c>
      <c r="B9" t="s">
        <v>8</v>
      </c>
      <c r="C9">
        <v>2005</v>
      </c>
      <c r="D9">
        <f t="shared" si="0"/>
        <v>0</v>
      </c>
      <c r="E9">
        <f t="shared" si="1"/>
        <v>0</v>
      </c>
      <c r="F9">
        <v>0</v>
      </c>
    </row>
    <row r="10" spans="1:11" x14ac:dyDescent="0.2">
      <c r="A10" t="s">
        <v>11</v>
      </c>
      <c r="B10" t="s">
        <v>8</v>
      </c>
      <c r="C10">
        <v>2006</v>
      </c>
      <c r="D10">
        <f t="shared" si="0"/>
        <v>0</v>
      </c>
      <c r="E10">
        <f t="shared" si="1"/>
        <v>0</v>
      </c>
      <c r="F10">
        <v>0</v>
      </c>
    </row>
    <row r="11" spans="1:11" x14ac:dyDescent="0.2">
      <c r="A11" t="s">
        <v>11</v>
      </c>
      <c r="B11" t="s">
        <v>8</v>
      </c>
      <c r="C11">
        <v>2007</v>
      </c>
      <c r="D11">
        <f t="shared" si="0"/>
        <v>0</v>
      </c>
      <c r="E11">
        <f t="shared" si="1"/>
        <v>0</v>
      </c>
      <c r="F11">
        <v>0</v>
      </c>
    </row>
    <row r="12" spans="1:11" x14ac:dyDescent="0.2">
      <c r="A12" t="s">
        <v>11</v>
      </c>
      <c r="B12" t="s">
        <v>8</v>
      </c>
      <c r="C12">
        <v>2008</v>
      </c>
      <c r="D12">
        <f t="shared" si="0"/>
        <v>0</v>
      </c>
      <c r="E12">
        <f t="shared" si="1"/>
        <v>0</v>
      </c>
      <c r="F12">
        <v>0</v>
      </c>
    </row>
    <row r="13" spans="1:11" x14ac:dyDescent="0.2">
      <c r="A13" t="s">
        <v>11</v>
      </c>
      <c r="B13" t="s">
        <v>8</v>
      </c>
      <c r="C13">
        <v>2009</v>
      </c>
      <c r="D13">
        <f t="shared" si="0"/>
        <v>0</v>
      </c>
      <c r="E13">
        <f t="shared" si="1"/>
        <v>0</v>
      </c>
      <c r="F13">
        <v>0</v>
      </c>
    </row>
    <row r="14" spans="1:11" x14ac:dyDescent="0.2">
      <c r="A14" t="s">
        <v>11</v>
      </c>
      <c r="B14" t="s">
        <v>8</v>
      </c>
      <c r="C14">
        <v>2010</v>
      </c>
      <c r="D14">
        <f t="shared" si="0"/>
        <v>0</v>
      </c>
      <c r="E14">
        <f t="shared" si="1"/>
        <v>0</v>
      </c>
      <c r="F14">
        <v>0</v>
      </c>
    </row>
    <row r="15" spans="1:11" x14ac:dyDescent="0.2">
      <c r="A15" t="s">
        <v>11</v>
      </c>
      <c r="B15" t="s">
        <v>8</v>
      </c>
      <c r="C15">
        <v>2011</v>
      </c>
      <c r="D15">
        <f t="shared" si="0"/>
        <v>0</v>
      </c>
      <c r="E15">
        <f t="shared" si="1"/>
        <v>0</v>
      </c>
      <c r="F15">
        <v>0</v>
      </c>
    </row>
    <row r="16" spans="1:11" x14ac:dyDescent="0.2">
      <c r="A16" t="s">
        <v>11</v>
      </c>
      <c r="B16" t="s">
        <v>8</v>
      </c>
      <c r="C16">
        <v>2012</v>
      </c>
      <c r="D16">
        <f t="shared" si="0"/>
        <v>0</v>
      </c>
      <c r="E16">
        <f t="shared" si="1"/>
        <v>0</v>
      </c>
      <c r="F16">
        <v>0</v>
      </c>
    </row>
    <row r="17" spans="1:6" x14ac:dyDescent="0.2">
      <c r="A17" t="s">
        <v>11</v>
      </c>
      <c r="B17" t="s">
        <v>8</v>
      </c>
      <c r="C17">
        <v>2013</v>
      </c>
      <c r="D17">
        <f t="shared" si="0"/>
        <v>0</v>
      </c>
      <c r="E17">
        <f t="shared" si="1"/>
        <v>0</v>
      </c>
      <c r="F17">
        <v>0</v>
      </c>
    </row>
    <row r="18" spans="1:6" x14ac:dyDescent="0.2">
      <c r="A18" t="s">
        <v>11</v>
      </c>
      <c r="B18" t="s">
        <v>8</v>
      </c>
      <c r="C18">
        <v>2014</v>
      </c>
      <c r="D18">
        <f t="shared" si="0"/>
        <v>0</v>
      </c>
      <c r="E18">
        <f t="shared" si="1"/>
        <v>0</v>
      </c>
      <c r="F18">
        <v>0</v>
      </c>
    </row>
    <row r="19" spans="1:6" x14ac:dyDescent="0.2">
      <c r="A19" t="s">
        <v>11</v>
      </c>
      <c r="B19" t="s">
        <v>8</v>
      </c>
      <c r="C19">
        <v>2015</v>
      </c>
      <c r="D19">
        <f t="shared" si="0"/>
        <v>0</v>
      </c>
      <c r="E19">
        <f t="shared" si="1"/>
        <v>0</v>
      </c>
      <c r="F19">
        <v>0</v>
      </c>
    </row>
    <row r="20" spans="1:6" x14ac:dyDescent="0.2">
      <c r="A20" t="s">
        <v>11</v>
      </c>
      <c r="B20" t="s">
        <v>8</v>
      </c>
      <c r="C20">
        <v>2016</v>
      </c>
      <c r="D20">
        <f t="shared" si="0"/>
        <v>0</v>
      </c>
      <c r="E20">
        <f t="shared" si="1"/>
        <v>0</v>
      </c>
      <c r="F20">
        <v>0</v>
      </c>
    </row>
    <row r="21" spans="1:6" x14ac:dyDescent="0.2">
      <c r="A21" t="s">
        <v>11</v>
      </c>
      <c r="B21" t="s">
        <v>8</v>
      </c>
      <c r="C21">
        <v>2017</v>
      </c>
      <c r="D21">
        <f t="shared" si="0"/>
        <v>0</v>
      </c>
      <c r="E21">
        <f t="shared" si="1"/>
        <v>0</v>
      </c>
      <c r="F21">
        <v>0</v>
      </c>
    </row>
    <row r="22" spans="1:6" x14ac:dyDescent="0.2">
      <c r="A22" t="s">
        <v>11</v>
      </c>
      <c r="B22" t="s">
        <v>8</v>
      </c>
      <c r="C22">
        <v>2018</v>
      </c>
      <c r="D22">
        <f t="shared" si="0"/>
        <v>0</v>
      </c>
      <c r="E22">
        <f t="shared" si="1"/>
        <v>0</v>
      </c>
      <c r="F22">
        <v>0</v>
      </c>
    </row>
    <row r="23" spans="1:6" x14ac:dyDescent="0.2">
      <c r="A23" t="s">
        <v>11</v>
      </c>
      <c r="B23" t="s">
        <v>8</v>
      </c>
      <c r="C23">
        <v>2019</v>
      </c>
      <c r="D23">
        <f t="shared" si="0"/>
        <v>0</v>
      </c>
      <c r="E23">
        <f t="shared" si="1"/>
        <v>0</v>
      </c>
      <c r="F23">
        <v>0</v>
      </c>
    </row>
    <row r="24" spans="1:6" x14ac:dyDescent="0.2">
      <c r="A24" t="s">
        <v>11</v>
      </c>
      <c r="B24" t="s">
        <v>8</v>
      </c>
      <c r="C24">
        <v>2020</v>
      </c>
      <c r="D24">
        <f t="shared" si="0"/>
        <v>0</v>
      </c>
      <c r="E24">
        <f t="shared" si="1"/>
        <v>0</v>
      </c>
      <c r="F24">
        <v>0</v>
      </c>
    </row>
    <row r="25" spans="1:6" x14ac:dyDescent="0.2">
      <c r="A25" t="s">
        <v>11</v>
      </c>
      <c r="B25" t="s">
        <v>8</v>
      </c>
      <c r="C25">
        <v>2021</v>
      </c>
      <c r="D25">
        <f t="shared" si="0"/>
        <v>0</v>
      </c>
      <c r="E25">
        <f t="shared" si="1"/>
        <v>0</v>
      </c>
      <c r="F25">
        <v>0</v>
      </c>
    </row>
    <row r="26" spans="1:6" x14ac:dyDescent="0.2">
      <c r="A26" t="s">
        <v>11</v>
      </c>
      <c r="B26" t="s">
        <v>8</v>
      </c>
      <c r="C26">
        <v>2022</v>
      </c>
      <c r="D26">
        <f t="shared" si="0"/>
        <v>0</v>
      </c>
      <c r="E26">
        <f t="shared" si="1"/>
        <v>0</v>
      </c>
      <c r="F26">
        <v>0</v>
      </c>
    </row>
    <row r="27" spans="1:6" x14ac:dyDescent="0.2">
      <c r="A27" t="s">
        <v>11</v>
      </c>
      <c r="B27" t="s">
        <v>8</v>
      </c>
      <c r="C27">
        <v>2023</v>
      </c>
      <c r="D27">
        <f t="shared" si="0"/>
        <v>0</v>
      </c>
      <c r="E27">
        <f t="shared" si="1"/>
        <v>0</v>
      </c>
      <c r="F27">
        <v>0</v>
      </c>
    </row>
    <row r="28" spans="1:6" x14ac:dyDescent="0.2">
      <c r="A28" t="s">
        <v>11</v>
      </c>
      <c r="B28" t="s">
        <v>31</v>
      </c>
      <c r="C28">
        <v>2007</v>
      </c>
      <c r="D28">
        <f t="shared" si="0"/>
        <v>0</v>
      </c>
      <c r="E28">
        <f t="shared" si="1"/>
        <v>0</v>
      </c>
      <c r="F28">
        <v>0</v>
      </c>
    </row>
    <row r="29" spans="1:6" x14ac:dyDescent="0.2">
      <c r="A29" t="s">
        <v>11</v>
      </c>
      <c r="B29" t="s">
        <v>31</v>
      </c>
      <c r="C29">
        <v>2004</v>
      </c>
      <c r="D29">
        <f t="shared" si="0"/>
        <v>0</v>
      </c>
      <c r="E29">
        <f t="shared" si="1"/>
        <v>0</v>
      </c>
      <c r="F29">
        <v>0</v>
      </c>
    </row>
    <row r="30" spans="1:6" x14ac:dyDescent="0.2">
      <c r="A30" t="s">
        <v>11</v>
      </c>
      <c r="B30" t="s">
        <v>31</v>
      </c>
      <c r="C30">
        <v>2005</v>
      </c>
      <c r="D30">
        <f t="shared" si="0"/>
        <v>0</v>
      </c>
      <c r="E30">
        <f t="shared" si="1"/>
        <v>0</v>
      </c>
      <c r="F30">
        <v>0</v>
      </c>
    </row>
    <row r="31" spans="1:6" x14ac:dyDescent="0.2">
      <c r="A31" t="s">
        <v>11</v>
      </c>
      <c r="B31" t="s">
        <v>31</v>
      </c>
      <c r="C31">
        <v>2006</v>
      </c>
      <c r="D31">
        <f t="shared" si="0"/>
        <v>0</v>
      </c>
      <c r="E31">
        <f t="shared" si="1"/>
        <v>0</v>
      </c>
      <c r="F31">
        <v>0</v>
      </c>
    </row>
    <row r="32" spans="1:6" x14ac:dyDescent="0.2">
      <c r="A32" t="s">
        <v>11</v>
      </c>
      <c r="B32" t="s">
        <v>31</v>
      </c>
      <c r="C32">
        <v>2008</v>
      </c>
      <c r="D32">
        <f t="shared" si="0"/>
        <v>0</v>
      </c>
      <c r="E32">
        <f t="shared" si="1"/>
        <v>0</v>
      </c>
      <c r="F32">
        <v>0</v>
      </c>
    </row>
    <row r="33" spans="1:8" x14ac:dyDescent="0.2">
      <c r="A33" t="s">
        <v>11</v>
      </c>
      <c r="B33" t="s">
        <v>31</v>
      </c>
      <c r="C33">
        <v>2009</v>
      </c>
      <c r="D33">
        <f t="shared" si="0"/>
        <v>0</v>
      </c>
      <c r="E33">
        <f t="shared" si="1"/>
        <v>0</v>
      </c>
      <c r="F33">
        <v>0</v>
      </c>
    </row>
    <row r="34" spans="1:8" x14ac:dyDescent="0.2">
      <c r="A34" t="s">
        <v>11</v>
      </c>
      <c r="B34" t="s">
        <v>31</v>
      </c>
      <c r="C34">
        <v>2010</v>
      </c>
      <c r="D34">
        <f t="shared" si="0"/>
        <v>2</v>
      </c>
      <c r="E34">
        <f t="shared" si="1"/>
        <v>2</v>
      </c>
      <c r="F34">
        <v>2</v>
      </c>
      <c r="G34" t="s">
        <v>733</v>
      </c>
      <c r="H34" t="s">
        <v>734</v>
      </c>
    </row>
    <row r="35" spans="1:8" x14ac:dyDescent="0.2">
      <c r="A35" t="s">
        <v>11</v>
      </c>
      <c r="B35" t="s">
        <v>31</v>
      </c>
      <c r="C35">
        <v>2011</v>
      </c>
      <c r="D35">
        <f t="shared" si="0"/>
        <v>0</v>
      </c>
      <c r="E35">
        <f t="shared" si="1"/>
        <v>0</v>
      </c>
      <c r="F35">
        <v>0</v>
      </c>
    </row>
    <row r="36" spans="1:8" x14ac:dyDescent="0.2">
      <c r="A36" t="s">
        <v>11</v>
      </c>
      <c r="B36" t="s">
        <v>31</v>
      </c>
      <c r="C36">
        <v>2012</v>
      </c>
      <c r="D36">
        <f t="shared" si="0"/>
        <v>3</v>
      </c>
      <c r="E36">
        <f t="shared" si="1"/>
        <v>3</v>
      </c>
      <c r="F36">
        <v>3</v>
      </c>
      <c r="G36" t="s">
        <v>735</v>
      </c>
    </row>
    <row r="37" spans="1:8" x14ac:dyDescent="0.2">
      <c r="A37" t="s">
        <v>11</v>
      </c>
      <c r="B37" t="s">
        <v>31</v>
      </c>
      <c r="C37">
        <v>2013</v>
      </c>
      <c r="D37">
        <f t="shared" si="0"/>
        <v>0</v>
      </c>
      <c r="E37">
        <f t="shared" si="1"/>
        <v>0</v>
      </c>
      <c r="F37">
        <v>0</v>
      </c>
    </row>
    <row r="38" spans="1:8" x14ac:dyDescent="0.2">
      <c r="A38" t="s">
        <v>11</v>
      </c>
      <c r="B38" t="s">
        <v>31</v>
      </c>
      <c r="C38">
        <v>2014</v>
      </c>
      <c r="D38">
        <f t="shared" si="0"/>
        <v>0</v>
      </c>
      <c r="E38">
        <f t="shared" si="1"/>
        <v>0</v>
      </c>
      <c r="F38">
        <v>0</v>
      </c>
    </row>
    <row r="39" spans="1:8" x14ac:dyDescent="0.2">
      <c r="A39" t="s">
        <v>11</v>
      </c>
      <c r="B39" t="s">
        <v>31</v>
      </c>
      <c r="C39">
        <v>2015</v>
      </c>
      <c r="D39">
        <f t="shared" si="0"/>
        <v>3</v>
      </c>
      <c r="E39">
        <f t="shared" si="1"/>
        <v>3</v>
      </c>
      <c r="F39">
        <v>3</v>
      </c>
      <c r="G39" t="s">
        <v>736</v>
      </c>
      <c r="H39" t="s">
        <v>737</v>
      </c>
    </row>
    <row r="40" spans="1:8" x14ac:dyDescent="0.2">
      <c r="A40" t="s">
        <v>11</v>
      </c>
      <c r="B40" t="s">
        <v>31</v>
      </c>
      <c r="C40">
        <v>2016</v>
      </c>
      <c r="D40">
        <f t="shared" si="0"/>
        <v>0</v>
      </c>
      <c r="E40">
        <f t="shared" si="1"/>
        <v>0</v>
      </c>
      <c r="F40">
        <v>0</v>
      </c>
    </row>
    <row r="41" spans="1:8" x14ac:dyDescent="0.2">
      <c r="A41" t="s">
        <v>11</v>
      </c>
      <c r="B41" t="s">
        <v>31</v>
      </c>
      <c r="C41">
        <v>2017</v>
      </c>
      <c r="D41">
        <f t="shared" si="0"/>
        <v>0</v>
      </c>
      <c r="E41">
        <f t="shared" si="1"/>
        <v>0</v>
      </c>
      <c r="F41">
        <v>0</v>
      </c>
    </row>
    <row r="42" spans="1:8" x14ac:dyDescent="0.2">
      <c r="A42" t="s">
        <v>11</v>
      </c>
      <c r="B42" t="s">
        <v>31</v>
      </c>
      <c r="C42">
        <v>2018</v>
      </c>
      <c r="D42">
        <f t="shared" si="0"/>
        <v>0</v>
      </c>
      <c r="E42">
        <f t="shared" si="1"/>
        <v>0</v>
      </c>
      <c r="F42">
        <v>0</v>
      </c>
    </row>
    <row r="43" spans="1:8" x14ac:dyDescent="0.2">
      <c r="A43" t="s">
        <v>11</v>
      </c>
      <c r="B43" t="s">
        <v>31</v>
      </c>
      <c r="C43">
        <v>2019</v>
      </c>
      <c r="D43">
        <f t="shared" si="0"/>
        <v>0</v>
      </c>
      <c r="E43">
        <f t="shared" si="1"/>
        <v>0</v>
      </c>
      <c r="F43">
        <v>0</v>
      </c>
    </row>
    <row r="44" spans="1:8" x14ac:dyDescent="0.2">
      <c r="A44" t="s">
        <v>11</v>
      </c>
      <c r="B44" t="s">
        <v>31</v>
      </c>
      <c r="C44">
        <v>2020</v>
      </c>
      <c r="D44">
        <f t="shared" si="0"/>
        <v>0</v>
      </c>
      <c r="E44">
        <f t="shared" si="1"/>
        <v>0</v>
      </c>
      <c r="F44">
        <v>0</v>
      </c>
    </row>
    <row r="45" spans="1:8" x14ac:dyDescent="0.2">
      <c r="A45" t="s">
        <v>11</v>
      </c>
      <c r="B45" t="s">
        <v>31</v>
      </c>
      <c r="C45">
        <v>2021</v>
      </c>
      <c r="D45">
        <f t="shared" si="0"/>
        <v>2</v>
      </c>
      <c r="E45">
        <f t="shared" si="1"/>
        <v>2</v>
      </c>
      <c r="F45">
        <v>2</v>
      </c>
      <c r="G45" t="s">
        <v>738</v>
      </c>
      <c r="H45" t="s">
        <v>739</v>
      </c>
    </row>
    <row r="46" spans="1:8" x14ac:dyDescent="0.2">
      <c r="A46" t="s">
        <v>11</v>
      </c>
      <c r="B46" t="s">
        <v>31</v>
      </c>
      <c r="C46">
        <v>2022</v>
      </c>
      <c r="D46">
        <f t="shared" si="0"/>
        <v>2</v>
      </c>
      <c r="E46">
        <f t="shared" si="1"/>
        <v>2</v>
      </c>
      <c r="F46">
        <v>2</v>
      </c>
      <c r="G46" t="s">
        <v>740</v>
      </c>
      <c r="H46" t="s">
        <v>741</v>
      </c>
    </row>
    <row r="47" spans="1:8" x14ac:dyDescent="0.2">
      <c r="A47" t="s">
        <v>11</v>
      </c>
      <c r="B47" t="s">
        <v>31</v>
      </c>
      <c r="C47">
        <v>2023</v>
      </c>
      <c r="D47">
        <f t="shared" si="0"/>
        <v>0</v>
      </c>
      <c r="E47">
        <f t="shared" si="1"/>
        <v>0</v>
      </c>
      <c r="F47">
        <v>0</v>
      </c>
    </row>
    <row r="48" spans="1:8" x14ac:dyDescent="0.2">
      <c r="A48" t="s">
        <v>11</v>
      </c>
      <c r="B48" t="s">
        <v>15</v>
      </c>
      <c r="C48">
        <v>2009</v>
      </c>
      <c r="D48">
        <f t="shared" si="0"/>
        <v>0</v>
      </c>
      <c r="E48">
        <f t="shared" si="1"/>
        <v>0</v>
      </c>
      <c r="F48">
        <v>0</v>
      </c>
    </row>
    <row r="49" spans="1:6" x14ac:dyDescent="0.2">
      <c r="A49" t="s">
        <v>11</v>
      </c>
      <c r="B49" t="s">
        <v>15</v>
      </c>
      <c r="C49">
        <v>2010</v>
      </c>
      <c r="D49">
        <f t="shared" si="0"/>
        <v>0</v>
      </c>
      <c r="E49">
        <f t="shared" si="1"/>
        <v>0</v>
      </c>
      <c r="F49">
        <v>0</v>
      </c>
    </row>
    <row r="50" spans="1:6" x14ac:dyDescent="0.2">
      <c r="A50" t="s">
        <v>11</v>
      </c>
      <c r="B50" t="s">
        <v>15</v>
      </c>
      <c r="C50">
        <v>2011</v>
      </c>
      <c r="D50">
        <f t="shared" si="0"/>
        <v>0</v>
      </c>
      <c r="E50">
        <f t="shared" si="1"/>
        <v>0</v>
      </c>
      <c r="F50">
        <v>0</v>
      </c>
    </row>
    <row r="51" spans="1:6" x14ac:dyDescent="0.2">
      <c r="A51" t="s">
        <v>11</v>
      </c>
      <c r="B51" t="s">
        <v>15</v>
      </c>
      <c r="C51">
        <v>2012</v>
      </c>
      <c r="D51">
        <f t="shared" si="0"/>
        <v>0</v>
      </c>
      <c r="E51">
        <f t="shared" si="1"/>
        <v>0</v>
      </c>
      <c r="F51">
        <v>0</v>
      </c>
    </row>
    <row r="52" spans="1:6" x14ac:dyDescent="0.2">
      <c r="A52" t="s">
        <v>11</v>
      </c>
      <c r="B52" t="s">
        <v>15</v>
      </c>
      <c r="C52">
        <v>2013</v>
      </c>
      <c r="D52">
        <f t="shared" si="0"/>
        <v>0</v>
      </c>
      <c r="E52">
        <f t="shared" si="1"/>
        <v>0</v>
      </c>
      <c r="F52">
        <v>0</v>
      </c>
    </row>
    <row r="53" spans="1:6" x14ac:dyDescent="0.2">
      <c r="A53" t="s">
        <v>11</v>
      </c>
      <c r="B53" t="s">
        <v>15</v>
      </c>
      <c r="C53">
        <v>2014</v>
      </c>
      <c r="D53">
        <f t="shared" si="0"/>
        <v>0</v>
      </c>
      <c r="E53">
        <f t="shared" si="1"/>
        <v>0</v>
      </c>
      <c r="F53">
        <v>0</v>
      </c>
    </row>
    <row r="54" spans="1:6" x14ac:dyDescent="0.2">
      <c r="A54" t="s">
        <v>11</v>
      </c>
      <c r="B54" t="s">
        <v>15</v>
      </c>
      <c r="C54">
        <v>2015</v>
      </c>
      <c r="D54">
        <f t="shared" si="0"/>
        <v>0</v>
      </c>
      <c r="E54">
        <f t="shared" si="1"/>
        <v>0</v>
      </c>
      <c r="F54">
        <v>0</v>
      </c>
    </row>
    <row r="55" spans="1:6" x14ac:dyDescent="0.2">
      <c r="A55" t="s">
        <v>11</v>
      </c>
      <c r="B55" t="s">
        <v>15</v>
      </c>
      <c r="C55">
        <v>2016</v>
      </c>
      <c r="D55">
        <f t="shared" si="0"/>
        <v>0</v>
      </c>
      <c r="E55">
        <f t="shared" si="1"/>
        <v>0</v>
      </c>
      <c r="F55">
        <v>0</v>
      </c>
    </row>
    <row r="56" spans="1:6" x14ac:dyDescent="0.2">
      <c r="A56" t="s">
        <v>11</v>
      </c>
      <c r="B56" t="s">
        <v>15</v>
      </c>
      <c r="C56">
        <v>2017</v>
      </c>
      <c r="D56">
        <f t="shared" si="0"/>
        <v>0</v>
      </c>
      <c r="E56">
        <f t="shared" si="1"/>
        <v>0</v>
      </c>
      <c r="F56">
        <v>0</v>
      </c>
    </row>
    <row r="57" spans="1:6" x14ac:dyDescent="0.2">
      <c r="A57" t="s">
        <v>11</v>
      </c>
      <c r="B57" t="s">
        <v>15</v>
      </c>
      <c r="C57">
        <v>2018</v>
      </c>
      <c r="D57">
        <f t="shared" si="0"/>
        <v>0</v>
      </c>
      <c r="E57">
        <f t="shared" si="1"/>
        <v>0</v>
      </c>
      <c r="F57">
        <v>0</v>
      </c>
    </row>
    <row r="58" spans="1:6" x14ac:dyDescent="0.2">
      <c r="A58" t="s">
        <v>11</v>
      </c>
      <c r="B58" t="s">
        <v>15</v>
      </c>
      <c r="C58">
        <v>2019</v>
      </c>
      <c r="D58">
        <f t="shared" si="0"/>
        <v>0</v>
      </c>
      <c r="E58">
        <f t="shared" si="1"/>
        <v>0</v>
      </c>
      <c r="F58">
        <v>0</v>
      </c>
    </row>
    <row r="59" spans="1:6" x14ac:dyDescent="0.2">
      <c r="A59" t="s">
        <v>11</v>
      </c>
      <c r="B59" t="s">
        <v>15</v>
      </c>
      <c r="C59">
        <v>2020</v>
      </c>
      <c r="D59">
        <f t="shared" si="0"/>
        <v>0</v>
      </c>
      <c r="E59">
        <f t="shared" si="1"/>
        <v>0</v>
      </c>
      <c r="F59">
        <v>0</v>
      </c>
    </row>
    <row r="60" spans="1:6" x14ac:dyDescent="0.2">
      <c r="A60" t="s">
        <v>11</v>
      </c>
      <c r="B60" t="s">
        <v>15</v>
      </c>
      <c r="C60">
        <v>2021</v>
      </c>
      <c r="D60">
        <f t="shared" si="0"/>
        <v>0</v>
      </c>
      <c r="E60">
        <f t="shared" si="1"/>
        <v>0</v>
      </c>
      <c r="F60">
        <v>0</v>
      </c>
    </row>
    <row r="61" spans="1:6" x14ac:dyDescent="0.2">
      <c r="A61" t="s">
        <v>11</v>
      </c>
      <c r="B61" t="s">
        <v>15</v>
      </c>
      <c r="C61">
        <v>2022</v>
      </c>
      <c r="D61">
        <f t="shared" si="0"/>
        <v>0</v>
      </c>
      <c r="E61">
        <f t="shared" si="1"/>
        <v>0</v>
      </c>
      <c r="F61">
        <v>0</v>
      </c>
    </row>
    <row r="62" spans="1:6" x14ac:dyDescent="0.2">
      <c r="A62" t="s">
        <v>11</v>
      </c>
      <c r="B62" t="s">
        <v>15</v>
      </c>
      <c r="C62">
        <v>2023</v>
      </c>
      <c r="D62">
        <f t="shared" si="0"/>
        <v>0</v>
      </c>
      <c r="E62">
        <f t="shared" si="1"/>
        <v>0</v>
      </c>
      <c r="F62">
        <v>0</v>
      </c>
    </row>
    <row r="63" spans="1:6" x14ac:dyDescent="0.2">
      <c r="A63" t="s">
        <v>11</v>
      </c>
      <c r="B63" t="s">
        <v>25</v>
      </c>
      <c r="C63">
        <v>2002</v>
      </c>
      <c r="D63">
        <f t="shared" si="0"/>
        <v>0</v>
      </c>
      <c r="E63">
        <f t="shared" si="1"/>
        <v>0</v>
      </c>
      <c r="F63">
        <v>0</v>
      </c>
    </row>
    <row r="64" spans="1:6" x14ac:dyDescent="0.2">
      <c r="A64" t="s">
        <v>11</v>
      </c>
      <c r="B64" t="s">
        <v>25</v>
      </c>
      <c r="C64">
        <v>2003</v>
      </c>
      <c r="D64">
        <f t="shared" si="0"/>
        <v>0</v>
      </c>
      <c r="E64">
        <f t="shared" si="1"/>
        <v>0</v>
      </c>
      <c r="F64">
        <v>0</v>
      </c>
    </row>
    <row r="65" spans="1:6" x14ac:dyDescent="0.2">
      <c r="A65" t="s">
        <v>11</v>
      </c>
      <c r="B65" t="s">
        <v>25</v>
      </c>
      <c r="C65">
        <v>2004</v>
      </c>
      <c r="D65">
        <f t="shared" si="0"/>
        <v>0</v>
      </c>
      <c r="E65">
        <f t="shared" si="1"/>
        <v>0</v>
      </c>
      <c r="F65">
        <v>0</v>
      </c>
    </row>
    <row r="66" spans="1:6" x14ac:dyDescent="0.2">
      <c r="A66" t="s">
        <v>11</v>
      </c>
      <c r="B66" t="s">
        <v>25</v>
      </c>
      <c r="C66">
        <v>2005</v>
      </c>
      <c r="D66">
        <f t="shared" ref="D66:D129" si="2">AVERAGE($F66,$I66)</f>
        <v>0</v>
      </c>
      <c r="E66">
        <f t="shared" ref="E66:E129" si="3">MAX($F66,$I66)</f>
        <v>0</v>
      </c>
      <c r="F66">
        <v>0</v>
      </c>
    </row>
    <row r="67" spans="1:6" x14ac:dyDescent="0.2">
      <c r="A67" t="s">
        <v>11</v>
      </c>
      <c r="B67" t="s">
        <v>25</v>
      </c>
      <c r="C67">
        <v>2006</v>
      </c>
      <c r="D67">
        <f t="shared" si="2"/>
        <v>0</v>
      </c>
      <c r="E67">
        <f t="shared" si="3"/>
        <v>0</v>
      </c>
      <c r="F67">
        <v>0</v>
      </c>
    </row>
    <row r="68" spans="1:6" x14ac:dyDescent="0.2">
      <c r="A68" t="s">
        <v>11</v>
      </c>
      <c r="B68" t="s">
        <v>25</v>
      </c>
      <c r="C68">
        <v>2007</v>
      </c>
      <c r="D68">
        <f t="shared" si="2"/>
        <v>0</v>
      </c>
      <c r="E68">
        <f t="shared" si="3"/>
        <v>0</v>
      </c>
      <c r="F68">
        <v>0</v>
      </c>
    </row>
    <row r="69" spans="1:6" x14ac:dyDescent="0.2">
      <c r="A69" t="s">
        <v>11</v>
      </c>
      <c r="B69" t="s">
        <v>25</v>
      </c>
      <c r="C69">
        <v>2008</v>
      </c>
      <c r="D69">
        <f t="shared" si="2"/>
        <v>0</v>
      </c>
      <c r="E69">
        <f t="shared" si="3"/>
        <v>0</v>
      </c>
      <c r="F69">
        <v>0</v>
      </c>
    </row>
    <row r="70" spans="1:6" x14ac:dyDescent="0.2">
      <c r="A70" t="s">
        <v>11</v>
      </c>
      <c r="B70" t="s">
        <v>25</v>
      </c>
      <c r="C70">
        <v>2009</v>
      </c>
      <c r="D70">
        <f t="shared" si="2"/>
        <v>0</v>
      </c>
      <c r="E70">
        <f t="shared" si="3"/>
        <v>0</v>
      </c>
      <c r="F70">
        <v>0</v>
      </c>
    </row>
    <row r="71" spans="1:6" x14ac:dyDescent="0.2">
      <c r="A71" t="s">
        <v>11</v>
      </c>
      <c r="B71" t="s">
        <v>25</v>
      </c>
      <c r="C71">
        <v>2010</v>
      </c>
      <c r="D71">
        <f t="shared" si="2"/>
        <v>0</v>
      </c>
      <c r="E71">
        <f t="shared" si="3"/>
        <v>0</v>
      </c>
      <c r="F71">
        <v>0</v>
      </c>
    </row>
    <row r="72" spans="1:6" x14ac:dyDescent="0.2">
      <c r="A72" t="s">
        <v>11</v>
      </c>
      <c r="B72" t="s">
        <v>25</v>
      </c>
      <c r="C72">
        <v>2011</v>
      </c>
      <c r="D72">
        <f t="shared" si="2"/>
        <v>0</v>
      </c>
      <c r="E72">
        <f t="shared" si="3"/>
        <v>0</v>
      </c>
      <c r="F72">
        <v>0</v>
      </c>
    </row>
    <row r="73" spans="1:6" x14ac:dyDescent="0.2">
      <c r="A73" t="s">
        <v>11</v>
      </c>
      <c r="B73" t="s">
        <v>25</v>
      </c>
      <c r="C73">
        <v>2012</v>
      </c>
      <c r="D73">
        <f t="shared" si="2"/>
        <v>0</v>
      </c>
      <c r="E73">
        <f t="shared" si="3"/>
        <v>0</v>
      </c>
      <c r="F73">
        <v>0</v>
      </c>
    </row>
    <row r="74" spans="1:6" x14ac:dyDescent="0.2">
      <c r="A74" t="s">
        <v>11</v>
      </c>
      <c r="B74" t="s">
        <v>25</v>
      </c>
      <c r="C74">
        <v>2013</v>
      </c>
      <c r="D74">
        <f t="shared" si="2"/>
        <v>0</v>
      </c>
      <c r="E74">
        <f t="shared" si="3"/>
        <v>0</v>
      </c>
      <c r="F74">
        <v>0</v>
      </c>
    </row>
    <row r="75" spans="1:6" x14ac:dyDescent="0.2">
      <c r="A75" t="s">
        <v>11</v>
      </c>
      <c r="B75" t="s">
        <v>25</v>
      </c>
      <c r="C75">
        <v>2014</v>
      </c>
      <c r="D75">
        <f t="shared" si="2"/>
        <v>0</v>
      </c>
      <c r="E75">
        <f t="shared" si="3"/>
        <v>0</v>
      </c>
      <c r="F75">
        <v>0</v>
      </c>
    </row>
    <row r="76" spans="1:6" x14ac:dyDescent="0.2">
      <c r="A76" t="s">
        <v>11</v>
      </c>
      <c r="B76" t="s">
        <v>25</v>
      </c>
      <c r="C76">
        <v>2015</v>
      </c>
      <c r="D76">
        <f t="shared" si="2"/>
        <v>0</v>
      </c>
      <c r="E76">
        <f t="shared" si="3"/>
        <v>0</v>
      </c>
      <c r="F76">
        <v>0</v>
      </c>
    </row>
    <row r="77" spans="1:6" x14ac:dyDescent="0.2">
      <c r="A77" t="s">
        <v>11</v>
      </c>
      <c r="B77" t="s">
        <v>25</v>
      </c>
      <c r="C77">
        <v>2016</v>
      </c>
      <c r="D77">
        <f t="shared" si="2"/>
        <v>0</v>
      </c>
      <c r="E77">
        <f t="shared" si="3"/>
        <v>0</v>
      </c>
      <c r="F77">
        <v>0</v>
      </c>
    </row>
    <row r="78" spans="1:6" x14ac:dyDescent="0.2">
      <c r="A78" t="s">
        <v>11</v>
      </c>
      <c r="B78" t="s">
        <v>25</v>
      </c>
      <c r="C78">
        <v>2017</v>
      </c>
      <c r="D78">
        <f t="shared" si="2"/>
        <v>0</v>
      </c>
      <c r="E78">
        <f t="shared" si="3"/>
        <v>0</v>
      </c>
      <c r="F78">
        <v>0</v>
      </c>
    </row>
    <row r="79" spans="1:6" x14ac:dyDescent="0.2">
      <c r="A79" t="s">
        <v>11</v>
      </c>
      <c r="B79" t="s">
        <v>25</v>
      </c>
      <c r="C79">
        <v>2018</v>
      </c>
      <c r="D79">
        <f t="shared" si="2"/>
        <v>0</v>
      </c>
      <c r="E79">
        <f t="shared" si="3"/>
        <v>0</v>
      </c>
      <c r="F79">
        <v>0</v>
      </c>
    </row>
    <row r="80" spans="1:6" x14ac:dyDescent="0.2">
      <c r="A80" t="s">
        <v>11</v>
      </c>
      <c r="B80" t="s">
        <v>25</v>
      </c>
      <c r="C80">
        <v>2019</v>
      </c>
      <c r="D80">
        <f t="shared" si="2"/>
        <v>0</v>
      </c>
      <c r="E80">
        <f t="shared" si="3"/>
        <v>0</v>
      </c>
      <c r="F80">
        <v>0</v>
      </c>
    </row>
    <row r="81" spans="1:6" x14ac:dyDescent="0.2">
      <c r="A81" t="s">
        <v>11</v>
      </c>
      <c r="B81" t="s">
        <v>25</v>
      </c>
      <c r="C81">
        <v>2020</v>
      </c>
      <c r="D81">
        <f t="shared" si="2"/>
        <v>0</v>
      </c>
      <c r="E81">
        <f t="shared" si="3"/>
        <v>0</v>
      </c>
      <c r="F81">
        <v>0</v>
      </c>
    </row>
    <row r="82" spans="1:6" x14ac:dyDescent="0.2">
      <c r="A82" t="s">
        <v>11</v>
      </c>
      <c r="B82" t="s">
        <v>25</v>
      </c>
      <c r="C82">
        <v>2021</v>
      </c>
      <c r="D82">
        <f t="shared" si="2"/>
        <v>0</v>
      </c>
      <c r="E82">
        <f t="shared" si="3"/>
        <v>0</v>
      </c>
      <c r="F82">
        <v>0</v>
      </c>
    </row>
    <row r="83" spans="1:6" x14ac:dyDescent="0.2">
      <c r="A83" t="s">
        <v>11</v>
      </c>
      <c r="B83" t="s">
        <v>25</v>
      </c>
      <c r="C83">
        <v>2022</v>
      </c>
      <c r="D83">
        <f t="shared" si="2"/>
        <v>0</v>
      </c>
      <c r="E83">
        <f t="shared" si="3"/>
        <v>0</v>
      </c>
      <c r="F83">
        <v>0</v>
      </c>
    </row>
    <row r="84" spans="1:6" x14ac:dyDescent="0.2">
      <c r="A84" t="s">
        <v>11</v>
      </c>
      <c r="B84" t="s">
        <v>25</v>
      </c>
      <c r="C84">
        <v>2023</v>
      </c>
      <c r="D84">
        <f t="shared" si="2"/>
        <v>0</v>
      </c>
      <c r="E84">
        <f t="shared" si="3"/>
        <v>0</v>
      </c>
      <c r="F84">
        <v>0</v>
      </c>
    </row>
    <row r="85" spans="1:6" x14ac:dyDescent="0.2">
      <c r="A85" t="s">
        <v>11</v>
      </c>
      <c r="B85" t="s">
        <v>279</v>
      </c>
      <c r="C85">
        <v>1999</v>
      </c>
      <c r="D85">
        <f t="shared" si="2"/>
        <v>0</v>
      </c>
      <c r="E85">
        <f t="shared" si="3"/>
        <v>0</v>
      </c>
      <c r="F85">
        <v>0</v>
      </c>
    </row>
    <row r="86" spans="1:6" x14ac:dyDescent="0.2">
      <c r="A86" t="s">
        <v>11</v>
      </c>
      <c r="B86" t="s">
        <v>279</v>
      </c>
      <c r="C86">
        <v>2000</v>
      </c>
      <c r="D86">
        <f t="shared" si="2"/>
        <v>0</v>
      </c>
      <c r="E86">
        <f t="shared" si="3"/>
        <v>0</v>
      </c>
      <c r="F86">
        <v>0</v>
      </c>
    </row>
    <row r="87" spans="1:6" x14ac:dyDescent="0.2">
      <c r="A87" t="s">
        <v>11</v>
      </c>
      <c r="B87" t="s">
        <v>279</v>
      </c>
      <c r="C87">
        <v>2001</v>
      </c>
      <c r="D87">
        <f t="shared" si="2"/>
        <v>0</v>
      </c>
      <c r="E87">
        <f t="shared" si="3"/>
        <v>0</v>
      </c>
      <c r="F87">
        <v>0</v>
      </c>
    </row>
    <row r="88" spans="1:6" x14ac:dyDescent="0.2">
      <c r="A88" t="s">
        <v>11</v>
      </c>
      <c r="B88" t="s">
        <v>279</v>
      </c>
      <c r="C88">
        <v>2002</v>
      </c>
      <c r="D88">
        <f t="shared" si="2"/>
        <v>0</v>
      </c>
      <c r="E88">
        <f t="shared" si="3"/>
        <v>0</v>
      </c>
      <c r="F88">
        <v>0</v>
      </c>
    </row>
    <row r="89" spans="1:6" x14ac:dyDescent="0.2">
      <c r="A89" t="s">
        <v>11</v>
      </c>
      <c r="B89" t="s">
        <v>279</v>
      </c>
      <c r="C89">
        <v>2003</v>
      </c>
      <c r="D89">
        <f t="shared" si="2"/>
        <v>0</v>
      </c>
      <c r="E89">
        <f t="shared" si="3"/>
        <v>0</v>
      </c>
      <c r="F89">
        <v>0</v>
      </c>
    </row>
    <row r="90" spans="1:6" x14ac:dyDescent="0.2">
      <c r="A90" t="s">
        <v>11</v>
      </c>
      <c r="B90" t="s">
        <v>279</v>
      </c>
      <c r="C90">
        <v>2004</v>
      </c>
      <c r="D90">
        <f t="shared" si="2"/>
        <v>0</v>
      </c>
      <c r="E90">
        <f t="shared" si="3"/>
        <v>0</v>
      </c>
      <c r="F90">
        <v>0</v>
      </c>
    </row>
    <row r="91" spans="1:6" x14ac:dyDescent="0.2">
      <c r="A91" t="s">
        <v>11</v>
      </c>
      <c r="B91" t="s">
        <v>279</v>
      </c>
      <c r="C91">
        <v>2005</v>
      </c>
      <c r="D91">
        <f t="shared" si="2"/>
        <v>0</v>
      </c>
      <c r="E91">
        <f t="shared" si="3"/>
        <v>0</v>
      </c>
      <c r="F91">
        <v>0</v>
      </c>
    </row>
    <row r="92" spans="1:6" x14ac:dyDescent="0.2">
      <c r="A92" t="s">
        <v>11</v>
      </c>
      <c r="B92" t="s">
        <v>279</v>
      </c>
      <c r="C92">
        <v>2006</v>
      </c>
      <c r="D92">
        <f t="shared" si="2"/>
        <v>0</v>
      </c>
      <c r="E92">
        <f t="shared" si="3"/>
        <v>0</v>
      </c>
      <c r="F92">
        <v>0</v>
      </c>
    </row>
    <row r="93" spans="1:6" x14ac:dyDescent="0.2">
      <c r="A93" t="s">
        <v>11</v>
      </c>
      <c r="B93" t="s">
        <v>279</v>
      </c>
      <c r="C93">
        <v>2007</v>
      </c>
      <c r="D93">
        <f t="shared" si="2"/>
        <v>0</v>
      </c>
      <c r="E93">
        <f t="shared" si="3"/>
        <v>0</v>
      </c>
      <c r="F93">
        <v>0</v>
      </c>
    </row>
    <row r="94" spans="1:6" x14ac:dyDescent="0.2">
      <c r="A94" t="s">
        <v>11</v>
      </c>
      <c r="B94" t="s">
        <v>279</v>
      </c>
      <c r="C94">
        <v>2008</v>
      </c>
      <c r="D94">
        <f t="shared" si="2"/>
        <v>0</v>
      </c>
      <c r="E94">
        <f t="shared" si="3"/>
        <v>0</v>
      </c>
      <c r="F94">
        <v>0</v>
      </c>
    </row>
    <row r="95" spans="1:6" x14ac:dyDescent="0.2">
      <c r="A95" t="s">
        <v>11</v>
      </c>
      <c r="B95" t="s">
        <v>279</v>
      </c>
      <c r="C95">
        <v>2009</v>
      </c>
      <c r="D95">
        <f t="shared" si="2"/>
        <v>0</v>
      </c>
      <c r="E95">
        <f t="shared" si="3"/>
        <v>0</v>
      </c>
      <c r="F95">
        <v>0</v>
      </c>
    </row>
    <row r="96" spans="1:6" x14ac:dyDescent="0.2">
      <c r="A96" t="s">
        <v>11</v>
      </c>
      <c r="B96" t="s">
        <v>279</v>
      </c>
      <c r="C96">
        <v>2010</v>
      </c>
      <c r="D96">
        <f t="shared" si="2"/>
        <v>0</v>
      </c>
      <c r="E96">
        <f t="shared" si="3"/>
        <v>0</v>
      </c>
      <c r="F96">
        <v>0</v>
      </c>
    </row>
    <row r="97" spans="1:6" x14ac:dyDescent="0.2">
      <c r="A97" t="s">
        <v>11</v>
      </c>
      <c r="B97" t="s">
        <v>279</v>
      </c>
      <c r="C97">
        <v>2011</v>
      </c>
      <c r="D97">
        <f t="shared" si="2"/>
        <v>0</v>
      </c>
      <c r="E97">
        <f t="shared" si="3"/>
        <v>0</v>
      </c>
      <c r="F97">
        <v>0</v>
      </c>
    </row>
    <row r="98" spans="1:6" x14ac:dyDescent="0.2">
      <c r="A98" t="s">
        <v>11</v>
      </c>
      <c r="B98" t="s">
        <v>279</v>
      </c>
      <c r="C98">
        <v>2012</v>
      </c>
      <c r="D98">
        <f t="shared" si="2"/>
        <v>0</v>
      </c>
      <c r="E98">
        <f t="shared" si="3"/>
        <v>0</v>
      </c>
      <c r="F98">
        <v>0</v>
      </c>
    </row>
    <row r="99" spans="1:6" x14ac:dyDescent="0.2">
      <c r="A99" t="s">
        <v>11</v>
      </c>
      <c r="B99" t="s">
        <v>279</v>
      </c>
      <c r="C99">
        <v>2013</v>
      </c>
      <c r="D99">
        <f t="shared" si="2"/>
        <v>0</v>
      </c>
      <c r="E99">
        <f t="shared" si="3"/>
        <v>0</v>
      </c>
      <c r="F99">
        <v>0</v>
      </c>
    </row>
    <row r="100" spans="1:6" x14ac:dyDescent="0.2">
      <c r="A100" t="s">
        <v>11</v>
      </c>
      <c r="B100" t="s">
        <v>279</v>
      </c>
      <c r="C100">
        <v>2014</v>
      </c>
      <c r="D100">
        <f t="shared" si="2"/>
        <v>0</v>
      </c>
      <c r="E100">
        <f t="shared" si="3"/>
        <v>0</v>
      </c>
      <c r="F100">
        <v>0</v>
      </c>
    </row>
    <row r="101" spans="1:6" x14ac:dyDescent="0.2">
      <c r="A101" t="s">
        <v>11</v>
      </c>
      <c r="B101" t="s">
        <v>279</v>
      </c>
      <c r="C101">
        <v>2015</v>
      </c>
      <c r="D101">
        <f t="shared" si="2"/>
        <v>0</v>
      </c>
      <c r="E101">
        <f t="shared" si="3"/>
        <v>0</v>
      </c>
      <c r="F101">
        <v>0</v>
      </c>
    </row>
    <row r="102" spans="1:6" x14ac:dyDescent="0.2">
      <c r="A102" t="s">
        <v>11</v>
      </c>
      <c r="B102" t="s">
        <v>279</v>
      </c>
      <c r="C102">
        <v>2016</v>
      </c>
      <c r="D102">
        <f t="shared" si="2"/>
        <v>0</v>
      </c>
      <c r="E102">
        <f t="shared" si="3"/>
        <v>0</v>
      </c>
      <c r="F102">
        <v>0</v>
      </c>
    </row>
    <row r="103" spans="1:6" x14ac:dyDescent="0.2">
      <c r="A103" t="s">
        <v>11</v>
      </c>
      <c r="B103" t="s">
        <v>279</v>
      </c>
      <c r="C103">
        <v>2017</v>
      </c>
      <c r="D103">
        <f t="shared" si="2"/>
        <v>0</v>
      </c>
      <c r="E103">
        <f t="shared" si="3"/>
        <v>0</v>
      </c>
      <c r="F103">
        <v>0</v>
      </c>
    </row>
    <row r="104" spans="1:6" x14ac:dyDescent="0.2">
      <c r="A104" t="s">
        <v>11</v>
      </c>
      <c r="B104" t="s">
        <v>279</v>
      </c>
      <c r="C104">
        <v>2018</v>
      </c>
      <c r="D104">
        <f t="shared" si="2"/>
        <v>0</v>
      </c>
      <c r="E104">
        <f t="shared" si="3"/>
        <v>0</v>
      </c>
      <c r="F104">
        <v>0</v>
      </c>
    </row>
    <row r="105" spans="1:6" x14ac:dyDescent="0.2">
      <c r="A105" t="s">
        <v>11</v>
      </c>
      <c r="B105" t="s">
        <v>279</v>
      </c>
      <c r="C105">
        <v>2019</v>
      </c>
      <c r="D105">
        <f t="shared" si="2"/>
        <v>0</v>
      </c>
      <c r="E105">
        <f t="shared" si="3"/>
        <v>0</v>
      </c>
      <c r="F105">
        <v>0</v>
      </c>
    </row>
    <row r="106" spans="1:6" x14ac:dyDescent="0.2">
      <c r="A106" t="s">
        <v>11</v>
      </c>
      <c r="B106" t="s">
        <v>279</v>
      </c>
      <c r="C106">
        <v>2020</v>
      </c>
      <c r="D106">
        <f t="shared" si="2"/>
        <v>0</v>
      </c>
      <c r="E106">
        <f t="shared" si="3"/>
        <v>0</v>
      </c>
      <c r="F106">
        <v>0</v>
      </c>
    </row>
    <row r="107" spans="1:6" x14ac:dyDescent="0.2">
      <c r="A107" t="s">
        <v>11</v>
      </c>
      <c r="B107" t="s">
        <v>279</v>
      </c>
      <c r="C107">
        <v>2021</v>
      </c>
      <c r="D107">
        <f t="shared" si="2"/>
        <v>0</v>
      </c>
      <c r="E107">
        <f t="shared" si="3"/>
        <v>0</v>
      </c>
      <c r="F107">
        <v>0</v>
      </c>
    </row>
    <row r="108" spans="1:6" x14ac:dyDescent="0.2">
      <c r="A108" t="s">
        <v>11</v>
      </c>
      <c r="B108" t="s">
        <v>279</v>
      </c>
      <c r="C108">
        <v>2022</v>
      </c>
      <c r="D108">
        <f t="shared" si="2"/>
        <v>0</v>
      </c>
      <c r="E108">
        <f t="shared" si="3"/>
        <v>0</v>
      </c>
      <c r="F108">
        <v>0</v>
      </c>
    </row>
    <row r="109" spans="1:6" x14ac:dyDescent="0.2">
      <c r="A109" t="s">
        <v>11</v>
      </c>
      <c r="B109" t="s">
        <v>279</v>
      </c>
      <c r="C109">
        <v>2023</v>
      </c>
      <c r="D109">
        <f t="shared" si="2"/>
        <v>0</v>
      </c>
      <c r="E109">
        <f t="shared" si="3"/>
        <v>0</v>
      </c>
      <c r="F109">
        <v>0</v>
      </c>
    </row>
    <row r="110" spans="1:6" x14ac:dyDescent="0.2">
      <c r="A110" t="s">
        <v>11</v>
      </c>
      <c r="B110" t="s">
        <v>9</v>
      </c>
      <c r="C110">
        <v>1995</v>
      </c>
      <c r="D110">
        <f t="shared" si="2"/>
        <v>0</v>
      </c>
      <c r="E110">
        <f t="shared" si="3"/>
        <v>0</v>
      </c>
      <c r="F110">
        <v>0</v>
      </c>
    </row>
    <row r="111" spans="1:6" x14ac:dyDescent="0.2">
      <c r="A111" t="s">
        <v>11</v>
      </c>
      <c r="B111" t="s">
        <v>9</v>
      </c>
      <c r="C111">
        <v>1996</v>
      </c>
      <c r="D111">
        <f t="shared" si="2"/>
        <v>0</v>
      </c>
      <c r="E111">
        <f t="shared" si="3"/>
        <v>0</v>
      </c>
      <c r="F111">
        <v>0</v>
      </c>
    </row>
    <row r="112" spans="1:6" x14ac:dyDescent="0.2">
      <c r="A112" t="s">
        <v>11</v>
      </c>
      <c r="B112" t="s">
        <v>9</v>
      </c>
      <c r="C112">
        <v>1997</v>
      </c>
      <c r="D112">
        <f t="shared" si="2"/>
        <v>0</v>
      </c>
      <c r="E112">
        <f t="shared" si="3"/>
        <v>0</v>
      </c>
      <c r="F112">
        <v>0</v>
      </c>
    </row>
    <row r="113" spans="1:6" x14ac:dyDescent="0.2">
      <c r="A113" t="s">
        <v>11</v>
      </c>
      <c r="B113" t="s">
        <v>9</v>
      </c>
      <c r="C113">
        <v>1998</v>
      </c>
      <c r="D113">
        <f t="shared" si="2"/>
        <v>0</v>
      </c>
      <c r="E113">
        <f t="shared" si="3"/>
        <v>0</v>
      </c>
      <c r="F113">
        <v>0</v>
      </c>
    </row>
    <row r="114" spans="1:6" x14ac:dyDescent="0.2">
      <c r="A114" t="s">
        <v>11</v>
      </c>
      <c r="B114" t="s">
        <v>9</v>
      </c>
      <c r="C114">
        <v>1999</v>
      </c>
      <c r="D114">
        <f t="shared" si="2"/>
        <v>0</v>
      </c>
      <c r="E114">
        <f t="shared" si="3"/>
        <v>0</v>
      </c>
      <c r="F114">
        <v>0</v>
      </c>
    </row>
    <row r="115" spans="1:6" x14ac:dyDescent="0.2">
      <c r="A115" t="s">
        <v>11</v>
      </c>
      <c r="B115" t="s">
        <v>9</v>
      </c>
      <c r="C115">
        <v>2000</v>
      </c>
      <c r="D115">
        <f t="shared" si="2"/>
        <v>0</v>
      </c>
      <c r="E115">
        <f t="shared" si="3"/>
        <v>0</v>
      </c>
      <c r="F115">
        <v>0</v>
      </c>
    </row>
    <row r="116" spans="1:6" x14ac:dyDescent="0.2">
      <c r="A116" t="s">
        <v>11</v>
      </c>
      <c r="B116" t="s">
        <v>9</v>
      </c>
      <c r="C116">
        <v>2001</v>
      </c>
      <c r="D116">
        <f t="shared" si="2"/>
        <v>0</v>
      </c>
      <c r="E116">
        <f t="shared" si="3"/>
        <v>0</v>
      </c>
      <c r="F116">
        <v>0</v>
      </c>
    </row>
    <row r="117" spans="1:6" x14ac:dyDescent="0.2">
      <c r="A117" t="s">
        <v>11</v>
      </c>
      <c r="B117" t="s">
        <v>9</v>
      </c>
      <c r="C117">
        <v>2002</v>
      </c>
      <c r="D117">
        <f t="shared" si="2"/>
        <v>0</v>
      </c>
      <c r="E117">
        <f t="shared" si="3"/>
        <v>0</v>
      </c>
      <c r="F117">
        <v>0</v>
      </c>
    </row>
    <row r="118" spans="1:6" x14ac:dyDescent="0.2">
      <c r="A118" t="s">
        <v>11</v>
      </c>
      <c r="B118" t="s">
        <v>9</v>
      </c>
      <c r="C118">
        <v>2003</v>
      </c>
      <c r="D118">
        <f t="shared" si="2"/>
        <v>0</v>
      </c>
      <c r="E118">
        <f t="shared" si="3"/>
        <v>0</v>
      </c>
      <c r="F118">
        <v>0</v>
      </c>
    </row>
    <row r="119" spans="1:6" x14ac:dyDescent="0.2">
      <c r="A119" t="s">
        <v>11</v>
      </c>
      <c r="B119" t="s">
        <v>9</v>
      </c>
      <c r="C119">
        <v>2004</v>
      </c>
      <c r="D119">
        <f t="shared" si="2"/>
        <v>0</v>
      </c>
      <c r="E119">
        <f t="shared" si="3"/>
        <v>0</v>
      </c>
      <c r="F119">
        <v>0</v>
      </c>
    </row>
    <row r="120" spans="1:6" x14ac:dyDescent="0.2">
      <c r="A120" t="s">
        <v>11</v>
      </c>
      <c r="B120" t="s">
        <v>9</v>
      </c>
      <c r="C120">
        <v>2005</v>
      </c>
      <c r="D120">
        <f t="shared" si="2"/>
        <v>0</v>
      </c>
      <c r="E120">
        <f t="shared" si="3"/>
        <v>0</v>
      </c>
      <c r="F120">
        <v>0</v>
      </c>
    </row>
    <row r="121" spans="1:6" x14ac:dyDescent="0.2">
      <c r="A121" t="s">
        <v>11</v>
      </c>
      <c r="B121" t="s">
        <v>9</v>
      </c>
      <c r="C121">
        <v>2006</v>
      </c>
      <c r="D121">
        <f t="shared" si="2"/>
        <v>0</v>
      </c>
      <c r="E121">
        <f t="shared" si="3"/>
        <v>0</v>
      </c>
      <c r="F121">
        <v>0</v>
      </c>
    </row>
    <row r="122" spans="1:6" x14ac:dyDescent="0.2">
      <c r="A122" t="s">
        <v>11</v>
      </c>
      <c r="B122" t="s">
        <v>9</v>
      </c>
      <c r="C122">
        <v>2007</v>
      </c>
      <c r="D122">
        <f t="shared" si="2"/>
        <v>0</v>
      </c>
      <c r="E122">
        <f t="shared" si="3"/>
        <v>0</v>
      </c>
      <c r="F122">
        <v>0</v>
      </c>
    </row>
    <row r="123" spans="1:6" x14ac:dyDescent="0.2">
      <c r="A123" t="s">
        <v>11</v>
      </c>
      <c r="B123" t="s">
        <v>9</v>
      </c>
      <c r="C123">
        <v>2008</v>
      </c>
      <c r="D123">
        <f t="shared" si="2"/>
        <v>0</v>
      </c>
      <c r="E123">
        <f t="shared" si="3"/>
        <v>0</v>
      </c>
      <c r="F123">
        <v>0</v>
      </c>
    </row>
    <row r="124" spans="1:6" x14ac:dyDescent="0.2">
      <c r="A124" t="s">
        <v>11</v>
      </c>
      <c r="B124" t="s">
        <v>9</v>
      </c>
      <c r="C124">
        <v>2009</v>
      </c>
      <c r="D124">
        <f t="shared" si="2"/>
        <v>0</v>
      </c>
      <c r="E124">
        <f t="shared" si="3"/>
        <v>0</v>
      </c>
      <c r="F124">
        <v>0</v>
      </c>
    </row>
    <row r="125" spans="1:6" x14ac:dyDescent="0.2">
      <c r="A125" t="s">
        <v>11</v>
      </c>
      <c r="B125" t="s">
        <v>9</v>
      </c>
      <c r="C125">
        <v>2010</v>
      </c>
      <c r="D125">
        <f t="shared" si="2"/>
        <v>0</v>
      </c>
      <c r="E125">
        <f t="shared" si="3"/>
        <v>0</v>
      </c>
      <c r="F125">
        <v>0</v>
      </c>
    </row>
    <row r="126" spans="1:6" x14ac:dyDescent="0.2">
      <c r="A126" t="s">
        <v>11</v>
      </c>
      <c r="B126" t="s">
        <v>9</v>
      </c>
      <c r="C126">
        <v>2011</v>
      </c>
      <c r="D126">
        <f t="shared" si="2"/>
        <v>0</v>
      </c>
      <c r="E126">
        <f t="shared" si="3"/>
        <v>0</v>
      </c>
      <c r="F126">
        <v>0</v>
      </c>
    </row>
    <row r="127" spans="1:6" x14ac:dyDescent="0.2">
      <c r="A127" t="s">
        <v>11</v>
      </c>
      <c r="B127" t="s">
        <v>9</v>
      </c>
      <c r="C127">
        <v>2012</v>
      </c>
      <c r="D127">
        <f t="shared" si="2"/>
        <v>0</v>
      </c>
      <c r="E127">
        <f t="shared" si="3"/>
        <v>0</v>
      </c>
      <c r="F127">
        <v>0</v>
      </c>
    </row>
    <row r="128" spans="1:6" x14ac:dyDescent="0.2">
      <c r="A128" t="s">
        <v>11</v>
      </c>
      <c r="B128" t="s">
        <v>9</v>
      </c>
      <c r="C128">
        <v>2013</v>
      </c>
      <c r="D128">
        <f t="shared" si="2"/>
        <v>0</v>
      </c>
      <c r="E128">
        <f t="shared" si="3"/>
        <v>0</v>
      </c>
      <c r="F128">
        <v>0</v>
      </c>
    </row>
    <row r="129" spans="1:11" x14ac:dyDescent="0.2">
      <c r="A129" t="s">
        <v>11</v>
      </c>
      <c r="B129" t="s">
        <v>9</v>
      </c>
      <c r="C129">
        <v>2014</v>
      </c>
      <c r="D129">
        <f t="shared" si="2"/>
        <v>3</v>
      </c>
      <c r="E129">
        <f t="shared" si="3"/>
        <v>3</v>
      </c>
      <c r="F129">
        <v>3</v>
      </c>
      <c r="G129" t="s">
        <v>742</v>
      </c>
      <c r="H129" t="s">
        <v>743</v>
      </c>
      <c r="I129">
        <v>3</v>
      </c>
      <c r="J129" t="s">
        <v>744</v>
      </c>
      <c r="K129" t="s">
        <v>745</v>
      </c>
    </row>
    <row r="130" spans="1:11" x14ac:dyDescent="0.2">
      <c r="A130" t="s">
        <v>11</v>
      </c>
      <c r="B130" t="s">
        <v>9</v>
      </c>
      <c r="C130">
        <v>2015</v>
      </c>
      <c r="D130">
        <f t="shared" ref="D130:D193" si="4">AVERAGE($F130,$I130)</f>
        <v>3</v>
      </c>
      <c r="E130">
        <f t="shared" ref="E130:E193" si="5">MAX($F130,$I130)</f>
        <v>3</v>
      </c>
      <c r="F130">
        <v>3</v>
      </c>
      <c r="G130" t="s">
        <v>746</v>
      </c>
      <c r="H130" t="s">
        <v>747</v>
      </c>
    </row>
    <row r="131" spans="1:11" x14ac:dyDescent="0.2">
      <c r="A131" t="s">
        <v>11</v>
      </c>
      <c r="B131" t="s">
        <v>9</v>
      </c>
      <c r="C131">
        <v>2016</v>
      </c>
      <c r="D131">
        <f t="shared" si="4"/>
        <v>0</v>
      </c>
      <c r="E131">
        <f t="shared" si="5"/>
        <v>0</v>
      </c>
      <c r="F131">
        <v>0</v>
      </c>
    </row>
    <row r="132" spans="1:11" x14ac:dyDescent="0.2">
      <c r="A132" t="s">
        <v>11</v>
      </c>
      <c r="B132" t="s">
        <v>9</v>
      </c>
      <c r="C132">
        <v>2017</v>
      </c>
      <c r="D132">
        <f t="shared" si="4"/>
        <v>0</v>
      </c>
      <c r="E132">
        <f t="shared" si="5"/>
        <v>0</v>
      </c>
      <c r="F132">
        <v>0</v>
      </c>
    </row>
    <row r="133" spans="1:11" x14ac:dyDescent="0.2">
      <c r="A133" t="s">
        <v>11</v>
      </c>
      <c r="B133" t="s">
        <v>9</v>
      </c>
      <c r="C133">
        <v>2018</v>
      </c>
      <c r="D133">
        <f t="shared" si="4"/>
        <v>0</v>
      </c>
      <c r="E133">
        <f t="shared" si="5"/>
        <v>0</v>
      </c>
      <c r="F133">
        <v>0</v>
      </c>
    </row>
    <row r="134" spans="1:11" x14ac:dyDescent="0.2">
      <c r="A134" t="s">
        <v>11</v>
      </c>
      <c r="B134" t="s">
        <v>9</v>
      </c>
      <c r="C134">
        <v>2019</v>
      </c>
      <c r="D134">
        <f t="shared" si="4"/>
        <v>0</v>
      </c>
      <c r="E134">
        <f t="shared" si="5"/>
        <v>0</v>
      </c>
      <c r="F134">
        <v>0</v>
      </c>
    </row>
    <row r="135" spans="1:11" x14ac:dyDescent="0.2">
      <c r="A135" t="s">
        <v>11</v>
      </c>
      <c r="B135" t="s">
        <v>9</v>
      </c>
      <c r="C135">
        <v>2020</v>
      </c>
      <c r="D135">
        <f t="shared" si="4"/>
        <v>0</v>
      </c>
      <c r="E135">
        <f t="shared" si="5"/>
        <v>0</v>
      </c>
      <c r="F135">
        <v>0</v>
      </c>
    </row>
    <row r="136" spans="1:11" x14ac:dyDescent="0.2">
      <c r="A136" t="s">
        <v>11</v>
      </c>
      <c r="B136" t="s">
        <v>9</v>
      </c>
      <c r="C136">
        <v>2021</v>
      </c>
      <c r="D136">
        <f t="shared" si="4"/>
        <v>0</v>
      </c>
      <c r="E136">
        <f t="shared" si="5"/>
        <v>0</v>
      </c>
      <c r="F136">
        <v>0</v>
      </c>
    </row>
    <row r="137" spans="1:11" x14ac:dyDescent="0.2">
      <c r="A137" t="s">
        <v>11</v>
      </c>
      <c r="B137" t="s">
        <v>9</v>
      </c>
      <c r="C137">
        <v>2022</v>
      </c>
      <c r="D137">
        <f t="shared" si="4"/>
        <v>0</v>
      </c>
      <c r="E137">
        <f t="shared" si="5"/>
        <v>0</v>
      </c>
      <c r="F137">
        <v>0</v>
      </c>
    </row>
    <row r="138" spans="1:11" x14ac:dyDescent="0.2">
      <c r="A138" t="s">
        <v>11</v>
      </c>
      <c r="B138" t="s">
        <v>9</v>
      </c>
      <c r="C138">
        <v>2023</v>
      </c>
      <c r="D138">
        <f t="shared" si="4"/>
        <v>0</v>
      </c>
      <c r="E138">
        <f t="shared" si="5"/>
        <v>0</v>
      </c>
      <c r="F138">
        <v>0</v>
      </c>
    </row>
    <row r="139" spans="1:11" x14ac:dyDescent="0.2">
      <c r="A139" t="s">
        <v>11</v>
      </c>
      <c r="B139" t="s">
        <v>10</v>
      </c>
      <c r="C139">
        <v>1995</v>
      </c>
      <c r="D139">
        <f t="shared" si="4"/>
        <v>0</v>
      </c>
      <c r="E139">
        <f t="shared" si="5"/>
        <v>0</v>
      </c>
      <c r="F139">
        <v>0</v>
      </c>
    </row>
    <row r="140" spans="1:11" x14ac:dyDescent="0.2">
      <c r="A140" t="s">
        <v>11</v>
      </c>
      <c r="B140" t="s">
        <v>10</v>
      </c>
      <c r="C140">
        <v>1996</v>
      </c>
      <c r="D140">
        <f t="shared" si="4"/>
        <v>0</v>
      </c>
      <c r="E140">
        <f t="shared" si="5"/>
        <v>0</v>
      </c>
      <c r="F140">
        <v>0</v>
      </c>
    </row>
    <row r="141" spans="1:11" x14ac:dyDescent="0.2">
      <c r="A141" t="s">
        <v>11</v>
      </c>
      <c r="B141" t="s">
        <v>10</v>
      </c>
      <c r="C141">
        <v>1997</v>
      </c>
      <c r="D141">
        <f t="shared" si="4"/>
        <v>2</v>
      </c>
      <c r="E141">
        <f t="shared" si="5"/>
        <v>2</v>
      </c>
      <c r="F141">
        <v>2</v>
      </c>
      <c r="G141" t="s">
        <v>748</v>
      </c>
      <c r="H141" t="s">
        <v>749</v>
      </c>
    </row>
    <row r="142" spans="1:11" x14ac:dyDescent="0.2">
      <c r="A142" t="s">
        <v>11</v>
      </c>
      <c r="B142" t="s">
        <v>10</v>
      </c>
      <c r="C142">
        <v>1998</v>
      </c>
      <c r="D142">
        <f t="shared" si="4"/>
        <v>0</v>
      </c>
      <c r="E142">
        <f t="shared" si="5"/>
        <v>0</v>
      </c>
      <c r="F142">
        <v>0</v>
      </c>
    </row>
    <row r="143" spans="1:11" x14ac:dyDescent="0.2">
      <c r="A143" t="s">
        <v>11</v>
      </c>
      <c r="B143" t="s">
        <v>10</v>
      </c>
      <c r="C143">
        <v>1999</v>
      </c>
      <c r="D143">
        <f t="shared" si="4"/>
        <v>0</v>
      </c>
      <c r="E143">
        <f t="shared" si="5"/>
        <v>0</v>
      </c>
      <c r="F143">
        <v>0</v>
      </c>
    </row>
    <row r="144" spans="1:11" x14ac:dyDescent="0.2">
      <c r="A144" t="s">
        <v>11</v>
      </c>
      <c r="B144" t="s">
        <v>10</v>
      </c>
      <c r="C144">
        <v>2000</v>
      </c>
      <c r="D144">
        <f t="shared" si="4"/>
        <v>0</v>
      </c>
      <c r="E144">
        <f t="shared" si="5"/>
        <v>0</v>
      </c>
      <c r="F144">
        <v>0</v>
      </c>
    </row>
    <row r="145" spans="1:11" x14ac:dyDescent="0.2">
      <c r="A145" t="s">
        <v>11</v>
      </c>
      <c r="B145" t="s">
        <v>10</v>
      </c>
      <c r="C145">
        <v>2001</v>
      </c>
      <c r="D145">
        <f t="shared" si="4"/>
        <v>3</v>
      </c>
      <c r="E145">
        <f t="shared" si="5"/>
        <v>3</v>
      </c>
      <c r="F145">
        <v>3</v>
      </c>
      <c r="G145" t="s">
        <v>750</v>
      </c>
      <c r="H145" t="s">
        <v>751</v>
      </c>
    </row>
    <row r="146" spans="1:11" x14ac:dyDescent="0.2">
      <c r="A146" t="s">
        <v>11</v>
      </c>
      <c r="B146" t="s">
        <v>10</v>
      </c>
      <c r="C146">
        <v>2002</v>
      </c>
      <c r="D146">
        <f t="shared" si="4"/>
        <v>0</v>
      </c>
      <c r="E146">
        <f t="shared" si="5"/>
        <v>0</v>
      </c>
      <c r="F146">
        <v>0</v>
      </c>
    </row>
    <row r="147" spans="1:11" x14ac:dyDescent="0.2">
      <c r="A147" t="s">
        <v>11</v>
      </c>
      <c r="B147" t="s">
        <v>10</v>
      </c>
      <c r="C147">
        <v>2003</v>
      </c>
      <c r="D147">
        <f t="shared" si="4"/>
        <v>0</v>
      </c>
      <c r="E147">
        <f t="shared" si="5"/>
        <v>0</v>
      </c>
      <c r="F147">
        <v>0</v>
      </c>
    </row>
    <row r="148" spans="1:11" x14ac:dyDescent="0.2">
      <c r="A148" t="s">
        <v>11</v>
      </c>
      <c r="B148" t="s">
        <v>10</v>
      </c>
      <c r="C148">
        <v>2004</v>
      </c>
      <c r="D148">
        <f t="shared" si="4"/>
        <v>0</v>
      </c>
      <c r="E148">
        <f t="shared" si="5"/>
        <v>0</v>
      </c>
      <c r="F148">
        <v>0</v>
      </c>
    </row>
    <row r="149" spans="1:11" x14ac:dyDescent="0.2">
      <c r="A149" t="s">
        <v>11</v>
      </c>
      <c r="B149" t="s">
        <v>10</v>
      </c>
      <c r="C149">
        <v>2005</v>
      </c>
      <c r="D149">
        <f t="shared" si="4"/>
        <v>3</v>
      </c>
      <c r="E149">
        <f t="shared" si="5"/>
        <v>3</v>
      </c>
      <c r="F149">
        <v>3</v>
      </c>
      <c r="G149" t="s">
        <v>752</v>
      </c>
      <c r="H149" t="s">
        <v>753</v>
      </c>
    </row>
    <row r="150" spans="1:11" x14ac:dyDescent="0.2">
      <c r="A150" t="s">
        <v>11</v>
      </c>
      <c r="B150" t="s">
        <v>10</v>
      </c>
      <c r="C150">
        <v>2006</v>
      </c>
      <c r="D150">
        <f t="shared" si="4"/>
        <v>0</v>
      </c>
      <c r="E150">
        <f t="shared" si="5"/>
        <v>0</v>
      </c>
      <c r="F150">
        <v>0</v>
      </c>
    </row>
    <row r="151" spans="1:11" x14ac:dyDescent="0.2">
      <c r="A151" t="s">
        <v>11</v>
      </c>
      <c r="B151" t="s">
        <v>10</v>
      </c>
      <c r="C151">
        <v>2007</v>
      </c>
      <c r="D151">
        <f t="shared" si="4"/>
        <v>0</v>
      </c>
      <c r="E151">
        <f t="shared" si="5"/>
        <v>0</v>
      </c>
      <c r="F151">
        <v>0</v>
      </c>
    </row>
    <row r="152" spans="1:11" x14ac:dyDescent="0.2">
      <c r="A152" t="s">
        <v>11</v>
      </c>
      <c r="B152" t="s">
        <v>10</v>
      </c>
      <c r="C152">
        <v>2008</v>
      </c>
      <c r="D152">
        <f t="shared" si="4"/>
        <v>3</v>
      </c>
      <c r="E152">
        <f t="shared" si="5"/>
        <v>3</v>
      </c>
      <c r="F152">
        <v>3</v>
      </c>
      <c r="G152" t="s">
        <v>754</v>
      </c>
      <c r="H152" t="s">
        <v>755</v>
      </c>
      <c r="I152">
        <v>3</v>
      </c>
      <c r="J152" t="s">
        <v>756</v>
      </c>
      <c r="K152" t="s">
        <v>757</v>
      </c>
    </row>
    <row r="153" spans="1:11" x14ac:dyDescent="0.2">
      <c r="A153" t="s">
        <v>11</v>
      </c>
      <c r="B153" t="s">
        <v>10</v>
      </c>
      <c r="C153">
        <v>2009</v>
      </c>
      <c r="D153">
        <f t="shared" si="4"/>
        <v>3</v>
      </c>
      <c r="E153">
        <f t="shared" si="5"/>
        <v>3</v>
      </c>
      <c r="F153">
        <v>3</v>
      </c>
      <c r="G153" t="s">
        <v>758</v>
      </c>
      <c r="H153" t="s">
        <v>759</v>
      </c>
    </row>
    <row r="154" spans="1:11" x14ac:dyDescent="0.2">
      <c r="A154" t="s">
        <v>11</v>
      </c>
      <c r="B154" t="s">
        <v>10</v>
      </c>
      <c r="C154">
        <v>2010</v>
      </c>
      <c r="D154">
        <f t="shared" si="4"/>
        <v>2</v>
      </c>
      <c r="E154">
        <f t="shared" si="5"/>
        <v>2</v>
      </c>
      <c r="F154">
        <v>2</v>
      </c>
      <c r="G154" t="s">
        <v>760</v>
      </c>
      <c r="H154" t="s">
        <v>761</v>
      </c>
    </row>
    <row r="155" spans="1:11" x14ac:dyDescent="0.2">
      <c r="A155" t="s">
        <v>11</v>
      </c>
      <c r="B155" t="s">
        <v>10</v>
      </c>
      <c r="C155">
        <v>2011</v>
      </c>
      <c r="D155">
        <f t="shared" si="4"/>
        <v>0</v>
      </c>
      <c r="E155">
        <f t="shared" si="5"/>
        <v>0</v>
      </c>
      <c r="F155">
        <v>0</v>
      </c>
    </row>
    <row r="156" spans="1:11" x14ac:dyDescent="0.2">
      <c r="A156" t="s">
        <v>11</v>
      </c>
      <c r="B156" t="s">
        <v>10</v>
      </c>
      <c r="C156">
        <v>2012</v>
      </c>
      <c r="D156">
        <f t="shared" si="4"/>
        <v>0</v>
      </c>
      <c r="E156">
        <f t="shared" si="5"/>
        <v>0</v>
      </c>
      <c r="F156">
        <v>0</v>
      </c>
    </row>
    <row r="157" spans="1:11" x14ac:dyDescent="0.2">
      <c r="A157" t="s">
        <v>11</v>
      </c>
      <c r="B157" t="s">
        <v>10</v>
      </c>
      <c r="C157">
        <v>2013</v>
      </c>
      <c r="D157">
        <f t="shared" si="4"/>
        <v>0</v>
      </c>
      <c r="E157">
        <f t="shared" si="5"/>
        <v>0</v>
      </c>
      <c r="F157">
        <v>0</v>
      </c>
    </row>
    <row r="158" spans="1:11" x14ac:dyDescent="0.2">
      <c r="A158" t="s">
        <v>11</v>
      </c>
      <c r="B158" t="s">
        <v>10</v>
      </c>
      <c r="C158">
        <v>2014</v>
      </c>
      <c r="D158">
        <f t="shared" si="4"/>
        <v>0</v>
      </c>
      <c r="E158">
        <f t="shared" si="5"/>
        <v>0</v>
      </c>
      <c r="F158">
        <v>0</v>
      </c>
    </row>
    <row r="159" spans="1:11" x14ac:dyDescent="0.2">
      <c r="A159" t="s">
        <v>11</v>
      </c>
      <c r="B159" t="s">
        <v>10</v>
      </c>
      <c r="C159">
        <v>2015</v>
      </c>
      <c r="D159">
        <f t="shared" si="4"/>
        <v>3</v>
      </c>
      <c r="E159">
        <f t="shared" si="5"/>
        <v>3</v>
      </c>
      <c r="F159">
        <v>3</v>
      </c>
      <c r="G159" t="s">
        <v>762</v>
      </c>
      <c r="H159" t="s">
        <v>763</v>
      </c>
    </row>
    <row r="160" spans="1:11" x14ac:dyDescent="0.2">
      <c r="A160" t="s">
        <v>11</v>
      </c>
      <c r="B160" t="s">
        <v>10</v>
      </c>
      <c r="C160">
        <v>2016</v>
      </c>
      <c r="D160">
        <f t="shared" si="4"/>
        <v>0</v>
      </c>
      <c r="E160">
        <f t="shared" si="5"/>
        <v>0</v>
      </c>
      <c r="F160">
        <v>0</v>
      </c>
    </row>
    <row r="161" spans="1:8" x14ac:dyDescent="0.2">
      <c r="A161" t="s">
        <v>11</v>
      </c>
      <c r="B161" t="s">
        <v>10</v>
      </c>
      <c r="C161">
        <v>2017</v>
      </c>
      <c r="D161">
        <f t="shared" si="4"/>
        <v>2</v>
      </c>
      <c r="E161">
        <f t="shared" si="5"/>
        <v>2</v>
      </c>
      <c r="F161">
        <v>2</v>
      </c>
      <c r="G161" t="s">
        <v>764</v>
      </c>
      <c r="H161" t="s">
        <v>765</v>
      </c>
    </row>
    <row r="162" spans="1:8" x14ac:dyDescent="0.2">
      <c r="A162" t="s">
        <v>11</v>
      </c>
      <c r="B162" t="s">
        <v>10</v>
      </c>
      <c r="C162">
        <v>2018</v>
      </c>
      <c r="D162">
        <f t="shared" si="4"/>
        <v>3</v>
      </c>
      <c r="E162">
        <f t="shared" si="5"/>
        <v>3</v>
      </c>
      <c r="F162">
        <v>3</v>
      </c>
      <c r="G162" t="s">
        <v>766</v>
      </c>
      <c r="H162" t="s">
        <v>767</v>
      </c>
    </row>
    <row r="163" spans="1:8" x14ac:dyDescent="0.2">
      <c r="A163" t="s">
        <v>11</v>
      </c>
      <c r="B163" t="s">
        <v>10</v>
      </c>
      <c r="C163">
        <v>2019</v>
      </c>
      <c r="D163">
        <f t="shared" si="4"/>
        <v>0</v>
      </c>
      <c r="E163">
        <f t="shared" si="5"/>
        <v>0</v>
      </c>
      <c r="F163">
        <v>0</v>
      </c>
    </row>
    <row r="164" spans="1:8" x14ac:dyDescent="0.2">
      <c r="A164" t="s">
        <v>11</v>
      </c>
      <c r="B164" t="s">
        <v>10</v>
      </c>
      <c r="C164">
        <v>2020</v>
      </c>
      <c r="D164">
        <f t="shared" si="4"/>
        <v>0</v>
      </c>
      <c r="E164">
        <f t="shared" si="5"/>
        <v>0</v>
      </c>
      <c r="F164">
        <v>0</v>
      </c>
    </row>
    <row r="165" spans="1:8" x14ac:dyDescent="0.2">
      <c r="A165" t="s">
        <v>11</v>
      </c>
      <c r="B165" t="s">
        <v>10</v>
      </c>
      <c r="C165">
        <v>2021</v>
      </c>
      <c r="D165">
        <f t="shared" si="4"/>
        <v>0</v>
      </c>
      <c r="E165">
        <f t="shared" si="5"/>
        <v>0</v>
      </c>
      <c r="F165">
        <v>0</v>
      </c>
    </row>
    <row r="166" spans="1:8" x14ac:dyDescent="0.2">
      <c r="A166" t="s">
        <v>11</v>
      </c>
      <c r="B166" t="s">
        <v>10</v>
      </c>
      <c r="C166">
        <v>2022</v>
      </c>
      <c r="D166">
        <f t="shared" si="4"/>
        <v>3</v>
      </c>
      <c r="E166">
        <f t="shared" si="5"/>
        <v>3</v>
      </c>
      <c r="F166">
        <v>3</v>
      </c>
      <c r="G166" t="s">
        <v>768</v>
      </c>
      <c r="H166" t="s">
        <v>769</v>
      </c>
    </row>
    <row r="167" spans="1:8" x14ac:dyDescent="0.2">
      <c r="A167" t="s">
        <v>11</v>
      </c>
      <c r="B167" t="s">
        <v>10</v>
      </c>
      <c r="C167">
        <v>2023</v>
      </c>
      <c r="D167">
        <f t="shared" si="4"/>
        <v>1</v>
      </c>
      <c r="E167">
        <f t="shared" si="5"/>
        <v>1</v>
      </c>
      <c r="F167">
        <v>1</v>
      </c>
      <c r="G167" t="s">
        <v>770</v>
      </c>
      <c r="H167" t="s">
        <v>771</v>
      </c>
    </row>
    <row r="168" spans="1:8" x14ac:dyDescent="0.2">
      <c r="A168" t="s">
        <v>11</v>
      </c>
      <c r="B168" t="s">
        <v>12</v>
      </c>
      <c r="C168">
        <v>1995</v>
      </c>
      <c r="D168">
        <f t="shared" si="4"/>
        <v>3</v>
      </c>
      <c r="E168">
        <f t="shared" si="5"/>
        <v>3</v>
      </c>
      <c r="F168">
        <v>3</v>
      </c>
      <c r="G168" t="s">
        <v>772</v>
      </c>
      <c r="H168" t="s">
        <v>773</v>
      </c>
    </row>
    <row r="169" spans="1:8" x14ac:dyDescent="0.2">
      <c r="A169" t="s">
        <v>11</v>
      </c>
      <c r="B169" t="s">
        <v>12</v>
      </c>
      <c r="C169">
        <v>1996</v>
      </c>
      <c r="D169">
        <f t="shared" si="4"/>
        <v>3</v>
      </c>
      <c r="E169">
        <f t="shared" si="5"/>
        <v>3</v>
      </c>
      <c r="F169">
        <v>3</v>
      </c>
      <c r="G169" t="s">
        <v>774</v>
      </c>
      <c r="H169" t="s">
        <v>775</v>
      </c>
    </row>
    <row r="170" spans="1:8" x14ac:dyDescent="0.2">
      <c r="A170" t="s">
        <v>11</v>
      </c>
      <c r="B170" t="s">
        <v>12</v>
      </c>
      <c r="C170">
        <v>1997</v>
      </c>
      <c r="D170">
        <f t="shared" si="4"/>
        <v>3</v>
      </c>
      <c r="E170">
        <f t="shared" si="5"/>
        <v>3</v>
      </c>
      <c r="F170">
        <v>3</v>
      </c>
      <c r="G170" t="s">
        <v>776</v>
      </c>
      <c r="H170" t="s">
        <v>777</v>
      </c>
    </row>
    <row r="171" spans="1:8" x14ac:dyDescent="0.2">
      <c r="A171" t="s">
        <v>11</v>
      </c>
      <c r="B171" t="s">
        <v>12</v>
      </c>
      <c r="C171">
        <v>1998</v>
      </c>
      <c r="D171">
        <f t="shared" si="4"/>
        <v>0</v>
      </c>
      <c r="E171">
        <f t="shared" si="5"/>
        <v>0</v>
      </c>
      <c r="F171">
        <v>0</v>
      </c>
    </row>
    <row r="172" spans="1:8" x14ac:dyDescent="0.2">
      <c r="A172" t="s">
        <v>11</v>
      </c>
      <c r="B172" t="s">
        <v>12</v>
      </c>
      <c r="C172">
        <v>1999</v>
      </c>
      <c r="D172">
        <f t="shared" si="4"/>
        <v>0</v>
      </c>
      <c r="E172">
        <f t="shared" si="5"/>
        <v>0</v>
      </c>
      <c r="F172">
        <v>0</v>
      </c>
    </row>
    <row r="173" spans="1:8" x14ac:dyDescent="0.2">
      <c r="A173" t="s">
        <v>11</v>
      </c>
      <c r="B173" t="s">
        <v>12</v>
      </c>
      <c r="C173">
        <v>2000</v>
      </c>
      <c r="D173">
        <f t="shared" si="4"/>
        <v>0</v>
      </c>
      <c r="E173">
        <f t="shared" si="5"/>
        <v>0</v>
      </c>
      <c r="F173">
        <v>0</v>
      </c>
    </row>
    <row r="174" spans="1:8" x14ac:dyDescent="0.2">
      <c r="A174" t="s">
        <v>11</v>
      </c>
      <c r="B174" t="s">
        <v>12</v>
      </c>
      <c r="C174">
        <v>2001</v>
      </c>
      <c r="D174">
        <f t="shared" si="4"/>
        <v>0</v>
      </c>
      <c r="E174">
        <f t="shared" si="5"/>
        <v>0</v>
      </c>
      <c r="F174">
        <v>0</v>
      </c>
    </row>
    <row r="175" spans="1:8" x14ac:dyDescent="0.2">
      <c r="A175" t="s">
        <v>11</v>
      </c>
      <c r="B175" t="s">
        <v>12</v>
      </c>
      <c r="C175">
        <v>2002</v>
      </c>
      <c r="D175">
        <f t="shared" si="4"/>
        <v>0</v>
      </c>
      <c r="E175">
        <f t="shared" si="5"/>
        <v>0</v>
      </c>
      <c r="F175">
        <v>0</v>
      </c>
    </row>
    <row r="176" spans="1:8" x14ac:dyDescent="0.2">
      <c r="A176" t="s">
        <v>11</v>
      </c>
      <c r="B176" t="s">
        <v>12</v>
      </c>
      <c r="C176">
        <v>2003</v>
      </c>
      <c r="D176">
        <f t="shared" si="4"/>
        <v>0</v>
      </c>
      <c r="E176">
        <f t="shared" si="5"/>
        <v>0</v>
      </c>
      <c r="F176">
        <v>0</v>
      </c>
    </row>
    <row r="177" spans="1:8" x14ac:dyDescent="0.2">
      <c r="A177" t="s">
        <v>11</v>
      </c>
      <c r="B177" t="s">
        <v>12</v>
      </c>
      <c r="C177">
        <v>2004</v>
      </c>
      <c r="D177">
        <f t="shared" si="4"/>
        <v>0</v>
      </c>
      <c r="E177">
        <f t="shared" si="5"/>
        <v>0</v>
      </c>
      <c r="F177">
        <v>0</v>
      </c>
    </row>
    <row r="178" spans="1:8" x14ac:dyDescent="0.2">
      <c r="A178" t="s">
        <v>11</v>
      </c>
      <c r="B178" t="s">
        <v>12</v>
      </c>
      <c r="C178">
        <v>2005</v>
      </c>
      <c r="D178">
        <f t="shared" si="4"/>
        <v>0</v>
      </c>
      <c r="E178">
        <f t="shared" si="5"/>
        <v>0</v>
      </c>
      <c r="F178">
        <v>0</v>
      </c>
    </row>
    <row r="179" spans="1:8" x14ac:dyDescent="0.2">
      <c r="A179" t="s">
        <v>11</v>
      </c>
      <c r="B179" t="s">
        <v>12</v>
      </c>
      <c r="C179">
        <v>2006</v>
      </c>
      <c r="D179">
        <f t="shared" si="4"/>
        <v>0</v>
      </c>
      <c r="E179">
        <f t="shared" si="5"/>
        <v>0</v>
      </c>
      <c r="F179">
        <v>0</v>
      </c>
    </row>
    <row r="180" spans="1:8" x14ac:dyDescent="0.2">
      <c r="A180" t="s">
        <v>11</v>
      </c>
      <c r="B180" t="s">
        <v>12</v>
      </c>
      <c r="C180">
        <v>2007</v>
      </c>
      <c r="D180">
        <f t="shared" si="4"/>
        <v>0</v>
      </c>
      <c r="E180">
        <f t="shared" si="5"/>
        <v>0</v>
      </c>
      <c r="F180">
        <v>0</v>
      </c>
    </row>
    <row r="181" spans="1:8" x14ac:dyDescent="0.2">
      <c r="A181" t="s">
        <v>11</v>
      </c>
      <c r="B181" t="s">
        <v>12</v>
      </c>
      <c r="C181">
        <v>2008</v>
      </c>
      <c r="D181">
        <f t="shared" si="4"/>
        <v>0</v>
      </c>
      <c r="E181">
        <f t="shared" si="5"/>
        <v>0</v>
      </c>
      <c r="F181">
        <v>0</v>
      </c>
    </row>
    <row r="182" spans="1:8" x14ac:dyDescent="0.2">
      <c r="A182" t="s">
        <v>11</v>
      </c>
      <c r="B182" t="s">
        <v>12</v>
      </c>
      <c r="C182">
        <v>2009</v>
      </c>
      <c r="D182">
        <f t="shared" si="4"/>
        <v>0</v>
      </c>
      <c r="E182">
        <f t="shared" si="5"/>
        <v>0</v>
      </c>
      <c r="F182">
        <v>0</v>
      </c>
    </row>
    <row r="183" spans="1:8" x14ac:dyDescent="0.2">
      <c r="A183" t="s">
        <v>11</v>
      </c>
      <c r="B183" t="s">
        <v>12</v>
      </c>
      <c r="C183">
        <v>2010</v>
      </c>
      <c r="D183">
        <f t="shared" si="4"/>
        <v>0</v>
      </c>
      <c r="E183">
        <f t="shared" si="5"/>
        <v>0</v>
      </c>
      <c r="F183">
        <v>0</v>
      </c>
    </row>
    <row r="184" spans="1:8" x14ac:dyDescent="0.2">
      <c r="A184" t="s">
        <v>11</v>
      </c>
      <c r="B184" t="s">
        <v>12</v>
      </c>
      <c r="C184">
        <v>2011</v>
      </c>
      <c r="D184">
        <f t="shared" si="4"/>
        <v>0</v>
      </c>
      <c r="E184">
        <f t="shared" si="5"/>
        <v>0</v>
      </c>
      <c r="F184">
        <v>0</v>
      </c>
    </row>
    <row r="185" spans="1:8" x14ac:dyDescent="0.2">
      <c r="A185" t="s">
        <v>11</v>
      </c>
      <c r="B185" t="s">
        <v>12</v>
      </c>
      <c r="C185">
        <v>2012</v>
      </c>
      <c r="D185">
        <f t="shared" si="4"/>
        <v>0</v>
      </c>
      <c r="E185">
        <f t="shared" si="5"/>
        <v>0</v>
      </c>
      <c r="F185">
        <v>0</v>
      </c>
    </row>
    <row r="186" spans="1:8" x14ac:dyDescent="0.2">
      <c r="A186" t="s">
        <v>11</v>
      </c>
      <c r="B186" t="s">
        <v>12</v>
      </c>
      <c r="C186">
        <v>2013</v>
      </c>
      <c r="D186">
        <f t="shared" si="4"/>
        <v>0</v>
      </c>
      <c r="E186">
        <f t="shared" si="5"/>
        <v>0</v>
      </c>
      <c r="F186">
        <v>0</v>
      </c>
    </row>
    <row r="187" spans="1:8" x14ac:dyDescent="0.2">
      <c r="A187" t="s">
        <v>11</v>
      </c>
      <c r="B187" t="s">
        <v>12</v>
      </c>
      <c r="C187">
        <v>2014</v>
      </c>
      <c r="D187">
        <f t="shared" si="4"/>
        <v>3</v>
      </c>
      <c r="E187">
        <f t="shared" si="5"/>
        <v>3</v>
      </c>
      <c r="F187">
        <v>3</v>
      </c>
      <c r="G187" t="s">
        <v>778</v>
      </c>
      <c r="H187" t="s">
        <v>745</v>
      </c>
    </row>
    <row r="188" spans="1:8" x14ac:dyDescent="0.2">
      <c r="A188" t="s">
        <v>11</v>
      </c>
      <c r="B188" t="s">
        <v>12</v>
      </c>
      <c r="C188">
        <v>2015</v>
      </c>
      <c r="D188">
        <f t="shared" si="4"/>
        <v>0</v>
      </c>
      <c r="E188">
        <f t="shared" si="5"/>
        <v>0</v>
      </c>
      <c r="F188">
        <v>0</v>
      </c>
    </row>
    <row r="189" spans="1:8" x14ac:dyDescent="0.2">
      <c r="A189" t="s">
        <v>11</v>
      </c>
      <c r="B189" t="s">
        <v>12</v>
      </c>
      <c r="C189">
        <v>2016</v>
      </c>
      <c r="D189">
        <f t="shared" si="4"/>
        <v>0</v>
      </c>
      <c r="E189">
        <f t="shared" si="5"/>
        <v>0</v>
      </c>
      <c r="F189">
        <v>0</v>
      </c>
    </row>
    <row r="190" spans="1:8" x14ac:dyDescent="0.2">
      <c r="A190" t="s">
        <v>11</v>
      </c>
      <c r="B190" t="s">
        <v>12</v>
      </c>
      <c r="C190">
        <v>2017</v>
      </c>
      <c r="D190">
        <f t="shared" si="4"/>
        <v>0</v>
      </c>
      <c r="E190">
        <f t="shared" si="5"/>
        <v>0</v>
      </c>
      <c r="F190">
        <v>0</v>
      </c>
    </row>
    <row r="191" spans="1:8" x14ac:dyDescent="0.2">
      <c r="A191" t="s">
        <v>11</v>
      </c>
      <c r="B191" t="s">
        <v>12</v>
      </c>
      <c r="C191">
        <v>2018</v>
      </c>
      <c r="D191">
        <f t="shared" si="4"/>
        <v>0</v>
      </c>
      <c r="E191">
        <f t="shared" si="5"/>
        <v>0</v>
      </c>
      <c r="F191">
        <v>0</v>
      </c>
    </row>
    <row r="192" spans="1:8" x14ac:dyDescent="0.2">
      <c r="A192" t="s">
        <v>11</v>
      </c>
      <c r="B192" t="s">
        <v>12</v>
      </c>
      <c r="C192">
        <v>2019</v>
      </c>
      <c r="D192">
        <f t="shared" si="4"/>
        <v>2</v>
      </c>
      <c r="E192">
        <f t="shared" si="5"/>
        <v>2</v>
      </c>
      <c r="F192">
        <v>2</v>
      </c>
      <c r="G192" t="s">
        <v>779</v>
      </c>
      <c r="H192" t="s">
        <v>780</v>
      </c>
    </row>
    <row r="193" spans="1:6" x14ac:dyDescent="0.2">
      <c r="A193" t="s">
        <v>11</v>
      </c>
      <c r="B193" t="s">
        <v>12</v>
      </c>
      <c r="C193">
        <v>2020</v>
      </c>
      <c r="D193">
        <f t="shared" si="4"/>
        <v>0</v>
      </c>
      <c r="E193">
        <f t="shared" si="5"/>
        <v>0</v>
      </c>
      <c r="F193">
        <v>0</v>
      </c>
    </row>
    <row r="194" spans="1:6" x14ac:dyDescent="0.2">
      <c r="A194" t="s">
        <v>11</v>
      </c>
      <c r="B194" t="s">
        <v>12</v>
      </c>
      <c r="C194">
        <v>2021</v>
      </c>
      <c r="D194">
        <f t="shared" ref="D194:D257" si="6">AVERAGE($F194,$I194)</f>
        <v>0</v>
      </c>
      <c r="E194">
        <f t="shared" ref="E194:E257" si="7">MAX($F194,$I194)</f>
        <v>0</v>
      </c>
      <c r="F194">
        <v>0</v>
      </c>
    </row>
    <row r="195" spans="1:6" x14ac:dyDescent="0.2">
      <c r="A195" t="s">
        <v>11</v>
      </c>
      <c r="B195" t="s">
        <v>12</v>
      </c>
      <c r="C195">
        <v>2022</v>
      </c>
      <c r="D195">
        <f t="shared" si="6"/>
        <v>0</v>
      </c>
      <c r="E195">
        <f t="shared" si="7"/>
        <v>0</v>
      </c>
      <c r="F195">
        <v>0</v>
      </c>
    </row>
    <row r="196" spans="1:6" x14ac:dyDescent="0.2">
      <c r="A196" t="s">
        <v>11</v>
      </c>
      <c r="B196" t="s">
        <v>12</v>
      </c>
      <c r="C196">
        <v>2023</v>
      </c>
      <c r="D196">
        <f t="shared" si="6"/>
        <v>0</v>
      </c>
      <c r="E196">
        <f t="shared" si="7"/>
        <v>0</v>
      </c>
      <c r="F196">
        <v>0</v>
      </c>
    </row>
    <row r="197" spans="1:6" x14ac:dyDescent="0.2">
      <c r="A197" t="s">
        <v>11</v>
      </c>
      <c r="B197" t="s">
        <v>13</v>
      </c>
      <c r="C197">
        <v>1995</v>
      </c>
      <c r="D197">
        <f t="shared" si="6"/>
        <v>0</v>
      </c>
      <c r="E197">
        <f t="shared" si="7"/>
        <v>0</v>
      </c>
      <c r="F197">
        <v>0</v>
      </c>
    </row>
    <row r="198" spans="1:6" x14ac:dyDescent="0.2">
      <c r="A198" t="s">
        <v>11</v>
      </c>
      <c r="B198" t="s">
        <v>13</v>
      </c>
      <c r="C198">
        <v>1996</v>
      </c>
      <c r="D198">
        <f t="shared" si="6"/>
        <v>0</v>
      </c>
      <c r="E198">
        <f t="shared" si="7"/>
        <v>0</v>
      </c>
      <c r="F198">
        <v>0</v>
      </c>
    </row>
    <row r="199" spans="1:6" x14ac:dyDescent="0.2">
      <c r="A199" t="s">
        <v>11</v>
      </c>
      <c r="B199" t="s">
        <v>13</v>
      </c>
      <c r="C199">
        <v>1997</v>
      </c>
      <c r="D199">
        <f t="shared" si="6"/>
        <v>0</v>
      </c>
      <c r="E199">
        <f t="shared" si="7"/>
        <v>0</v>
      </c>
      <c r="F199">
        <v>0</v>
      </c>
    </row>
    <row r="200" spans="1:6" x14ac:dyDescent="0.2">
      <c r="A200" t="s">
        <v>11</v>
      </c>
      <c r="B200" t="s">
        <v>13</v>
      </c>
      <c r="C200">
        <v>1998</v>
      </c>
      <c r="D200">
        <f t="shared" si="6"/>
        <v>0</v>
      </c>
      <c r="E200">
        <f t="shared" si="7"/>
        <v>0</v>
      </c>
      <c r="F200">
        <v>0</v>
      </c>
    </row>
    <row r="201" spans="1:6" x14ac:dyDescent="0.2">
      <c r="A201" t="s">
        <v>11</v>
      </c>
      <c r="B201" t="s">
        <v>13</v>
      </c>
      <c r="C201">
        <v>1999</v>
      </c>
      <c r="D201">
        <f t="shared" si="6"/>
        <v>0</v>
      </c>
      <c r="E201">
        <f t="shared" si="7"/>
        <v>0</v>
      </c>
      <c r="F201">
        <v>0</v>
      </c>
    </row>
    <row r="202" spans="1:6" x14ac:dyDescent="0.2">
      <c r="A202" t="s">
        <v>11</v>
      </c>
      <c r="B202" t="s">
        <v>13</v>
      </c>
      <c r="C202">
        <v>2000</v>
      </c>
      <c r="D202">
        <f t="shared" si="6"/>
        <v>0</v>
      </c>
      <c r="E202">
        <f t="shared" si="7"/>
        <v>0</v>
      </c>
      <c r="F202">
        <v>0</v>
      </c>
    </row>
    <row r="203" spans="1:6" x14ac:dyDescent="0.2">
      <c r="A203" t="s">
        <v>11</v>
      </c>
      <c r="B203" t="s">
        <v>13</v>
      </c>
      <c r="C203">
        <v>2001</v>
      </c>
      <c r="D203">
        <f t="shared" si="6"/>
        <v>0</v>
      </c>
      <c r="E203">
        <f t="shared" si="7"/>
        <v>0</v>
      </c>
      <c r="F203">
        <v>0</v>
      </c>
    </row>
    <row r="204" spans="1:6" x14ac:dyDescent="0.2">
      <c r="A204" t="s">
        <v>11</v>
      </c>
      <c r="B204" t="s">
        <v>13</v>
      </c>
      <c r="C204">
        <v>2002</v>
      </c>
      <c r="D204">
        <f t="shared" si="6"/>
        <v>0</v>
      </c>
      <c r="E204">
        <f t="shared" si="7"/>
        <v>0</v>
      </c>
      <c r="F204">
        <v>0</v>
      </c>
    </row>
    <row r="205" spans="1:6" x14ac:dyDescent="0.2">
      <c r="A205" t="s">
        <v>11</v>
      </c>
      <c r="B205" t="s">
        <v>13</v>
      </c>
      <c r="C205">
        <v>2003</v>
      </c>
      <c r="D205">
        <f t="shared" si="6"/>
        <v>0</v>
      </c>
      <c r="E205">
        <f t="shared" si="7"/>
        <v>0</v>
      </c>
      <c r="F205">
        <v>0</v>
      </c>
    </row>
    <row r="206" spans="1:6" x14ac:dyDescent="0.2">
      <c r="A206" t="s">
        <v>11</v>
      </c>
      <c r="B206" t="s">
        <v>13</v>
      </c>
      <c r="C206">
        <v>2004</v>
      </c>
      <c r="D206">
        <f t="shared" si="6"/>
        <v>0</v>
      </c>
      <c r="E206">
        <f t="shared" si="7"/>
        <v>0</v>
      </c>
      <c r="F206">
        <v>0</v>
      </c>
    </row>
    <row r="207" spans="1:6" x14ac:dyDescent="0.2">
      <c r="A207" t="s">
        <v>11</v>
      </c>
      <c r="B207" t="s">
        <v>13</v>
      </c>
      <c r="C207">
        <v>2005</v>
      </c>
      <c r="D207">
        <f t="shared" si="6"/>
        <v>0</v>
      </c>
      <c r="E207">
        <f t="shared" si="7"/>
        <v>0</v>
      </c>
      <c r="F207">
        <v>0</v>
      </c>
    </row>
    <row r="208" spans="1:6" x14ac:dyDescent="0.2">
      <c r="A208" t="s">
        <v>11</v>
      </c>
      <c r="B208" t="s">
        <v>13</v>
      </c>
      <c r="C208">
        <v>2006</v>
      </c>
      <c r="D208">
        <f t="shared" si="6"/>
        <v>0</v>
      </c>
      <c r="E208">
        <f t="shared" si="7"/>
        <v>0</v>
      </c>
      <c r="F208">
        <v>0</v>
      </c>
    </row>
    <row r="209" spans="1:6" x14ac:dyDescent="0.2">
      <c r="A209" t="s">
        <v>11</v>
      </c>
      <c r="B209" t="s">
        <v>13</v>
      </c>
      <c r="C209">
        <v>2007</v>
      </c>
      <c r="D209">
        <f t="shared" si="6"/>
        <v>0</v>
      </c>
      <c r="E209">
        <f t="shared" si="7"/>
        <v>0</v>
      </c>
      <c r="F209">
        <v>0</v>
      </c>
    </row>
    <row r="210" spans="1:6" x14ac:dyDescent="0.2">
      <c r="A210" t="s">
        <v>11</v>
      </c>
      <c r="B210" t="s">
        <v>13</v>
      </c>
      <c r="C210">
        <v>2008</v>
      </c>
      <c r="D210">
        <f t="shared" si="6"/>
        <v>0</v>
      </c>
      <c r="E210">
        <f t="shared" si="7"/>
        <v>0</v>
      </c>
      <c r="F210">
        <v>0</v>
      </c>
    </row>
    <row r="211" spans="1:6" x14ac:dyDescent="0.2">
      <c r="A211" t="s">
        <v>11</v>
      </c>
      <c r="B211" t="s">
        <v>13</v>
      </c>
      <c r="C211">
        <v>2009</v>
      </c>
      <c r="D211">
        <f t="shared" si="6"/>
        <v>0</v>
      </c>
      <c r="E211">
        <f t="shared" si="7"/>
        <v>0</v>
      </c>
      <c r="F211">
        <v>0</v>
      </c>
    </row>
    <row r="212" spans="1:6" x14ac:dyDescent="0.2">
      <c r="A212" t="s">
        <v>11</v>
      </c>
      <c r="B212" t="s">
        <v>13</v>
      </c>
      <c r="C212">
        <v>2010</v>
      </c>
      <c r="D212">
        <f t="shared" si="6"/>
        <v>0</v>
      </c>
      <c r="E212">
        <f t="shared" si="7"/>
        <v>0</v>
      </c>
      <c r="F212">
        <v>0</v>
      </c>
    </row>
    <row r="213" spans="1:6" x14ac:dyDescent="0.2">
      <c r="A213" t="s">
        <v>11</v>
      </c>
      <c r="B213" t="s">
        <v>13</v>
      </c>
      <c r="C213">
        <v>2011</v>
      </c>
      <c r="D213">
        <f t="shared" si="6"/>
        <v>0</v>
      </c>
      <c r="E213">
        <f t="shared" si="7"/>
        <v>0</v>
      </c>
      <c r="F213">
        <v>0</v>
      </c>
    </row>
    <row r="214" spans="1:6" x14ac:dyDescent="0.2">
      <c r="A214" t="s">
        <v>11</v>
      </c>
      <c r="B214" t="s">
        <v>13</v>
      </c>
      <c r="C214">
        <v>2012</v>
      </c>
      <c r="D214">
        <f t="shared" si="6"/>
        <v>0</v>
      </c>
      <c r="E214">
        <f t="shared" si="7"/>
        <v>0</v>
      </c>
      <c r="F214">
        <v>0</v>
      </c>
    </row>
    <row r="215" spans="1:6" x14ac:dyDescent="0.2">
      <c r="A215" t="s">
        <v>11</v>
      </c>
      <c r="B215" t="s">
        <v>13</v>
      </c>
      <c r="C215">
        <v>2013</v>
      </c>
      <c r="D215">
        <f t="shared" si="6"/>
        <v>0</v>
      </c>
      <c r="E215">
        <f t="shared" si="7"/>
        <v>0</v>
      </c>
      <c r="F215">
        <v>0</v>
      </c>
    </row>
    <row r="216" spans="1:6" x14ac:dyDescent="0.2">
      <c r="A216" t="s">
        <v>11</v>
      </c>
      <c r="B216" t="s">
        <v>13</v>
      </c>
      <c r="C216">
        <v>2014</v>
      </c>
      <c r="D216">
        <f t="shared" si="6"/>
        <v>0</v>
      </c>
      <c r="E216">
        <f t="shared" si="7"/>
        <v>0</v>
      </c>
      <c r="F216">
        <v>0</v>
      </c>
    </row>
    <row r="217" spans="1:6" x14ac:dyDescent="0.2">
      <c r="A217" t="s">
        <v>11</v>
      </c>
      <c r="B217" t="s">
        <v>13</v>
      </c>
      <c r="C217">
        <v>2015</v>
      </c>
      <c r="D217">
        <f t="shared" si="6"/>
        <v>0</v>
      </c>
      <c r="E217">
        <f t="shared" si="7"/>
        <v>0</v>
      </c>
      <c r="F217">
        <v>0</v>
      </c>
    </row>
    <row r="218" spans="1:6" x14ac:dyDescent="0.2">
      <c r="A218" t="s">
        <v>11</v>
      </c>
      <c r="B218" t="s">
        <v>13</v>
      </c>
      <c r="C218">
        <v>2016</v>
      </c>
      <c r="D218">
        <f t="shared" si="6"/>
        <v>0</v>
      </c>
      <c r="E218">
        <f t="shared" si="7"/>
        <v>0</v>
      </c>
      <c r="F218">
        <v>0</v>
      </c>
    </row>
    <row r="219" spans="1:6" x14ac:dyDescent="0.2">
      <c r="A219" t="s">
        <v>11</v>
      </c>
      <c r="B219" t="s">
        <v>13</v>
      </c>
      <c r="C219">
        <v>2017</v>
      </c>
      <c r="D219">
        <f t="shared" si="6"/>
        <v>0</v>
      </c>
      <c r="E219">
        <f t="shared" si="7"/>
        <v>0</v>
      </c>
      <c r="F219">
        <v>0</v>
      </c>
    </row>
    <row r="220" spans="1:6" x14ac:dyDescent="0.2">
      <c r="A220" t="s">
        <v>11</v>
      </c>
      <c r="B220" t="s">
        <v>13</v>
      </c>
      <c r="C220">
        <v>2018</v>
      </c>
      <c r="D220">
        <f t="shared" si="6"/>
        <v>0</v>
      </c>
      <c r="E220">
        <f t="shared" si="7"/>
        <v>0</v>
      </c>
      <c r="F220">
        <v>0</v>
      </c>
    </row>
    <row r="221" spans="1:6" x14ac:dyDescent="0.2">
      <c r="A221" t="s">
        <v>11</v>
      </c>
      <c r="B221" t="s">
        <v>13</v>
      </c>
      <c r="C221">
        <v>2019</v>
      </c>
      <c r="D221">
        <f t="shared" si="6"/>
        <v>0</v>
      </c>
      <c r="E221">
        <f t="shared" si="7"/>
        <v>0</v>
      </c>
      <c r="F221">
        <v>0</v>
      </c>
    </row>
    <row r="222" spans="1:6" x14ac:dyDescent="0.2">
      <c r="A222" t="s">
        <v>11</v>
      </c>
      <c r="B222" t="s">
        <v>13</v>
      </c>
      <c r="C222">
        <v>2020</v>
      </c>
      <c r="D222">
        <f t="shared" si="6"/>
        <v>0</v>
      </c>
      <c r="E222">
        <f t="shared" si="7"/>
        <v>0</v>
      </c>
      <c r="F222">
        <v>0</v>
      </c>
    </row>
    <row r="223" spans="1:6" x14ac:dyDescent="0.2">
      <c r="A223" t="s">
        <v>11</v>
      </c>
      <c r="B223" t="s">
        <v>13</v>
      </c>
      <c r="C223">
        <v>2021</v>
      </c>
      <c r="D223">
        <f t="shared" si="6"/>
        <v>0</v>
      </c>
      <c r="E223">
        <f t="shared" si="7"/>
        <v>0</v>
      </c>
      <c r="F223">
        <v>0</v>
      </c>
    </row>
    <row r="224" spans="1:6" x14ac:dyDescent="0.2">
      <c r="A224" t="s">
        <v>11</v>
      </c>
      <c r="B224" t="s">
        <v>13</v>
      </c>
      <c r="C224">
        <v>2022</v>
      </c>
      <c r="D224">
        <f t="shared" si="6"/>
        <v>0</v>
      </c>
      <c r="E224">
        <f t="shared" si="7"/>
        <v>0</v>
      </c>
      <c r="F224">
        <v>0</v>
      </c>
    </row>
    <row r="225" spans="1:11" x14ac:dyDescent="0.2">
      <c r="A225" t="s">
        <v>11</v>
      </c>
      <c r="B225" t="s">
        <v>13</v>
      </c>
      <c r="C225">
        <v>2023</v>
      </c>
      <c r="D225">
        <f t="shared" si="6"/>
        <v>0</v>
      </c>
      <c r="E225">
        <f t="shared" si="7"/>
        <v>0</v>
      </c>
      <c r="F225">
        <v>0</v>
      </c>
    </row>
    <row r="226" spans="1:11" x14ac:dyDescent="0.2">
      <c r="A226" t="s">
        <v>11</v>
      </c>
      <c r="B226" t="s">
        <v>37</v>
      </c>
      <c r="C226">
        <v>2005</v>
      </c>
      <c r="D226">
        <f t="shared" si="6"/>
        <v>0</v>
      </c>
      <c r="E226">
        <f t="shared" si="7"/>
        <v>0</v>
      </c>
      <c r="F226">
        <v>0</v>
      </c>
    </row>
    <row r="227" spans="1:11" x14ac:dyDescent="0.2">
      <c r="A227" t="s">
        <v>11</v>
      </c>
      <c r="B227" t="s">
        <v>37</v>
      </c>
      <c r="C227">
        <v>2006</v>
      </c>
      <c r="D227">
        <f t="shared" si="6"/>
        <v>0</v>
      </c>
      <c r="E227">
        <f t="shared" si="7"/>
        <v>0</v>
      </c>
      <c r="F227">
        <v>0</v>
      </c>
    </row>
    <row r="228" spans="1:11" x14ac:dyDescent="0.2">
      <c r="A228" t="s">
        <v>11</v>
      </c>
      <c r="B228" t="s">
        <v>37</v>
      </c>
      <c r="C228">
        <v>2007</v>
      </c>
      <c r="D228">
        <f t="shared" si="6"/>
        <v>3</v>
      </c>
      <c r="E228">
        <f t="shared" si="7"/>
        <v>3</v>
      </c>
      <c r="F228">
        <v>3</v>
      </c>
      <c r="G228" t="s">
        <v>781</v>
      </c>
      <c r="H228" t="s">
        <v>782</v>
      </c>
    </row>
    <row r="229" spans="1:11" x14ac:dyDescent="0.2">
      <c r="A229" t="s">
        <v>11</v>
      </c>
      <c r="B229" t="s">
        <v>37</v>
      </c>
      <c r="C229">
        <v>2008</v>
      </c>
      <c r="D229">
        <f t="shared" si="6"/>
        <v>3</v>
      </c>
      <c r="E229">
        <f t="shared" si="7"/>
        <v>3</v>
      </c>
      <c r="F229">
        <v>3</v>
      </c>
      <c r="G229" t="s">
        <v>783</v>
      </c>
      <c r="H229" t="s">
        <v>784</v>
      </c>
    </row>
    <row r="230" spans="1:11" x14ac:dyDescent="0.2">
      <c r="A230" t="s">
        <v>11</v>
      </c>
      <c r="B230" t="s">
        <v>37</v>
      </c>
      <c r="C230">
        <v>2009</v>
      </c>
      <c r="D230">
        <f t="shared" si="6"/>
        <v>0</v>
      </c>
      <c r="E230">
        <f t="shared" si="7"/>
        <v>0</v>
      </c>
      <c r="F230">
        <v>0</v>
      </c>
    </row>
    <row r="231" spans="1:11" x14ac:dyDescent="0.2">
      <c r="A231" t="s">
        <v>11</v>
      </c>
      <c r="B231" t="s">
        <v>37</v>
      </c>
      <c r="C231">
        <v>2010</v>
      </c>
      <c r="D231">
        <f t="shared" si="6"/>
        <v>0</v>
      </c>
      <c r="E231">
        <f t="shared" si="7"/>
        <v>0</v>
      </c>
      <c r="F231">
        <v>0</v>
      </c>
    </row>
    <row r="232" spans="1:11" x14ac:dyDescent="0.2">
      <c r="A232" t="s">
        <v>11</v>
      </c>
      <c r="B232" t="s">
        <v>37</v>
      </c>
      <c r="C232">
        <v>2011</v>
      </c>
      <c r="D232">
        <f t="shared" si="6"/>
        <v>3</v>
      </c>
      <c r="E232">
        <f t="shared" si="7"/>
        <v>3</v>
      </c>
      <c r="F232">
        <v>3</v>
      </c>
      <c r="G232" t="s">
        <v>785</v>
      </c>
      <c r="H232" t="s">
        <v>786</v>
      </c>
    </row>
    <row r="233" spans="1:11" x14ac:dyDescent="0.2">
      <c r="A233" t="s">
        <v>11</v>
      </c>
      <c r="B233" t="s">
        <v>37</v>
      </c>
      <c r="C233">
        <v>2012</v>
      </c>
      <c r="D233">
        <f t="shared" si="6"/>
        <v>0</v>
      </c>
      <c r="E233">
        <f t="shared" si="7"/>
        <v>0</v>
      </c>
      <c r="F233">
        <v>0</v>
      </c>
    </row>
    <row r="234" spans="1:11" x14ac:dyDescent="0.2">
      <c r="A234" t="s">
        <v>11</v>
      </c>
      <c r="B234" t="s">
        <v>37</v>
      </c>
      <c r="C234">
        <v>2013</v>
      </c>
      <c r="D234">
        <f t="shared" si="6"/>
        <v>0</v>
      </c>
      <c r="E234">
        <f t="shared" si="7"/>
        <v>0</v>
      </c>
      <c r="F234">
        <v>0</v>
      </c>
    </row>
    <row r="235" spans="1:11" x14ac:dyDescent="0.2">
      <c r="A235" t="s">
        <v>11</v>
      </c>
      <c r="B235" t="s">
        <v>37</v>
      </c>
      <c r="C235">
        <v>2014</v>
      </c>
      <c r="D235">
        <f t="shared" si="6"/>
        <v>3</v>
      </c>
      <c r="E235">
        <f t="shared" si="7"/>
        <v>3</v>
      </c>
      <c r="F235">
        <v>3</v>
      </c>
      <c r="G235" t="s">
        <v>787</v>
      </c>
      <c r="H235" t="s">
        <v>745</v>
      </c>
    </row>
    <row r="236" spans="1:11" x14ac:dyDescent="0.2">
      <c r="A236" t="s">
        <v>11</v>
      </c>
      <c r="B236" t="s">
        <v>37</v>
      </c>
      <c r="C236">
        <v>2015</v>
      </c>
      <c r="D236">
        <f t="shared" si="6"/>
        <v>0</v>
      </c>
      <c r="E236">
        <f t="shared" si="7"/>
        <v>0</v>
      </c>
      <c r="F236">
        <v>0</v>
      </c>
    </row>
    <row r="237" spans="1:11" x14ac:dyDescent="0.2">
      <c r="A237" t="s">
        <v>11</v>
      </c>
      <c r="B237" t="s">
        <v>37</v>
      </c>
      <c r="C237">
        <v>2016</v>
      </c>
      <c r="D237">
        <f t="shared" si="6"/>
        <v>2</v>
      </c>
      <c r="E237">
        <f t="shared" si="7"/>
        <v>2</v>
      </c>
      <c r="F237">
        <v>2</v>
      </c>
      <c r="G237" t="s">
        <v>788</v>
      </c>
      <c r="H237" t="s">
        <v>789</v>
      </c>
    </row>
    <row r="238" spans="1:11" x14ac:dyDescent="0.2">
      <c r="A238" t="s">
        <v>11</v>
      </c>
      <c r="B238" t="s">
        <v>37</v>
      </c>
      <c r="C238">
        <v>2017</v>
      </c>
      <c r="D238">
        <f t="shared" si="6"/>
        <v>0</v>
      </c>
      <c r="E238">
        <f t="shared" si="7"/>
        <v>0</v>
      </c>
      <c r="F238">
        <v>0</v>
      </c>
    </row>
    <row r="239" spans="1:11" x14ac:dyDescent="0.2">
      <c r="A239" t="s">
        <v>11</v>
      </c>
      <c r="B239" t="s">
        <v>37</v>
      </c>
      <c r="C239">
        <v>2018</v>
      </c>
      <c r="D239">
        <f t="shared" si="6"/>
        <v>0</v>
      </c>
      <c r="E239">
        <f t="shared" si="7"/>
        <v>0</v>
      </c>
      <c r="F239">
        <v>0</v>
      </c>
    </row>
    <row r="240" spans="1:11" x14ac:dyDescent="0.2">
      <c r="A240" t="s">
        <v>11</v>
      </c>
      <c r="B240" t="s">
        <v>37</v>
      </c>
      <c r="C240">
        <v>2019</v>
      </c>
      <c r="D240">
        <f t="shared" si="6"/>
        <v>3.5</v>
      </c>
      <c r="E240">
        <f t="shared" si="7"/>
        <v>4</v>
      </c>
      <c r="F240">
        <v>3</v>
      </c>
      <c r="G240" t="s">
        <v>790</v>
      </c>
      <c r="H240" t="s">
        <v>791</v>
      </c>
      <c r="I240">
        <v>4</v>
      </c>
      <c r="J240" t="s">
        <v>792</v>
      </c>
      <c r="K240" t="s">
        <v>793</v>
      </c>
    </row>
    <row r="241" spans="1:11" x14ac:dyDescent="0.2">
      <c r="A241" t="s">
        <v>11</v>
      </c>
      <c r="B241" t="s">
        <v>37</v>
      </c>
      <c r="C241">
        <v>2020</v>
      </c>
      <c r="D241">
        <f t="shared" si="6"/>
        <v>0</v>
      </c>
      <c r="E241">
        <f t="shared" si="7"/>
        <v>0</v>
      </c>
      <c r="F241">
        <v>0</v>
      </c>
    </row>
    <row r="242" spans="1:11" x14ac:dyDescent="0.2">
      <c r="A242" t="s">
        <v>11</v>
      </c>
      <c r="B242" t="s">
        <v>37</v>
      </c>
      <c r="C242">
        <v>2021</v>
      </c>
      <c r="D242">
        <f t="shared" si="6"/>
        <v>0</v>
      </c>
      <c r="E242">
        <f t="shared" si="7"/>
        <v>0</v>
      </c>
      <c r="F242">
        <v>0</v>
      </c>
    </row>
    <row r="243" spans="1:11" x14ac:dyDescent="0.2">
      <c r="A243" t="s">
        <v>11</v>
      </c>
      <c r="B243" t="s">
        <v>37</v>
      </c>
      <c r="C243">
        <v>2022</v>
      </c>
      <c r="D243">
        <f t="shared" si="6"/>
        <v>0</v>
      </c>
      <c r="E243">
        <f t="shared" si="7"/>
        <v>0</v>
      </c>
      <c r="F243">
        <v>0</v>
      </c>
    </row>
    <row r="244" spans="1:11" x14ac:dyDescent="0.2">
      <c r="A244" t="s">
        <v>11</v>
      </c>
      <c r="B244" t="s">
        <v>37</v>
      </c>
      <c r="C244">
        <v>2023</v>
      </c>
      <c r="D244">
        <f t="shared" si="6"/>
        <v>3.5</v>
      </c>
      <c r="E244">
        <f t="shared" si="7"/>
        <v>4</v>
      </c>
      <c r="F244">
        <v>4</v>
      </c>
      <c r="G244" t="s">
        <v>794</v>
      </c>
      <c r="H244" t="s">
        <v>795</v>
      </c>
      <c r="I244">
        <v>3</v>
      </c>
      <c r="J244" t="s">
        <v>796</v>
      </c>
      <c r="K244" t="s">
        <v>797</v>
      </c>
    </row>
    <row r="245" spans="1:11" x14ac:dyDescent="0.2">
      <c r="A245" t="s">
        <v>11</v>
      </c>
      <c r="B245" t="s">
        <v>32</v>
      </c>
      <c r="C245">
        <v>2003</v>
      </c>
      <c r="D245">
        <f t="shared" si="6"/>
        <v>0</v>
      </c>
      <c r="E245">
        <f t="shared" si="7"/>
        <v>0</v>
      </c>
      <c r="F245">
        <v>0</v>
      </c>
    </row>
    <row r="246" spans="1:11" x14ac:dyDescent="0.2">
      <c r="A246" t="s">
        <v>11</v>
      </c>
      <c r="B246" t="s">
        <v>32</v>
      </c>
      <c r="C246">
        <v>2004</v>
      </c>
      <c r="D246">
        <f t="shared" si="6"/>
        <v>0</v>
      </c>
      <c r="E246">
        <f t="shared" si="7"/>
        <v>0</v>
      </c>
      <c r="F246">
        <v>0</v>
      </c>
    </row>
    <row r="247" spans="1:11" x14ac:dyDescent="0.2">
      <c r="A247" t="s">
        <v>11</v>
      </c>
      <c r="B247" t="s">
        <v>32</v>
      </c>
      <c r="C247">
        <v>2005</v>
      </c>
      <c r="D247">
        <f t="shared" si="6"/>
        <v>0</v>
      </c>
      <c r="E247">
        <f t="shared" si="7"/>
        <v>0</v>
      </c>
      <c r="F247">
        <v>0</v>
      </c>
    </row>
    <row r="248" spans="1:11" x14ac:dyDescent="0.2">
      <c r="A248" t="s">
        <v>11</v>
      </c>
      <c r="B248" t="s">
        <v>32</v>
      </c>
      <c r="C248">
        <v>2006</v>
      </c>
      <c r="D248">
        <f t="shared" si="6"/>
        <v>0</v>
      </c>
      <c r="E248">
        <f t="shared" si="7"/>
        <v>0</v>
      </c>
      <c r="F248">
        <v>0</v>
      </c>
    </row>
    <row r="249" spans="1:11" x14ac:dyDescent="0.2">
      <c r="A249" t="s">
        <v>11</v>
      </c>
      <c r="B249" t="s">
        <v>32</v>
      </c>
      <c r="C249">
        <v>2007</v>
      </c>
      <c r="D249">
        <f t="shared" si="6"/>
        <v>0</v>
      </c>
      <c r="E249">
        <f t="shared" si="7"/>
        <v>0</v>
      </c>
      <c r="F249">
        <v>0</v>
      </c>
    </row>
    <row r="250" spans="1:11" x14ac:dyDescent="0.2">
      <c r="A250" t="s">
        <v>11</v>
      </c>
      <c r="B250" t="s">
        <v>32</v>
      </c>
      <c r="C250">
        <v>2008</v>
      </c>
      <c r="D250">
        <f t="shared" si="6"/>
        <v>0</v>
      </c>
      <c r="E250">
        <f t="shared" si="7"/>
        <v>0</v>
      </c>
      <c r="F250">
        <v>0</v>
      </c>
    </row>
    <row r="251" spans="1:11" x14ac:dyDescent="0.2">
      <c r="A251" t="s">
        <v>11</v>
      </c>
      <c r="B251" t="s">
        <v>32</v>
      </c>
      <c r="C251">
        <v>2009</v>
      </c>
      <c r="D251">
        <f t="shared" si="6"/>
        <v>0</v>
      </c>
      <c r="E251">
        <f t="shared" si="7"/>
        <v>0</v>
      </c>
      <c r="F251">
        <v>0</v>
      </c>
    </row>
    <row r="252" spans="1:11" x14ac:dyDescent="0.2">
      <c r="A252" t="s">
        <v>11</v>
      </c>
      <c r="B252" t="s">
        <v>32</v>
      </c>
      <c r="C252">
        <v>2010</v>
      </c>
      <c r="D252">
        <f t="shared" si="6"/>
        <v>0</v>
      </c>
      <c r="E252">
        <f t="shared" si="7"/>
        <v>0</v>
      </c>
      <c r="F252">
        <v>0</v>
      </c>
    </row>
    <row r="253" spans="1:11" x14ac:dyDescent="0.2">
      <c r="A253" t="s">
        <v>11</v>
      </c>
      <c r="B253" t="s">
        <v>32</v>
      </c>
      <c r="C253">
        <v>2011</v>
      </c>
      <c r="D253">
        <f t="shared" si="6"/>
        <v>0</v>
      </c>
      <c r="E253">
        <f t="shared" si="7"/>
        <v>0</v>
      </c>
      <c r="F253">
        <v>0</v>
      </c>
    </row>
    <row r="254" spans="1:11" x14ac:dyDescent="0.2">
      <c r="A254" t="s">
        <v>11</v>
      </c>
      <c r="B254" t="s">
        <v>32</v>
      </c>
      <c r="C254">
        <v>2012</v>
      </c>
      <c r="D254">
        <f t="shared" si="6"/>
        <v>0</v>
      </c>
      <c r="E254">
        <f t="shared" si="7"/>
        <v>0</v>
      </c>
      <c r="F254">
        <v>0</v>
      </c>
    </row>
    <row r="255" spans="1:11" x14ac:dyDescent="0.2">
      <c r="A255" t="s">
        <v>11</v>
      </c>
      <c r="B255" t="s">
        <v>32</v>
      </c>
      <c r="C255">
        <v>2013</v>
      </c>
      <c r="D255">
        <f t="shared" si="6"/>
        <v>0</v>
      </c>
      <c r="E255">
        <f t="shared" si="7"/>
        <v>0</v>
      </c>
      <c r="F255">
        <v>0</v>
      </c>
    </row>
    <row r="256" spans="1:11" x14ac:dyDescent="0.2">
      <c r="A256" t="s">
        <v>11</v>
      </c>
      <c r="B256" t="s">
        <v>32</v>
      </c>
      <c r="C256">
        <v>2014</v>
      </c>
      <c r="D256">
        <f t="shared" si="6"/>
        <v>0</v>
      </c>
      <c r="E256">
        <f t="shared" si="7"/>
        <v>0</v>
      </c>
      <c r="F256">
        <v>0</v>
      </c>
    </row>
    <row r="257" spans="1:6" x14ac:dyDescent="0.2">
      <c r="A257" t="s">
        <v>11</v>
      </c>
      <c r="B257" t="s">
        <v>32</v>
      </c>
      <c r="C257">
        <v>2015</v>
      </c>
      <c r="D257">
        <f t="shared" si="6"/>
        <v>0</v>
      </c>
      <c r="E257">
        <f t="shared" si="7"/>
        <v>0</v>
      </c>
      <c r="F257">
        <v>0</v>
      </c>
    </row>
    <row r="258" spans="1:6" x14ac:dyDescent="0.2">
      <c r="A258" t="s">
        <v>11</v>
      </c>
      <c r="B258" t="s">
        <v>32</v>
      </c>
      <c r="C258">
        <v>2016</v>
      </c>
      <c r="D258">
        <f t="shared" ref="D258:D321" si="8">AVERAGE($F258,$I258)</f>
        <v>0</v>
      </c>
      <c r="E258">
        <f t="shared" ref="E258:E321" si="9">MAX($F258,$I258)</f>
        <v>0</v>
      </c>
      <c r="F258">
        <v>0</v>
      </c>
    </row>
    <row r="259" spans="1:6" x14ac:dyDescent="0.2">
      <c r="A259" t="s">
        <v>11</v>
      </c>
      <c r="B259" t="s">
        <v>32</v>
      </c>
      <c r="C259">
        <v>2017</v>
      </c>
      <c r="D259">
        <f t="shared" si="8"/>
        <v>0</v>
      </c>
      <c r="E259">
        <f t="shared" si="9"/>
        <v>0</v>
      </c>
      <c r="F259">
        <v>0</v>
      </c>
    </row>
    <row r="260" spans="1:6" x14ac:dyDescent="0.2">
      <c r="A260" t="s">
        <v>11</v>
      </c>
      <c r="B260" t="s">
        <v>32</v>
      </c>
      <c r="C260">
        <v>2018</v>
      </c>
      <c r="D260">
        <f t="shared" si="8"/>
        <v>0</v>
      </c>
      <c r="E260">
        <f t="shared" si="9"/>
        <v>0</v>
      </c>
      <c r="F260">
        <v>0</v>
      </c>
    </row>
    <row r="261" spans="1:6" x14ac:dyDescent="0.2">
      <c r="A261" t="s">
        <v>11</v>
      </c>
      <c r="B261" t="s">
        <v>32</v>
      </c>
      <c r="C261">
        <v>2019</v>
      </c>
      <c r="D261">
        <f t="shared" si="8"/>
        <v>0</v>
      </c>
      <c r="E261">
        <f t="shared" si="9"/>
        <v>0</v>
      </c>
      <c r="F261">
        <v>0</v>
      </c>
    </row>
    <row r="262" spans="1:6" x14ac:dyDescent="0.2">
      <c r="A262" t="s">
        <v>11</v>
      </c>
      <c r="B262" t="s">
        <v>32</v>
      </c>
      <c r="C262">
        <v>2020</v>
      </c>
      <c r="D262">
        <f t="shared" si="8"/>
        <v>0</v>
      </c>
      <c r="E262">
        <f t="shared" si="9"/>
        <v>0</v>
      </c>
      <c r="F262">
        <v>0</v>
      </c>
    </row>
    <row r="263" spans="1:6" x14ac:dyDescent="0.2">
      <c r="A263" t="s">
        <v>11</v>
      </c>
      <c r="B263" t="s">
        <v>32</v>
      </c>
      <c r="C263">
        <v>2021</v>
      </c>
      <c r="D263">
        <f t="shared" si="8"/>
        <v>0</v>
      </c>
      <c r="E263">
        <f t="shared" si="9"/>
        <v>0</v>
      </c>
      <c r="F263">
        <v>0</v>
      </c>
    </row>
    <row r="264" spans="1:6" x14ac:dyDescent="0.2">
      <c r="A264" t="s">
        <v>11</v>
      </c>
      <c r="B264" t="s">
        <v>32</v>
      </c>
      <c r="C264">
        <v>2022</v>
      </c>
      <c r="D264">
        <f t="shared" si="8"/>
        <v>0</v>
      </c>
      <c r="E264">
        <f t="shared" si="9"/>
        <v>0</v>
      </c>
      <c r="F264">
        <v>0</v>
      </c>
    </row>
    <row r="265" spans="1:6" x14ac:dyDescent="0.2">
      <c r="A265" t="s">
        <v>11</v>
      </c>
      <c r="B265" t="s">
        <v>32</v>
      </c>
      <c r="C265">
        <v>2023</v>
      </c>
      <c r="D265">
        <f t="shared" si="8"/>
        <v>0</v>
      </c>
      <c r="E265">
        <f t="shared" si="9"/>
        <v>0</v>
      </c>
      <c r="F265">
        <v>0</v>
      </c>
    </row>
    <row r="266" spans="1:6" x14ac:dyDescent="0.2">
      <c r="A266" t="s">
        <v>11</v>
      </c>
      <c r="B266" s="1" t="s">
        <v>28</v>
      </c>
      <c r="C266">
        <v>2001</v>
      </c>
      <c r="D266">
        <f t="shared" si="8"/>
        <v>0</v>
      </c>
      <c r="E266">
        <f t="shared" si="9"/>
        <v>0</v>
      </c>
      <c r="F266">
        <v>0</v>
      </c>
    </row>
    <row r="267" spans="1:6" x14ac:dyDescent="0.2">
      <c r="A267" t="s">
        <v>11</v>
      </c>
      <c r="B267" s="1" t="s">
        <v>28</v>
      </c>
      <c r="C267">
        <v>2002</v>
      </c>
      <c r="D267">
        <f t="shared" si="8"/>
        <v>0</v>
      </c>
      <c r="E267">
        <f t="shared" si="9"/>
        <v>0</v>
      </c>
      <c r="F267">
        <v>0</v>
      </c>
    </row>
    <row r="268" spans="1:6" x14ac:dyDescent="0.2">
      <c r="A268" t="s">
        <v>11</v>
      </c>
      <c r="B268" s="1" t="s">
        <v>28</v>
      </c>
      <c r="C268">
        <v>2003</v>
      </c>
      <c r="D268">
        <f t="shared" si="8"/>
        <v>0</v>
      </c>
      <c r="E268">
        <f t="shared" si="9"/>
        <v>0</v>
      </c>
      <c r="F268">
        <v>0</v>
      </c>
    </row>
    <row r="269" spans="1:6" x14ac:dyDescent="0.2">
      <c r="A269" t="s">
        <v>11</v>
      </c>
      <c r="B269" s="1" t="s">
        <v>28</v>
      </c>
      <c r="C269">
        <v>2004</v>
      </c>
      <c r="D269">
        <f t="shared" si="8"/>
        <v>0</v>
      </c>
      <c r="E269">
        <f t="shared" si="9"/>
        <v>0</v>
      </c>
      <c r="F269">
        <v>0</v>
      </c>
    </row>
    <row r="270" spans="1:6" x14ac:dyDescent="0.2">
      <c r="A270" t="s">
        <v>11</v>
      </c>
      <c r="B270" s="1" t="s">
        <v>28</v>
      </c>
      <c r="C270">
        <v>2005</v>
      </c>
      <c r="D270">
        <f t="shared" si="8"/>
        <v>0</v>
      </c>
      <c r="E270">
        <f t="shared" si="9"/>
        <v>0</v>
      </c>
      <c r="F270">
        <v>0</v>
      </c>
    </row>
    <row r="271" spans="1:6" x14ac:dyDescent="0.2">
      <c r="A271" t="s">
        <v>11</v>
      </c>
      <c r="B271" s="1" t="s">
        <v>28</v>
      </c>
      <c r="C271">
        <v>2006</v>
      </c>
      <c r="D271">
        <f t="shared" si="8"/>
        <v>0</v>
      </c>
      <c r="E271">
        <f t="shared" si="9"/>
        <v>0</v>
      </c>
      <c r="F271">
        <v>0</v>
      </c>
    </row>
    <row r="272" spans="1:6" x14ac:dyDescent="0.2">
      <c r="A272" t="s">
        <v>11</v>
      </c>
      <c r="B272" s="1" t="s">
        <v>28</v>
      </c>
      <c r="C272">
        <v>2007</v>
      </c>
      <c r="D272">
        <f t="shared" si="8"/>
        <v>0</v>
      </c>
      <c r="E272">
        <f t="shared" si="9"/>
        <v>0</v>
      </c>
      <c r="F272">
        <v>0</v>
      </c>
    </row>
    <row r="273" spans="1:6" x14ac:dyDescent="0.2">
      <c r="A273" t="s">
        <v>11</v>
      </c>
      <c r="B273" s="1" t="s">
        <v>28</v>
      </c>
      <c r="C273">
        <v>2008</v>
      </c>
      <c r="D273">
        <f t="shared" si="8"/>
        <v>0</v>
      </c>
      <c r="E273">
        <f t="shared" si="9"/>
        <v>0</v>
      </c>
      <c r="F273">
        <v>0</v>
      </c>
    </row>
    <row r="274" spans="1:6" x14ac:dyDescent="0.2">
      <c r="A274" t="s">
        <v>11</v>
      </c>
      <c r="B274" s="1" t="s">
        <v>28</v>
      </c>
      <c r="C274">
        <v>2009</v>
      </c>
      <c r="D274">
        <f t="shared" si="8"/>
        <v>0</v>
      </c>
      <c r="E274">
        <f t="shared" si="9"/>
        <v>0</v>
      </c>
      <c r="F274">
        <v>0</v>
      </c>
    </row>
    <row r="275" spans="1:6" x14ac:dyDescent="0.2">
      <c r="A275" t="s">
        <v>11</v>
      </c>
      <c r="B275" s="1" t="s">
        <v>28</v>
      </c>
      <c r="C275">
        <v>2010</v>
      </c>
      <c r="D275">
        <f t="shared" si="8"/>
        <v>0</v>
      </c>
      <c r="E275">
        <f t="shared" si="9"/>
        <v>0</v>
      </c>
      <c r="F275">
        <v>0</v>
      </c>
    </row>
    <row r="276" spans="1:6" x14ac:dyDescent="0.2">
      <c r="A276" t="s">
        <v>11</v>
      </c>
      <c r="B276" s="1" t="s">
        <v>28</v>
      </c>
      <c r="C276">
        <v>2011</v>
      </c>
      <c r="D276">
        <f t="shared" si="8"/>
        <v>0</v>
      </c>
      <c r="E276">
        <f t="shared" si="9"/>
        <v>0</v>
      </c>
      <c r="F276">
        <v>0</v>
      </c>
    </row>
    <row r="277" spans="1:6" x14ac:dyDescent="0.2">
      <c r="A277" t="s">
        <v>11</v>
      </c>
      <c r="B277" s="1" t="s">
        <v>28</v>
      </c>
      <c r="C277">
        <v>2012</v>
      </c>
      <c r="D277">
        <f t="shared" si="8"/>
        <v>0</v>
      </c>
      <c r="E277">
        <f t="shared" si="9"/>
        <v>0</v>
      </c>
      <c r="F277">
        <v>0</v>
      </c>
    </row>
    <row r="278" spans="1:6" x14ac:dyDescent="0.2">
      <c r="A278" t="s">
        <v>11</v>
      </c>
      <c r="B278" s="1" t="s">
        <v>28</v>
      </c>
      <c r="C278">
        <v>2013</v>
      </c>
      <c r="D278">
        <f t="shared" si="8"/>
        <v>0</v>
      </c>
      <c r="E278">
        <f t="shared" si="9"/>
        <v>0</v>
      </c>
      <c r="F278">
        <v>0</v>
      </c>
    </row>
    <row r="279" spans="1:6" x14ac:dyDescent="0.2">
      <c r="A279" t="s">
        <v>11</v>
      </c>
      <c r="B279" s="1" t="s">
        <v>28</v>
      </c>
      <c r="C279">
        <v>2014</v>
      </c>
      <c r="D279">
        <f t="shared" si="8"/>
        <v>0</v>
      </c>
      <c r="E279">
        <f t="shared" si="9"/>
        <v>0</v>
      </c>
      <c r="F279">
        <v>0</v>
      </c>
    </row>
    <row r="280" spans="1:6" x14ac:dyDescent="0.2">
      <c r="A280" t="s">
        <v>11</v>
      </c>
      <c r="B280" s="1" t="s">
        <v>28</v>
      </c>
      <c r="C280">
        <v>2015</v>
      </c>
      <c r="D280">
        <f t="shared" si="8"/>
        <v>0</v>
      </c>
      <c r="E280">
        <f t="shared" si="9"/>
        <v>0</v>
      </c>
      <c r="F280">
        <v>0</v>
      </c>
    </row>
    <row r="281" spans="1:6" x14ac:dyDescent="0.2">
      <c r="A281" t="s">
        <v>11</v>
      </c>
      <c r="B281" s="1" t="s">
        <v>28</v>
      </c>
      <c r="C281">
        <v>2016</v>
      </c>
      <c r="D281">
        <f t="shared" si="8"/>
        <v>0</v>
      </c>
      <c r="E281">
        <f t="shared" si="9"/>
        <v>0</v>
      </c>
      <c r="F281">
        <v>0</v>
      </c>
    </row>
    <row r="282" spans="1:6" x14ac:dyDescent="0.2">
      <c r="A282" t="s">
        <v>11</v>
      </c>
      <c r="B282" s="1" t="s">
        <v>28</v>
      </c>
      <c r="C282">
        <v>2017</v>
      </c>
      <c r="D282">
        <f t="shared" si="8"/>
        <v>0</v>
      </c>
      <c r="E282">
        <f t="shared" si="9"/>
        <v>0</v>
      </c>
      <c r="F282">
        <v>0</v>
      </c>
    </row>
    <row r="283" spans="1:6" x14ac:dyDescent="0.2">
      <c r="A283" t="s">
        <v>11</v>
      </c>
      <c r="B283" s="1" t="s">
        <v>28</v>
      </c>
      <c r="C283">
        <v>2018</v>
      </c>
      <c r="D283">
        <f t="shared" si="8"/>
        <v>0</v>
      </c>
      <c r="E283">
        <f t="shared" si="9"/>
        <v>0</v>
      </c>
      <c r="F283">
        <v>0</v>
      </c>
    </row>
    <row r="284" spans="1:6" x14ac:dyDescent="0.2">
      <c r="A284" t="s">
        <v>11</v>
      </c>
      <c r="B284" s="1" t="s">
        <v>28</v>
      </c>
      <c r="C284">
        <v>2019</v>
      </c>
      <c r="D284">
        <f t="shared" si="8"/>
        <v>0</v>
      </c>
      <c r="E284">
        <f t="shared" si="9"/>
        <v>0</v>
      </c>
      <c r="F284">
        <v>0</v>
      </c>
    </row>
    <row r="285" spans="1:6" x14ac:dyDescent="0.2">
      <c r="A285" t="s">
        <v>11</v>
      </c>
      <c r="B285" s="1" t="s">
        <v>28</v>
      </c>
      <c r="C285">
        <v>2020</v>
      </c>
      <c r="D285">
        <f t="shared" si="8"/>
        <v>0</v>
      </c>
      <c r="E285">
        <f t="shared" si="9"/>
        <v>0</v>
      </c>
      <c r="F285">
        <v>0</v>
      </c>
    </row>
    <row r="286" spans="1:6" x14ac:dyDescent="0.2">
      <c r="A286" t="s">
        <v>11</v>
      </c>
      <c r="B286" s="1" t="s">
        <v>28</v>
      </c>
      <c r="C286">
        <v>2021</v>
      </c>
      <c r="D286">
        <f t="shared" si="8"/>
        <v>0</v>
      </c>
      <c r="E286">
        <f t="shared" si="9"/>
        <v>0</v>
      </c>
      <c r="F286">
        <v>0</v>
      </c>
    </row>
    <row r="287" spans="1:6" x14ac:dyDescent="0.2">
      <c r="A287" t="s">
        <v>11</v>
      </c>
      <c r="B287" s="1" t="s">
        <v>28</v>
      </c>
      <c r="C287">
        <v>2022</v>
      </c>
      <c r="D287">
        <f t="shared" si="8"/>
        <v>0</v>
      </c>
      <c r="E287">
        <f t="shared" si="9"/>
        <v>0</v>
      </c>
      <c r="F287">
        <v>0</v>
      </c>
    </row>
    <row r="288" spans="1:6" x14ac:dyDescent="0.2">
      <c r="A288" t="s">
        <v>11</v>
      </c>
      <c r="B288" s="1" t="s">
        <v>28</v>
      </c>
      <c r="C288">
        <v>2023</v>
      </c>
      <c r="D288">
        <f t="shared" si="8"/>
        <v>0</v>
      </c>
      <c r="E288">
        <f t="shared" si="9"/>
        <v>0</v>
      </c>
      <c r="F288">
        <v>0</v>
      </c>
    </row>
    <row r="289" spans="1:6" x14ac:dyDescent="0.2">
      <c r="A289" t="s">
        <v>11</v>
      </c>
      <c r="B289" t="s">
        <v>33</v>
      </c>
      <c r="C289">
        <v>2003</v>
      </c>
      <c r="D289">
        <f t="shared" si="8"/>
        <v>0</v>
      </c>
      <c r="E289">
        <f t="shared" si="9"/>
        <v>0</v>
      </c>
      <c r="F289">
        <v>0</v>
      </c>
    </row>
    <row r="290" spans="1:6" x14ac:dyDescent="0.2">
      <c r="A290" t="s">
        <v>11</v>
      </c>
      <c r="B290" t="s">
        <v>33</v>
      </c>
      <c r="C290">
        <v>2004</v>
      </c>
      <c r="D290">
        <f t="shared" si="8"/>
        <v>0</v>
      </c>
      <c r="E290">
        <f t="shared" si="9"/>
        <v>0</v>
      </c>
      <c r="F290">
        <v>0</v>
      </c>
    </row>
    <row r="291" spans="1:6" x14ac:dyDescent="0.2">
      <c r="A291" t="s">
        <v>11</v>
      </c>
      <c r="B291" t="s">
        <v>33</v>
      </c>
      <c r="C291">
        <v>2005</v>
      </c>
      <c r="D291">
        <f t="shared" si="8"/>
        <v>0</v>
      </c>
      <c r="E291">
        <f t="shared" si="9"/>
        <v>0</v>
      </c>
      <c r="F291">
        <v>0</v>
      </c>
    </row>
    <row r="292" spans="1:6" x14ac:dyDescent="0.2">
      <c r="A292" t="s">
        <v>11</v>
      </c>
      <c r="B292" t="s">
        <v>33</v>
      </c>
      <c r="C292">
        <v>2006</v>
      </c>
      <c r="D292">
        <f t="shared" si="8"/>
        <v>0</v>
      </c>
      <c r="E292">
        <f t="shared" si="9"/>
        <v>0</v>
      </c>
      <c r="F292">
        <v>0</v>
      </c>
    </row>
    <row r="293" spans="1:6" x14ac:dyDescent="0.2">
      <c r="A293" t="s">
        <v>11</v>
      </c>
      <c r="B293" t="s">
        <v>33</v>
      </c>
      <c r="C293">
        <v>2007</v>
      </c>
      <c r="D293">
        <f t="shared" si="8"/>
        <v>0</v>
      </c>
      <c r="E293">
        <f t="shared" si="9"/>
        <v>0</v>
      </c>
      <c r="F293">
        <v>0</v>
      </c>
    </row>
    <row r="294" spans="1:6" x14ac:dyDescent="0.2">
      <c r="A294" t="s">
        <v>11</v>
      </c>
      <c r="B294" t="s">
        <v>33</v>
      </c>
      <c r="C294">
        <v>2008</v>
      </c>
      <c r="D294">
        <f t="shared" si="8"/>
        <v>0</v>
      </c>
      <c r="E294">
        <f t="shared" si="9"/>
        <v>0</v>
      </c>
      <c r="F294">
        <v>0</v>
      </c>
    </row>
    <row r="295" spans="1:6" x14ac:dyDescent="0.2">
      <c r="A295" t="s">
        <v>11</v>
      </c>
      <c r="B295" t="s">
        <v>33</v>
      </c>
      <c r="C295">
        <v>2009</v>
      </c>
      <c r="D295">
        <f t="shared" si="8"/>
        <v>0</v>
      </c>
      <c r="E295">
        <f t="shared" si="9"/>
        <v>0</v>
      </c>
      <c r="F295">
        <v>0</v>
      </c>
    </row>
    <row r="296" spans="1:6" x14ac:dyDescent="0.2">
      <c r="A296" t="s">
        <v>11</v>
      </c>
      <c r="B296" t="s">
        <v>33</v>
      </c>
      <c r="C296">
        <v>2010</v>
      </c>
      <c r="D296">
        <f t="shared" si="8"/>
        <v>0</v>
      </c>
      <c r="E296">
        <f t="shared" si="9"/>
        <v>0</v>
      </c>
      <c r="F296">
        <v>0</v>
      </c>
    </row>
    <row r="297" spans="1:6" x14ac:dyDescent="0.2">
      <c r="A297" t="s">
        <v>11</v>
      </c>
      <c r="B297" t="s">
        <v>33</v>
      </c>
      <c r="C297">
        <v>2011</v>
      </c>
      <c r="D297">
        <f t="shared" si="8"/>
        <v>0</v>
      </c>
      <c r="E297">
        <f t="shared" si="9"/>
        <v>0</v>
      </c>
      <c r="F297">
        <v>0</v>
      </c>
    </row>
    <row r="298" spans="1:6" x14ac:dyDescent="0.2">
      <c r="A298" t="s">
        <v>11</v>
      </c>
      <c r="B298" t="s">
        <v>33</v>
      </c>
      <c r="C298">
        <v>2012</v>
      </c>
      <c r="D298">
        <f t="shared" si="8"/>
        <v>0</v>
      </c>
      <c r="E298">
        <f t="shared" si="9"/>
        <v>0</v>
      </c>
      <c r="F298">
        <v>0</v>
      </c>
    </row>
    <row r="299" spans="1:6" x14ac:dyDescent="0.2">
      <c r="A299" t="s">
        <v>11</v>
      </c>
      <c r="B299" t="s">
        <v>33</v>
      </c>
      <c r="C299">
        <v>2013</v>
      </c>
      <c r="D299">
        <f t="shared" si="8"/>
        <v>0</v>
      </c>
      <c r="E299">
        <f t="shared" si="9"/>
        <v>0</v>
      </c>
      <c r="F299">
        <v>0</v>
      </c>
    </row>
    <row r="300" spans="1:6" x14ac:dyDescent="0.2">
      <c r="A300" t="s">
        <v>11</v>
      </c>
      <c r="B300" t="s">
        <v>33</v>
      </c>
      <c r="C300">
        <v>2014</v>
      </c>
      <c r="D300">
        <f t="shared" si="8"/>
        <v>0</v>
      </c>
      <c r="E300">
        <f t="shared" si="9"/>
        <v>0</v>
      </c>
      <c r="F300">
        <v>0</v>
      </c>
    </row>
    <row r="301" spans="1:6" x14ac:dyDescent="0.2">
      <c r="A301" t="s">
        <v>11</v>
      </c>
      <c r="B301" t="s">
        <v>33</v>
      </c>
      <c r="C301">
        <v>2015</v>
      </c>
      <c r="D301">
        <f t="shared" si="8"/>
        <v>0</v>
      </c>
      <c r="E301">
        <f t="shared" si="9"/>
        <v>0</v>
      </c>
      <c r="F301">
        <v>0</v>
      </c>
    </row>
    <row r="302" spans="1:6" x14ac:dyDescent="0.2">
      <c r="A302" t="s">
        <v>11</v>
      </c>
      <c r="B302" t="s">
        <v>33</v>
      </c>
      <c r="C302">
        <v>2016</v>
      </c>
      <c r="D302">
        <f t="shared" si="8"/>
        <v>0</v>
      </c>
      <c r="E302">
        <f t="shared" si="9"/>
        <v>0</v>
      </c>
      <c r="F302">
        <v>0</v>
      </c>
    </row>
    <row r="303" spans="1:6" x14ac:dyDescent="0.2">
      <c r="A303" t="s">
        <v>11</v>
      </c>
      <c r="B303" t="s">
        <v>33</v>
      </c>
      <c r="C303">
        <v>2017</v>
      </c>
      <c r="D303">
        <f t="shared" si="8"/>
        <v>0</v>
      </c>
      <c r="E303">
        <f t="shared" si="9"/>
        <v>0</v>
      </c>
      <c r="F303">
        <v>0</v>
      </c>
    </row>
    <row r="304" spans="1:6" x14ac:dyDescent="0.2">
      <c r="A304" t="s">
        <v>11</v>
      </c>
      <c r="B304" t="s">
        <v>33</v>
      </c>
      <c r="C304">
        <v>2018</v>
      </c>
      <c r="D304">
        <f t="shared" si="8"/>
        <v>0</v>
      </c>
      <c r="E304">
        <f t="shared" si="9"/>
        <v>0</v>
      </c>
      <c r="F304">
        <v>0</v>
      </c>
    </row>
    <row r="305" spans="1:8" x14ac:dyDescent="0.2">
      <c r="A305" t="s">
        <v>11</v>
      </c>
      <c r="B305" t="s">
        <v>33</v>
      </c>
      <c r="C305">
        <v>2019</v>
      </c>
      <c r="D305">
        <f t="shared" si="8"/>
        <v>0</v>
      </c>
      <c r="E305">
        <f t="shared" si="9"/>
        <v>0</v>
      </c>
      <c r="F305">
        <v>0</v>
      </c>
    </row>
    <row r="306" spans="1:8" x14ac:dyDescent="0.2">
      <c r="A306" t="s">
        <v>11</v>
      </c>
      <c r="B306" t="s">
        <v>33</v>
      </c>
      <c r="C306">
        <v>2020</v>
      </c>
      <c r="D306">
        <f t="shared" si="8"/>
        <v>0</v>
      </c>
      <c r="E306">
        <f t="shared" si="9"/>
        <v>0</v>
      </c>
      <c r="F306">
        <v>0</v>
      </c>
    </row>
    <row r="307" spans="1:8" x14ac:dyDescent="0.2">
      <c r="A307" t="s">
        <v>11</v>
      </c>
      <c r="B307" t="s">
        <v>33</v>
      </c>
      <c r="C307">
        <v>2021</v>
      </c>
      <c r="D307">
        <f t="shared" si="8"/>
        <v>0</v>
      </c>
      <c r="E307">
        <f t="shared" si="9"/>
        <v>0</v>
      </c>
      <c r="F307">
        <v>0</v>
      </c>
    </row>
    <row r="308" spans="1:8" x14ac:dyDescent="0.2">
      <c r="A308" t="s">
        <v>11</v>
      </c>
      <c r="B308" t="s">
        <v>33</v>
      </c>
      <c r="C308">
        <v>2022</v>
      </c>
      <c r="D308">
        <f t="shared" si="8"/>
        <v>0</v>
      </c>
      <c r="E308">
        <f t="shared" si="9"/>
        <v>0</v>
      </c>
      <c r="F308">
        <v>0</v>
      </c>
    </row>
    <row r="309" spans="1:8" x14ac:dyDescent="0.2">
      <c r="A309" t="s">
        <v>11</v>
      </c>
      <c r="B309" t="s">
        <v>33</v>
      </c>
      <c r="C309">
        <v>2023</v>
      </c>
      <c r="D309">
        <f t="shared" si="8"/>
        <v>0</v>
      </c>
      <c r="E309">
        <f t="shared" si="9"/>
        <v>0</v>
      </c>
      <c r="F309">
        <v>0</v>
      </c>
    </row>
    <row r="310" spans="1:8" x14ac:dyDescent="0.2">
      <c r="A310" t="s">
        <v>11</v>
      </c>
      <c r="B310" t="s">
        <v>48</v>
      </c>
      <c r="C310">
        <v>2010</v>
      </c>
      <c r="D310">
        <f t="shared" si="8"/>
        <v>0</v>
      </c>
      <c r="E310">
        <f t="shared" si="9"/>
        <v>0</v>
      </c>
      <c r="F310">
        <v>0</v>
      </c>
    </row>
    <row r="311" spans="1:8" x14ac:dyDescent="0.2">
      <c r="A311" t="s">
        <v>11</v>
      </c>
      <c r="B311" t="s">
        <v>48</v>
      </c>
      <c r="C311">
        <v>2011</v>
      </c>
      <c r="D311">
        <f t="shared" si="8"/>
        <v>0</v>
      </c>
      <c r="E311">
        <f t="shared" si="9"/>
        <v>0</v>
      </c>
      <c r="F311">
        <v>0</v>
      </c>
    </row>
    <row r="312" spans="1:8" x14ac:dyDescent="0.2">
      <c r="A312" t="s">
        <v>11</v>
      </c>
      <c r="B312" t="s">
        <v>48</v>
      </c>
      <c r="C312">
        <v>2012</v>
      </c>
      <c r="D312">
        <f t="shared" si="8"/>
        <v>0</v>
      </c>
      <c r="E312">
        <f t="shared" si="9"/>
        <v>0</v>
      </c>
      <c r="F312">
        <v>0</v>
      </c>
    </row>
    <row r="313" spans="1:8" x14ac:dyDescent="0.2">
      <c r="A313" t="s">
        <v>11</v>
      </c>
      <c r="B313" t="s">
        <v>48</v>
      </c>
      <c r="C313">
        <v>2013</v>
      </c>
      <c r="D313">
        <f t="shared" si="8"/>
        <v>0</v>
      </c>
      <c r="E313">
        <f t="shared" si="9"/>
        <v>0</v>
      </c>
      <c r="F313">
        <v>0</v>
      </c>
    </row>
    <row r="314" spans="1:8" x14ac:dyDescent="0.2">
      <c r="A314" t="s">
        <v>11</v>
      </c>
      <c r="B314" t="s">
        <v>48</v>
      </c>
      <c r="C314">
        <v>2014</v>
      </c>
      <c r="D314">
        <f t="shared" si="8"/>
        <v>3</v>
      </c>
      <c r="E314">
        <f t="shared" si="9"/>
        <v>3</v>
      </c>
      <c r="F314">
        <v>3</v>
      </c>
      <c r="G314" t="s">
        <v>798</v>
      </c>
      <c r="H314" t="s">
        <v>745</v>
      </c>
    </row>
    <row r="315" spans="1:8" x14ac:dyDescent="0.2">
      <c r="A315" t="s">
        <v>11</v>
      </c>
      <c r="B315" t="s">
        <v>48</v>
      </c>
      <c r="C315">
        <v>2015</v>
      </c>
      <c r="D315">
        <f t="shared" si="8"/>
        <v>3</v>
      </c>
      <c r="E315">
        <f t="shared" si="9"/>
        <v>3</v>
      </c>
      <c r="F315">
        <v>3</v>
      </c>
      <c r="G315" t="s">
        <v>799</v>
      </c>
      <c r="H315" t="s">
        <v>747</v>
      </c>
    </row>
    <row r="316" spans="1:8" x14ac:dyDescent="0.2">
      <c r="A316" t="s">
        <v>11</v>
      </c>
      <c r="B316" t="s">
        <v>48</v>
      </c>
      <c r="C316">
        <v>2016</v>
      </c>
      <c r="D316">
        <f t="shared" si="8"/>
        <v>0</v>
      </c>
      <c r="E316">
        <f t="shared" si="9"/>
        <v>0</v>
      </c>
      <c r="F316">
        <v>0</v>
      </c>
    </row>
    <row r="317" spans="1:8" x14ac:dyDescent="0.2">
      <c r="A317" t="s">
        <v>11</v>
      </c>
      <c r="B317" t="s">
        <v>48</v>
      </c>
      <c r="C317">
        <v>2017</v>
      </c>
      <c r="D317">
        <f t="shared" si="8"/>
        <v>3</v>
      </c>
      <c r="E317">
        <f t="shared" si="9"/>
        <v>3</v>
      </c>
      <c r="F317">
        <v>3</v>
      </c>
      <c r="G317" t="s">
        <v>800</v>
      </c>
      <c r="H317" t="s">
        <v>801</v>
      </c>
    </row>
    <row r="318" spans="1:8" x14ac:dyDescent="0.2">
      <c r="A318" t="s">
        <v>11</v>
      </c>
      <c r="B318" t="s">
        <v>48</v>
      </c>
      <c r="C318">
        <v>2018</v>
      </c>
      <c r="D318">
        <f t="shared" si="8"/>
        <v>0</v>
      </c>
      <c r="E318">
        <f t="shared" si="9"/>
        <v>0</v>
      </c>
      <c r="F318">
        <v>0</v>
      </c>
    </row>
    <row r="319" spans="1:8" x14ac:dyDescent="0.2">
      <c r="A319" t="s">
        <v>11</v>
      </c>
      <c r="B319" t="s">
        <v>48</v>
      </c>
      <c r="C319">
        <v>2019</v>
      </c>
      <c r="D319">
        <f t="shared" si="8"/>
        <v>0</v>
      </c>
      <c r="E319">
        <f t="shared" si="9"/>
        <v>0</v>
      </c>
      <c r="F319">
        <v>0</v>
      </c>
    </row>
    <row r="320" spans="1:8" x14ac:dyDescent="0.2">
      <c r="A320" t="s">
        <v>11</v>
      </c>
      <c r="B320" t="s">
        <v>48</v>
      </c>
      <c r="C320">
        <v>2020</v>
      </c>
      <c r="D320">
        <f t="shared" si="8"/>
        <v>0</v>
      </c>
      <c r="E320">
        <f t="shared" si="9"/>
        <v>0</v>
      </c>
      <c r="F320">
        <v>0</v>
      </c>
    </row>
    <row r="321" spans="1:8" x14ac:dyDescent="0.2">
      <c r="A321" t="s">
        <v>11</v>
      </c>
      <c r="B321" t="s">
        <v>48</v>
      </c>
      <c r="C321">
        <v>2021</v>
      </c>
      <c r="D321">
        <f t="shared" si="8"/>
        <v>0</v>
      </c>
      <c r="E321">
        <f t="shared" si="9"/>
        <v>0</v>
      </c>
      <c r="F321">
        <v>0</v>
      </c>
    </row>
    <row r="322" spans="1:8" x14ac:dyDescent="0.2">
      <c r="A322" t="s">
        <v>11</v>
      </c>
      <c r="B322" t="s">
        <v>48</v>
      </c>
      <c r="C322">
        <v>2022</v>
      </c>
      <c r="D322">
        <f t="shared" ref="D322:D385" si="10">AVERAGE($F322,$I322)</f>
        <v>0</v>
      </c>
      <c r="E322">
        <f t="shared" ref="E322:E385" si="11">MAX($F322,$I322)</f>
        <v>0</v>
      </c>
      <c r="F322">
        <v>0</v>
      </c>
    </row>
    <row r="323" spans="1:8" x14ac:dyDescent="0.2">
      <c r="A323" t="s">
        <v>11</v>
      </c>
      <c r="B323" t="s">
        <v>48</v>
      </c>
      <c r="C323">
        <v>2023</v>
      </c>
      <c r="D323">
        <f t="shared" si="10"/>
        <v>0</v>
      </c>
      <c r="E323">
        <f t="shared" si="11"/>
        <v>0</v>
      </c>
      <c r="F323">
        <v>0</v>
      </c>
    </row>
    <row r="324" spans="1:8" x14ac:dyDescent="0.2">
      <c r="A324" t="s">
        <v>11</v>
      </c>
      <c r="B324" t="s">
        <v>14</v>
      </c>
      <c r="C324">
        <v>1995</v>
      </c>
      <c r="D324">
        <f t="shared" si="10"/>
        <v>3</v>
      </c>
      <c r="E324">
        <f t="shared" si="11"/>
        <v>3</v>
      </c>
      <c r="F324">
        <v>3</v>
      </c>
      <c r="G324" t="s">
        <v>802</v>
      </c>
      <c r="H324" t="s">
        <v>773</v>
      </c>
    </row>
    <row r="325" spans="1:8" x14ac:dyDescent="0.2">
      <c r="A325" t="s">
        <v>11</v>
      </c>
      <c r="B325" t="s">
        <v>14</v>
      </c>
      <c r="C325">
        <v>1996</v>
      </c>
      <c r="D325">
        <f t="shared" si="10"/>
        <v>3</v>
      </c>
      <c r="E325">
        <f t="shared" si="11"/>
        <v>3</v>
      </c>
      <c r="F325">
        <v>3</v>
      </c>
      <c r="G325" t="s">
        <v>774</v>
      </c>
      <c r="H325" t="s">
        <v>775</v>
      </c>
    </row>
    <row r="326" spans="1:8" x14ac:dyDescent="0.2">
      <c r="A326" t="s">
        <v>11</v>
      </c>
      <c r="B326" t="s">
        <v>14</v>
      </c>
      <c r="C326">
        <v>1997</v>
      </c>
      <c r="D326">
        <f t="shared" si="10"/>
        <v>3</v>
      </c>
      <c r="E326">
        <f t="shared" si="11"/>
        <v>3</v>
      </c>
      <c r="F326">
        <v>3</v>
      </c>
      <c r="G326" t="s">
        <v>776</v>
      </c>
      <c r="H326" t="s">
        <v>777</v>
      </c>
    </row>
    <row r="327" spans="1:8" x14ac:dyDescent="0.2">
      <c r="A327" t="s">
        <v>11</v>
      </c>
      <c r="B327" t="s">
        <v>14</v>
      </c>
      <c r="C327">
        <v>1998</v>
      </c>
      <c r="D327">
        <f t="shared" si="10"/>
        <v>0</v>
      </c>
      <c r="E327">
        <f t="shared" si="11"/>
        <v>0</v>
      </c>
      <c r="F327">
        <v>0</v>
      </c>
    </row>
    <row r="328" spans="1:8" x14ac:dyDescent="0.2">
      <c r="A328" t="s">
        <v>11</v>
      </c>
      <c r="B328" t="s">
        <v>14</v>
      </c>
      <c r="C328">
        <v>1999</v>
      </c>
      <c r="D328">
        <f t="shared" si="10"/>
        <v>4</v>
      </c>
      <c r="E328">
        <f t="shared" si="11"/>
        <v>4</v>
      </c>
      <c r="F328">
        <v>4</v>
      </c>
      <c r="G328" t="s">
        <v>803</v>
      </c>
      <c r="H328" t="s">
        <v>804</v>
      </c>
    </row>
    <row r="329" spans="1:8" x14ac:dyDescent="0.2">
      <c r="A329" t="s">
        <v>11</v>
      </c>
      <c r="B329" t="s">
        <v>14</v>
      </c>
      <c r="C329">
        <v>2000</v>
      </c>
      <c r="D329">
        <f t="shared" si="10"/>
        <v>2</v>
      </c>
      <c r="E329">
        <f t="shared" si="11"/>
        <v>2</v>
      </c>
      <c r="F329">
        <v>2</v>
      </c>
      <c r="G329" t="s">
        <v>805</v>
      </c>
      <c r="H329" t="s">
        <v>806</v>
      </c>
    </row>
    <row r="330" spans="1:8" x14ac:dyDescent="0.2">
      <c r="A330" t="s">
        <v>11</v>
      </c>
      <c r="B330" t="s">
        <v>14</v>
      </c>
      <c r="C330">
        <v>2001</v>
      </c>
      <c r="D330">
        <f t="shared" si="10"/>
        <v>0</v>
      </c>
      <c r="E330">
        <f t="shared" si="11"/>
        <v>0</v>
      </c>
      <c r="F330">
        <v>0</v>
      </c>
    </row>
    <row r="331" spans="1:8" x14ac:dyDescent="0.2">
      <c r="A331" t="s">
        <v>11</v>
      </c>
      <c r="B331" t="s">
        <v>14</v>
      </c>
      <c r="C331">
        <v>2002</v>
      </c>
      <c r="D331">
        <f t="shared" si="10"/>
        <v>0</v>
      </c>
      <c r="E331">
        <f t="shared" si="11"/>
        <v>0</v>
      </c>
      <c r="F331">
        <v>0</v>
      </c>
    </row>
    <row r="332" spans="1:8" x14ac:dyDescent="0.2">
      <c r="A332" t="s">
        <v>11</v>
      </c>
      <c r="B332" t="s">
        <v>14</v>
      </c>
      <c r="C332">
        <v>2003</v>
      </c>
      <c r="D332">
        <f t="shared" si="10"/>
        <v>0</v>
      </c>
      <c r="E332">
        <f t="shared" si="11"/>
        <v>0</v>
      </c>
      <c r="F332">
        <v>0</v>
      </c>
    </row>
    <row r="333" spans="1:8" x14ac:dyDescent="0.2">
      <c r="A333" t="s">
        <v>11</v>
      </c>
      <c r="B333" t="s">
        <v>14</v>
      </c>
      <c r="C333">
        <v>2004</v>
      </c>
      <c r="D333">
        <f t="shared" si="10"/>
        <v>0</v>
      </c>
      <c r="E333">
        <f t="shared" si="11"/>
        <v>0</v>
      </c>
      <c r="F333">
        <v>0</v>
      </c>
    </row>
    <row r="334" spans="1:8" x14ac:dyDescent="0.2">
      <c r="A334" t="s">
        <v>11</v>
      </c>
      <c r="B334" t="s">
        <v>14</v>
      </c>
      <c r="C334">
        <v>2005</v>
      </c>
      <c r="D334">
        <f t="shared" si="10"/>
        <v>3</v>
      </c>
      <c r="E334">
        <f t="shared" si="11"/>
        <v>3</v>
      </c>
      <c r="F334">
        <v>3</v>
      </c>
      <c r="G334" t="s">
        <v>807</v>
      </c>
      <c r="H334" t="s">
        <v>808</v>
      </c>
    </row>
    <row r="335" spans="1:8" x14ac:dyDescent="0.2">
      <c r="A335" t="s">
        <v>11</v>
      </c>
      <c r="B335" t="s">
        <v>14</v>
      </c>
      <c r="C335">
        <v>2006</v>
      </c>
      <c r="D335">
        <f t="shared" si="10"/>
        <v>0</v>
      </c>
      <c r="E335">
        <f t="shared" si="11"/>
        <v>0</v>
      </c>
      <c r="F335">
        <v>0</v>
      </c>
    </row>
    <row r="336" spans="1:8" x14ac:dyDescent="0.2">
      <c r="A336" t="s">
        <v>11</v>
      </c>
      <c r="B336" t="s">
        <v>14</v>
      </c>
      <c r="C336">
        <v>2007</v>
      </c>
      <c r="D336">
        <f t="shared" si="10"/>
        <v>0</v>
      </c>
      <c r="E336">
        <f t="shared" si="11"/>
        <v>0</v>
      </c>
      <c r="F336">
        <v>0</v>
      </c>
    </row>
    <row r="337" spans="1:11" x14ac:dyDescent="0.2">
      <c r="A337" t="s">
        <v>11</v>
      </c>
      <c r="B337" t="s">
        <v>14</v>
      </c>
      <c r="C337">
        <v>2008</v>
      </c>
      <c r="D337">
        <f t="shared" si="10"/>
        <v>3</v>
      </c>
      <c r="E337">
        <f t="shared" si="11"/>
        <v>3</v>
      </c>
      <c r="F337">
        <v>3</v>
      </c>
      <c r="G337" t="s">
        <v>809</v>
      </c>
      <c r="H337" t="s">
        <v>810</v>
      </c>
      <c r="I337">
        <v>3</v>
      </c>
      <c r="J337" t="s">
        <v>811</v>
      </c>
      <c r="K337" t="s">
        <v>755</v>
      </c>
    </row>
    <row r="338" spans="1:11" x14ac:dyDescent="0.2">
      <c r="A338" t="s">
        <v>11</v>
      </c>
      <c r="B338" t="s">
        <v>14</v>
      </c>
      <c r="C338">
        <v>2009</v>
      </c>
      <c r="D338">
        <f t="shared" si="10"/>
        <v>3</v>
      </c>
      <c r="E338">
        <f t="shared" si="11"/>
        <v>3</v>
      </c>
      <c r="F338">
        <v>3</v>
      </c>
      <c r="G338" t="s">
        <v>758</v>
      </c>
      <c r="H338" t="s">
        <v>759</v>
      </c>
    </row>
    <row r="339" spans="1:11" x14ac:dyDescent="0.2">
      <c r="A339" t="s">
        <v>11</v>
      </c>
      <c r="B339" t="s">
        <v>14</v>
      </c>
      <c r="C339">
        <v>2010</v>
      </c>
      <c r="D339">
        <f t="shared" si="10"/>
        <v>0</v>
      </c>
      <c r="E339">
        <f t="shared" si="11"/>
        <v>0</v>
      </c>
      <c r="F339">
        <v>0</v>
      </c>
    </row>
    <row r="340" spans="1:11" x14ac:dyDescent="0.2">
      <c r="A340" t="s">
        <v>11</v>
      </c>
      <c r="B340" t="s">
        <v>14</v>
      </c>
      <c r="C340">
        <v>2011</v>
      </c>
      <c r="D340">
        <f t="shared" si="10"/>
        <v>4</v>
      </c>
      <c r="E340">
        <f t="shared" si="11"/>
        <v>4</v>
      </c>
      <c r="F340">
        <v>4</v>
      </c>
      <c r="G340" t="s">
        <v>812</v>
      </c>
      <c r="H340" t="s">
        <v>813</v>
      </c>
    </row>
    <row r="341" spans="1:11" x14ac:dyDescent="0.2">
      <c r="A341" t="s">
        <v>11</v>
      </c>
      <c r="B341" t="s">
        <v>14</v>
      </c>
      <c r="C341">
        <v>2012</v>
      </c>
      <c r="D341">
        <f t="shared" si="10"/>
        <v>0</v>
      </c>
      <c r="E341">
        <f t="shared" si="11"/>
        <v>0</v>
      </c>
      <c r="F341">
        <v>0</v>
      </c>
    </row>
    <row r="342" spans="1:11" x14ac:dyDescent="0.2">
      <c r="A342" t="s">
        <v>11</v>
      </c>
      <c r="B342" t="s">
        <v>14</v>
      </c>
      <c r="C342">
        <v>2013</v>
      </c>
      <c r="D342">
        <f t="shared" si="10"/>
        <v>0</v>
      </c>
      <c r="E342">
        <f t="shared" si="11"/>
        <v>0</v>
      </c>
      <c r="F342">
        <v>0</v>
      </c>
    </row>
    <row r="343" spans="1:11" x14ac:dyDescent="0.2">
      <c r="A343" t="s">
        <v>11</v>
      </c>
      <c r="B343" t="s">
        <v>14</v>
      </c>
      <c r="C343">
        <v>2014</v>
      </c>
      <c r="D343">
        <f t="shared" si="10"/>
        <v>2</v>
      </c>
      <c r="E343">
        <f t="shared" si="11"/>
        <v>2</v>
      </c>
      <c r="F343">
        <v>2</v>
      </c>
      <c r="G343" t="s">
        <v>814</v>
      </c>
      <c r="H343" t="s">
        <v>745</v>
      </c>
    </row>
    <row r="344" spans="1:11" x14ac:dyDescent="0.2">
      <c r="A344" t="s">
        <v>11</v>
      </c>
      <c r="B344" t="s">
        <v>14</v>
      </c>
      <c r="C344">
        <v>2015</v>
      </c>
      <c r="D344">
        <f t="shared" si="10"/>
        <v>2</v>
      </c>
      <c r="E344">
        <f t="shared" si="11"/>
        <v>2</v>
      </c>
      <c r="F344">
        <v>2</v>
      </c>
      <c r="G344" t="s">
        <v>815</v>
      </c>
      <c r="H344" t="s">
        <v>747</v>
      </c>
    </row>
    <row r="345" spans="1:11" x14ac:dyDescent="0.2">
      <c r="A345" t="s">
        <v>11</v>
      </c>
      <c r="B345" t="s">
        <v>14</v>
      </c>
      <c r="C345">
        <v>2016</v>
      </c>
      <c r="D345">
        <f t="shared" si="10"/>
        <v>0</v>
      </c>
      <c r="E345">
        <f t="shared" si="11"/>
        <v>0</v>
      </c>
      <c r="F345">
        <v>0</v>
      </c>
    </row>
    <row r="346" spans="1:11" x14ac:dyDescent="0.2">
      <c r="A346" t="s">
        <v>11</v>
      </c>
      <c r="B346" t="s">
        <v>14</v>
      </c>
      <c r="C346">
        <v>2017</v>
      </c>
      <c r="D346">
        <f t="shared" si="10"/>
        <v>0</v>
      </c>
      <c r="E346">
        <f t="shared" si="11"/>
        <v>0</v>
      </c>
      <c r="F346">
        <v>0</v>
      </c>
    </row>
    <row r="347" spans="1:11" x14ac:dyDescent="0.2">
      <c r="A347" t="s">
        <v>11</v>
      </c>
      <c r="B347" t="s">
        <v>14</v>
      </c>
      <c r="C347">
        <v>2018</v>
      </c>
      <c r="D347">
        <f t="shared" si="10"/>
        <v>2</v>
      </c>
      <c r="E347">
        <f t="shared" si="11"/>
        <v>2</v>
      </c>
      <c r="F347">
        <v>2</v>
      </c>
      <c r="G347" t="s">
        <v>816</v>
      </c>
      <c r="H347" t="s">
        <v>817</v>
      </c>
    </row>
    <row r="348" spans="1:11" x14ac:dyDescent="0.2">
      <c r="A348" t="s">
        <v>11</v>
      </c>
      <c r="B348" t="s">
        <v>14</v>
      </c>
      <c r="C348">
        <v>2019</v>
      </c>
      <c r="D348">
        <f t="shared" si="10"/>
        <v>3</v>
      </c>
      <c r="E348">
        <f t="shared" si="11"/>
        <v>3</v>
      </c>
      <c r="F348">
        <v>3</v>
      </c>
      <c r="G348" t="s">
        <v>818</v>
      </c>
      <c r="H348" t="s">
        <v>795</v>
      </c>
      <c r="I348">
        <v>3</v>
      </c>
      <c r="J348" t="s">
        <v>819</v>
      </c>
      <c r="K348" t="s">
        <v>817</v>
      </c>
    </row>
    <row r="349" spans="1:11" x14ac:dyDescent="0.2">
      <c r="A349" t="s">
        <v>11</v>
      </c>
      <c r="B349" t="s">
        <v>14</v>
      </c>
      <c r="C349">
        <v>2020</v>
      </c>
      <c r="D349">
        <f t="shared" si="10"/>
        <v>3</v>
      </c>
      <c r="E349">
        <f t="shared" si="11"/>
        <v>3</v>
      </c>
      <c r="F349">
        <v>3</v>
      </c>
      <c r="G349" t="s">
        <v>819</v>
      </c>
      <c r="H349" t="s">
        <v>817</v>
      </c>
    </row>
    <row r="350" spans="1:11" x14ac:dyDescent="0.2">
      <c r="A350" t="s">
        <v>11</v>
      </c>
      <c r="B350" t="s">
        <v>14</v>
      </c>
      <c r="C350">
        <v>2021</v>
      </c>
      <c r="D350">
        <f t="shared" si="10"/>
        <v>3</v>
      </c>
      <c r="E350">
        <f t="shared" si="11"/>
        <v>3</v>
      </c>
      <c r="F350">
        <v>3</v>
      </c>
      <c r="G350" t="s">
        <v>819</v>
      </c>
      <c r="H350" t="s">
        <v>817</v>
      </c>
    </row>
    <row r="351" spans="1:11" x14ac:dyDescent="0.2">
      <c r="A351" t="s">
        <v>11</v>
      </c>
      <c r="B351" t="s">
        <v>14</v>
      </c>
      <c r="C351">
        <v>2022</v>
      </c>
      <c r="D351">
        <f t="shared" si="10"/>
        <v>0</v>
      </c>
      <c r="E351">
        <f t="shared" si="11"/>
        <v>0</v>
      </c>
      <c r="F351">
        <v>0</v>
      </c>
    </row>
    <row r="352" spans="1:11" x14ac:dyDescent="0.2">
      <c r="A352" t="s">
        <v>11</v>
      </c>
      <c r="B352" t="s">
        <v>14</v>
      </c>
      <c r="C352">
        <v>2023</v>
      </c>
      <c r="D352">
        <f t="shared" si="10"/>
        <v>4</v>
      </c>
      <c r="E352">
        <f t="shared" si="11"/>
        <v>4</v>
      </c>
      <c r="F352">
        <v>4</v>
      </c>
      <c r="G352" t="s">
        <v>794</v>
      </c>
      <c r="H352" t="s">
        <v>795</v>
      </c>
    </row>
    <row r="353" spans="1:6" x14ac:dyDescent="0.2">
      <c r="A353" t="s">
        <v>11</v>
      </c>
      <c r="B353" t="s">
        <v>29</v>
      </c>
      <c r="C353">
        <v>2000</v>
      </c>
      <c r="D353">
        <f t="shared" si="10"/>
        <v>0</v>
      </c>
      <c r="E353">
        <f t="shared" si="11"/>
        <v>0</v>
      </c>
      <c r="F353">
        <v>0</v>
      </c>
    </row>
    <row r="354" spans="1:6" x14ac:dyDescent="0.2">
      <c r="A354" t="s">
        <v>11</v>
      </c>
      <c r="B354" t="s">
        <v>29</v>
      </c>
      <c r="C354">
        <v>2001</v>
      </c>
      <c r="D354">
        <f t="shared" si="10"/>
        <v>0</v>
      </c>
      <c r="E354">
        <f t="shared" si="11"/>
        <v>0</v>
      </c>
      <c r="F354">
        <v>0</v>
      </c>
    </row>
    <row r="355" spans="1:6" x14ac:dyDescent="0.2">
      <c r="A355" t="s">
        <v>11</v>
      </c>
      <c r="B355" t="s">
        <v>29</v>
      </c>
      <c r="C355">
        <v>2002</v>
      </c>
      <c r="D355">
        <f t="shared" si="10"/>
        <v>0</v>
      </c>
      <c r="E355">
        <f t="shared" si="11"/>
        <v>0</v>
      </c>
      <c r="F355">
        <v>0</v>
      </c>
    </row>
    <row r="356" spans="1:6" x14ac:dyDescent="0.2">
      <c r="A356" t="s">
        <v>11</v>
      </c>
      <c r="B356" t="s">
        <v>29</v>
      </c>
      <c r="C356">
        <v>2003</v>
      </c>
      <c r="D356">
        <f t="shared" si="10"/>
        <v>0</v>
      </c>
      <c r="E356">
        <f t="shared" si="11"/>
        <v>0</v>
      </c>
      <c r="F356">
        <v>0</v>
      </c>
    </row>
    <row r="357" spans="1:6" x14ac:dyDescent="0.2">
      <c r="A357" t="s">
        <v>11</v>
      </c>
      <c r="B357" t="s">
        <v>29</v>
      </c>
      <c r="C357">
        <v>2004</v>
      </c>
      <c r="D357">
        <f t="shared" si="10"/>
        <v>0</v>
      </c>
      <c r="E357">
        <f t="shared" si="11"/>
        <v>0</v>
      </c>
      <c r="F357">
        <v>0</v>
      </c>
    </row>
    <row r="358" spans="1:6" x14ac:dyDescent="0.2">
      <c r="A358" t="s">
        <v>11</v>
      </c>
      <c r="B358" t="s">
        <v>29</v>
      </c>
      <c r="C358">
        <v>2005</v>
      </c>
      <c r="D358">
        <f t="shared" si="10"/>
        <v>0</v>
      </c>
      <c r="E358">
        <f t="shared" si="11"/>
        <v>0</v>
      </c>
      <c r="F358">
        <v>0</v>
      </c>
    </row>
    <row r="359" spans="1:6" x14ac:dyDescent="0.2">
      <c r="A359" t="s">
        <v>11</v>
      </c>
      <c r="B359" t="s">
        <v>29</v>
      </c>
      <c r="C359">
        <v>2006</v>
      </c>
      <c r="D359">
        <f t="shared" si="10"/>
        <v>0</v>
      </c>
      <c r="E359">
        <f t="shared" si="11"/>
        <v>0</v>
      </c>
      <c r="F359">
        <v>0</v>
      </c>
    </row>
    <row r="360" spans="1:6" x14ac:dyDescent="0.2">
      <c r="A360" t="s">
        <v>11</v>
      </c>
      <c r="B360" t="s">
        <v>29</v>
      </c>
      <c r="C360">
        <v>2007</v>
      </c>
      <c r="D360">
        <f t="shared" si="10"/>
        <v>0</v>
      </c>
      <c r="E360">
        <f t="shared" si="11"/>
        <v>0</v>
      </c>
      <c r="F360">
        <v>0</v>
      </c>
    </row>
    <row r="361" spans="1:6" x14ac:dyDescent="0.2">
      <c r="A361" t="s">
        <v>11</v>
      </c>
      <c r="B361" t="s">
        <v>29</v>
      </c>
      <c r="C361">
        <v>2008</v>
      </c>
      <c r="D361">
        <f t="shared" si="10"/>
        <v>0</v>
      </c>
      <c r="E361">
        <f t="shared" si="11"/>
        <v>0</v>
      </c>
      <c r="F361">
        <v>0</v>
      </c>
    </row>
    <row r="362" spans="1:6" x14ac:dyDescent="0.2">
      <c r="A362" t="s">
        <v>11</v>
      </c>
      <c r="B362" t="s">
        <v>29</v>
      </c>
      <c r="C362">
        <v>2009</v>
      </c>
      <c r="D362">
        <f t="shared" si="10"/>
        <v>0</v>
      </c>
      <c r="E362">
        <f t="shared" si="11"/>
        <v>0</v>
      </c>
      <c r="F362">
        <v>0</v>
      </c>
    </row>
    <row r="363" spans="1:6" x14ac:dyDescent="0.2">
      <c r="A363" t="s">
        <v>11</v>
      </c>
      <c r="B363" t="s">
        <v>29</v>
      </c>
      <c r="C363">
        <v>2010</v>
      </c>
      <c r="D363">
        <f t="shared" si="10"/>
        <v>0</v>
      </c>
      <c r="E363">
        <f t="shared" si="11"/>
        <v>0</v>
      </c>
      <c r="F363">
        <v>0</v>
      </c>
    </row>
    <row r="364" spans="1:6" x14ac:dyDescent="0.2">
      <c r="A364" t="s">
        <v>11</v>
      </c>
      <c r="B364" t="s">
        <v>29</v>
      </c>
      <c r="C364">
        <v>2011</v>
      </c>
      <c r="D364">
        <f t="shared" si="10"/>
        <v>0</v>
      </c>
      <c r="E364">
        <f t="shared" si="11"/>
        <v>0</v>
      </c>
      <c r="F364">
        <v>0</v>
      </c>
    </row>
    <row r="365" spans="1:6" x14ac:dyDescent="0.2">
      <c r="A365" t="s">
        <v>11</v>
      </c>
      <c r="B365" t="s">
        <v>29</v>
      </c>
      <c r="C365">
        <v>2012</v>
      </c>
      <c r="D365">
        <f t="shared" si="10"/>
        <v>0</v>
      </c>
      <c r="E365">
        <f t="shared" si="11"/>
        <v>0</v>
      </c>
      <c r="F365">
        <v>0</v>
      </c>
    </row>
    <row r="366" spans="1:6" x14ac:dyDescent="0.2">
      <c r="A366" t="s">
        <v>11</v>
      </c>
      <c r="B366" t="s">
        <v>29</v>
      </c>
      <c r="C366">
        <v>2013</v>
      </c>
      <c r="D366">
        <f t="shared" si="10"/>
        <v>0</v>
      </c>
      <c r="E366">
        <f t="shared" si="11"/>
        <v>0</v>
      </c>
      <c r="F366">
        <v>0</v>
      </c>
    </row>
    <row r="367" spans="1:6" x14ac:dyDescent="0.2">
      <c r="A367" t="s">
        <v>11</v>
      </c>
      <c r="B367" t="s">
        <v>29</v>
      </c>
      <c r="C367">
        <v>2014</v>
      </c>
      <c r="D367">
        <f t="shared" si="10"/>
        <v>0</v>
      </c>
      <c r="E367">
        <f t="shared" si="11"/>
        <v>0</v>
      </c>
      <c r="F367">
        <v>0</v>
      </c>
    </row>
    <row r="368" spans="1:6" x14ac:dyDescent="0.2">
      <c r="A368" t="s">
        <v>11</v>
      </c>
      <c r="B368" t="s">
        <v>29</v>
      </c>
      <c r="C368">
        <v>2015</v>
      </c>
      <c r="D368">
        <f t="shared" si="10"/>
        <v>0</v>
      </c>
      <c r="E368">
        <f t="shared" si="11"/>
        <v>0</v>
      </c>
      <c r="F368">
        <v>0</v>
      </c>
    </row>
    <row r="369" spans="1:6" x14ac:dyDescent="0.2">
      <c r="A369" t="s">
        <v>11</v>
      </c>
      <c r="B369" t="s">
        <v>29</v>
      </c>
      <c r="C369">
        <v>2016</v>
      </c>
      <c r="D369">
        <f t="shared" si="10"/>
        <v>0</v>
      </c>
      <c r="E369">
        <f t="shared" si="11"/>
        <v>0</v>
      </c>
      <c r="F369">
        <v>0</v>
      </c>
    </row>
    <row r="370" spans="1:6" x14ac:dyDescent="0.2">
      <c r="A370" t="s">
        <v>11</v>
      </c>
      <c r="B370" t="s">
        <v>29</v>
      </c>
      <c r="C370">
        <v>2017</v>
      </c>
      <c r="D370">
        <f t="shared" si="10"/>
        <v>0</v>
      </c>
      <c r="E370">
        <f t="shared" si="11"/>
        <v>0</v>
      </c>
      <c r="F370">
        <v>0</v>
      </c>
    </row>
    <row r="371" spans="1:6" x14ac:dyDescent="0.2">
      <c r="A371" t="s">
        <v>11</v>
      </c>
      <c r="B371" t="s">
        <v>29</v>
      </c>
      <c r="C371">
        <v>2018</v>
      </c>
      <c r="D371">
        <f t="shared" si="10"/>
        <v>0</v>
      </c>
      <c r="E371">
        <f t="shared" si="11"/>
        <v>0</v>
      </c>
      <c r="F371">
        <v>0</v>
      </c>
    </row>
    <row r="372" spans="1:6" x14ac:dyDescent="0.2">
      <c r="A372" t="s">
        <v>11</v>
      </c>
      <c r="B372" t="s">
        <v>29</v>
      </c>
      <c r="C372">
        <v>2019</v>
      </c>
      <c r="D372">
        <f t="shared" si="10"/>
        <v>0</v>
      </c>
      <c r="E372">
        <f t="shared" si="11"/>
        <v>0</v>
      </c>
      <c r="F372">
        <v>0</v>
      </c>
    </row>
    <row r="373" spans="1:6" x14ac:dyDescent="0.2">
      <c r="A373" t="s">
        <v>11</v>
      </c>
      <c r="B373" t="s">
        <v>29</v>
      </c>
      <c r="C373">
        <v>2020</v>
      </c>
      <c r="D373">
        <f t="shared" si="10"/>
        <v>0</v>
      </c>
      <c r="E373">
        <f t="shared" si="11"/>
        <v>0</v>
      </c>
      <c r="F373">
        <v>0</v>
      </c>
    </row>
    <row r="374" spans="1:6" x14ac:dyDescent="0.2">
      <c r="A374" t="s">
        <v>11</v>
      </c>
      <c r="B374" t="s">
        <v>29</v>
      </c>
      <c r="C374">
        <v>2021</v>
      </c>
      <c r="D374">
        <f t="shared" si="10"/>
        <v>0</v>
      </c>
      <c r="E374">
        <f t="shared" si="11"/>
        <v>0</v>
      </c>
      <c r="F374">
        <v>0</v>
      </c>
    </row>
    <row r="375" spans="1:6" x14ac:dyDescent="0.2">
      <c r="A375" t="s">
        <v>11</v>
      </c>
      <c r="B375" t="s">
        <v>29</v>
      </c>
      <c r="C375">
        <v>2022</v>
      </c>
      <c r="D375">
        <f t="shared" si="10"/>
        <v>0</v>
      </c>
      <c r="E375">
        <f t="shared" si="11"/>
        <v>0</v>
      </c>
      <c r="F375">
        <v>0</v>
      </c>
    </row>
    <row r="376" spans="1:6" x14ac:dyDescent="0.2">
      <c r="A376" t="s">
        <v>11</v>
      </c>
      <c r="B376" t="s">
        <v>29</v>
      </c>
      <c r="C376">
        <v>2023</v>
      </c>
      <c r="D376">
        <f t="shared" si="10"/>
        <v>0</v>
      </c>
      <c r="E376">
        <f t="shared" si="11"/>
        <v>0</v>
      </c>
      <c r="F376">
        <v>0</v>
      </c>
    </row>
    <row r="377" spans="1:6" x14ac:dyDescent="0.2">
      <c r="A377" t="s">
        <v>11</v>
      </c>
      <c r="B377" t="s">
        <v>18</v>
      </c>
      <c r="C377">
        <v>1996</v>
      </c>
      <c r="D377">
        <f t="shared" si="10"/>
        <v>0</v>
      </c>
      <c r="E377">
        <f t="shared" si="11"/>
        <v>0</v>
      </c>
      <c r="F377">
        <v>0</v>
      </c>
    </row>
    <row r="378" spans="1:6" x14ac:dyDescent="0.2">
      <c r="A378" t="s">
        <v>11</v>
      </c>
      <c r="B378" t="s">
        <v>18</v>
      </c>
      <c r="C378">
        <v>1997</v>
      </c>
      <c r="D378">
        <f t="shared" si="10"/>
        <v>0</v>
      </c>
      <c r="E378">
        <f t="shared" si="11"/>
        <v>0</v>
      </c>
      <c r="F378">
        <v>0</v>
      </c>
    </row>
    <row r="379" spans="1:6" x14ac:dyDescent="0.2">
      <c r="A379" t="s">
        <v>11</v>
      </c>
      <c r="B379" t="s">
        <v>18</v>
      </c>
      <c r="C379">
        <v>1998</v>
      </c>
      <c r="D379">
        <f t="shared" si="10"/>
        <v>0</v>
      </c>
      <c r="E379">
        <f t="shared" si="11"/>
        <v>0</v>
      </c>
      <c r="F379">
        <v>0</v>
      </c>
    </row>
    <row r="380" spans="1:6" x14ac:dyDescent="0.2">
      <c r="A380" t="s">
        <v>11</v>
      </c>
      <c r="B380" t="s">
        <v>18</v>
      </c>
      <c r="C380">
        <v>1999</v>
      </c>
      <c r="D380">
        <f t="shared" si="10"/>
        <v>0</v>
      </c>
      <c r="E380">
        <f t="shared" si="11"/>
        <v>0</v>
      </c>
      <c r="F380">
        <v>0</v>
      </c>
    </row>
    <row r="381" spans="1:6" x14ac:dyDescent="0.2">
      <c r="A381" t="s">
        <v>11</v>
      </c>
      <c r="B381" t="s">
        <v>18</v>
      </c>
      <c r="C381">
        <v>2000</v>
      </c>
      <c r="D381">
        <f t="shared" si="10"/>
        <v>0</v>
      </c>
      <c r="E381">
        <f t="shared" si="11"/>
        <v>0</v>
      </c>
      <c r="F381">
        <v>0</v>
      </c>
    </row>
    <row r="382" spans="1:6" x14ac:dyDescent="0.2">
      <c r="A382" t="s">
        <v>11</v>
      </c>
      <c r="B382" t="s">
        <v>18</v>
      </c>
      <c r="C382">
        <v>2001</v>
      </c>
      <c r="D382">
        <f t="shared" si="10"/>
        <v>0</v>
      </c>
      <c r="E382">
        <f t="shared" si="11"/>
        <v>0</v>
      </c>
      <c r="F382">
        <v>0</v>
      </c>
    </row>
    <row r="383" spans="1:6" x14ac:dyDescent="0.2">
      <c r="A383" t="s">
        <v>11</v>
      </c>
      <c r="B383" t="s">
        <v>18</v>
      </c>
      <c r="C383">
        <v>2002</v>
      </c>
      <c r="D383">
        <f t="shared" si="10"/>
        <v>0</v>
      </c>
      <c r="E383">
        <f t="shared" si="11"/>
        <v>0</v>
      </c>
      <c r="F383">
        <v>0</v>
      </c>
    </row>
    <row r="384" spans="1:6" x14ac:dyDescent="0.2">
      <c r="A384" t="s">
        <v>11</v>
      </c>
      <c r="B384" t="s">
        <v>18</v>
      </c>
      <c r="C384">
        <v>2003</v>
      </c>
      <c r="D384">
        <f t="shared" si="10"/>
        <v>0</v>
      </c>
      <c r="E384">
        <f t="shared" si="11"/>
        <v>0</v>
      </c>
      <c r="F384">
        <v>0</v>
      </c>
    </row>
    <row r="385" spans="1:6" x14ac:dyDescent="0.2">
      <c r="A385" t="s">
        <v>11</v>
      </c>
      <c r="B385" t="s">
        <v>18</v>
      </c>
      <c r="C385">
        <v>2004</v>
      </c>
      <c r="D385">
        <f t="shared" si="10"/>
        <v>0</v>
      </c>
      <c r="E385">
        <f t="shared" si="11"/>
        <v>0</v>
      </c>
      <c r="F385">
        <v>0</v>
      </c>
    </row>
    <row r="386" spans="1:6" x14ac:dyDescent="0.2">
      <c r="A386" t="s">
        <v>11</v>
      </c>
      <c r="B386" t="s">
        <v>18</v>
      </c>
      <c r="C386">
        <v>2005</v>
      </c>
      <c r="D386">
        <f t="shared" ref="D386:D449" si="12">AVERAGE($F386,$I386)</f>
        <v>0</v>
      </c>
      <c r="E386">
        <f t="shared" ref="E386:E449" si="13">MAX($F386,$I386)</f>
        <v>0</v>
      </c>
      <c r="F386">
        <v>0</v>
      </c>
    </row>
    <row r="387" spans="1:6" x14ac:dyDescent="0.2">
      <c r="A387" t="s">
        <v>11</v>
      </c>
      <c r="B387" t="s">
        <v>18</v>
      </c>
      <c r="C387">
        <v>2006</v>
      </c>
      <c r="D387">
        <f t="shared" si="12"/>
        <v>0</v>
      </c>
      <c r="E387">
        <f t="shared" si="13"/>
        <v>0</v>
      </c>
      <c r="F387">
        <v>0</v>
      </c>
    </row>
    <row r="388" spans="1:6" x14ac:dyDescent="0.2">
      <c r="A388" t="s">
        <v>11</v>
      </c>
      <c r="B388" t="s">
        <v>18</v>
      </c>
      <c r="C388">
        <v>2007</v>
      </c>
      <c r="D388">
        <f t="shared" si="12"/>
        <v>0</v>
      </c>
      <c r="E388">
        <f t="shared" si="13"/>
        <v>0</v>
      </c>
      <c r="F388">
        <v>0</v>
      </c>
    </row>
    <row r="389" spans="1:6" x14ac:dyDescent="0.2">
      <c r="A389" t="s">
        <v>11</v>
      </c>
      <c r="B389" t="s">
        <v>18</v>
      </c>
      <c r="C389">
        <v>2008</v>
      </c>
      <c r="D389">
        <f t="shared" si="12"/>
        <v>0</v>
      </c>
      <c r="E389">
        <f t="shared" si="13"/>
        <v>0</v>
      </c>
      <c r="F389">
        <v>0</v>
      </c>
    </row>
    <row r="390" spans="1:6" x14ac:dyDescent="0.2">
      <c r="A390" t="s">
        <v>11</v>
      </c>
      <c r="B390" t="s">
        <v>18</v>
      </c>
      <c r="C390">
        <v>2009</v>
      </c>
      <c r="D390">
        <f t="shared" si="12"/>
        <v>0</v>
      </c>
      <c r="E390">
        <f t="shared" si="13"/>
        <v>0</v>
      </c>
      <c r="F390">
        <v>0</v>
      </c>
    </row>
    <row r="391" spans="1:6" x14ac:dyDescent="0.2">
      <c r="A391" t="s">
        <v>11</v>
      </c>
      <c r="B391" t="s">
        <v>18</v>
      </c>
      <c r="C391">
        <v>2010</v>
      </c>
      <c r="D391">
        <f t="shared" si="12"/>
        <v>0</v>
      </c>
      <c r="E391">
        <f t="shared" si="13"/>
        <v>0</v>
      </c>
      <c r="F391">
        <v>0</v>
      </c>
    </row>
    <row r="392" spans="1:6" x14ac:dyDescent="0.2">
      <c r="A392" t="s">
        <v>11</v>
      </c>
      <c r="B392" t="s">
        <v>18</v>
      </c>
      <c r="C392">
        <v>2011</v>
      </c>
      <c r="D392">
        <f t="shared" si="12"/>
        <v>0</v>
      </c>
      <c r="E392">
        <f t="shared" si="13"/>
        <v>0</v>
      </c>
      <c r="F392">
        <v>0</v>
      </c>
    </row>
    <row r="393" spans="1:6" x14ac:dyDescent="0.2">
      <c r="A393" t="s">
        <v>11</v>
      </c>
      <c r="B393" t="s">
        <v>18</v>
      </c>
      <c r="C393">
        <v>2012</v>
      </c>
      <c r="D393">
        <f t="shared" si="12"/>
        <v>0</v>
      </c>
      <c r="E393">
        <f t="shared" si="13"/>
        <v>0</v>
      </c>
      <c r="F393">
        <v>0</v>
      </c>
    </row>
    <row r="394" spans="1:6" x14ac:dyDescent="0.2">
      <c r="A394" t="s">
        <v>11</v>
      </c>
      <c r="B394" t="s">
        <v>18</v>
      </c>
      <c r="C394">
        <v>2013</v>
      </c>
      <c r="D394">
        <f t="shared" si="12"/>
        <v>0</v>
      </c>
      <c r="E394">
        <f t="shared" si="13"/>
        <v>0</v>
      </c>
      <c r="F394">
        <v>0</v>
      </c>
    </row>
    <row r="395" spans="1:6" x14ac:dyDescent="0.2">
      <c r="A395" t="s">
        <v>11</v>
      </c>
      <c r="B395" t="s">
        <v>18</v>
      </c>
      <c r="C395">
        <v>2014</v>
      </c>
      <c r="D395">
        <f t="shared" si="12"/>
        <v>0</v>
      </c>
      <c r="E395">
        <f t="shared" si="13"/>
        <v>0</v>
      </c>
      <c r="F395">
        <v>0</v>
      </c>
    </row>
    <row r="396" spans="1:6" x14ac:dyDescent="0.2">
      <c r="A396" t="s">
        <v>11</v>
      </c>
      <c r="B396" t="s">
        <v>18</v>
      </c>
      <c r="C396">
        <v>2015</v>
      </c>
      <c r="D396">
        <f t="shared" si="12"/>
        <v>0</v>
      </c>
      <c r="E396">
        <f t="shared" si="13"/>
        <v>0</v>
      </c>
      <c r="F396">
        <v>0</v>
      </c>
    </row>
    <row r="397" spans="1:6" x14ac:dyDescent="0.2">
      <c r="A397" t="s">
        <v>11</v>
      </c>
      <c r="B397" t="s">
        <v>18</v>
      </c>
      <c r="C397">
        <v>2016</v>
      </c>
      <c r="D397">
        <f t="shared" si="12"/>
        <v>0</v>
      </c>
      <c r="E397">
        <f t="shared" si="13"/>
        <v>0</v>
      </c>
      <c r="F397">
        <v>0</v>
      </c>
    </row>
    <row r="398" spans="1:6" x14ac:dyDescent="0.2">
      <c r="A398" t="s">
        <v>11</v>
      </c>
      <c r="B398" t="s">
        <v>18</v>
      </c>
      <c r="C398">
        <v>2017</v>
      </c>
      <c r="D398">
        <f t="shared" si="12"/>
        <v>0</v>
      </c>
      <c r="E398">
        <f t="shared" si="13"/>
        <v>0</v>
      </c>
      <c r="F398">
        <v>0</v>
      </c>
    </row>
    <row r="399" spans="1:6" x14ac:dyDescent="0.2">
      <c r="A399" t="s">
        <v>11</v>
      </c>
      <c r="B399" t="s">
        <v>18</v>
      </c>
      <c r="C399">
        <v>2018</v>
      </c>
      <c r="D399">
        <f t="shared" si="12"/>
        <v>0</v>
      </c>
      <c r="E399">
        <f t="shared" si="13"/>
        <v>0</v>
      </c>
      <c r="F399">
        <v>0</v>
      </c>
    </row>
    <row r="400" spans="1:6" x14ac:dyDescent="0.2">
      <c r="A400" t="s">
        <v>11</v>
      </c>
      <c r="B400" t="s">
        <v>18</v>
      </c>
      <c r="C400">
        <v>2019</v>
      </c>
      <c r="D400">
        <f t="shared" si="12"/>
        <v>0</v>
      </c>
      <c r="E400">
        <f t="shared" si="13"/>
        <v>0</v>
      </c>
      <c r="F400">
        <v>0</v>
      </c>
    </row>
    <row r="401" spans="1:6" x14ac:dyDescent="0.2">
      <c r="A401" t="s">
        <v>11</v>
      </c>
      <c r="B401" t="s">
        <v>18</v>
      </c>
      <c r="C401">
        <v>2020</v>
      </c>
      <c r="D401">
        <f t="shared" si="12"/>
        <v>0</v>
      </c>
      <c r="E401">
        <f t="shared" si="13"/>
        <v>0</v>
      </c>
      <c r="F401">
        <v>0</v>
      </c>
    </row>
    <row r="402" spans="1:6" x14ac:dyDescent="0.2">
      <c r="A402" t="s">
        <v>11</v>
      </c>
      <c r="B402" t="s">
        <v>18</v>
      </c>
      <c r="C402">
        <v>2021</v>
      </c>
      <c r="D402">
        <f t="shared" si="12"/>
        <v>0</v>
      </c>
      <c r="E402">
        <f t="shared" si="13"/>
        <v>0</v>
      </c>
      <c r="F402">
        <v>0</v>
      </c>
    </row>
    <row r="403" spans="1:6" x14ac:dyDescent="0.2">
      <c r="A403" t="s">
        <v>11</v>
      </c>
      <c r="B403" t="s">
        <v>18</v>
      </c>
      <c r="C403">
        <v>2022</v>
      </c>
      <c r="D403">
        <f t="shared" si="12"/>
        <v>0</v>
      </c>
      <c r="E403">
        <f t="shared" si="13"/>
        <v>0</v>
      </c>
      <c r="F403">
        <v>0</v>
      </c>
    </row>
    <row r="404" spans="1:6" x14ac:dyDescent="0.2">
      <c r="A404" t="s">
        <v>11</v>
      </c>
      <c r="B404" t="s">
        <v>18</v>
      </c>
      <c r="C404">
        <v>2023</v>
      </c>
      <c r="D404">
        <f t="shared" si="12"/>
        <v>0</v>
      </c>
      <c r="E404">
        <f t="shared" si="13"/>
        <v>0</v>
      </c>
      <c r="F404">
        <v>0</v>
      </c>
    </row>
    <row r="405" spans="1:6" x14ac:dyDescent="0.2">
      <c r="A405" t="s">
        <v>11</v>
      </c>
      <c r="B405" t="s">
        <v>19</v>
      </c>
      <c r="C405">
        <v>1995</v>
      </c>
      <c r="D405">
        <f t="shared" si="12"/>
        <v>0</v>
      </c>
      <c r="E405">
        <f t="shared" si="13"/>
        <v>0</v>
      </c>
      <c r="F405">
        <v>0</v>
      </c>
    </row>
    <row r="406" spans="1:6" x14ac:dyDescent="0.2">
      <c r="A406" t="s">
        <v>11</v>
      </c>
      <c r="B406" t="s">
        <v>19</v>
      </c>
      <c r="C406">
        <v>1996</v>
      </c>
      <c r="D406">
        <f t="shared" si="12"/>
        <v>0</v>
      </c>
      <c r="E406">
        <f t="shared" si="13"/>
        <v>0</v>
      </c>
      <c r="F406">
        <v>0</v>
      </c>
    </row>
    <row r="407" spans="1:6" x14ac:dyDescent="0.2">
      <c r="A407" t="s">
        <v>11</v>
      </c>
      <c r="B407" t="s">
        <v>19</v>
      </c>
      <c r="C407">
        <v>1997</v>
      </c>
      <c r="D407">
        <f t="shared" si="12"/>
        <v>0</v>
      </c>
      <c r="E407">
        <f t="shared" si="13"/>
        <v>0</v>
      </c>
      <c r="F407">
        <v>0</v>
      </c>
    </row>
    <row r="408" spans="1:6" x14ac:dyDescent="0.2">
      <c r="A408" t="s">
        <v>11</v>
      </c>
      <c r="B408" t="s">
        <v>19</v>
      </c>
      <c r="C408">
        <v>1998</v>
      </c>
      <c r="D408">
        <f t="shared" si="12"/>
        <v>0</v>
      </c>
      <c r="E408">
        <f t="shared" si="13"/>
        <v>0</v>
      </c>
      <c r="F408">
        <v>0</v>
      </c>
    </row>
    <row r="409" spans="1:6" x14ac:dyDescent="0.2">
      <c r="A409" t="s">
        <v>11</v>
      </c>
      <c r="B409" t="s">
        <v>19</v>
      </c>
      <c r="C409">
        <v>1999</v>
      </c>
      <c r="D409">
        <f t="shared" si="12"/>
        <v>0</v>
      </c>
      <c r="E409">
        <f t="shared" si="13"/>
        <v>0</v>
      </c>
      <c r="F409">
        <v>0</v>
      </c>
    </row>
    <row r="410" spans="1:6" x14ac:dyDescent="0.2">
      <c r="A410" t="s">
        <v>11</v>
      </c>
      <c r="B410" t="s">
        <v>19</v>
      </c>
      <c r="C410">
        <v>2000</v>
      </c>
      <c r="D410">
        <f t="shared" si="12"/>
        <v>0</v>
      </c>
      <c r="E410">
        <f t="shared" si="13"/>
        <v>0</v>
      </c>
      <c r="F410">
        <v>0</v>
      </c>
    </row>
    <row r="411" spans="1:6" x14ac:dyDescent="0.2">
      <c r="A411" t="s">
        <v>11</v>
      </c>
      <c r="B411" t="s">
        <v>19</v>
      </c>
      <c r="C411">
        <v>2001</v>
      </c>
      <c r="D411">
        <f t="shared" si="12"/>
        <v>0</v>
      </c>
      <c r="E411">
        <f t="shared" si="13"/>
        <v>0</v>
      </c>
      <c r="F411">
        <v>0</v>
      </c>
    </row>
    <row r="412" spans="1:6" x14ac:dyDescent="0.2">
      <c r="A412" t="s">
        <v>11</v>
      </c>
      <c r="B412" t="s">
        <v>19</v>
      </c>
      <c r="C412">
        <v>2002</v>
      </c>
      <c r="D412">
        <f t="shared" si="12"/>
        <v>0</v>
      </c>
      <c r="E412">
        <f t="shared" si="13"/>
        <v>0</v>
      </c>
      <c r="F412">
        <v>0</v>
      </c>
    </row>
    <row r="413" spans="1:6" x14ac:dyDescent="0.2">
      <c r="A413" t="s">
        <v>11</v>
      </c>
      <c r="B413" t="s">
        <v>19</v>
      </c>
      <c r="C413">
        <v>2003</v>
      </c>
      <c r="D413">
        <f t="shared" si="12"/>
        <v>0</v>
      </c>
      <c r="E413">
        <f t="shared" si="13"/>
        <v>0</v>
      </c>
      <c r="F413">
        <v>0</v>
      </c>
    </row>
    <row r="414" spans="1:6" x14ac:dyDescent="0.2">
      <c r="A414" t="s">
        <v>11</v>
      </c>
      <c r="B414" t="s">
        <v>19</v>
      </c>
      <c r="C414">
        <v>2004</v>
      </c>
      <c r="D414">
        <f t="shared" si="12"/>
        <v>0</v>
      </c>
      <c r="E414">
        <f t="shared" si="13"/>
        <v>0</v>
      </c>
      <c r="F414">
        <v>0</v>
      </c>
    </row>
    <row r="415" spans="1:6" x14ac:dyDescent="0.2">
      <c r="A415" t="s">
        <v>11</v>
      </c>
      <c r="B415" t="s">
        <v>19</v>
      </c>
      <c r="C415">
        <v>2005</v>
      </c>
      <c r="D415">
        <f t="shared" si="12"/>
        <v>0</v>
      </c>
      <c r="E415">
        <f t="shared" si="13"/>
        <v>0</v>
      </c>
      <c r="F415">
        <v>0</v>
      </c>
    </row>
    <row r="416" spans="1:6" x14ac:dyDescent="0.2">
      <c r="A416" t="s">
        <v>11</v>
      </c>
      <c r="B416" t="s">
        <v>19</v>
      </c>
      <c r="C416">
        <v>2006</v>
      </c>
      <c r="D416">
        <f t="shared" si="12"/>
        <v>0</v>
      </c>
      <c r="E416">
        <f t="shared" si="13"/>
        <v>0</v>
      </c>
      <c r="F416">
        <v>0</v>
      </c>
    </row>
    <row r="417" spans="1:8" x14ac:dyDescent="0.2">
      <c r="A417" t="s">
        <v>11</v>
      </c>
      <c r="B417" t="s">
        <v>19</v>
      </c>
      <c r="C417">
        <v>2007</v>
      </c>
      <c r="D417">
        <f t="shared" si="12"/>
        <v>0</v>
      </c>
      <c r="E417">
        <f t="shared" si="13"/>
        <v>0</v>
      </c>
      <c r="F417">
        <v>0</v>
      </c>
    </row>
    <row r="418" spans="1:8" x14ac:dyDescent="0.2">
      <c r="A418" t="s">
        <v>11</v>
      </c>
      <c r="B418" t="s">
        <v>19</v>
      </c>
      <c r="C418">
        <v>2008</v>
      </c>
      <c r="D418">
        <f t="shared" si="12"/>
        <v>0</v>
      </c>
      <c r="E418">
        <f t="shared" si="13"/>
        <v>0</v>
      </c>
      <c r="F418">
        <v>0</v>
      </c>
    </row>
    <row r="419" spans="1:8" x14ac:dyDescent="0.2">
      <c r="A419" t="s">
        <v>11</v>
      </c>
      <c r="B419" t="s">
        <v>19</v>
      </c>
      <c r="C419">
        <v>2009</v>
      </c>
      <c r="D419">
        <f t="shared" si="12"/>
        <v>0</v>
      </c>
      <c r="E419">
        <f t="shared" si="13"/>
        <v>0</v>
      </c>
      <c r="F419">
        <v>0</v>
      </c>
    </row>
    <row r="420" spans="1:8" x14ac:dyDescent="0.2">
      <c r="A420" t="s">
        <v>11</v>
      </c>
      <c r="B420" t="s">
        <v>19</v>
      </c>
      <c r="C420">
        <v>2010</v>
      </c>
      <c r="D420">
        <f t="shared" si="12"/>
        <v>0</v>
      </c>
      <c r="E420">
        <f t="shared" si="13"/>
        <v>0</v>
      </c>
      <c r="F420">
        <v>0</v>
      </c>
    </row>
    <row r="421" spans="1:8" x14ac:dyDescent="0.2">
      <c r="A421" t="s">
        <v>11</v>
      </c>
      <c r="B421" t="s">
        <v>19</v>
      </c>
      <c r="C421">
        <v>2011</v>
      </c>
      <c r="D421">
        <f t="shared" si="12"/>
        <v>0</v>
      </c>
      <c r="E421">
        <f t="shared" si="13"/>
        <v>0</v>
      </c>
      <c r="F421">
        <v>0</v>
      </c>
    </row>
    <row r="422" spans="1:8" x14ac:dyDescent="0.2">
      <c r="A422" t="s">
        <v>11</v>
      </c>
      <c r="B422" t="s">
        <v>19</v>
      </c>
      <c r="C422">
        <v>2012</v>
      </c>
      <c r="D422">
        <f t="shared" si="12"/>
        <v>0</v>
      </c>
      <c r="E422">
        <f t="shared" si="13"/>
        <v>0</v>
      </c>
      <c r="F422">
        <v>0</v>
      </c>
    </row>
    <row r="423" spans="1:8" x14ac:dyDescent="0.2">
      <c r="A423" t="s">
        <v>11</v>
      </c>
      <c r="B423" t="s">
        <v>19</v>
      </c>
      <c r="C423">
        <v>2013</v>
      </c>
      <c r="D423">
        <f t="shared" si="12"/>
        <v>0</v>
      </c>
      <c r="E423">
        <f t="shared" si="13"/>
        <v>0</v>
      </c>
      <c r="F423">
        <v>0</v>
      </c>
    </row>
    <row r="424" spans="1:8" x14ac:dyDescent="0.2">
      <c r="A424" t="s">
        <v>11</v>
      </c>
      <c r="B424" t="s">
        <v>19</v>
      </c>
      <c r="C424">
        <v>2014</v>
      </c>
      <c r="D424">
        <f t="shared" si="12"/>
        <v>2</v>
      </c>
      <c r="E424">
        <f t="shared" si="13"/>
        <v>2</v>
      </c>
      <c r="F424">
        <v>2</v>
      </c>
      <c r="G424" t="s">
        <v>814</v>
      </c>
      <c r="H424" t="s">
        <v>745</v>
      </c>
    </row>
    <row r="425" spans="1:8" x14ac:dyDescent="0.2">
      <c r="A425" t="s">
        <v>11</v>
      </c>
      <c r="B425" t="s">
        <v>19</v>
      </c>
      <c r="C425">
        <v>2015</v>
      </c>
      <c r="D425">
        <f t="shared" si="12"/>
        <v>2</v>
      </c>
      <c r="E425">
        <f t="shared" si="13"/>
        <v>2</v>
      </c>
      <c r="F425">
        <v>2</v>
      </c>
      <c r="G425" t="s">
        <v>815</v>
      </c>
      <c r="H425" t="s">
        <v>747</v>
      </c>
    </row>
    <row r="426" spans="1:8" x14ac:dyDescent="0.2">
      <c r="A426" t="s">
        <v>11</v>
      </c>
      <c r="B426" t="s">
        <v>19</v>
      </c>
      <c r="C426">
        <v>2016</v>
      </c>
      <c r="D426">
        <f t="shared" si="12"/>
        <v>0</v>
      </c>
      <c r="E426">
        <f t="shared" si="13"/>
        <v>0</v>
      </c>
      <c r="F426">
        <v>0</v>
      </c>
    </row>
    <row r="427" spans="1:8" x14ac:dyDescent="0.2">
      <c r="A427" t="s">
        <v>11</v>
      </c>
      <c r="B427" t="s">
        <v>19</v>
      </c>
      <c r="C427">
        <v>2017</v>
      </c>
      <c r="D427">
        <f t="shared" si="12"/>
        <v>0</v>
      </c>
      <c r="E427">
        <f t="shared" si="13"/>
        <v>0</v>
      </c>
      <c r="F427">
        <v>0</v>
      </c>
    </row>
    <row r="428" spans="1:8" x14ac:dyDescent="0.2">
      <c r="A428" t="s">
        <v>11</v>
      </c>
      <c r="B428" t="s">
        <v>19</v>
      </c>
      <c r="C428">
        <v>2018</v>
      </c>
      <c r="D428">
        <f t="shared" si="12"/>
        <v>0</v>
      </c>
      <c r="E428">
        <f t="shared" si="13"/>
        <v>0</v>
      </c>
      <c r="F428">
        <v>0</v>
      </c>
    </row>
    <row r="429" spans="1:8" x14ac:dyDescent="0.2">
      <c r="A429" t="s">
        <v>11</v>
      </c>
      <c r="B429" t="s">
        <v>19</v>
      </c>
      <c r="C429">
        <v>2019</v>
      </c>
      <c r="D429">
        <f t="shared" si="12"/>
        <v>0</v>
      </c>
      <c r="E429">
        <f t="shared" si="13"/>
        <v>0</v>
      </c>
      <c r="F429">
        <v>0</v>
      </c>
    </row>
    <row r="430" spans="1:8" x14ac:dyDescent="0.2">
      <c r="A430" t="s">
        <v>11</v>
      </c>
      <c r="B430" t="s">
        <v>19</v>
      </c>
      <c r="C430">
        <v>2020</v>
      </c>
      <c r="D430">
        <f t="shared" si="12"/>
        <v>0</v>
      </c>
      <c r="E430">
        <f t="shared" si="13"/>
        <v>0</v>
      </c>
      <c r="F430">
        <v>0</v>
      </c>
    </row>
    <row r="431" spans="1:8" x14ac:dyDescent="0.2">
      <c r="A431" t="s">
        <v>11</v>
      </c>
      <c r="B431" t="s">
        <v>19</v>
      </c>
      <c r="C431">
        <v>2021</v>
      </c>
      <c r="D431">
        <f t="shared" si="12"/>
        <v>0</v>
      </c>
      <c r="E431">
        <f t="shared" si="13"/>
        <v>0</v>
      </c>
      <c r="F431">
        <v>0</v>
      </c>
    </row>
    <row r="432" spans="1:8" x14ac:dyDescent="0.2">
      <c r="A432" t="s">
        <v>11</v>
      </c>
      <c r="B432" t="s">
        <v>19</v>
      </c>
      <c r="C432">
        <v>2022</v>
      </c>
      <c r="D432">
        <f t="shared" si="12"/>
        <v>0</v>
      </c>
      <c r="E432">
        <f t="shared" si="13"/>
        <v>0</v>
      </c>
      <c r="F432">
        <v>0</v>
      </c>
    </row>
    <row r="433" spans="1:6" x14ac:dyDescent="0.2">
      <c r="A433" t="s">
        <v>11</v>
      </c>
      <c r="B433" t="s">
        <v>19</v>
      </c>
      <c r="C433">
        <v>2023</v>
      </c>
      <c r="D433">
        <f t="shared" si="12"/>
        <v>0</v>
      </c>
      <c r="E433">
        <f t="shared" si="13"/>
        <v>0</v>
      </c>
      <c r="F433">
        <v>0</v>
      </c>
    </row>
    <row r="434" spans="1:6" x14ac:dyDescent="0.2">
      <c r="A434" t="s">
        <v>11</v>
      </c>
      <c r="B434" t="s">
        <v>20</v>
      </c>
      <c r="C434">
        <v>1995</v>
      </c>
      <c r="D434">
        <f t="shared" si="12"/>
        <v>0</v>
      </c>
      <c r="E434">
        <f t="shared" si="13"/>
        <v>0</v>
      </c>
      <c r="F434">
        <v>0</v>
      </c>
    </row>
    <row r="435" spans="1:6" x14ac:dyDescent="0.2">
      <c r="A435" t="s">
        <v>11</v>
      </c>
      <c r="B435" t="s">
        <v>20</v>
      </c>
      <c r="C435">
        <v>1996</v>
      </c>
      <c r="D435">
        <f t="shared" si="12"/>
        <v>0</v>
      </c>
      <c r="E435">
        <f t="shared" si="13"/>
        <v>0</v>
      </c>
      <c r="F435">
        <v>0</v>
      </c>
    </row>
    <row r="436" spans="1:6" x14ac:dyDescent="0.2">
      <c r="A436" t="s">
        <v>11</v>
      </c>
      <c r="B436" t="s">
        <v>20</v>
      </c>
      <c r="C436">
        <v>1997</v>
      </c>
      <c r="D436">
        <f t="shared" si="12"/>
        <v>0</v>
      </c>
      <c r="E436">
        <f t="shared" si="13"/>
        <v>0</v>
      </c>
      <c r="F436">
        <v>0</v>
      </c>
    </row>
    <row r="437" spans="1:6" x14ac:dyDescent="0.2">
      <c r="A437" t="s">
        <v>11</v>
      </c>
      <c r="B437" t="s">
        <v>20</v>
      </c>
      <c r="C437">
        <v>1998</v>
      </c>
      <c r="D437">
        <f t="shared" si="12"/>
        <v>0</v>
      </c>
      <c r="E437">
        <f t="shared" si="13"/>
        <v>0</v>
      </c>
      <c r="F437">
        <v>0</v>
      </c>
    </row>
    <row r="438" spans="1:6" x14ac:dyDescent="0.2">
      <c r="A438" t="s">
        <v>11</v>
      </c>
      <c r="B438" t="s">
        <v>20</v>
      </c>
      <c r="C438">
        <v>1999</v>
      </c>
      <c r="D438">
        <f t="shared" si="12"/>
        <v>0</v>
      </c>
      <c r="E438">
        <f t="shared" si="13"/>
        <v>0</v>
      </c>
      <c r="F438">
        <v>0</v>
      </c>
    </row>
    <row r="439" spans="1:6" x14ac:dyDescent="0.2">
      <c r="A439" t="s">
        <v>11</v>
      </c>
      <c r="B439" t="s">
        <v>20</v>
      </c>
      <c r="C439">
        <v>2000</v>
      </c>
      <c r="D439">
        <f t="shared" si="12"/>
        <v>0</v>
      </c>
      <c r="E439">
        <f t="shared" si="13"/>
        <v>0</v>
      </c>
      <c r="F439">
        <v>0</v>
      </c>
    </row>
    <row r="440" spans="1:6" x14ac:dyDescent="0.2">
      <c r="A440" t="s">
        <v>11</v>
      </c>
      <c r="B440" t="s">
        <v>20</v>
      </c>
      <c r="C440">
        <v>2001</v>
      </c>
      <c r="D440">
        <f t="shared" si="12"/>
        <v>0</v>
      </c>
      <c r="E440">
        <f t="shared" si="13"/>
        <v>0</v>
      </c>
      <c r="F440">
        <v>0</v>
      </c>
    </row>
    <row r="441" spans="1:6" x14ac:dyDescent="0.2">
      <c r="A441" t="s">
        <v>11</v>
      </c>
      <c r="B441" t="s">
        <v>20</v>
      </c>
      <c r="C441">
        <v>2002</v>
      </c>
      <c r="D441">
        <f t="shared" si="12"/>
        <v>0</v>
      </c>
      <c r="E441">
        <f t="shared" si="13"/>
        <v>0</v>
      </c>
      <c r="F441">
        <v>0</v>
      </c>
    </row>
    <row r="442" spans="1:6" x14ac:dyDescent="0.2">
      <c r="A442" t="s">
        <v>11</v>
      </c>
      <c r="B442" t="s">
        <v>20</v>
      </c>
      <c r="C442">
        <v>2003</v>
      </c>
      <c r="D442">
        <f t="shared" si="12"/>
        <v>0</v>
      </c>
      <c r="E442">
        <f t="shared" si="13"/>
        <v>0</v>
      </c>
      <c r="F442">
        <v>0</v>
      </c>
    </row>
    <row r="443" spans="1:6" x14ac:dyDescent="0.2">
      <c r="A443" t="s">
        <v>11</v>
      </c>
      <c r="B443" t="s">
        <v>20</v>
      </c>
      <c r="C443">
        <v>2004</v>
      </c>
      <c r="D443">
        <f t="shared" si="12"/>
        <v>0</v>
      </c>
      <c r="E443">
        <f t="shared" si="13"/>
        <v>0</v>
      </c>
      <c r="F443">
        <v>0</v>
      </c>
    </row>
    <row r="444" spans="1:6" x14ac:dyDescent="0.2">
      <c r="A444" t="s">
        <v>11</v>
      </c>
      <c r="B444" t="s">
        <v>20</v>
      </c>
      <c r="C444">
        <v>2005</v>
      </c>
      <c r="D444">
        <f t="shared" si="12"/>
        <v>0</v>
      </c>
      <c r="E444">
        <f t="shared" si="13"/>
        <v>0</v>
      </c>
      <c r="F444">
        <v>0</v>
      </c>
    </row>
    <row r="445" spans="1:6" x14ac:dyDescent="0.2">
      <c r="A445" t="s">
        <v>11</v>
      </c>
      <c r="B445" t="s">
        <v>20</v>
      </c>
      <c r="C445">
        <v>2006</v>
      </c>
      <c r="D445">
        <f t="shared" si="12"/>
        <v>0</v>
      </c>
      <c r="E445">
        <f t="shared" si="13"/>
        <v>0</v>
      </c>
      <c r="F445">
        <v>0</v>
      </c>
    </row>
    <row r="446" spans="1:6" x14ac:dyDescent="0.2">
      <c r="A446" t="s">
        <v>11</v>
      </c>
      <c r="B446" t="s">
        <v>20</v>
      </c>
      <c r="C446">
        <v>2007</v>
      </c>
      <c r="D446">
        <f t="shared" si="12"/>
        <v>0</v>
      </c>
      <c r="E446">
        <f t="shared" si="13"/>
        <v>0</v>
      </c>
      <c r="F446">
        <v>0</v>
      </c>
    </row>
    <row r="447" spans="1:6" x14ac:dyDescent="0.2">
      <c r="A447" t="s">
        <v>11</v>
      </c>
      <c r="B447" t="s">
        <v>20</v>
      </c>
      <c r="C447">
        <v>2008</v>
      </c>
      <c r="D447">
        <f t="shared" si="12"/>
        <v>0</v>
      </c>
      <c r="E447">
        <f t="shared" si="13"/>
        <v>0</v>
      </c>
      <c r="F447">
        <v>0</v>
      </c>
    </row>
    <row r="448" spans="1:6" x14ac:dyDescent="0.2">
      <c r="A448" t="s">
        <v>11</v>
      </c>
      <c r="B448" t="s">
        <v>20</v>
      </c>
      <c r="C448">
        <v>2009</v>
      </c>
      <c r="D448">
        <f t="shared" si="12"/>
        <v>0</v>
      </c>
      <c r="E448">
        <f t="shared" si="13"/>
        <v>0</v>
      </c>
      <c r="F448">
        <v>0</v>
      </c>
    </row>
    <row r="449" spans="1:6" x14ac:dyDescent="0.2">
      <c r="A449" t="s">
        <v>11</v>
      </c>
      <c r="B449" t="s">
        <v>20</v>
      </c>
      <c r="C449">
        <v>2010</v>
      </c>
      <c r="D449">
        <f t="shared" si="12"/>
        <v>0</v>
      </c>
      <c r="E449">
        <f t="shared" si="13"/>
        <v>0</v>
      </c>
      <c r="F449">
        <v>0</v>
      </c>
    </row>
    <row r="450" spans="1:6" x14ac:dyDescent="0.2">
      <c r="A450" t="s">
        <v>11</v>
      </c>
      <c r="B450" t="s">
        <v>20</v>
      </c>
      <c r="C450">
        <v>2011</v>
      </c>
      <c r="D450">
        <f t="shared" ref="D450:D513" si="14">AVERAGE($F450,$I450)</f>
        <v>0</v>
      </c>
      <c r="E450">
        <f t="shared" ref="E450:E513" si="15">MAX($F450,$I450)</f>
        <v>0</v>
      </c>
      <c r="F450">
        <v>0</v>
      </c>
    </row>
    <row r="451" spans="1:6" x14ac:dyDescent="0.2">
      <c r="A451" t="s">
        <v>11</v>
      </c>
      <c r="B451" t="s">
        <v>20</v>
      </c>
      <c r="C451">
        <v>2012</v>
      </c>
      <c r="D451">
        <f t="shared" si="14"/>
        <v>0</v>
      </c>
      <c r="E451">
        <f t="shared" si="15"/>
        <v>0</v>
      </c>
      <c r="F451">
        <v>0</v>
      </c>
    </row>
    <row r="452" spans="1:6" x14ac:dyDescent="0.2">
      <c r="A452" t="s">
        <v>11</v>
      </c>
      <c r="B452" t="s">
        <v>20</v>
      </c>
      <c r="C452">
        <v>2013</v>
      </c>
      <c r="D452">
        <f t="shared" si="14"/>
        <v>0</v>
      </c>
      <c r="E452">
        <f t="shared" si="15"/>
        <v>0</v>
      </c>
      <c r="F452">
        <v>0</v>
      </c>
    </row>
    <row r="453" spans="1:6" x14ac:dyDescent="0.2">
      <c r="A453" t="s">
        <v>11</v>
      </c>
      <c r="B453" t="s">
        <v>20</v>
      </c>
      <c r="C453">
        <v>2014</v>
      </c>
      <c r="D453">
        <f t="shared" si="14"/>
        <v>0</v>
      </c>
      <c r="E453">
        <f t="shared" si="15"/>
        <v>0</v>
      </c>
      <c r="F453">
        <v>0</v>
      </c>
    </row>
    <row r="454" spans="1:6" x14ac:dyDescent="0.2">
      <c r="A454" t="s">
        <v>11</v>
      </c>
      <c r="B454" t="s">
        <v>20</v>
      </c>
      <c r="C454">
        <v>2015</v>
      </c>
      <c r="D454">
        <f t="shared" si="14"/>
        <v>0</v>
      </c>
      <c r="E454">
        <f t="shared" si="15"/>
        <v>0</v>
      </c>
      <c r="F454">
        <v>0</v>
      </c>
    </row>
    <row r="455" spans="1:6" x14ac:dyDescent="0.2">
      <c r="A455" t="s">
        <v>11</v>
      </c>
      <c r="B455" t="s">
        <v>20</v>
      </c>
      <c r="C455">
        <v>2016</v>
      </c>
      <c r="D455">
        <f t="shared" si="14"/>
        <v>0</v>
      </c>
      <c r="E455">
        <f t="shared" si="15"/>
        <v>0</v>
      </c>
      <c r="F455">
        <v>0</v>
      </c>
    </row>
    <row r="456" spans="1:6" x14ac:dyDescent="0.2">
      <c r="A456" t="s">
        <v>11</v>
      </c>
      <c r="B456" t="s">
        <v>20</v>
      </c>
      <c r="C456">
        <v>2017</v>
      </c>
      <c r="D456">
        <f t="shared" si="14"/>
        <v>0</v>
      </c>
      <c r="E456">
        <f t="shared" si="15"/>
        <v>0</v>
      </c>
      <c r="F456">
        <v>0</v>
      </c>
    </row>
    <row r="457" spans="1:6" x14ac:dyDescent="0.2">
      <c r="A457" t="s">
        <v>11</v>
      </c>
      <c r="B457" t="s">
        <v>20</v>
      </c>
      <c r="C457">
        <v>2018</v>
      </c>
      <c r="D457">
        <f t="shared" si="14"/>
        <v>0</v>
      </c>
      <c r="E457">
        <f t="shared" si="15"/>
        <v>0</v>
      </c>
      <c r="F457">
        <v>0</v>
      </c>
    </row>
    <row r="458" spans="1:6" x14ac:dyDescent="0.2">
      <c r="A458" t="s">
        <v>11</v>
      </c>
      <c r="B458" t="s">
        <v>20</v>
      </c>
      <c r="C458">
        <v>2019</v>
      </c>
      <c r="D458">
        <f t="shared" si="14"/>
        <v>0</v>
      </c>
      <c r="E458">
        <f t="shared" si="15"/>
        <v>0</v>
      </c>
      <c r="F458">
        <v>0</v>
      </c>
    </row>
    <row r="459" spans="1:6" x14ac:dyDescent="0.2">
      <c r="A459" t="s">
        <v>11</v>
      </c>
      <c r="B459" t="s">
        <v>20</v>
      </c>
      <c r="C459">
        <v>2020</v>
      </c>
      <c r="D459">
        <f t="shared" si="14"/>
        <v>0</v>
      </c>
      <c r="E459">
        <f t="shared" si="15"/>
        <v>0</v>
      </c>
      <c r="F459">
        <v>0</v>
      </c>
    </row>
    <row r="460" spans="1:6" x14ac:dyDescent="0.2">
      <c r="A460" t="s">
        <v>11</v>
      </c>
      <c r="B460" t="s">
        <v>20</v>
      </c>
      <c r="C460">
        <v>2021</v>
      </c>
      <c r="D460">
        <f t="shared" si="14"/>
        <v>0</v>
      </c>
      <c r="E460">
        <f t="shared" si="15"/>
        <v>0</v>
      </c>
      <c r="F460">
        <v>0</v>
      </c>
    </row>
    <row r="461" spans="1:6" x14ac:dyDescent="0.2">
      <c r="A461" t="s">
        <v>11</v>
      </c>
      <c r="B461" t="s">
        <v>20</v>
      </c>
      <c r="C461">
        <v>2022</v>
      </c>
      <c r="D461">
        <f t="shared" si="14"/>
        <v>0</v>
      </c>
      <c r="E461">
        <f t="shared" si="15"/>
        <v>0</v>
      </c>
      <c r="F461">
        <v>0</v>
      </c>
    </row>
    <row r="462" spans="1:6" x14ac:dyDescent="0.2">
      <c r="A462" t="s">
        <v>11</v>
      </c>
      <c r="B462" t="s">
        <v>20</v>
      </c>
      <c r="C462">
        <v>2023</v>
      </c>
      <c r="D462">
        <f t="shared" si="14"/>
        <v>0</v>
      </c>
      <c r="E462">
        <f t="shared" si="15"/>
        <v>0</v>
      </c>
      <c r="F462">
        <v>0</v>
      </c>
    </row>
    <row r="463" spans="1:6" x14ac:dyDescent="0.2">
      <c r="A463" t="s">
        <v>11</v>
      </c>
      <c r="B463" t="s">
        <v>46</v>
      </c>
      <c r="C463">
        <v>2008</v>
      </c>
      <c r="D463">
        <f t="shared" si="14"/>
        <v>0</v>
      </c>
      <c r="E463">
        <f t="shared" si="15"/>
        <v>0</v>
      </c>
      <c r="F463">
        <v>0</v>
      </c>
    </row>
    <row r="464" spans="1:6" x14ac:dyDescent="0.2">
      <c r="A464" t="s">
        <v>11</v>
      </c>
      <c r="B464" t="s">
        <v>46</v>
      </c>
      <c r="C464">
        <v>2009</v>
      </c>
      <c r="D464">
        <f t="shared" si="14"/>
        <v>0</v>
      </c>
      <c r="E464">
        <f t="shared" si="15"/>
        <v>0</v>
      </c>
      <c r="F464">
        <v>0</v>
      </c>
    </row>
    <row r="465" spans="1:8" x14ac:dyDescent="0.2">
      <c r="A465" t="s">
        <v>11</v>
      </c>
      <c r="B465" t="s">
        <v>46</v>
      </c>
      <c r="C465">
        <v>2010</v>
      </c>
      <c r="D465">
        <f t="shared" si="14"/>
        <v>0</v>
      </c>
      <c r="E465">
        <f t="shared" si="15"/>
        <v>0</v>
      </c>
      <c r="F465">
        <v>0</v>
      </c>
    </row>
    <row r="466" spans="1:8" x14ac:dyDescent="0.2">
      <c r="A466" t="s">
        <v>11</v>
      </c>
      <c r="B466" t="s">
        <v>46</v>
      </c>
      <c r="C466">
        <v>2011</v>
      </c>
      <c r="D466">
        <f t="shared" si="14"/>
        <v>0</v>
      </c>
      <c r="E466">
        <f t="shared" si="15"/>
        <v>0</v>
      </c>
      <c r="F466">
        <v>0</v>
      </c>
    </row>
    <row r="467" spans="1:8" x14ac:dyDescent="0.2">
      <c r="A467" t="s">
        <v>11</v>
      </c>
      <c r="B467" t="s">
        <v>46</v>
      </c>
      <c r="C467">
        <v>2012</v>
      </c>
      <c r="D467">
        <f t="shared" si="14"/>
        <v>0</v>
      </c>
      <c r="E467">
        <f t="shared" si="15"/>
        <v>0</v>
      </c>
      <c r="F467">
        <v>0</v>
      </c>
    </row>
    <row r="468" spans="1:8" x14ac:dyDescent="0.2">
      <c r="A468" t="s">
        <v>11</v>
      </c>
      <c r="B468" t="s">
        <v>46</v>
      </c>
      <c r="C468">
        <v>2013</v>
      </c>
      <c r="D468">
        <f t="shared" si="14"/>
        <v>0</v>
      </c>
      <c r="E468">
        <f t="shared" si="15"/>
        <v>0</v>
      </c>
      <c r="F468">
        <v>0</v>
      </c>
    </row>
    <row r="469" spans="1:8" x14ac:dyDescent="0.2">
      <c r="A469" t="s">
        <v>11</v>
      </c>
      <c r="B469" t="s">
        <v>46</v>
      </c>
      <c r="C469">
        <v>2014</v>
      </c>
      <c r="D469">
        <f t="shared" si="14"/>
        <v>2</v>
      </c>
      <c r="E469">
        <f t="shared" si="15"/>
        <v>2</v>
      </c>
      <c r="F469">
        <v>2</v>
      </c>
      <c r="G469" t="s">
        <v>814</v>
      </c>
      <c r="H469" t="s">
        <v>745</v>
      </c>
    </row>
    <row r="470" spans="1:8" x14ac:dyDescent="0.2">
      <c r="A470" t="s">
        <v>11</v>
      </c>
      <c r="B470" t="s">
        <v>46</v>
      </c>
      <c r="C470">
        <v>2015</v>
      </c>
      <c r="D470">
        <f t="shared" si="14"/>
        <v>2</v>
      </c>
      <c r="E470">
        <f t="shared" si="15"/>
        <v>2</v>
      </c>
      <c r="F470">
        <v>2</v>
      </c>
      <c r="G470" t="s">
        <v>815</v>
      </c>
      <c r="H470" t="s">
        <v>747</v>
      </c>
    </row>
    <row r="471" spans="1:8" x14ac:dyDescent="0.2">
      <c r="A471" t="s">
        <v>11</v>
      </c>
      <c r="B471" t="s">
        <v>46</v>
      </c>
      <c r="C471">
        <v>2016</v>
      </c>
      <c r="D471">
        <f t="shared" si="14"/>
        <v>0</v>
      </c>
      <c r="E471">
        <f t="shared" si="15"/>
        <v>0</v>
      </c>
      <c r="F471">
        <v>0</v>
      </c>
    </row>
    <row r="472" spans="1:8" x14ac:dyDescent="0.2">
      <c r="A472" t="s">
        <v>11</v>
      </c>
      <c r="B472" t="s">
        <v>46</v>
      </c>
      <c r="C472">
        <v>2017</v>
      </c>
      <c r="D472">
        <f t="shared" si="14"/>
        <v>0</v>
      </c>
      <c r="E472">
        <f t="shared" si="15"/>
        <v>0</v>
      </c>
      <c r="F472">
        <v>0</v>
      </c>
    </row>
    <row r="473" spans="1:8" x14ac:dyDescent="0.2">
      <c r="A473" t="s">
        <v>11</v>
      </c>
      <c r="B473" t="s">
        <v>46</v>
      </c>
      <c r="C473">
        <v>2018</v>
      </c>
      <c r="D473">
        <f t="shared" si="14"/>
        <v>0</v>
      </c>
      <c r="E473">
        <f t="shared" si="15"/>
        <v>0</v>
      </c>
      <c r="F473">
        <v>0</v>
      </c>
    </row>
    <row r="474" spans="1:8" x14ac:dyDescent="0.2">
      <c r="A474" t="s">
        <v>11</v>
      </c>
      <c r="B474" t="s">
        <v>46</v>
      </c>
      <c r="C474">
        <v>2019</v>
      </c>
      <c r="D474">
        <f t="shared" si="14"/>
        <v>0</v>
      </c>
      <c r="E474">
        <f t="shared" si="15"/>
        <v>0</v>
      </c>
      <c r="F474">
        <v>0</v>
      </c>
    </row>
    <row r="475" spans="1:8" x14ac:dyDescent="0.2">
      <c r="A475" t="s">
        <v>11</v>
      </c>
      <c r="B475" t="s">
        <v>46</v>
      </c>
      <c r="C475">
        <v>2020</v>
      </c>
      <c r="D475">
        <f t="shared" si="14"/>
        <v>0</v>
      </c>
      <c r="E475">
        <f t="shared" si="15"/>
        <v>0</v>
      </c>
      <c r="F475">
        <v>0</v>
      </c>
    </row>
    <row r="476" spans="1:8" x14ac:dyDescent="0.2">
      <c r="A476" t="s">
        <v>11</v>
      </c>
      <c r="B476" t="s">
        <v>46</v>
      </c>
      <c r="C476">
        <v>2021</v>
      </c>
      <c r="D476">
        <f t="shared" si="14"/>
        <v>0</v>
      </c>
      <c r="E476">
        <f t="shared" si="15"/>
        <v>0</v>
      </c>
      <c r="F476">
        <v>0</v>
      </c>
    </row>
    <row r="477" spans="1:8" x14ac:dyDescent="0.2">
      <c r="A477" t="s">
        <v>11</v>
      </c>
      <c r="B477" t="s">
        <v>46</v>
      </c>
      <c r="C477">
        <v>2022</v>
      </c>
      <c r="D477">
        <f t="shared" si="14"/>
        <v>0</v>
      </c>
      <c r="E477">
        <f t="shared" si="15"/>
        <v>0</v>
      </c>
      <c r="F477">
        <v>0</v>
      </c>
    </row>
    <row r="478" spans="1:8" x14ac:dyDescent="0.2">
      <c r="A478" t="s">
        <v>11</v>
      </c>
      <c r="B478" t="s">
        <v>46</v>
      </c>
      <c r="C478">
        <v>2023</v>
      </c>
      <c r="D478">
        <f t="shared" si="14"/>
        <v>0</v>
      </c>
      <c r="E478">
        <f t="shared" si="15"/>
        <v>0</v>
      </c>
      <c r="F478">
        <v>0</v>
      </c>
    </row>
    <row r="479" spans="1:8" x14ac:dyDescent="0.2">
      <c r="A479" t="s">
        <v>11</v>
      </c>
      <c r="B479" t="s">
        <v>57</v>
      </c>
      <c r="C479">
        <v>2015</v>
      </c>
      <c r="D479">
        <f t="shared" si="14"/>
        <v>0</v>
      </c>
      <c r="E479">
        <f t="shared" si="15"/>
        <v>0</v>
      </c>
      <c r="F479">
        <v>0</v>
      </c>
    </row>
    <row r="480" spans="1:8" x14ac:dyDescent="0.2">
      <c r="A480" t="s">
        <v>11</v>
      </c>
      <c r="B480" t="s">
        <v>57</v>
      </c>
      <c r="C480">
        <v>2016</v>
      </c>
      <c r="D480">
        <f t="shared" si="14"/>
        <v>0</v>
      </c>
      <c r="E480">
        <f t="shared" si="15"/>
        <v>0</v>
      </c>
      <c r="F480">
        <v>0</v>
      </c>
    </row>
    <row r="481" spans="1:6" x14ac:dyDescent="0.2">
      <c r="A481" t="s">
        <v>11</v>
      </c>
      <c r="B481" t="s">
        <v>57</v>
      </c>
      <c r="C481">
        <v>2017</v>
      </c>
      <c r="D481">
        <f t="shared" si="14"/>
        <v>0</v>
      </c>
      <c r="E481">
        <f t="shared" si="15"/>
        <v>0</v>
      </c>
      <c r="F481">
        <v>0</v>
      </c>
    </row>
    <row r="482" spans="1:6" x14ac:dyDescent="0.2">
      <c r="A482" t="s">
        <v>11</v>
      </c>
      <c r="B482" t="s">
        <v>57</v>
      </c>
      <c r="C482">
        <v>2018</v>
      </c>
      <c r="D482">
        <f t="shared" si="14"/>
        <v>0</v>
      </c>
      <c r="E482">
        <f t="shared" si="15"/>
        <v>0</v>
      </c>
      <c r="F482">
        <v>0</v>
      </c>
    </row>
    <row r="483" spans="1:6" x14ac:dyDescent="0.2">
      <c r="A483" t="s">
        <v>11</v>
      </c>
      <c r="B483" t="s">
        <v>57</v>
      </c>
      <c r="C483">
        <v>2019</v>
      </c>
      <c r="D483">
        <f t="shared" si="14"/>
        <v>0</v>
      </c>
      <c r="E483">
        <f t="shared" si="15"/>
        <v>0</v>
      </c>
      <c r="F483">
        <v>0</v>
      </c>
    </row>
    <row r="484" spans="1:6" x14ac:dyDescent="0.2">
      <c r="A484" t="s">
        <v>11</v>
      </c>
      <c r="B484" t="s">
        <v>57</v>
      </c>
      <c r="C484">
        <v>2020</v>
      </c>
      <c r="D484">
        <f t="shared" si="14"/>
        <v>0</v>
      </c>
      <c r="E484">
        <f t="shared" si="15"/>
        <v>0</v>
      </c>
      <c r="F484">
        <v>0</v>
      </c>
    </row>
    <row r="485" spans="1:6" x14ac:dyDescent="0.2">
      <c r="A485" t="s">
        <v>11</v>
      </c>
      <c r="B485" t="s">
        <v>57</v>
      </c>
      <c r="C485">
        <v>2021</v>
      </c>
      <c r="D485">
        <f t="shared" si="14"/>
        <v>0</v>
      </c>
      <c r="E485">
        <f t="shared" si="15"/>
        <v>0</v>
      </c>
      <c r="F485">
        <v>0</v>
      </c>
    </row>
    <row r="486" spans="1:6" x14ac:dyDescent="0.2">
      <c r="A486" t="s">
        <v>11</v>
      </c>
      <c r="B486" t="s">
        <v>57</v>
      </c>
      <c r="C486">
        <v>2022</v>
      </c>
      <c r="D486">
        <f t="shared" si="14"/>
        <v>0</v>
      </c>
      <c r="E486">
        <f t="shared" si="15"/>
        <v>0</v>
      </c>
      <c r="F486">
        <v>0</v>
      </c>
    </row>
    <row r="487" spans="1:6" x14ac:dyDescent="0.2">
      <c r="A487" t="s">
        <v>11</v>
      </c>
      <c r="B487" t="s">
        <v>57</v>
      </c>
      <c r="C487">
        <v>2023</v>
      </c>
      <c r="D487">
        <f t="shared" si="14"/>
        <v>0</v>
      </c>
      <c r="E487">
        <f t="shared" si="15"/>
        <v>0</v>
      </c>
      <c r="F487">
        <v>0</v>
      </c>
    </row>
    <row r="488" spans="1:6" x14ac:dyDescent="0.2">
      <c r="A488" t="s">
        <v>11</v>
      </c>
      <c r="B488" s="1" t="s">
        <v>21</v>
      </c>
      <c r="C488">
        <v>1998</v>
      </c>
      <c r="D488">
        <f t="shared" si="14"/>
        <v>0</v>
      </c>
      <c r="E488">
        <f t="shared" si="15"/>
        <v>0</v>
      </c>
      <c r="F488">
        <v>0</v>
      </c>
    </row>
    <row r="489" spans="1:6" x14ac:dyDescent="0.2">
      <c r="A489" t="s">
        <v>11</v>
      </c>
      <c r="B489" s="1" t="s">
        <v>21</v>
      </c>
      <c r="C489">
        <v>1999</v>
      </c>
      <c r="D489">
        <f t="shared" si="14"/>
        <v>0</v>
      </c>
      <c r="E489">
        <f t="shared" si="15"/>
        <v>0</v>
      </c>
      <c r="F489">
        <v>0</v>
      </c>
    </row>
    <row r="490" spans="1:6" x14ac:dyDescent="0.2">
      <c r="A490" t="s">
        <v>11</v>
      </c>
      <c r="B490" s="1" t="s">
        <v>21</v>
      </c>
      <c r="C490">
        <v>2000</v>
      </c>
      <c r="D490">
        <f t="shared" si="14"/>
        <v>0</v>
      </c>
      <c r="E490">
        <f t="shared" si="15"/>
        <v>0</v>
      </c>
      <c r="F490">
        <v>0</v>
      </c>
    </row>
    <row r="491" spans="1:6" x14ac:dyDescent="0.2">
      <c r="A491" t="s">
        <v>11</v>
      </c>
      <c r="B491" s="1" t="s">
        <v>21</v>
      </c>
      <c r="C491">
        <v>2001</v>
      </c>
      <c r="D491">
        <f t="shared" si="14"/>
        <v>0</v>
      </c>
      <c r="E491">
        <f t="shared" si="15"/>
        <v>0</v>
      </c>
      <c r="F491">
        <v>0</v>
      </c>
    </row>
    <row r="492" spans="1:6" x14ac:dyDescent="0.2">
      <c r="A492" t="s">
        <v>11</v>
      </c>
      <c r="B492" s="1" t="s">
        <v>21</v>
      </c>
      <c r="C492">
        <v>2002</v>
      </c>
      <c r="D492">
        <f t="shared" si="14"/>
        <v>0</v>
      </c>
      <c r="E492">
        <f t="shared" si="15"/>
        <v>0</v>
      </c>
      <c r="F492">
        <v>0</v>
      </c>
    </row>
    <row r="493" spans="1:6" x14ac:dyDescent="0.2">
      <c r="A493" t="s">
        <v>11</v>
      </c>
      <c r="B493" s="1" t="s">
        <v>21</v>
      </c>
      <c r="C493">
        <v>2003</v>
      </c>
      <c r="D493">
        <f t="shared" si="14"/>
        <v>0</v>
      </c>
      <c r="E493">
        <f t="shared" si="15"/>
        <v>0</v>
      </c>
      <c r="F493">
        <v>0</v>
      </c>
    </row>
    <row r="494" spans="1:6" x14ac:dyDescent="0.2">
      <c r="A494" t="s">
        <v>11</v>
      </c>
      <c r="B494" s="1" t="s">
        <v>21</v>
      </c>
      <c r="C494">
        <v>2004</v>
      </c>
      <c r="D494">
        <f t="shared" si="14"/>
        <v>0</v>
      </c>
      <c r="E494">
        <f t="shared" si="15"/>
        <v>0</v>
      </c>
      <c r="F494">
        <v>0</v>
      </c>
    </row>
    <row r="495" spans="1:6" x14ac:dyDescent="0.2">
      <c r="A495" t="s">
        <v>11</v>
      </c>
      <c r="B495" s="1" t="s">
        <v>21</v>
      </c>
      <c r="C495">
        <v>2005</v>
      </c>
      <c r="D495">
        <f t="shared" si="14"/>
        <v>0</v>
      </c>
      <c r="E495">
        <f t="shared" si="15"/>
        <v>0</v>
      </c>
      <c r="F495">
        <v>0</v>
      </c>
    </row>
    <row r="496" spans="1:6" x14ac:dyDescent="0.2">
      <c r="A496" t="s">
        <v>11</v>
      </c>
      <c r="B496" s="1" t="s">
        <v>21</v>
      </c>
      <c r="C496">
        <v>2006</v>
      </c>
      <c r="D496">
        <f t="shared" si="14"/>
        <v>0</v>
      </c>
      <c r="E496">
        <f t="shared" si="15"/>
        <v>0</v>
      </c>
      <c r="F496">
        <v>0</v>
      </c>
    </row>
    <row r="497" spans="1:6" x14ac:dyDescent="0.2">
      <c r="A497" t="s">
        <v>11</v>
      </c>
      <c r="B497" s="1" t="s">
        <v>21</v>
      </c>
      <c r="C497">
        <v>2007</v>
      </c>
      <c r="D497">
        <f t="shared" si="14"/>
        <v>0</v>
      </c>
      <c r="E497">
        <f t="shared" si="15"/>
        <v>0</v>
      </c>
      <c r="F497">
        <v>0</v>
      </c>
    </row>
    <row r="498" spans="1:6" x14ac:dyDescent="0.2">
      <c r="A498" t="s">
        <v>11</v>
      </c>
      <c r="B498" s="1" t="s">
        <v>21</v>
      </c>
      <c r="C498">
        <v>2008</v>
      </c>
      <c r="D498">
        <f t="shared" si="14"/>
        <v>0</v>
      </c>
      <c r="E498">
        <f t="shared" si="15"/>
        <v>0</v>
      </c>
      <c r="F498">
        <v>0</v>
      </c>
    </row>
    <row r="499" spans="1:6" x14ac:dyDescent="0.2">
      <c r="A499" t="s">
        <v>11</v>
      </c>
      <c r="B499" s="1" t="s">
        <v>21</v>
      </c>
      <c r="C499">
        <v>2009</v>
      </c>
      <c r="D499">
        <f t="shared" si="14"/>
        <v>0</v>
      </c>
      <c r="E499">
        <f t="shared" si="15"/>
        <v>0</v>
      </c>
      <c r="F499">
        <v>0</v>
      </c>
    </row>
    <row r="500" spans="1:6" x14ac:dyDescent="0.2">
      <c r="A500" t="s">
        <v>11</v>
      </c>
      <c r="B500" s="1" t="s">
        <v>21</v>
      </c>
      <c r="C500">
        <v>2010</v>
      </c>
      <c r="D500">
        <f t="shared" si="14"/>
        <v>0</v>
      </c>
      <c r="E500">
        <f t="shared" si="15"/>
        <v>0</v>
      </c>
      <c r="F500">
        <v>0</v>
      </c>
    </row>
    <row r="501" spans="1:6" x14ac:dyDescent="0.2">
      <c r="A501" t="s">
        <v>11</v>
      </c>
      <c r="B501" s="1" t="s">
        <v>21</v>
      </c>
      <c r="C501">
        <v>2011</v>
      </c>
      <c r="D501">
        <f t="shared" si="14"/>
        <v>0</v>
      </c>
      <c r="E501">
        <f t="shared" si="15"/>
        <v>0</v>
      </c>
      <c r="F501">
        <v>0</v>
      </c>
    </row>
    <row r="502" spans="1:6" x14ac:dyDescent="0.2">
      <c r="A502" t="s">
        <v>11</v>
      </c>
      <c r="B502" s="1" t="s">
        <v>21</v>
      </c>
      <c r="C502">
        <v>2012</v>
      </c>
      <c r="D502">
        <f t="shared" si="14"/>
        <v>0</v>
      </c>
      <c r="E502">
        <f t="shared" si="15"/>
        <v>0</v>
      </c>
      <c r="F502">
        <v>0</v>
      </c>
    </row>
    <row r="503" spans="1:6" x14ac:dyDescent="0.2">
      <c r="A503" t="s">
        <v>11</v>
      </c>
      <c r="B503" s="1" t="s">
        <v>21</v>
      </c>
      <c r="C503">
        <v>2013</v>
      </c>
      <c r="D503">
        <f t="shared" si="14"/>
        <v>0</v>
      </c>
      <c r="E503">
        <f t="shared" si="15"/>
        <v>0</v>
      </c>
      <c r="F503">
        <v>0</v>
      </c>
    </row>
    <row r="504" spans="1:6" x14ac:dyDescent="0.2">
      <c r="A504" t="s">
        <v>11</v>
      </c>
      <c r="B504" s="1" t="s">
        <v>21</v>
      </c>
      <c r="C504">
        <v>2014</v>
      </c>
      <c r="D504">
        <f t="shared" si="14"/>
        <v>0</v>
      </c>
      <c r="E504">
        <f t="shared" si="15"/>
        <v>0</v>
      </c>
      <c r="F504">
        <v>0</v>
      </c>
    </row>
    <row r="505" spans="1:6" x14ac:dyDescent="0.2">
      <c r="A505" t="s">
        <v>11</v>
      </c>
      <c r="B505" s="1" t="s">
        <v>21</v>
      </c>
      <c r="C505">
        <v>2015</v>
      </c>
      <c r="D505">
        <f t="shared" si="14"/>
        <v>0</v>
      </c>
      <c r="E505">
        <f t="shared" si="15"/>
        <v>0</v>
      </c>
      <c r="F505">
        <v>0</v>
      </c>
    </row>
    <row r="506" spans="1:6" x14ac:dyDescent="0.2">
      <c r="A506" t="s">
        <v>11</v>
      </c>
      <c r="B506" s="1" t="s">
        <v>21</v>
      </c>
      <c r="C506">
        <v>2016</v>
      </c>
      <c r="D506">
        <f t="shared" si="14"/>
        <v>0</v>
      </c>
      <c r="E506">
        <f t="shared" si="15"/>
        <v>0</v>
      </c>
      <c r="F506">
        <v>0</v>
      </c>
    </row>
    <row r="507" spans="1:6" x14ac:dyDescent="0.2">
      <c r="A507" t="s">
        <v>11</v>
      </c>
      <c r="B507" s="1" t="s">
        <v>21</v>
      </c>
      <c r="C507">
        <v>2017</v>
      </c>
      <c r="D507">
        <f t="shared" si="14"/>
        <v>0</v>
      </c>
      <c r="E507">
        <f t="shared" si="15"/>
        <v>0</v>
      </c>
      <c r="F507">
        <v>0</v>
      </c>
    </row>
    <row r="508" spans="1:6" x14ac:dyDescent="0.2">
      <c r="A508" t="s">
        <v>11</v>
      </c>
      <c r="B508" s="1" t="s">
        <v>21</v>
      </c>
      <c r="C508">
        <v>2018</v>
      </c>
      <c r="D508">
        <f t="shared" si="14"/>
        <v>0</v>
      </c>
      <c r="E508">
        <f t="shared" si="15"/>
        <v>0</v>
      </c>
      <c r="F508">
        <v>0</v>
      </c>
    </row>
    <row r="509" spans="1:6" x14ac:dyDescent="0.2">
      <c r="A509" t="s">
        <v>11</v>
      </c>
      <c r="B509" s="1" t="s">
        <v>21</v>
      </c>
      <c r="C509">
        <v>2019</v>
      </c>
      <c r="D509">
        <f t="shared" si="14"/>
        <v>0</v>
      </c>
      <c r="E509">
        <f t="shared" si="15"/>
        <v>0</v>
      </c>
      <c r="F509">
        <v>0</v>
      </c>
    </row>
    <row r="510" spans="1:6" x14ac:dyDescent="0.2">
      <c r="A510" t="s">
        <v>11</v>
      </c>
      <c r="B510" s="1" t="s">
        <v>21</v>
      </c>
      <c r="C510">
        <v>2020</v>
      </c>
      <c r="D510">
        <f t="shared" si="14"/>
        <v>0</v>
      </c>
      <c r="E510">
        <f t="shared" si="15"/>
        <v>0</v>
      </c>
      <c r="F510">
        <v>0</v>
      </c>
    </row>
    <row r="511" spans="1:6" x14ac:dyDescent="0.2">
      <c r="A511" t="s">
        <v>11</v>
      </c>
      <c r="B511" s="1" t="s">
        <v>21</v>
      </c>
      <c r="C511">
        <v>2021</v>
      </c>
      <c r="D511">
        <f t="shared" si="14"/>
        <v>0</v>
      </c>
      <c r="E511">
        <f t="shared" si="15"/>
        <v>0</v>
      </c>
      <c r="F511">
        <v>0</v>
      </c>
    </row>
    <row r="512" spans="1:6" x14ac:dyDescent="0.2">
      <c r="A512" t="s">
        <v>11</v>
      </c>
      <c r="B512" s="1" t="s">
        <v>21</v>
      </c>
      <c r="C512">
        <v>2022</v>
      </c>
      <c r="D512">
        <f t="shared" si="14"/>
        <v>0</v>
      </c>
      <c r="E512">
        <f t="shared" si="15"/>
        <v>0</v>
      </c>
      <c r="F512">
        <v>0</v>
      </c>
    </row>
    <row r="513" spans="1:6" x14ac:dyDescent="0.2">
      <c r="A513" t="s">
        <v>11</v>
      </c>
      <c r="B513" s="1" t="s">
        <v>21</v>
      </c>
      <c r="C513">
        <v>2023</v>
      </c>
      <c r="D513">
        <f t="shared" si="14"/>
        <v>0</v>
      </c>
      <c r="E513">
        <f t="shared" si="15"/>
        <v>0</v>
      </c>
      <c r="F513">
        <v>0</v>
      </c>
    </row>
    <row r="514" spans="1:6" x14ac:dyDescent="0.2">
      <c r="A514" t="s">
        <v>11</v>
      </c>
      <c r="B514" t="s">
        <v>38</v>
      </c>
      <c r="C514">
        <v>2005</v>
      </c>
      <c r="D514">
        <f t="shared" ref="D514:D577" si="16">AVERAGE($F514,$I514)</f>
        <v>0</v>
      </c>
      <c r="E514">
        <f t="shared" ref="E514:E577" si="17">MAX($F514,$I514)</f>
        <v>0</v>
      </c>
      <c r="F514">
        <v>0</v>
      </c>
    </row>
    <row r="515" spans="1:6" x14ac:dyDescent="0.2">
      <c r="A515" t="s">
        <v>11</v>
      </c>
      <c r="B515" t="s">
        <v>38</v>
      </c>
      <c r="C515">
        <v>2006</v>
      </c>
      <c r="D515">
        <f t="shared" si="16"/>
        <v>0</v>
      </c>
      <c r="E515">
        <f t="shared" si="17"/>
        <v>0</v>
      </c>
      <c r="F515">
        <v>0</v>
      </c>
    </row>
    <row r="516" spans="1:6" x14ac:dyDescent="0.2">
      <c r="A516" t="s">
        <v>11</v>
      </c>
      <c r="B516" t="s">
        <v>38</v>
      </c>
      <c r="C516">
        <v>2007</v>
      </c>
      <c r="D516">
        <f t="shared" si="16"/>
        <v>0</v>
      </c>
      <c r="E516">
        <f t="shared" si="17"/>
        <v>0</v>
      </c>
      <c r="F516">
        <v>0</v>
      </c>
    </row>
    <row r="517" spans="1:6" x14ac:dyDescent="0.2">
      <c r="A517" t="s">
        <v>11</v>
      </c>
      <c r="B517" t="s">
        <v>38</v>
      </c>
      <c r="C517">
        <v>2008</v>
      </c>
      <c r="D517">
        <f t="shared" si="16"/>
        <v>0</v>
      </c>
      <c r="E517">
        <f t="shared" si="17"/>
        <v>0</v>
      </c>
      <c r="F517">
        <v>0</v>
      </c>
    </row>
    <row r="518" spans="1:6" x14ac:dyDescent="0.2">
      <c r="A518" t="s">
        <v>11</v>
      </c>
      <c r="B518" t="s">
        <v>38</v>
      </c>
      <c r="C518">
        <v>2009</v>
      </c>
      <c r="D518">
        <f t="shared" si="16"/>
        <v>0</v>
      </c>
      <c r="E518">
        <f t="shared" si="17"/>
        <v>0</v>
      </c>
      <c r="F518">
        <v>0</v>
      </c>
    </row>
    <row r="519" spans="1:6" x14ac:dyDescent="0.2">
      <c r="A519" t="s">
        <v>11</v>
      </c>
      <c r="B519" t="s">
        <v>38</v>
      </c>
      <c r="C519">
        <v>2010</v>
      </c>
      <c r="D519">
        <f t="shared" si="16"/>
        <v>0</v>
      </c>
      <c r="E519">
        <f t="shared" si="17"/>
        <v>0</v>
      </c>
      <c r="F519">
        <v>0</v>
      </c>
    </row>
    <row r="520" spans="1:6" x14ac:dyDescent="0.2">
      <c r="A520" t="s">
        <v>11</v>
      </c>
      <c r="B520" t="s">
        <v>38</v>
      </c>
      <c r="C520">
        <v>2011</v>
      </c>
      <c r="D520">
        <f t="shared" si="16"/>
        <v>0</v>
      </c>
      <c r="E520">
        <f t="shared" si="17"/>
        <v>0</v>
      </c>
      <c r="F520">
        <v>0</v>
      </c>
    </row>
    <row r="521" spans="1:6" x14ac:dyDescent="0.2">
      <c r="A521" t="s">
        <v>11</v>
      </c>
      <c r="B521" t="s">
        <v>38</v>
      </c>
      <c r="C521">
        <v>2012</v>
      </c>
      <c r="D521">
        <f t="shared" si="16"/>
        <v>0</v>
      </c>
      <c r="E521">
        <f t="shared" si="17"/>
        <v>0</v>
      </c>
      <c r="F521">
        <v>0</v>
      </c>
    </row>
    <row r="522" spans="1:6" x14ac:dyDescent="0.2">
      <c r="A522" t="s">
        <v>11</v>
      </c>
      <c r="B522" t="s">
        <v>38</v>
      </c>
      <c r="C522">
        <v>2013</v>
      </c>
      <c r="D522">
        <f t="shared" si="16"/>
        <v>0</v>
      </c>
      <c r="E522">
        <f t="shared" si="17"/>
        <v>0</v>
      </c>
      <c r="F522">
        <v>0</v>
      </c>
    </row>
    <row r="523" spans="1:6" x14ac:dyDescent="0.2">
      <c r="A523" t="s">
        <v>11</v>
      </c>
      <c r="B523" t="s">
        <v>38</v>
      </c>
      <c r="C523">
        <v>2014</v>
      </c>
      <c r="D523">
        <f t="shared" si="16"/>
        <v>0</v>
      </c>
      <c r="E523">
        <f t="shared" si="17"/>
        <v>0</v>
      </c>
      <c r="F523">
        <v>0</v>
      </c>
    </row>
    <row r="524" spans="1:6" x14ac:dyDescent="0.2">
      <c r="A524" t="s">
        <v>11</v>
      </c>
      <c r="B524" t="s">
        <v>38</v>
      </c>
      <c r="C524">
        <v>2015</v>
      </c>
      <c r="D524">
        <f t="shared" si="16"/>
        <v>0</v>
      </c>
      <c r="E524">
        <f t="shared" si="17"/>
        <v>0</v>
      </c>
      <c r="F524">
        <v>0</v>
      </c>
    </row>
    <row r="525" spans="1:6" x14ac:dyDescent="0.2">
      <c r="A525" t="s">
        <v>11</v>
      </c>
      <c r="B525" t="s">
        <v>38</v>
      </c>
      <c r="C525">
        <v>2016</v>
      </c>
      <c r="D525">
        <f t="shared" si="16"/>
        <v>0</v>
      </c>
      <c r="E525">
        <f t="shared" si="17"/>
        <v>0</v>
      </c>
      <c r="F525">
        <v>0</v>
      </c>
    </row>
    <row r="526" spans="1:6" x14ac:dyDescent="0.2">
      <c r="A526" t="s">
        <v>11</v>
      </c>
      <c r="B526" t="s">
        <v>38</v>
      </c>
      <c r="C526">
        <v>2017</v>
      </c>
      <c r="D526">
        <f t="shared" si="16"/>
        <v>0</v>
      </c>
      <c r="E526">
        <f t="shared" si="17"/>
        <v>0</v>
      </c>
      <c r="F526">
        <v>0</v>
      </c>
    </row>
    <row r="527" spans="1:6" x14ac:dyDescent="0.2">
      <c r="A527" t="s">
        <v>11</v>
      </c>
      <c r="B527" t="s">
        <v>38</v>
      </c>
      <c r="C527">
        <v>2018</v>
      </c>
      <c r="D527">
        <f t="shared" si="16"/>
        <v>0</v>
      </c>
      <c r="E527">
        <f t="shared" si="17"/>
        <v>0</v>
      </c>
      <c r="F527">
        <v>0</v>
      </c>
    </row>
    <row r="528" spans="1:6" x14ac:dyDescent="0.2">
      <c r="A528" t="s">
        <v>11</v>
      </c>
      <c r="B528" t="s">
        <v>38</v>
      </c>
      <c r="C528">
        <v>2019</v>
      </c>
      <c r="D528">
        <f t="shared" si="16"/>
        <v>0</v>
      </c>
      <c r="E528">
        <f t="shared" si="17"/>
        <v>0</v>
      </c>
      <c r="F528">
        <v>0</v>
      </c>
    </row>
    <row r="529" spans="1:6" x14ac:dyDescent="0.2">
      <c r="A529" t="s">
        <v>11</v>
      </c>
      <c r="B529" t="s">
        <v>38</v>
      </c>
      <c r="C529">
        <v>2020</v>
      </c>
      <c r="D529">
        <f t="shared" si="16"/>
        <v>0</v>
      </c>
      <c r="E529">
        <f t="shared" si="17"/>
        <v>0</v>
      </c>
      <c r="F529">
        <v>0</v>
      </c>
    </row>
    <row r="530" spans="1:6" x14ac:dyDescent="0.2">
      <c r="A530" t="s">
        <v>11</v>
      </c>
      <c r="B530" t="s">
        <v>38</v>
      </c>
      <c r="C530">
        <v>2021</v>
      </c>
      <c r="D530">
        <f t="shared" si="16"/>
        <v>0</v>
      </c>
      <c r="E530">
        <f t="shared" si="17"/>
        <v>0</v>
      </c>
      <c r="F530">
        <v>0</v>
      </c>
    </row>
    <row r="531" spans="1:6" x14ac:dyDescent="0.2">
      <c r="A531" t="s">
        <v>11</v>
      </c>
      <c r="B531" t="s">
        <v>38</v>
      </c>
      <c r="C531">
        <v>2022</v>
      </c>
      <c r="D531">
        <f t="shared" si="16"/>
        <v>0</v>
      </c>
      <c r="E531">
        <f t="shared" si="17"/>
        <v>0</v>
      </c>
      <c r="F531">
        <v>0</v>
      </c>
    </row>
    <row r="532" spans="1:6" x14ac:dyDescent="0.2">
      <c r="A532" t="s">
        <v>11</v>
      </c>
      <c r="B532" t="s">
        <v>38</v>
      </c>
      <c r="C532">
        <v>2023</v>
      </c>
      <c r="D532">
        <f t="shared" si="16"/>
        <v>0</v>
      </c>
      <c r="E532">
        <f t="shared" si="17"/>
        <v>0</v>
      </c>
      <c r="F532">
        <v>0</v>
      </c>
    </row>
    <row r="533" spans="1:6" x14ac:dyDescent="0.2">
      <c r="A533" t="s">
        <v>11</v>
      </c>
      <c r="B533" t="s">
        <v>34</v>
      </c>
      <c r="C533">
        <v>2004</v>
      </c>
      <c r="D533">
        <f t="shared" si="16"/>
        <v>0</v>
      </c>
      <c r="E533">
        <f t="shared" si="17"/>
        <v>0</v>
      </c>
      <c r="F533">
        <v>0</v>
      </c>
    </row>
    <row r="534" spans="1:6" x14ac:dyDescent="0.2">
      <c r="A534" t="s">
        <v>11</v>
      </c>
      <c r="B534" t="s">
        <v>34</v>
      </c>
      <c r="C534">
        <v>2005</v>
      </c>
      <c r="D534">
        <f t="shared" si="16"/>
        <v>0</v>
      </c>
      <c r="E534">
        <f t="shared" si="17"/>
        <v>0</v>
      </c>
      <c r="F534">
        <v>0</v>
      </c>
    </row>
    <row r="535" spans="1:6" x14ac:dyDescent="0.2">
      <c r="A535" t="s">
        <v>11</v>
      </c>
      <c r="B535" t="s">
        <v>34</v>
      </c>
      <c r="C535">
        <v>2006</v>
      </c>
      <c r="D535">
        <f t="shared" si="16"/>
        <v>0</v>
      </c>
      <c r="E535">
        <f t="shared" si="17"/>
        <v>0</v>
      </c>
      <c r="F535">
        <v>0</v>
      </c>
    </row>
    <row r="536" spans="1:6" x14ac:dyDescent="0.2">
      <c r="A536" t="s">
        <v>11</v>
      </c>
      <c r="B536" t="s">
        <v>34</v>
      </c>
      <c r="C536">
        <v>2007</v>
      </c>
      <c r="D536">
        <f t="shared" si="16"/>
        <v>0</v>
      </c>
      <c r="E536">
        <f t="shared" si="17"/>
        <v>0</v>
      </c>
      <c r="F536">
        <v>0</v>
      </c>
    </row>
    <row r="537" spans="1:6" x14ac:dyDescent="0.2">
      <c r="A537" t="s">
        <v>11</v>
      </c>
      <c r="B537" t="s">
        <v>34</v>
      </c>
      <c r="C537">
        <v>2008</v>
      </c>
      <c r="D537">
        <f t="shared" si="16"/>
        <v>0</v>
      </c>
      <c r="E537">
        <f t="shared" si="17"/>
        <v>0</v>
      </c>
      <c r="F537">
        <v>0</v>
      </c>
    </row>
    <row r="538" spans="1:6" x14ac:dyDescent="0.2">
      <c r="A538" t="s">
        <v>11</v>
      </c>
      <c r="B538" t="s">
        <v>34</v>
      </c>
      <c r="C538">
        <v>2009</v>
      </c>
      <c r="D538">
        <f t="shared" si="16"/>
        <v>0</v>
      </c>
      <c r="E538">
        <f t="shared" si="17"/>
        <v>0</v>
      </c>
      <c r="F538">
        <v>0</v>
      </c>
    </row>
    <row r="539" spans="1:6" x14ac:dyDescent="0.2">
      <c r="A539" t="s">
        <v>11</v>
      </c>
      <c r="B539" t="s">
        <v>34</v>
      </c>
      <c r="C539">
        <v>2010</v>
      </c>
      <c r="D539">
        <f t="shared" si="16"/>
        <v>0</v>
      </c>
      <c r="E539">
        <f t="shared" si="17"/>
        <v>0</v>
      </c>
      <c r="F539">
        <v>0</v>
      </c>
    </row>
    <row r="540" spans="1:6" x14ac:dyDescent="0.2">
      <c r="A540" t="s">
        <v>11</v>
      </c>
      <c r="B540" t="s">
        <v>34</v>
      </c>
      <c r="C540">
        <v>2011</v>
      </c>
      <c r="D540">
        <f t="shared" si="16"/>
        <v>0</v>
      </c>
      <c r="E540">
        <f t="shared" si="17"/>
        <v>0</v>
      </c>
      <c r="F540">
        <v>0</v>
      </c>
    </row>
    <row r="541" spans="1:6" x14ac:dyDescent="0.2">
      <c r="A541" t="s">
        <v>11</v>
      </c>
      <c r="B541" t="s">
        <v>34</v>
      </c>
      <c r="C541">
        <v>2012</v>
      </c>
      <c r="D541">
        <f t="shared" si="16"/>
        <v>0</v>
      </c>
      <c r="E541">
        <f t="shared" si="17"/>
        <v>0</v>
      </c>
      <c r="F541">
        <v>0</v>
      </c>
    </row>
    <row r="542" spans="1:6" x14ac:dyDescent="0.2">
      <c r="A542" t="s">
        <v>11</v>
      </c>
      <c r="B542" t="s">
        <v>34</v>
      </c>
      <c r="C542">
        <v>2013</v>
      </c>
      <c r="D542">
        <f t="shared" si="16"/>
        <v>0</v>
      </c>
      <c r="E542">
        <f t="shared" si="17"/>
        <v>0</v>
      </c>
      <c r="F542">
        <v>0</v>
      </c>
    </row>
    <row r="543" spans="1:6" x14ac:dyDescent="0.2">
      <c r="A543" t="s">
        <v>11</v>
      </c>
      <c r="B543" t="s">
        <v>34</v>
      </c>
      <c r="C543">
        <v>2014</v>
      </c>
      <c r="D543">
        <f t="shared" si="16"/>
        <v>0</v>
      </c>
      <c r="E543">
        <f t="shared" si="17"/>
        <v>0</v>
      </c>
      <c r="F543">
        <v>0</v>
      </c>
    </row>
    <row r="544" spans="1:6" x14ac:dyDescent="0.2">
      <c r="A544" t="s">
        <v>11</v>
      </c>
      <c r="B544" t="s">
        <v>34</v>
      </c>
      <c r="C544">
        <v>2015</v>
      </c>
      <c r="D544">
        <f t="shared" si="16"/>
        <v>0</v>
      </c>
      <c r="E544">
        <f t="shared" si="17"/>
        <v>0</v>
      </c>
      <c r="F544">
        <v>0</v>
      </c>
    </row>
    <row r="545" spans="1:6" x14ac:dyDescent="0.2">
      <c r="A545" t="s">
        <v>11</v>
      </c>
      <c r="B545" t="s">
        <v>34</v>
      </c>
      <c r="C545">
        <v>2016</v>
      </c>
      <c r="D545">
        <f t="shared" si="16"/>
        <v>0</v>
      </c>
      <c r="E545">
        <f t="shared" si="17"/>
        <v>0</v>
      </c>
      <c r="F545">
        <v>0</v>
      </c>
    </row>
    <row r="546" spans="1:6" x14ac:dyDescent="0.2">
      <c r="A546" t="s">
        <v>11</v>
      </c>
      <c r="B546" t="s">
        <v>34</v>
      </c>
      <c r="C546">
        <v>2017</v>
      </c>
      <c r="D546">
        <f t="shared" si="16"/>
        <v>0</v>
      </c>
      <c r="E546">
        <f t="shared" si="17"/>
        <v>0</v>
      </c>
      <c r="F546">
        <v>0</v>
      </c>
    </row>
    <row r="547" spans="1:6" x14ac:dyDescent="0.2">
      <c r="A547" t="s">
        <v>11</v>
      </c>
      <c r="B547" t="s">
        <v>34</v>
      </c>
      <c r="C547">
        <v>2018</v>
      </c>
      <c r="D547">
        <f t="shared" si="16"/>
        <v>0</v>
      </c>
      <c r="E547">
        <f t="shared" si="17"/>
        <v>0</v>
      </c>
      <c r="F547">
        <v>0</v>
      </c>
    </row>
    <row r="548" spans="1:6" x14ac:dyDescent="0.2">
      <c r="A548" t="s">
        <v>11</v>
      </c>
      <c r="B548" t="s">
        <v>34</v>
      </c>
      <c r="C548">
        <v>2019</v>
      </c>
      <c r="D548">
        <f t="shared" si="16"/>
        <v>0</v>
      </c>
      <c r="E548">
        <f t="shared" si="17"/>
        <v>0</v>
      </c>
      <c r="F548">
        <v>0</v>
      </c>
    </row>
    <row r="549" spans="1:6" x14ac:dyDescent="0.2">
      <c r="A549" t="s">
        <v>11</v>
      </c>
      <c r="B549" t="s">
        <v>34</v>
      </c>
      <c r="C549">
        <v>2020</v>
      </c>
      <c r="D549">
        <f t="shared" si="16"/>
        <v>0</v>
      </c>
      <c r="E549">
        <f t="shared" si="17"/>
        <v>0</v>
      </c>
      <c r="F549">
        <v>0</v>
      </c>
    </row>
    <row r="550" spans="1:6" x14ac:dyDescent="0.2">
      <c r="A550" t="s">
        <v>11</v>
      </c>
      <c r="B550" t="s">
        <v>34</v>
      </c>
      <c r="C550">
        <v>2021</v>
      </c>
      <c r="D550">
        <f t="shared" si="16"/>
        <v>0</v>
      </c>
      <c r="E550">
        <f t="shared" si="17"/>
        <v>0</v>
      </c>
      <c r="F550">
        <v>0</v>
      </c>
    </row>
    <row r="551" spans="1:6" x14ac:dyDescent="0.2">
      <c r="A551" t="s">
        <v>11</v>
      </c>
      <c r="B551" t="s">
        <v>34</v>
      </c>
      <c r="C551">
        <v>2022</v>
      </c>
      <c r="D551">
        <f t="shared" si="16"/>
        <v>0</v>
      </c>
      <c r="E551">
        <f t="shared" si="17"/>
        <v>0</v>
      </c>
      <c r="F551">
        <v>0</v>
      </c>
    </row>
    <row r="552" spans="1:6" x14ac:dyDescent="0.2">
      <c r="A552" t="s">
        <v>11</v>
      </c>
      <c r="B552" t="s">
        <v>34</v>
      </c>
      <c r="C552">
        <v>2023</v>
      </c>
      <c r="D552">
        <f t="shared" si="16"/>
        <v>0</v>
      </c>
      <c r="E552">
        <f t="shared" si="17"/>
        <v>0</v>
      </c>
      <c r="F552">
        <v>0</v>
      </c>
    </row>
    <row r="553" spans="1:6" x14ac:dyDescent="0.2">
      <c r="A553" t="s">
        <v>11</v>
      </c>
      <c r="B553" t="s">
        <v>53</v>
      </c>
      <c r="C553">
        <v>2013</v>
      </c>
      <c r="D553">
        <f t="shared" si="16"/>
        <v>0</v>
      </c>
      <c r="E553">
        <f t="shared" si="17"/>
        <v>0</v>
      </c>
      <c r="F553">
        <v>0</v>
      </c>
    </row>
    <row r="554" spans="1:6" x14ac:dyDescent="0.2">
      <c r="A554" t="s">
        <v>11</v>
      </c>
      <c r="B554" t="s">
        <v>53</v>
      </c>
      <c r="C554">
        <v>2014</v>
      </c>
      <c r="D554">
        <f t="shared" si="16"/>
        <v>0</v>
      </c>
      <c r="E554">
        <f t="shared" si="17"/>
        <v>0</v>
      </c>
      <c r="F554">
        <v>0</v>
      </c>
    </row>
    <row r="555" spans="1:6" x14ac:dyDescent="0.2">
      <c r="A555" t="s">
        <v>11</v>
      </c>
      <c r="B555" t="s">
        <v>53</v>
      </c>
      <c r="C555">
        <v>2015</v>
      </c>
      <c r="D555">
        <f t="shared" si="16"/>
        <v>0</v>
      </c>
      <c r="E555">
        <f t="shared" si="17"/>
        <v>0</v>
      </c>
      <c r="F555">
        <v>0</v>
      </c>
    </row>
    <row r="556" spans="1:6" x14ac:dyDescent="0.2">
      <c r="A556" t="s">
        <v>11</v>
      </c>
      <c r="B556" t="s">
        <v>53</v>
      </c>
      <c r="C556">
        <v>2016</v>
      </c>
      <c r="D556">
        <f t="shared" si="16"/>
        <v>0</v>
      </c>
      <c r="E556">
        <f t="shared" si="17"/>
        <v>0</v>
      </c>
      <c r="F556">
        <v>0</v>
      </c>
    </row>
    <row r="557" spans="1:6" x14ac:dyDescent="0.2">
      <c r="A557" t="s">
        <v>11</v>
      </c>
      <c r="B557" t="s">
        <v>53</v>
      </c>
      <c r="C557">
        <v>2017</v>
      </c>
      <c r="D557">
        <f t="shared" si="16"/>
        <v>0</v>
      </c>
      <c r="E557">
        <f t="shared" si="17"/>
        <v>0</v>
      </c>
      <c r="F557">
        <v>0</v>
      </c>
    </row>
    <row r="558" spans="1:6" x14ac:dyDescent="0.2">
      <c r="A558" t="s">
        <v>11</v>
      </c>
      <c r="B558" t="s">
        <v>53</v>
      </c>
      <c r="C558">
        <v>2018</v>
      </c>
      <c r="D558">
        <f t="shared" si="16"/>
        <v>0</v>
      </c>
      <c r="E558">
        <f t="shared" si="17"/>
        <v>0</v>
      </c>
      <c r="F558">
        <v>0</v>
      </c>
    </row>
    <row r="559" spans="1:6" x14ac:dyDescent="0.2">
      <c r="A559" t="s">
        <v>11</v>
      </c>
      <c r="B559" t="s">
        <v>53</v>
      </c>
      <c r="C559">
        <v>2019</v>
      </c>
      <c r="D559">
        <f t="shared" si="16"/>
        <v>0</v>
      </c>
      <c r="E559">
        <f t="shared" si="17"/>
        <v>0</v>
      </c>
      <c r="F559">
        <v>0</v>
      </c>
    </row>
    <row r="560" spans="1:6" x14ac:dyDescent="0.2">
      <c r="A560" t="s">
        <v>11</v>
      </c>
      <c r="B560" t="s">
        <v>53</v>
      </c>
      <c r="C560">
        <v>2020</v>
      </c>
      <c r="D560">
        <f t="shared" si="16"/>
        <v>0</v>
      </c>
      <c r="E560">
        <f t="shared" si="17"/>
        <v>0</v>
      </c>
      <c r="F560">
        <v>0</v>
      </c>
    </row>
    <row r="561" spans="1:6" x14ac:dyDescent="0.2">
      <c r="A561" t="s">
        <v>11</v>
      </c>
      <c r="B561" t="s">
        <v>53</v>
      </c>
      <c r="C561">
        <v>2021</v>
      </c>
      <c r="D561">
        <f t="shared" si="16"/>
        <v>0</v>
      </c>
      <c r="E561">
        <f t="shared" si="17"/>
        <v>0</v>
      </c>
      <c r="F561">
        <v>0</v>
      </c>
    </row>
    <row r="562" spans="1:6" x14ac:dyDescent="0.2">
      <c r="A562" t="s">
        <v>11</v>
      </c>
      <c r="B562" t="s">
        <v>53</v>
      </c>
      <c r="C562">
        <v>2022</v>
      </c>
      <c r="D562">
        <f t="shared" si="16"/>
        <v>0</v>
      </c>
      <c r="E562">
        <f t="shared" si="17"/>
        <v>0</v>
      </c>
      <c r="F562">
        <v>0</v>
      </c>
    </row>
    <row r="563" spans="1:6" x14ac:dyDescent="0.2">
      <c r="A563" t="s">
        <v>11</v>
      </c>
      <c r="B563" t="s">
        <v>53</v>
      </c>
      <c r="C563">
        <v>2023</v>
      </c>
      <c r="D563">
        <f t="shared" si="16"/>
        <v>0</v>
      </c>
      <c r="E563">
        <f t="shared" si="17"/>
        <v>0</v>
      </c>
      <c r="F563">
        <v>0</v>
      </c>
    </row>
    <row r="564" spans="1:6" x14ac:dyDescent="0.2">
      <c r="A564" t="s">
        <v>11</v>
      </c>
      <c r="B564" t="s">
        <v>54</v>
      </c>
      <c r="C564">
        <v>2012</v>
      </c>
      <c r="D564">
        <f t="shared" si="16"/>
        <v>0</v>
      </c>
      <c r="E564">
        <f t="shared" si="17"/>
        <v>0</v>
      </c>
      <c r="F564">
        <v>0</v>
      </c>
    </row>
    <row r="565" spans="1:6" x14ac:dyDescent="0.2">
      <c r="A565" t="s">
        <v>11</v>
      </c>
      <c r="B565" t="s">
        <v>54</v>
      </c>
      <c r="C565">
        <v>2013</v>
      </c>
      <c r="D565">
        <f t="shared" si="16"/>
        <v>0</v>
      </c>
      <c r="E565">
        <f t="shared" si="17"/>
        <v>0</v>
      </c>
      <c r="F565">
        <v>0</v>
      </c>
    </row>
    <row r="566" spans="1:6" x14ac:dyDescent="0.2">
      <c r="A566" t="s">
        <v>11</v>
      </c>
      <c r="B566" t="s">
        <v>54</v>
      </c>
      <c r="C566">
        <v>2014</v>
      </c>
      <c r="D566">
        <f t="shared" si="16"/>
        <v>0</v>
      </c>
      <c r="E566">
        <f t="shared" si="17"/>
        <v>0</v>
      </c>
      <c r="F566">
        <v>0</v>
      </c>
    </row>
    <row r="567" spans="1:6" x14ac:dyDescent="0.2">
      <c r="A567" t="s">
        <v>11</v>
      </c>
      <c r="B567" t="s">
        <v>54</v>
      </c>
      <c r="C567">
        <v>2015</v>
      </c>
      <c r="D567">
        <f t="shared" si="16"/>
        <v>0</v>
      </c>
      <c r="E567">
        <f t="shared" si="17"/>
        <v>0</v>
      </c>
      <c r="F567">
        <v>0</v>
      </c>
    </row>
    <row r="568" spans="1:6" x14ac:dyDescent="0.2">
      <c r="A568" t="s">
        <v>11</v>
      </c>
      <c r="B568" t="s">
        <v>54</v>
      </c>
      <c r="C568">
        <v>2016</v>
      </c>
      <c r="D568">
        <f t="shared" si="16"/>
        <v>0</v>
      </c>
      <c r="E568">
        <f t="shared" si="17"/>
        <v>0</v>
      </c>
      <c r="F568">
        <v>0</v>
      </c>
    </row>
    <row r="569" spans="1:6" x14ac:dyDescent="0.2">
      <c r="A569" t="s">
        <v>11</v>
      </c>
      <c r="B569" t="s">
        <v>54</v>
      </c>
      <c r="C569">
        <v>2017</v>
      </c>
      <c r="D569">
        <f t="shared" si="16"/>
        <v>0</v>
      </c>
      <c r="E569">
        <f t="shared" si="17"/>
        <v>0</v>
      </c>
      <c r="F569">
        <v>0</v>
      </c>
    </row>
    <row r="570" spans="1:6" x14ac:dyDescent="0.2">
      <c r="A570" t="s">
        <v>11</v>
      </c>
      <c r="B570" t="s">
        <v>54</v>
      </c>
      <c r="C570">
        <v>2018</v>
      </c>
      <c r="D570">
        <f t="shared" si="16"/>
        <v>0</v>
      </c>
      <c r="E570">
        <f t="shared" si="17"/>
        <v>0</v>
      </c>
      <c r="F570">
        <v>0</v>
      </c>
    </row>
    <row r="571" spans="1:6" x14ac:dyDescent="0.2">
      <c r="A571" t="s">
        <v>11</v>
      </c>
      <c r="B571" t="s">
        <v>54</v>
      </c>
      <c r="C571">
        <v>2019</v>
      </c>
      <c r="D571">
        <f t="shared" si="16"/>
        <v>0</v>
      </c>
      <c r="E571">
        <f t="shared" si="17"/>
        <v>0</v>
      </c>
      <c r="F571">
        <v>0</v>
      </c>
    </row>
    <row r="572" spans="1:6" x14ac:dyDescent="0.2">
      <c r="A572" t="s">
        <v>11</v>
      </c>
      <c r="B572" t="s">
        <v>54</v>
      </c>
      <c r="C572">
        <v>2020</v>
      </c>
      <c r="D572">
        <f t="shared" si="16"/>
        <v>0</v>
      </c>
      <c r="E572">
        <f t="shared" si="17"/>
        <v>0</v>
      </c>
      <c r="F572">
        <v>0</v>
      </c>
    </row>
    <row r="573" spans="1:6" x14ac:dyDescent="0.2">
      <c r="A573" t="s">
        <v>11</v>
      </c>
      <c r="B573" t="s">
        <v>54</v>
      </c>
      <c r="C573">
        <v>2021</v>
      </c>
      <c r="D573">
        <f t="shared" si="16"/>
        <v>0</v>
      </c>
      <c r="E573">
        <f t="shared" si="17"/>
        <v>0</v>
      </c>
      <c r="F573">
        <v>0</v>
      </c>
    </row>
    <row r="574" spans="1:6" x14ac:dyDescent="0.2">
      <c r="A574" t="s">
        <v>11</v>
      </c>
      <c r="B574" t="s">
        <v>54</v>
      </c>
      <c r="C574">
        <v>2022</v>
      </c>
      <c r="D574">
        <f t="shared" si="16"/>
        <v>0</v>
      </c>
      <c r="E574">
        <f t="shared" si="17"/>
        <v>0</v>
      </c>
      <c r="F574">
        <v>0</v>
      </c>
    </row>
    <row r="575" spans="1:6" x14ac:dyDescent="0.2">
      <c r="A575" t="s">
        <v>11</v>
      </c>
      <c r="B575" t="s">
        <v>54</v>
      </c>
      <c r="C575">
        <v>2023</v>
      </c>
      <c r="D575">
        <f t="shared" si="16"/>
        <v>0</v>
      </c>
      <c r="E575">
        <f t="shared" si="17"/>
        <v>0</v>
      </c>
      <c r="F575">
        <v>0</v>
      </c>
    </row>
    <row r="576" spans="1:6" x14ac:dyDescent="0.2">
      <c r="A576" t="s">
        <v>11</v>
      </c>
      <c r="B576" t="s">
        <v>22</v>
      </c>
      <c r="C576">
        <v>1995</v>
      </c>
      <c r="D576">
        <f t="shared" si="16"/>
        <v>0</v>
      </c>
      <c r="E576">
        <f t="shared" si="17"/>
        <v>0</v>
      </c>
      <c r="F576">
        <v>0</v>
      </c>
    </row>
    <row r="577" spans="1:8" x14ac:dyDescent="0.2">
      <c r="A577" t="s">
        <v>11</v>
      </c>
      <c r="B577" t="s">
        <v>22</v>
      </c>
      <c r="C577">
        <v>1996</v>
      </c>
      <c r="D577">
        <f t="shared" si="16"/>
        <v>4</v>
      </c>
      <c r="E577">
        <f t="shared" si="17"/>
        <v>4</v>
      </c>
      <c r="F577">
        <v>4</v>
      </c>
      <c r="G577" t="s">
        <v>820</v>
      </c>
      <c r="H577" t="s">
        <v>821</v>
      </c>
    </row>
    <row r="578" spans="1:8" x14ac:dyDescent="0.2">
      <c r="A578" t="s">
        <v>11</v>
      </c>
      <c r="B578" t="s">
        <v>22</v>
      </c>
      <c r="C578">
        <v>1997</v>
      </c>
      <c r="D578">
        <f t="shared" ref="D578:D641" si="18">AVERAGE($F578,$I578)</f>
        <v>2</v>
      </c>
      <c r="E578">
        <f t="shared" ref="E578:E641" si="19">MAX($F578,$I578)</f>
        <v>2</v>
      </c>
      <c r="F578">
        <v>2</v>
      </c>
      <c r="G578" t="s">
        <v>822</v>
      </c>
      <c r="H578" t="s">
        <v>823</v>
      </c>
    </row>
    <row r="579" spans="1:8" x14ac:dyDescent="0.2">
      <c r="A579" t="s">
        <v>11</v>
      </c>
      <c r="B579" t="s">
        <v>22</v>
      </c>
      <c r="C579">
        <v>1998</v>
      </c>
      <c r="D579">
        <f t="shared" si="18"/>
        <v>2</v>
      </c>
      <c r="E579">
        <f t="shared" si="19"/>
        <v>2</v>
      </c>
      <c r="F579">
        <v>2</v>
      </c>
      <c r="G579" t="s">
        <v>824</v>
      </c>
      <c r="H579" t="s">
        <v>825</v>
      </c>
    </row>
    <row r="580" spans="1:8" x14ac:dyDescent="0.2">
      <c r="A580" t="s">
        <v>11</v>
      </c>
      <c r="B580" t="s">
        <v>22</v>
      </c>
      <c r="C580">
        <v>1999</v>
      </c>
      <c r="D580">
        <f t="shared" si="18"/>
        <v>2</v>
      </c>
      <c r="E580">
        <f t="shared" si="19"/>
        <v>2</v>
      </c>
      <c r="F580">
        <v>2</v>
      </c>
      <c r="G580" t="s">
        <v>826</v>
      </c>
      <c r="H580" t="s">
        <v>827</v>
      </c>
    </row>
    <row r="581" spans="1:8" x14ac:dyDescent="0.2">
      <c r="A581" t="s">
        <v>11</v>
      </c>
      <c r="B581" t="s">
        <v>22</v>
      </c>
      <c r="C581">
        <v>2000</v>
      </c>
      <c r="D581">
        <f t="shared" si="18"/>
        <v>0</v>
      </c>
      <c r="E581">
        <f t="shared" si="19"/>
        <v>0</v>
      </c>
      <c r="F581">
        <v>0</v>
      </c>
    </row>
    <row r="582" spans="1:8" x14ac:dyDescent="0.2">
      <c r="A582" t="s">
        <v>11</v>
      </c>
      <c r="B582" t="s">
        <v>22</v>
      </c>
      <c r="C582">
        <v>2001</v>
      </c>
      <c r="D582">
        <f t="shared" si="18"/>
        <v>0</v>
      </c>
      <c r="E582">
        <f t="shared" si="19"/>
        <v>0</v>
      </c>
      <c r="F582">
        <v>0</v>
      </c>
    </row>
    <row r="583" spans="1:8" x14ac:dyDescent="0.2">
      <c r="A583" t="s">
        <v>11</v>
      </c>
      <c r="B583" t="s">
        <v>22</v>
      </c>
      <c r="C583">
        <v>2002</v>
      </c>
      <c r="D583">
        <f t="shared" si="18"/>
        <v>0</v>
      </c>
      <c r="E583">
        <f t="shared" si="19"/>
        <v>0</v>
      </c>
      <c r="F583">
        <v>0</v>
      </c>
    </row>
    <row r="584" spans="1:8" x14ac:dyDescent="0.2">
      <c r="A584" t="s">
        <v>11</v>
      </c>
      <c r="B584" t="s">
        <v>22</v>
      </c>
      <c r="C584">
        <v>2003</v>
      </c>
      <c r="D584">
        <f t="shared" si="18"/>
        <v>0</v>
      </c>
      <c r="E584">
        <f t="shared" si="19"/>
        <v>0</v>
      </c>
      <c r="F584">
        <v>0</v>
      </c>
    </row>
    <row r="585" spans="1:8" x14ac:dyDescent="0.2">
      <c r="A585" t="s">
        <v>11</v>
      </c>
      <c r="B585" t="s">
        <v>22</v>
      </c>
      <c r="C585">
        <v>2004</v>
      </c>
      <c r="D585">
        <f t="shared" si="18"/>
        <v>0</v>
      </c>
      <c r="E585">
        <f t="shared" si="19"/>
        <v>0</v>
      </c>
      <c r="F585">
        <v>0</v>
      </c>
    </row>
    <row r="586" spans="1:8" x14ac:dyDescent="0.2">
      <c r="A586" t="s">
        <v>11</v>
      </c>
      <c r="B586" t="s">
        <v>22</v>
      </c>
      <c r="C586">
        <v>2005</v>
      </c>
      <c r="D586">
        <f t="shared" si="18"/>
        <v>0</v>
      </c>
      <c r="E586">
        <f t="shared" si="19"/>
        <v>0</v>
      </c>
      <c r="F586">
        <v>0</v>
      </c>
    </row>
    <row r="587" spans="1:8" x14ac:dyDescent="0.2">
      <c r="A587" t="s">
        <v>11</v>
      </c>
      <c r="B587" t="s">
        <v>22</v>
      </c>
      <c r="C587">
        <v>2006</v>
      </c>
      <c r="D587">
        <f t="shared" si="18"/>
        <v>0</v>
      </c>
      <c r="E587">
        <f t="shared" si="19"/>
        <v>0</v>
      </c>
      <c r="F587">
        <v>0</v>
      </c>
    </row>
    <row r="588" spans="1:8" x14ac:dyDescent="0.2">
      <c r="A588" t="s">
        <v>11</v>
      </c>
      <c r="B588" t="s">
        <v>22</v>
      </c>
      <c r="C588">
        <v>2007</v>
      </c>
      <c r="D588">
        <f t="shared" si="18"/>
        <v>3</v>
      </c>
      <c r="E588">
        <f t="shared" si="19"/>
        <v>3</v>
      </c>
      <c r="F588">
        <v>3</v>
      </c>
      <c r="G588" t="s">
        <v>781</v>
      </c>
      <c r="H588" t="s">
        <v>782</v>
      </c>
    </row>
    <row r="589" spans="1:8" x14ac:dyDescent="0.2">
      <c r="A589" t="s">
        <v>11</v>
      </c>
      <c r="B589" t="s">
        <v>22</v>
      </c>
      <c r="C589">
        <v>2008</v>
      </c>
      <c r="D589">
        <f t="shared" si="18"/>
        <v>0</v>
      </c>
      <c r="E589">
        <f t="shared" si="19"/>
        <v>0</v>
      </c>
      <c r="F589">
        <v>0</v>
      </c>
    </row>
    <row r="590" spans="1:8" x14ac:dyDescent="0.2">
      <c r="A590" t="s">
        <v>11</v>
      </c>
      <c r="B590" t="s">
        <v>22</v>
      </c>
      <c r="C590">
        <v>2009</v>
      </c>
      <c r="D590">
        <f t="shared" si="18"/>
        <v>0</v>
      </c>
      <c r="E590">
        <f t="shared" si="19"/>
        <v>0</v>
      </c>
      <c r="F590">
        <v>0</v>
      </c>
    </row>
    <row r="591" spans="1:8" x14ac:dyDescent="0.2">
      <c r="A591" t="s">
        <v>11</v>
      </c>
      <c r="B591" t="s">
        <v>22</v>
      </c>
      <c r="C591">
        <v>2010</v>
      </c>
      <c r="D591">
        <f t="shared" si="18"/>
        <v>0</v>
      </c>
      <c r="E591">
        <f t="shared" si="19"/>
        <v>0</v>
      </c>
      <c r="F591">
        <v>0</v>
      </c>
    </row>
    <row r="592" spans="1:8" x14ac:dyDescent="0.2">
      <c r="A592" t="s">
        <v>11</v>
      </c>
      <c r="B592" t="s">
        <v>22</v>
      </c>
      <c r="C592">
        <v>2011</v>
      </c>
      <c r="D592">
        <f t="shared" si="18"/>
        <v>0</v>
      </c>
      <c r="E592">
        <f t="shared" si="19"/>
        <v>0</v>
      </c>
      <c r="F592">
        <v>0</v>
      </c>
    </row>
    <row r="593" spans="1:8" x14ac:dyDescent="0.2">
      <c r="A593" t="s">
        <v>11</v>
      </c>
      <c r="B593" t="s">
        <v>22</v>
      </c>
      <c r="C593">
        <v>2012</v>
      </c>
      <c r="D593">
        <f t="shared" si="18"/>
        <v>0</v>
      </c>
      <c r="E593">
        <f t="shared" si="19"/>
        <v>0</v>
      </c>
      <c r="F593">
        <v>0</v>
      </c>
    </row>
    <row r="594" spans="1:8" x14ac:dyDescent="0.2">
      <c r="A594" t="s">
        <v>11</v>
      </c>
      <c r="B594" t="s">
        <v>22</v>
      </c>
      <c r="C594">
        <v>2013</v>
      </c>
      <c r="D594">
        <f t="shared" si="18"/>
        <v>0</v>
      </c>
      <c r="E594">
        <f t="shared" si="19"/>
        <v>0</v>
      </c>
      <c r="F594">
        <v>0</v>
      </c>
    </row>
    <row r="595" spans="1:8" x14ac:dyDescent="0.2">
      <c r="A595" t="s">
        <v>11</v>
      </c>
      <c r="B595" t="s">
        <v>22</v>
      </c>
      <c r="C595">
        <v>2014</v>
      </c>
      <c r="D595">
        <f t="shared" si="18"/>
        <v>3</v>
      </c>
      <c r="E595">
        <f t="shared" si="19"/>
        <v>3</v>
      </c>
      <c r="F595">
        <v>3</v>
      </c>
      <c r="G595" t="s">
        <v>744</v>
      </c>
      <c r="H595" t="s">
        <v>745</v>
      </c>
    </row>
    <row r="596" spans="1:8" x14ac:dyDescent="0.2">
      <c r="A596" t="s">
        <v>11</v>
      </c>
      <c r="B596" t="s">
        <v>22</v>
      </c>
      <c r="C596">
        <v>2015</v>
      </c>
      <c r="D596">
        <f t="shared" si="18"/>
        <v>3</v>
      </c>
      <c r="E596">
        <f t="shared" si="19"/>
        <v>3</v>
      </c>
      <c r="F596">
        <v>3</v>
      </c>
      <c r="G596" t="s">
        <v>746</v>
      </c>
      <c r="H596" t="s">
        <v>747</v>
      </c>
    </row>
    <row r="597" spans="1:8" x14ac:dyDescent="0.2">
      <c r="A597" t="s">
        <v>11</v>
      </c>
      <c r="B597" t="s">
        <v>22</v>
      </c>
      <c r="C597">
        <v>2016</v>
      </c>
      <c r="D597">
        <f t="shared" si="18"/>
        <v>0</v>
      </c>
      <c r="E597">
        <f t="shared" si="19"/>
        <v>0</v>
      </c>
      <c r="F597">
        <v>0</v>
      </c>
    </row>
    <row r="598" spans="1:8" x14ac:dyDescent="0.2">
      <c r="A598" t="s">
        <v>11</v>
      </c>
      <c r="B598" t="s">
        <v>22</v>
      </c>
      <c r="C598">
        <v>2017</v>
      </c>
      <c r="D598">
        <f t="shared" si="18"/>
        <v>0</v>
      </c>
      <c r="E598">
        <f t="shared" si="19"/>
        <v>0</v>
      </c>
      <c r="F598">
        <v>0</v>
      </c>
    </row>
    <row r="599" spans="1:8" x14ac:dyDescent="0.2">
      <c r="A599" t="s">
        <v>11</v>
      </c>
      <c r="B599" t="s">
        <v>22</v>
      </c>
      <c r="C599">
        <v>2018</v>
      </c>
      <c r="D599">
        <f t="shared" si="18"/>
        <v>0</v>
      </c>
      <c r="E599">
        <f t="shared" si="19"/>
        <v>0</v>
      </c>
      <c r="F599">
        <v>0</v>
      </c>
    </row>
    <row r="600" spans="1:8" x14ac:dyDescent="0.2">
      <c r="A600" t="s">
        <v>11</v>
      </c>
      <c r="B600" t="s">
        <v>22</v>
      </c>
      <c r="C600">
        <v>2019</v>
      </c>
      <c r="D600">
        <f t="shared" si="18"/>
        <v>4</v>
      </c>
      <c r="E600">
        <f t="shared" si="19"/>
        <v>4</v>
      </c>
      <c r="F600">
        <v>4</v>
      </c>
      <c r="G600" t="s">
        <v>792</v>
      </c>
      <c r="H600" t="s">
        <v>793</v>
      </c>
    </row>
    <row r="601" spans="1:8" x14ac:dyDescent="0.2">
      <c r="A601" t="s">
        <v>11</v>
      </c>
      <c r="B601" t="s">
        <v>22</v>
      </c>
      <c r="C601">
        <v>2020</v>
      </c>
      <c r="D601">
        <f t="shared" si="18"/>
        <v>0</v>
      </c>
      <c r="E601">
        <f t="shared" si="19"/>
        <v>0</v>
      </c>
      <c r="F601">
        <v>0</v>
      </c>
    </row>
    <row r="602" spans="1:8" x14ac:dyDescent="0.2">
      <c r="A602" t="s">
        <v>11</v>
      </c>
      <c r="B602" t="s">
        <v>22</v>
      </c>
      <c r="C602">
        <v>2021</v>
      </c>
      <c r="D602">
        <f t="shared" si="18"/>
        <v>0</v>
      </c>
      <c r="E602">
        <f t="shared" si="19"/>
        <v>0</v>
      </c>
      <c r="F602">
        <v>0</v>
      </c>
    </row>
    <row r="603" spans="1:8" x14ac:dyDescent="0.2">
      <c r="A603" t="s">
        <v>11</v>
      </c>
      <c r="B603" t="s">
        <v>22</v>
      </c>
      <c r="C603">
        <v>2022</v>
      </c>
      <c r="D603">
        <f t="shared" si="18"/>
        <v>0</v>
      </c>
      <c r="E603">
        <f t="shared" si="19"/>
        <v>0</v>
      </c>
      <c r="F603">
        <v>0</v>
      </c>
    </row>
    <row r="604" spans="1:8" x14ac:dyDescent="0.2">
      <c r="A604" t="s">
        <v>11</v>
      </c>
      <c r="B604" t="s">
        <v>22</v>
      </c>
      <c r="C604">
        <v>2023</v>
      </c>
      <c r="D604">
        <f t="shared" si="18"/>
        <v>0</v>
      </c>
      <c r="E604">
        <f t="shared" si="19"/>
        <v>0</v>
      </c>
      <c r="F604">
        <v>0</v>
      </c>
    </row>
    <row r="605" spans="1:8" x14ac:dyDescent="0.2">
      <c r="A605" t="s">
        <v>11</v>
      </c>
      <c r="B605" t="s">
        <v>23</v>
      </c>
      <c r="C605">
        <v>1998</v>
      </c>
      <c r="D605">
        <f t="shared" si="18"/>
        <v>0</v>
      </c>
      <c r="E605">
        <f t="shared" si="19"/>
        <v>0</v>
      </c>
      <c r="F605">
        <v>0</v>
      </c>
    </row>
    <row r="606" spans="1:8" x14ac:dyDescent="0.2">
      <c r="A606" t="s">
        <v>11</v>
      </c>
      <c r="B606" t="s">
        <v>23</v>
      </c>
      <c r="C606">
        <v>1999</v>
      </c>
      <c r="D606">
        <f t="shared" si="18"/>
        <v>0</v>
      </c>
      <c r="E606">
        <f t="shared" si="19"/>
        <v>0</v>
      </c>
      <c r="F606">
        <v>0</v>
      </c>
    </row>
    <row r="607" spans="1:8" x14ac:dyDescent="0.2">
      <c r="A607" t="s">
        <v>11</v>
      </c>
      <c r="B607" t="s">
        <v>23</v>
      </c>
      <c r="C607">
        <v>2000</v>
      </c>
      <c r="D607">
        <f t="shared" si="18"/>
        <v>0</v>
      </c>
      <c r="E607">
        <f t="shared" si="19"/>
        <v>0</v>
      </c>
      <c r="F607">
        <v>0</v>
      </c>
    </row>
    <row r="608" spans="1:8" x14ac:dyDescent="0.2">
      <c r="A608" t="s">
        <v>11</v>
      </c>
      <c r="B608" t="s">
        <v>23</v>
      </c>
      <c r="C608">
        <v>2001</v>
      </c>
      <c r="D608">
        <f t="shared" si="18"/>
        <v>0</v>
      </c>
      <c r="E608">
        <f t="shared" si="19"/>
        <v>0</v>
      </c>
      <c r="F608">
        <v>0</v>
      </c>
    </row>
    <row r="609" spans="1:6" x14ac:dyDescent="0.2">
      <c r="A609" t="s">
        <v>11</v>
      </c>
      <c r="B609" t="s">
        <v>23</v>
      </c>
      <c r="C609">
        <v>2002</v>
      </c>
      <c r="D609">
        <f t="shared" si="18"/>
        <v>0</v>
      </c>
      <c r="E609">
        <f t="shared" si="19"/>
        <v>0</v>
      </c>
      <c r="F609">
        <v>0</v>
      </c>
    </row>
    <row r="610" spans="1:6" x14ac:dyDescent="0.2">
      <c r="A610" t="s">
        <v>11</v>
      </c>
      <c r="B610" t="s">
        <v>23</v>
      </c>
      <c r="C610">
        <v>2003</v>
      </c>
      <c r="D610">
        <f t="shared" si="18"/>
        <v>0</v>
      </c>
      <c r="E610">
        <f t="shared" si="19"/>
        <v>0</v>
      </c>
      <c r="F610">
        <v>0</v>
      </c>
    </row>
    <row r="611" spans="1:6" x14ac:dyDescent="0.2">
      <c r="A611" t="s">
        <v>11</v>
      </c>
      <c r="B611" t="s">
        <v>23</v>
      </c>
      <c r="C611">
        <v>2004</v>
      </c>
      <c r="D611">
        <f t="shared" si="18"/>
        <v>0</v>
      </c>
      <c r="E611">
        <f t="shared" si="19"/>
        <v>0</v>
      </c>
      <c r="F611">
        <v>0</v>
      </c>
    </row>
    <row r="612" spans="1:6" x14ac:dyDescent="0.2">
      <c r="A612" t="s">
        <v>11</v>
      </c>
      <c r="B612" t="s">
        <v>23</v>
      </c>
      <c r="C612">
        <v>2005</v>
      </c>
      <c r="D612">
        <f t="shared" si="18"/>
        <v>0</v>
      </c>
      <c r="E612">
        <f t="shared" si="19"/>
        <v>0</v>
      </c>
      <c r="F612">
        <v>0</v>
      </c>
    </row>
    <row r="613" spans="1:6" x14ac:dyDescent="0.2">
      <c r="A613" t="s">
        <v>11</v>
      </c>
      <c r="B613" t="s">
        <v>23</v>
      </c>
      <c r="C613">
        <v>2006</v>
      </c>
      <c r="D613">
        <f t="shared" si="18"/>
        <v>0</v>
      </c>
      <c r="E613">
        <f t="shared" si="19"/>
        <v>0</v>
      </c>
      <c r="F613">
        <v>0</v>
      </c>
    </row>
    <row r="614" spans="1:6" x14ac:dyDescent="0.2">
      <c r="A614" t="s">
        <v>11</v>
      </c>
      <c r="B614" t="s">
        <v>23</v>
      </c>
      <c r="C614">
        <v>2007</v>
      </c>
      <c r="D614">
        <f t="shared" si="18"/>
        <v>0</v>
      </c>
      <c r="E614">
        <f t="shared" si="19"/>
        <v>0</v>
      </c>
      <c r="F614">
        <v>0</v>
      </c>
    </row>
    <row r="615" spans="1:6" x14ac:dyDescent="0.2">
      <c r="A615" t="s">
        <v>11</v>
      </c>
      <c r="B615" t="s">
        <v>23</v>
      </c>
      <c r="C615">
        <v>2008</v>
      </c>
      <c r="D615">
        <f t="shared" si="18"/>
        <v>0</v>
      </c>
      <c r="E615">
        <f t="shared" si="19"/>
        <v>0</v>
      </c>
      <c r="F615">
        <v>0</v>
      </c>
    </row>
    <row r="616" spans="1:6" x14ac:dyDescent="0.2">
      <c r="A616" t="s">
        <v>11</v>
      </c>
      <c r="B616" t="s">
        <v>23</v>
      </c>
      <c r="C616">
        <v>2009</v>
      </c>
      <c r="D616">
        <f t="shared" si="18"/>
        <v>0</v>
      </c>
      <c r="E616">
        <f t="shared" si="19"/>
        <v>0</v>
      </c>
      <c r="F616">
        <v>0</v>
      </c>
    </row>
    <row r="617" spans="1:6" x14ac:dyDescent="0.2">
      <c r="A617" t="s">
        <v>11</v>
      </c>
      <c r="B617" t="s">
        <v>23</v>
      </c>
      <c r="C617">
        <v>2010</v>
      </c>
      <c r="D617">
        <f t="shared" si="18"/>
        <v>0</v>
      </c>
      <c r="E617">
        <f t="shared" si="19"/>
        <v>0</v>
      </c>
      <c r="F617">
        <v>0</v>
      </c>
    </row>
    <row r="618" spans="1:6" x14ac:dyDescent="0.2">
      <c r="A618" t="s">
        <v>11</v>
      </c>
      <c r="B618" t="s">
        <v>23</v>
      </c>
      <c r="C618">
        <v>2011</v>
      </c>
      <c r="D618">
        <f t="shared" si="18"/>
        <v>0</v>
      </c>
      <c r="E618">
        <f t="shared" si="19"/>
        <v>0</v>
      </c>
      <c r="F618">
        <v>0</v>
      </c>
    </row>
    <row r="619" spans="1:6" x14ac:dyDescent="0.2">
      <c r="A619" t="s">
        <v>11</v>
      </c>
      <c r="B619" t="s">
        <v>23</v>
      </c>
      <c r="C619">
        <v>2012</v>
      </c>
      <c r="D619">
        <f t="shared" si="18"/>
        <v>0</v>
      </c>
      <c r="E619">
        <f t="shared" si="19"/>
        <v>0</v>
      </c>
      <c r="F619">
        <v>0</v>
      </c>
    </row>
    <row r="620" spans="1:6" x14ac:dyDescent="0.2">
      <c r="A620" t="s">
        <v>11</v>
      </c>
      <c r="B620" t="s">
        <v>23</v>
      </c>
      <c r="C620">
        <v>2013</v>
      </c>
      <c r="D620">
        <f t="shared" si="18"/>
        <v>0</v>
      </c>
      <c r="E620">
        <f t="shared" si="19"/>
        <v>0</v>
      </c>
      <c r="F620">
        <v>0</v>
      </c>
    </row>
    <row r="621" spans="1:6" x14ac:dyDescent="0.2">
      <c r="A621" t="s">
        <v>11</v>
      </c>
      <c r="B621" t="s">
        <v>23</v>
      </c>
      <c r="C621">
        <v>2014</v>
      </c>
      <c r="D621">
        <f t="shared" si="18"/>
        <v>0</v>
      </c>
      <c r="E621">
        <f t="shared" si="19"/>
        <v>0</v>
      </c>
      <c r="F621">
        <v>0</v>
      </c>
    </row>
    <row r="622" spans="1:6" x14ac:dyDescent="0.2">
      <c r="A622" t="s">
        <v>11</v>
      </c>
      <c r="B622" t="s">
        <v>23</v>
      </c>
      <c r="C622">
        <v>2015</v>
      </c>
      <c r="D622">
        <f t="shared" si="18"/>
        <v>0</v>
      </c>
      <c r="E622">
        <f t="shared" si="19"/>
        <v>0</v>
      </c>
      <c r="F622">
        <v>0</v>
      </c>
    </row>
    <row r="623" spans="1:6" x14ac:dyDescent="0.2">
      <c r="A623" t="s">
        <v>11</v>
      </c>
      <c r="B623" t="s">
        <v>23</v>
      </c>
      <c r="C623">
        <v>2016</v>
      </c>
      <c r="D623">
        <f t="shared" si="18"/>
        <v>0</v>
      </c>
      <c r="E623">
        <f t="shared" si="19"/>
        <v>0</v>
      </c>
      <c r="F623">
        <v>0</v>
      </c>
    </row>
    <row r="624" spans="1:6" x14ac:dyDescent="0.2">
      <c r="A624" t="s">
        <v>11</v>
      </c>
      <c r="B624" t="s">
        <v>23</v>
      </c>
      <c r="C624">
        <v>2017</v>
      </c>
      <c r="D624">
        <f t="shared" si="18"/>
        <v>0</v>
      </c>
      <c r="E624">
        <f t="shared" si="19"/>
        <v>0</v>
      </c>
      <c r="F624">
        <v>0</v>
      </c>
    </row>
    <row r="625" spans="1:8" x14ac:dyDescent="0.2">
      <c r="A625" t="s">
        <v>11</v>
      </c>
      <c r="B625" t="s">
        <v>23</v>
      </c>
      <c r="C625">
        <v>2018</v>
      </c>
      <c r="D625">
        <f t="shared" si="18"/>
        <v>0</v>
      </c>
      <c r="E625">
        <f t="shared" si="19"/>
        <v>0</v>
      </c>
      <c r="F625">
        <v>0</v>
      </c>
    </row>
    <row r="626" spans="1:8" x14ac:dyDescent="0.2">
      <c r="A626" t="s">
        <v>11</v>
      </c>
      <c r="B626" t="s">
        <v>23</v>
      </c>
      <c r="C626">
        <v>2019</v>
      </c>
      <c r="D626">
        <f t="shared" si="18"/>
        <v>0</v>
      </c>
      <c r="E626">
        <f t="shared" si="19"/>
        <v>0</v>
      </c>
      <c r="F626">
        <v>0</v>
      </c>
    </row>
    <row r="627" spans="1:8" x14ac:dyDescent="0.2">
      <c r="A627" t="s">
        <v>11</v>
      </c>
      <c r="B627" t="s">
        <v>23</v>
      </c>
      <c r="C627">
        <v>2020</v>
      </c>
      <c r="D627">
        <f t="shared" si="18"/>
        <v>0</v>
      </c>
      <c r="E627">
        <f t="shared" si="19"/>
        <v>0</v>
      </c>
      <c r="F627">
        <v>0</v>
      </c>
    </row>
    <row r="628" spans="1:8" x14ac:dyDescent="0.2">
      <c r="A628" t="s">
        <v>11</v>
      </c>
      <c r="B628" t="s">
        <v>23</v>
      </c>
      <c r="C628">
        <v>2021</v>
      </c>
      <c r="D628">
        <f t="shared" si="18"/>
        <v>0</v>
      </c>
      <c r="E628">
        <f t="shared" si="19"/>
        <v>0</v>
      </c>
      <c r="F628">
        <v>0</v>
      </c>
    </row>
    <row r="629" spans="1:8" x14ac:dyDescent="0.2">
      <c r="A629" t="s">
        <v>11</v>
      </c>
      <c r="B629" t="s">
        <v>23</v>
      </c>
      <c r="C629">
        <v>2022</v>
      </c>
      <c r="D629">
        <f t="shared" si="18"/>
        <v>0</v>
      </c>
      <c r="E629">
        <f t="shared" si="19"/>
        <v>0</v>
      </c>
      <c r="F629">
        <v>0</v>
      </c>
    </row>
    <row r="630" spans="1:8" x14ac:dyDescent="0.2">
      <c r="A630" t="s">
        <v>11</v>
      </c>
      <c r="B630" t="s">
        <v>23</v>
      </c>
      <c r="C630">
        <v>2023</v>
      </c>
      <c r="D630">
        <f t="shared" si="18"/>
        <v>0</v>
      </c>
      <c r="E630">
        <f t="shared" si="19"/>
        <v>0</v>
      </c>
      <c r="F630">
        <v>0</v>
      </c>
    </row>
    <row r="631" spans="1:8" x14ac:dyDescent="0.2">
      <c r="A631" t="s">
        <v>11</v>
      </c>
      <c r="B631" t="s">
        <v>30</v>
      </c>
      <c r="C631">
        <v>2002</v>
      </c>
      <c r="D631">
        <f t="shared" si="18"/>
        <v>0</v>
      </c>
      <c r="E631">
        <f t="shared" si="19"/>
        <v>0</v>
      </c>
      <c r="F631">
        <v>0</v>
      </c>
    </row>
    <row r="632" spans="1:8" x14ac:dyDescent="0.2">
      <c r="A632" t="s">
        <v>11</v>
      </c>
      <c r="B632" t="s">
        <v>30</v>
      </c>
      <c r="C632">
        <v>2003</v>
      </c>
      <c r="D632">
        <f t="shared" si="18"/>
        <v>0</v>
      </c>
      <c r="E632">
        <f t="shared" si="19"/>
        <v>0</v>
      </c>
      <c r="F632">
        <v>0</v>
      </c>
    </row>
    <row r="633" spans="1:8" x14ac:dyDescent="0.2">
      <c r="A633" t="s">
        <v>11</v>
      </c>
      <c r="B633" t="s">
        <v>30</v>
      </c>
      <c r="C633">
        <v>2004</v>
      </c>
      <c r="D633">
        <f t="shared" si="18"/>
        <v>0</v>
      </c>
      <c r="E633">
        <f t="shared" si="19"/>
        <v>0</v>
      </c>
      <c r="F633">
        <v>0</v>
      </c>
    </row>
    <row r="634" spans="1:8" x14ac:dyDescent="0.2">
      <c r="A634" t="s">
        <v>11</v>
      </c>
      <c r="B634" t="s">
        <v>30</v>
      </c>
      <c r="C634">
        <v>2005</v>
      </c>
      <c r="D634">
        <f t="shared" si="18"/>
        <v>0</v>
      </c>
      <c r="E634">
        <f t="shared" si="19"/>
        <v>0</v>
      </c>
      <c r="F634">
        <v>0</v>
      </c>
    </row>
    <row r="635" spans="1:8" x14ac:dyDescent="0.2">
      <c r="A635" t="s">
        <v>11</v>
      </c>
      <c r="B635" t="s">
        <v>30</v>
      </c>
      <c r="C635">
        <v>2006</v>
      </c>
      <c r="D635">
        <f t="shared" si="18"/>
        <v>0</v>
      </c>
      <c r="E635">
        <f t="shared" si="19"/>
        <v>0</v>
      </c>
      <c r="F635">
        <v>0</v>
      </c>
    </row>
    <row r="636" spans="1:8" x14ac:dyDescent="0.2">
      <c r="A636" t="s">
        <v>11</v>
      </c>
      <c r="B636" t="s">
        <v>30</v>
      </c>
      <c r="C636">
        <v>2007</v>
      </c>
      <c r="D636">
        <f t="shared" si="18"/>
        <v>3</v>
      </c>
      <c r="E636">
        <f t="shared" si="19"/>
        <v>3</v>
      </c>
      <c r="F636">
        <v>3</v>
      </c>
      <c r="G636" t="s">
        <v>781</v>
      </c>
      <c r="H636" t="s">
        <v>782</v>
      </c>
    </row>
    <row r="637" spans="1:8" x14ac:dyDescent="0.2">
      <c r="A637" t="s">
        <v>11</v>
      </c>
      <c r="B637" t="s">
        <v>30</v>
      </c>
      <c r="C637">
        <v>2008</v>
      </c>
      <c r="D637">
        <f t="shared" si="18"/>
        <v>0</v>
      </c>
      <c r="E637">
        <f t="shared" si="19"/>
        <v>0</v>
      </c>
      <c r="F637">
        <v>0</v>
      </c>
    </row>
    <row r="638" spans="1:8" x14ac:dyDescent="0.2">
      <c r="A638" t="s">
        <v>11</v>
      </c>
      <c r="B638" t="s">
        <v>30</v>
      </c>
      <c r="C638">
        <v>2009</v>
      </c>
      <c r="D638">
        <f t="shared" si="18"/>
        <v>0</v>
      </c>
      <c r="E638">
        <f t="shared" si="19"/>
        <v>0</v>
      </c>
      <c r="F638">
        <v>0</v>
      </c>
    </row>
    <row r="639" spans="1:8" x14ac:dyDescent="0.2">
      <c r="A639" t="s">
        <v>11</v>
      </c>
      <c r="B639" t="s">
        <v>30</v>
      </c>
      <c r="C639">
        <v>2010</v>
      </c>
      <c r="D639">
        <f t="shared" si="18"/>
        <v>0</v>
      </c>
      <c r="E639">
        <f t="shared" si="19"/>
        <v>0</v>
      </c>
      <c r="F639">
        <v>0</v>
      </c>
    </row>
    <row r="640" spans="1:8" x14ac:dyDescent="0.2">
      <c r="A640" t="s">
        <v>11</v>
      </c>
      <c r="B640" t="s">
        <v>30</v>
      </c>
      <c r="C640">
        <v>2011</v>
      </c>
      <c r="D640">
        <f t="shared" si="18"/>
        <v>0</v>
      </c>
      <c r="E640">
        <f t="shared" si="19"/>
        <v>0</v>
      </c>
      <c r="F640">
        <v>0</v>
      </c>
    </row>
    <row r="641" spans="1:11" x14ac:dyDescent="0.2">
      <c r="A641" t="s">
        <v>11</v>
      </c>
      <c r="B641" t="s">
        <v>30</v>
      </c>
      <c r="C641">
        <v>2012</v>
      </c>
      <c r="D641">
        <f t="shared" si="18"/>
        <v>0</v>
      </c>
      <c r="E641">
        <f t="shared" si="19"/>
        <v>0</v>
      </c>
      <c r="F641">
        <v>0</v>
      </c>
    </row>
    <row r="642" spans="1:11" x14ac:dyDescent="0.2">
      <c r="A642" t="s">
        <v>11</v>
      </c>
      <c r="B642" t="s">
        <v>30</v>
      </c>
      <c r="C642">
        <v>2013</v>
      </c>
      <c r="D642">
        <f t="shared" ref="D642:D688" si="20">AVERAGE($F642,$I642)</f>
        <v>0</v>
      </c>
      <c r="E642">
        <f t="shared" ref="E642:E688" si="21">MAX($F642,$I642)</f>
        <v>0</v>
      </c>
      <c r="F642">
        <v>0</v>
      </c>
    </row>
    <row r="643" spans="1:11" x14ac:dyDescent="0.2">
      <c r="A643" t="s">
        <v>11</v>
      </c>
      <c r="B643" t="s">
        <v>30</v>
      </c>
      <c r="C643">
        <v>2014</v>
      </c>
      <c r="D643">
        <f t="shared" si="20"/>
        <v>3</v>
      </c>
      <c r="E643">
        <f t="shared" si="21"/>
        <v>3</v>
      </c>
      <c r="F643">
        <v>3</v>
      </c>
      <c r="G643" t="s">
        <v>828</v>
      </c>
      <c r="H643" t="s">
        <v>745</v>
      </c>
      <c r="I643">
        <v>3</v>
      </c>
      <c r="J643" t="s">
        <v>744</v>
      </c>
      <c r="K643" t="s">
        <v>745</v>
      </c>
    </row>
    <row r="644" spans="1:11" x14ac:dyDescent="0.2">
      <c r="A644" t="s">
        <v>11</v>
      </c>
      <c r="B644" t="s">
        <v>30</v>
      </c>
      <c r="C644">
        <v>2015</v>
      </c>
      <c r="D644">
        <f t="shared" si="20"/>
        <v>3</v>
      </c>
      <c r="E644">
        <f t="shared" si="21"/>
        <v>3</v>
      </c>
      <c r="F644">
        <v>3</v>
      </c>
      <c r="G644" t="s">
        <v>829</v>
      </c>
      <c r="I644">
        <v>3</v>
      </c>
      <c r="J644" t="s">
        <v>746</v>
      </c>
      <c r="K644" t="s">
        <v>747</v>
      </c>
    </row>
    <row r="645" spans="1:11" x14ac:dyDescent="0.2">
      <c r="A645" t="s">
        <v>11</v>
      </c>
      <c r="B645" t="s">
        <v>30</v>
      </c>
      <c r="C645">
        <v>2016</v>
      </c>
      <c r="D645">
        <f t="shared" si="20"/>
        <v>0</v>
      </c>
      <c r="E645">
        <f t="shared" si="21"/>
        <v>0</v>
      </c>
      <c r="F645">
        <v>0</v>
      </c>
    </row>
    <row r="646" spans="1:11" x14ac:dyDescent="0.2">
      <c r="A646" t="s">
        <v>11</v>
      </c>
      <c r="B646" t="s">
        <v>30</v>
      </c>
      <c r="C646">
        <v>2017</v>
      </c>
      <c r="D646">
        <f t="shared" si="20"/>
        <v>0</v>
      </c>
      <c r="E646">
        <f t="shared" si="21"/>
        <v>0</v>
      </c>
      <c r="F646">
        <v>0</v>
      </c>
    </row>
    <row r="647" spans="1:11" x14ac:dyDescent="0.2">
      <c r="A647" t="s">
        <v>11</v>
      </c>
      <c r="B647" t="s">
        <v>30</v>
      </c>
      <c r="C647">
        <v>2018</v>
      </c>
      <c r="D647">
        <f t="shared" si="20"/>
        <v>2</v>
      </c>
      <c r="E647">
        <f t="shared" si="21"/>
        <v>2</v>
      </c>
      <c r="F647">
        <v>2</v>
      </c>
      <c r="G647" t="s">
        <v>830</v>
      </c>
      <c r="H647" t="s">
        <v>817</v>
      </c>
    </row>
    <row r="648" spans="1:11" x14ac:dyDescent="0.2">
      <c r="A648" t="s">
        <v>11</v>
      </c>
      <c r="B648" t="s">
        <v>30</v>
      </c>
      <c r="C648">
        <v>2019</v>
      </c>
      <c r="D648">
        <f t="shared" si="20"/>
        <v>3</v>
      </c>
      <c r="E648">
        <f t="shared" si="21"/>
        <v>4</v>
      </c>
      <c r="F648">
        <v>2</v>
      </c>
      <c r="G648" t="s">
        <v>830</v>
      </c>
      <c r="H648" t="s">
        <v>817</v>
      </c>
      <c r="I648">
        <v>4</v>
      </c>
      <c r="J648" t="s">
        <v>792</v>
      </c>
      <c r="K648" t="s">
        <v>793</v>
      </c>
    </row>
    <row r="649" spans="1:11" x14ac:dyDescent="0.2">
      <c r="A649" t="s">
        <v>11</v>
      </c>
      <c r="B649" t="s">
        <v>30</v>
      </c>
      <c r="C649">
        <v>2020</v>
      </c>
      <c r="D649">
        <f t="shared" si="20"/>
        <v>2</v>
      </c>
      <c r="E649">
        <f t="shared" si="21"/>
        <v>2</v>
      </c>
      <c r="F649">
        <v>2</v>
      </c>
      <c r="G649" t="s">
        <v>830</v>
      </c>
      <c r="H649" t="s">
        <v>817</v>
      </c>
    </row>
    <row r="650" spans="1:11" x14ac:dyDescent="0.2">
      <c r="A650" t="s">
        <v>11</v>
      </c>
      <c r="B650" t="s">
        <v>30</v>
      </c>
      <c r="C650">
        <v>2021</v>
      </c>
      <c r="D650">
        <f t="shared" si="20"/>
        <v>2</v>
      </c>
      <c r="E650">
        <f t="shared" si="21"/>
        <v>2</v>
      </c>
      <c r="F650">
        <v>2</v>
      </c>
      <c r="G650" t="s">
        <v>830</v>
      </c>
      <c r="H650" t="s">
        <v>817</v>
      </c>
    </row>
    <row r="651" spans="1:11" x14ac:dyDescent="0.2">
      <c r="A651" t="s">
        <v>11</v>
      </c>
      <c r="B651" t="s">
        <v>30</v>
      </c>
      <c r="C651">
        <v>2022</v>
      </c>
      <c r="D651">
        <f t="shared" si="20"/>
        <v>2</v>
      </c>
      <c r="E651">
        <f t="shared" si="21"/>
        <v>2</v>
      </c>
      <c r="F651">
        <v>2</v>
      </c>
      <c r="G651" t="s">
        <v>831</v>
      </c>
      <c r="H651" t="s">
        <v>832</v>
      </c>
    </row>
    <row r="652" spans="1:11" x14ac:dyDescent="0.2">
      <c r="A652" t="s">
        <v>11</v>
      </c>
      <c r="B652" t="s">
        <v>30</v>
      </c>
      <c r="C652">
        <v>2023</v>
      </c>
      <c r="D652">
        <f t="shared" si="20"/>
        <v>2</v>
      </c>
      <c r="E652">
        <f t="shared" si="21"/>
        <v>2</v>
      </c>
      <c r="F652">
        <v>2</v>
      </c>
      <c r="G652" t="s">
        <v>830</v>
      </c>
      <c r="H652" t="s">
        <v>817</v>
      </c>
    </row>
    <row r="653" spans="1:11" x14ac:dyDescent="0.2">
      <c r="A653" t="s">
        <v>11</v>
      </c>
      <c r="B653" t="s">
        <v>35</v>
      </c>
      <c r="C653">
        <v>2004</v>
      </c>
      <c r="D653">
        <f t="shared" si="20"/>
        <v>0</v>
      </c>
      <c r="E653">
        <f t="shared" si="21"/>
        <v>0</v>
      </c>
      <c r="F653">
        <v>0</v>
      </c>
    </row>
    <row r="654" spans="1:11" x14ac:dyDescent="0.2">
      <c r="A654" t="s">
        <v>11</v>
      </c>
      <c r="B654" t="s">
        <v>35</v>
      </c>
      <c r="C654">
        <v>2005</v>
      </c>
      <c r="D654">
        <f t="shared" si="20"/>
        <v>3</v>
      </c>
      <c r="E654">
        <f t="shared" si="21"/>
        <v>3</v>
      </c>
      <c r="F654">
        <v>3</v>
      </c>
      <c r="G654" t="s">
        <v>752</v>
      </c>
      <c r="H654" t="s">
        <v>753</v>
      </c>
    </row>
    <row r="655" spans="1:11" x14ac:dyDescent="0.2">
      <c r="A655" t="s">
        <v>11</v>
      </c>
      <c r="B655" t="s">
        <v>35</v>
      </c>
      <c r="C655">
        <v>2006</v>
      </c>
      <c r="D655">
        <f t="shared" si="20"/>
        <v>0</v>
      </c>
      <c r="E655">
        <f t="shared" si="21"/>
        <v>0</v>
      </c>
      <c r="F655">
        <v>0</v>
      </c>
    </row>
    <row r="656" spans="1:11" x14ac:dyDescent="0.2">
      <c r="A656" t="s">
        <v>11</v>
      </c>
      <c r="B656" t="s">
        <v>35</v>
      </c>
      <c r="C656">
        <v>2007</v>
      </c>
      <c r="D656">
        <f t="shared" si="20"/>
        <v>0</v>
      </c>
      <c r="E656">
        <f t="shared" si="21"/>
        <v>0</v>
      </c>
      <c r="F656">
        <v>0</v>
      </c>
    </row>
    <row r="657" spans="1:8" x14ac:dyDescent="0.2">
      <c r="A657" t="s">
        <v>11</v>
      </c>
      <c r="B657" t="s">
        <v>35</v>
      </c>
      <c r="C657">
        <v>2008</v>
      </c>
      <c r="D657">
        <f t="shared" si="20"/>
        <v>3</v>
      </c>
      <c r="E657">
        <f t="shared" si="21"/>
        <v>3</v>
      </c>
      <c r="F657">
        <v>3</v>
      </c>
      <c r="G657" t="s">
        <v>833</v>
      </c>
      <c r="H657" t="s">
        <v>755</v>
      </c>
    </row>
    <row r="658" spans="1:8" x14ac:dyDescent="0.2">
      <c r="A658" t="s">
        <v>11</v>
      </c>
      <c r="B658" t="s">
        <v>35</v>
      </c>
      <c r="C658">
        <v>2009</v>
      </c>
      <c r="D658">
        <f t="shared" si="20"/>
        <v>3</v>
      </c>
      <c r="E658">
        <f t="shared" si="21"/>
        <v>3</v>
      </c>
      <c r="F658">
        <v>3</v>
      </c>
      <c r="G658" t="s">
        <v>758</v>
      </c>
      <c r="H658" t="s">
        <v>759</v>
      </c>
    </row>
    <row r="659" spans="1:8" x14ac:dyDescent="0.2">
      <c r="A659" t="s">
        <v>11</v>
      </c>
      <c r="B659" t="s">
        <v>35</v>
      </c>
      <c r="C659">
        <v>2010</v>
      </c>
      <c r="D659">
        <f t="shared" si="20"/>
        <v>0</v>
      </c>
      <c r="E659">
        <f t="shared" si="21"/>
        <v>0</v>
      </c>
      <c r="F659">
        <v>0</v>
      </c>
    </row>
    <row r="660" spans="1:8" x14ac:dyDescent="0.2">
      <c r="A660" t="s">
        <v>11</v>
      </c>
      <c r="B660" t="s">
        <v>35</v>
      </c>
      <c r="C660">
        <v>2011</v>
      </c>
      <c r="D660">
        <f t="shared" si="20"/>
        <v>0</v>
      </c>
      <c r="E660">
        <f t="shared" si="21"/>
        <v>0</v>
      </c>
      <c r="F660">
        <v>0</v>
      </c>
    </row>
    <row r="661" spans="1:8" x14ac:dyDescent="0.2">
      <c r="A661" t="s">
        <v>11</v>
      </c>
      <c r="B661" t="s">
        <v>35</v>
      </c>
      <c r="C661">
        <v>2012</v>
      </c>
      <c r="D661">
        <f t="shared" si="20"/>
        <v>0</v>
      </c>
      <c r="E661">
        <f t="shared" si="21"/>
        <v>0</v>
      </c>
      <c r="F661">
        <v>0</v>
      </c>
    </row>
    <row r="662" spans="1:8" x14ac:dyDescent="0.2">
      <c r="A662" t="s">
        <v>11</v>
      </c>
      <c r="B662" t="s">
        <v>35</v>
      </c>
      <c r="C662">
        <v>2013</v>
      </c>
      <c r="D662">
        <f t="shared" si="20"/>
        <v>0</v>
      </c>
      <c r="E662">
        <f t="shared" si="21"/>
        <v>0</v>
      </c>
      <c r="F662">
        <v>0</v>
      </c>
    </row>
    <row r="663" spans="1:8" x14ac:dyDescent="0.2">
      <c r="A663" t="s">
        <v>11</v>
      </c>
      <c r="B663" t="s">
        <v>35</v>
      </c>
      <c r="C663">
        <v>2014</v>
      </c>
      <c r="D663">
        <f t="shared" si="20"/>
        <v>3</v>
      </c>
      <c r="E663">
        <f t="shared" si="21"/>
        <v>3</v>
      </c>
      <c r="F663">
        <v>3</v>
      </c>
      <c r="G663" t="s">
        <v>798</v>
      </c>
      <c r="H663" t="s">
        <v>745</v>
      </c>
    </row>
    <row r="664" spans="1:8" x14ac:dyDescent="0.2">
      <c r="A664" t="s">
        <v>11</v>
      </c>
      <c r="B664" t="s">
        <v>35</v>
      </c>
      <c r="C664">
        <v>2015</v>
      </c>
      <c r="D664">
        <f t="shared" si="20"/>
        <v>3</v>
      </c>
      <c r="E664">
        <f t="shared" si="21"/>
        <v>3</v>
      </c>
      <c r="F664">
        <v>3</v>
      </c>
      <c r="G664" t="s">
        <v>799</v>
      </c>
      <c r="H664" t="s">
        <v>747</v>
      </c>
    </row>
    <row r="665" spans="1:8" x14ac:dyDescent="0.2">
      <c r="A665" t="s">
        <v>11</v>
      </c>
      <c r="B665" t="s">
        <v>35</v>
      </c>
      <c r="C665">
        <v>2016</v>
      </c>
      <c r="D665">
        <f t="shared" si="20"/>
        <v>0</v>
      </c>
      <c r="E665">
        <f t="shared" si="21"/>
        <v>0</v>
      </c>
      <c r="F665">
        <v>0</v>
      </c>
    </row>
    <row r="666" spans="1:8" x14ac:dyDescent="0.2">
      <c r="A666" t="s">
        <v>11</v>
      </c>
      <c r="B666" t="s">
        <v>35</v>
      </c>
      <c r="C666">
        <v>2017</v>
      </c>
      <c r="D666">
        <f t="shared" si="20"/>
        <v>0</v>
      </c>
      <c r="E666">
        <f t="shared" si="21"/>
        <v>0</v>
      </c>
      <c r="F666">
        <v>0</v>
      </c>
    </row>
    <row r="667" spans="1:8" x14ac:dyDescent="0.2">
      <c r="A667" t="s">
        <v>11</v>
      </c>
      <c r="B667" t="s">
        <v>35</v>
      </c>
      <c r="C667">
        <v>2018</v>
      </c>
      <c r="D667">
        <f t="shared" si="20"/>
        <v>2</v>
      </c>
      <c r="E667">
        <f t="shared" si="21"/>
        <v>2</v>
      </c>
      <c r="F667">
        <v>2</v>
      </c>
      <c r="G667" t="s">
        <v>816</v>
      </c>
      <c r="H667" t="s">
        <v>817</v>
      </c>
    </row>
    <row r="668" spans="1:8" x14ac:dyDescent="0.2">
      <c r="A668" t="s">
        <v>11</v>
      </c>
      <c r="B668" t="s">
        <v>35</v>
      </c>
      <c r="C668">
        <v>2019</v>
      </c>
      <c r="D668">
        <f t="shared" si="20"/>
        <v>3</v>
      </c>
      <c r="E668">
        <f t="shared" si="21"/>
        <v>3</v>
      </c>
      <c r="F668">
        <v>3</v>
      </c>
      <c r="G668" t="s">
        <v>834</v>
      </c>
      <c r="H668" t="s">
        <v>835</v>
      </c>
    </row>
    <row r="669" spans="1:8" x14ac:dyDescent="0.2">
      <c r="A669" t="s">
        <v>11</v>
      </c>
      <c r="B669" t="s">
        <v>35</v>
      </c>
      <c r="C669">
        <v>2020</v>
      </c>
      <c r="D669">
        <f t="shared" si="20"/>
        <v>3</v>
      </c>
      <c r="E669">
        <f t="shared" si="21"/>
        <v>3</v>
      </c>
      <c r="F669">
        <v>3</v>
      </c>
      <c r="G669" t="s">
        <v>834</v>
      </c>
      <c r="H669" t="s">
        <v>817</v>
      </c>
    </row>
    <row r="670" spans="1:8" x14ac:dyDescent="0.2">
      <c r="A670" t="s">
        <v>11</v>
      </c>
      <c r="B670" t="s">
        <v>35</v>
      </c>
      <c r="C670">
        <v>2021</v>
      </c>
      <c r="D670">
        <f t="shared" si="20"/>
        <v>3</v>
      </c>
      <c r="E670">
        <f t="shared" si="21"/>
        <v>3</v>
      </c>
      <c r="F670">
        <v>3</v>
      </c>
      <c r="G670" t="s">
        <v>834</v>
      </c>
      <c r="H670" t="s">
        <v>817</v>
      </c>
    </row>
    <row r="671" spans="1:8" x14ac:dyDescent="0.2">
      <c r="A671" t="s">
        <v>11</v>
      </c>
      <c r="B671" t="s">
        <v>35</v>
      </c>
      <c r="C671">
        <v>2022</v>
      </c>
      <c r="D671">
        <f t="shared" si="20"/>
        <v>0</v>
      </c>
      <c r="E671">
        <f t="shared" si="21"/>
        <v>0</v>
      </c>
      <c r="F671">
        <v>0</v>
      </c>
    </row>
    <row r="672" spans="1:8" x14ac:dyDescent="0.2">
      <c r="A672" t="s">
        <v>11</v>
      </c>
      <c r="B672" t="s">
        <v>35</v>
      </c>
      <c r="C672">
        <v>2023</v>
      </c>
      <c r="D672">
        <f t="shared" si="20"/>
        <v>3</v>
      </c>
      <c r="E672">
        <f t="shared" si="21"/>
        <v>3</v>
      </c>
      <c r="F672">
        <v>3</v>
      </c>
      <c r="G672" t="s">
        <v>834</v>
      </c>
      <c r="H672" t="s">
        <v>817</v>
      </c>
    </row>
    <row r="673" spans="1:6" x14ac:dyDescent="0.2">
      <c r="A673" t="s">
        <v>11</v>
      </c>
      <c r="B673" t="s">
        <v>47</v>
      </c>
      <c r="C673">
        <v>2008</v>
      </c>
      <c r="D673">
        <f t="shared" si="20"/>
        <v>0</v>
      </c>
      <c r="E673">
        <f t="shared" si="21"/>
        <v>0</v>
      </c>
      <c r="F673">
        <v>0</v>
      </c>
    </row>
    <row r="674" spans="1:6" x14ac:dyDescent="0.2">
      <c r="A674" t="s">
        <v>11</v>
      </c>
      <c r="B674" t="s">
        <v>47</v>
      </c>
      <c r="C674">
        <v>2009</v>
      </c>
      <c r="D674">
        <f t="shared" si="20"/>
        <v>0</v>
      </c>
      <c r="E674">
        <f t="shared" si="21"/>
        <v>0</v>
      </c>
      <c r="F674">
        <v>0</v>
      </c>
    </row>
    <row r="675" spans="1:6" x14ac:dyDescent="0.2">
      <c r="A675" t="s">
        <v>11</v>
      </c>
      <c r="B675" t="s">
        <v>47</v>
      </c>
      <c r="C675">
        <v>2010</v>
      </c>
      <c r="D675">
        <f t="shared" si="20"/>
        <v>0</v>
      </c>
      <c r="E675">
        <f t="shared" si="21"/>
        <v>0</v>
      </c>
      <c r="F675">
        <v>0</v>
      </c>
    </row>
    <row r="676" spans="1:6" x14ac:dyDescent="0.2">
      <c r="A676" t="s">
        <v>11</v>
      </c>
      <c r="B676" t="s">
        <v>47</v>
      </c>
      <c r="C676">
        <v>2011</v>
      </c>
      <c r="D676">
        <f t="shared" si="20"/>
        <v>0</v>
      </c>
      <c r="E676">
        <f t="shared" si="21"/>
        <v>0</v>
      </c>
      <c r="F676">
        <v>0</v>
      </c>
    </row>
    <row r="677" spans="1:6" x14ac:dyDescent="0.2">
      <c r="A677" t="s">
        <v>11</v>
      </c>
      <c r="B677" t="s">
        <v>47</v>
      </c>
      <c r="C677">
        <v>2012</v>
      </c>
      <c r="D677">
        <f t="shared" si="20"/>
        <v>0</v>
      </c>
      <c r="E677">
        <f t="shared" si="21"/>
        <v>0</v>
      </c>
      <c r="F677">
        <v>0</v>
      </c>
    </row>
    <row r="678" spans="1:6" x14ac:dyDescent="0.2">
      <c r="A678" t="s">
        <v>11</v>
      </c>
      <c r="B678" t="s">
        <v>47</v>
      </c>
      <c r="C678">
        <v>2013</v>
      </c>
      <c r="D678">
        <f t="shared" si="20"/>
        <v>0</v>
      </c>
      <c r="E678">
        <f t="shared" si="21"/>
        <v>0</v>
      </c>
      <c r="F678">
        <v>0</v>
      </c>
    </row>
    <row r="679" spans="1:6" x14ac:dyDescent="0.2">
      <c r="A679" t="s">
        <v>11</v>
      </c>
      <c r="B679" t="s">
        <v>47</v>
      </c>
      <c r="C679">
        <v>2014</v>
      </c>
      <c r="D679">
        <f t="shared" si="20"/>
        <v>0</v>
      </c>
      <c r="E679">
        <f t="shared" si="21"/>
        <v>0</v>
      </c>
      <c r="F679">
        <v>0</v>
      </c>
    </row>
    <row r="680" spans="1:6" x14ac:dyDescent="0.2">
      <c r="A680" t="s">
        <v>11</v>
      </c>
      <c r="B680" t="s">
        <v>47</v>
      </c>
      <c r="C680">
        <v>2015</v>
      </c>
      <c r="D680">
        <f t="shared" si="20"/>
        <v>0</v>
      </c>
      <c r="E680">
        <f t="shared" si="21"/>
        <v>0</v>
      </c>
      <c r="F680">
        <v>0</v>
      </c>
    </row>
    <row r="681" spans="1:6" x14ac:dyDescent="0.2">
      <c r="A681" t="s">
        <v>11</v>
      </c>
      <c r="B681" t="s">
        <v>47</v>
      </c>
      <c r="C681">
        <v>2016</v>
      </c>
      <c r="D681">
        <f t="shared" si="20"/>
        <v>0</v>
      </c>
      <c r="E681">
        <f t="shared" si="21"/>
        <v>0</v>
      </c>
      <c r="F681">
        <v>0</v>
      </c>
    </row>
    <row r="682" spans="1:6" x14ac:dyDescent="0.2">
      <c r="A682" t="s">
        <v>11</v>
      </c>
      <c r="B682" t="s">
        <v>47</v>
      </c>
      <c r="C682">
        <v>2017</v>
      </c>
      <c r="D682">
        <f t="shared" si="20"/>
        <v>0</v>
      </c>
      <c r="E682">
        <f t="shared" si="21"/>
        <v>0</v>
      </c>
      <c r="F682">
        <v>0</v>
      </c>
    </row>
    <row r="683" spans="1:6" x14ac:dyDescent="0.2">
      <c r="A683" t="s">
        <v>11</v>
      </c>
      <c r="B683" t="s">
        <v>47</v>
      </c>
      <c r="C683">
        <v>2018</v>
      </c>
      <c r="D683">
        <f t="shared" si="20"/>
        <v>0</v>
      </c>
      <c r="E683">
        <f t="shared" si="21"/>
        <v>0</v>
      </c>
      <c r="F683">
        <v>0</v>
      </c>
    </row>
    <row r="684" spans="1:6" x14ac:dyDescent="0.2">
      <c r="A684" t="s">
        <v>11</v>
      </c>
      <c r="B684" t="s">
        <v>47</v>
      </c>
      <c r="C684">
        <v>2019</v>
      </c>
      <c r="D684">
        <f t="shared" si="20"/>
        <v>0</v>
      </c>
      <c r="E684">
        <f t="shared" si="21"/>
        <v>0</v>
      </c>
      <c r="F684">
        <v>0</v>
      </c>
    </row>
    <row r="685" spans="1:6" x14ac:dyDescent="0.2">
      <c r="A685" t="s">
        <v>11</v>
      </c>
      <c r="B685" t="s">
        <v>47</v>
      </c>
      <c r="C685">
        <v>2020</v>
      </c>
      <c r="D685">
        <f t="shared" si="20"/>
        <v>0</v>
      </c>
      <c r="E685">
        <f t="shared" si="21"/>
        <v>0</v>
      </c>
      <c r="F685">
        <v>0</v>
      </c>
    </row>
    <row r="686" spans="1:6" x14ac:dyDescent="0.2">
      <c r="A686" t="s">
        <v>11</v>
      </c>
      <c r="B686" t="s">
        <v>47</v>
      </c>
      <c r="C686">
        <v>2021</v>
      </c>
      <c r="D686">
        <f t="shared" si="20"/>
        <v>0</v>
      </c>
      <c r="E686">
        <f t="shared" si="21"/>
        <v>0</v>
      </c>
      <c r="F686">
        <v>0</v>
      </c>
    </row>
    <row r="687" spans="1:6" x14ac:dyDescent="0.2">
      <c r="A687" t="s">
        <v>11</v>
      </c>
      <c r="B687" t="s">
        <v>47</v>
      </c>
      <c r="C687">
        <v>2022</v>
      </c>
      <c r="D687">
        <f t="shared" si="20"/>
        <v>0</v>
      </c>
      <c r="E687">
        <f t="shared" si="21"/>
        <v>0</v>
      </c>
      <c r="F687">
        <v>0</v>
      </c>
    </row>
    <row r="688" spans="1:6" x14ac:dyDescent="0.2">
      <c r="A688" t="s">
        <v>11</v>
      </c>
      <c r="B688" t="s">
        <v>47</v>
      </c>
      <c r="C688">
        <v>2023</v>
      </c>
      <c r="D688">
        <f t="shared" si="20"/>
        <v>0</v>
      </c>
      <c r="E688">
        <f t="shared" si="21"/>
        <v>0</v>
      </c>
      <c r="F68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2013-B1DD-AE4F-95F7-2A2315F722F4}">
  <dimension ref="A1:W269"/>
  <sheetViews>
    <sheetView topLeftCell="A251" workbookViewId="0">
      <selection activeCell="G258" sqref="G258"/>
    </sheetView>
  </sheetViews>
  <sheetFormatPr baseColWidth="10" defaultRowHeight="16" x14ac:dyDescent="0.2"/>
  <cols>
    <col min="8" max="8" width="12.6640625" customWidth="1"/>
  </cols>
  <sheetData>
    <row r="1" spans="1:23" x14ac:dyDescent="0.2">
      <c r="A1" s="1" t="s">
        <v>0</v>
      </c>
      <c r="B1" s="1" t="s">
        <v>1</v>
      </c>
      <c r="C1" s="1" t="s">
        <v>2</v>
      </c>
      <c r="D1" s="1" t="s">
        <v>277</v>
      </c>
      <c r="E1" s="1" t="s">
        <v>278</v>
      </c>
      <c r="F1" s="1" t="s">
        <v>5</v>
      </c>
      <c r="G1" s="1" t="s">
        <v>68</v>
      </c>
      <c r="H1" s="1" t="s">
        <v>7</v>
      </c>
      <c r="I1" s="1" t="s">
        <v>5</v>
      </c>
      <c r="J1" s="1" t="s">
        <v>68</v>
      </c>
      <c r="K1" s="1" t="s">
        <v>7</v>
      </c>
      <c r="L1" s="1" t="s">
        <v>5</v>
      </c>
      <c r="M1" s="1" t="s">
        <v>68</v>
      </c>
      <c r="N1" s="1" t="s">
        <v>7</v>
      </c>
      <c r="O1" s="1" t="s">
        <v>5</v>
      </c>
      <c r="P1" s="1" t="s">
        <v>68</v>
      </c>
      <c r="Q1" s="1" t="s">
        <v>7</v>
      </c>
      <c r="R1" s="1" t="s">
        <v>5</v>
      </c>
      <c r="S1" s="1" t="s">
        <v>68</v>
      </c>
      <c r="T1" s="1" t="s">
        <v>7</v>
      </c>
      <c r="U1" s="1" t="s">
        <v>5</v>
      </c>
      <c r="V1" s="1" t="s">
        <v>68</v>
      </c>
      <c r="W1" s="1" t="s">
        <v>7</v>
      </c>
    </row>
    <row r="2" spans="1:23" x14ac:dyDescent="0.2">
      <c r="A2" t="s">
        <v>12</v>
      </c>
      <c r="B2" t="s">
        <v>8</v>
      </c>
      <c r="C2">
        <v>2000</v>
      </c>
      <c r="D2">
        <f>AVERAGE($F2,$I2,$L2,$O2,$R2,$U2)</f>
        <v>0</v>
      </c>
      <c r="E2">
        <f>MAX($F2,$I2,$L2,$O2,$R2,$U2)</f>
        <v>0</v>
      </c>
      <c r="F2">
        <v>0</v>
      </c>
    </row>
    <row r="3" spans="1:23" x14ac:dyDescent="0.2">
      <c r="A3" t="s">
        <v>12</v>
      </c>
      <c r="B3" t="s">
        <v>8</v>
      </c>
      <c r="C3">
        <v>2002</v>
      </c>
      <c r="D3">
        <f t="shared" ref="D3:D66" si="0">AVERAGE($F3,$I3,$L3,$O3,$R3,$U3)</f>
        <v>0</v>
      </c>
      <c r="E3">
        <f t="shared" ref="E3:E66" si="1">MAX($F3,$I3,$L3,$O3,$R3,$U3)</f>
        <v>0</v>
      </c>
      <c r="F3">
        <v>0</v>
      </c>
    </row>
    <row r="4" spans="1:23" x14ac:dyDescent="0.2">
      <c r="A4" t="s">
        <v>12</v>
      </c>
      <c r="B4" t="s">
        <v>8</v>
      </c>
      <c r="C4">
        <v>2004</v>
      </c>
      <c r="D4">
        <f t="shared" si="0"/>
        <v>0</v>
      </c>
      <c r="E4">
        <f t="shared" si="1"/>
        <v>0</v>
      </c>
      <c r="F4">
        <v>0</v>
      </c>
    </row>
    <row r="5" spans="1:23" x14ac:dyDescent="0.2">
      <c r="A5" t="s">
        <v>12</v>
      </c>
      <c r="B5" t="s">
        <v>8</v>
      </c>
      <c r="C5">
        <v>2007</v>
      </c>
      <c r="D5">
        <f t="shared" si="0"/>
        <v>0</v>
      </c>
      <c r="E5">
        <f t="shared" si="1"/>
        <v>0</v>
      </c>
      <c r="F5">
        <v>0</v>
      </c>
    </row>
    <row r="6" spans="1:23" x14ac:dyDescent="0.2">
      <c r="A6" t="s">
        <v>12</v>
      </c>
      <c r="B6" t="s">
        <v>8</v>
      </c>
      <c r="C6">
        <v>2010</v>
      </c>
      <c r="D6">
        <f t="shared" si="0"/>
        <v>0</v>
      </c>
      <c r="E6">
        <f t="shared" si="1"/>
        <v>0</v>
      </c>
      <c r="F6">
        <v>0</v>
      </c>
    </row>
    <row r="7" spans="1:23" x14ac:dyDescent="0.2">
      <c r="A7" t="s">
        <v>12</v>
      </c>
      <c r="B7" t="s">
        <v>8</v>
      </c>
      <c r="C7">
        <v>2013</v>
      </c>
      <c r="D7">
        <f t="shared" si="0"/>
        <v>0</v>
      </c>
      <c r="E7">
        <f t="shared" si="1"/>
        <v>0</v>
      </c>
      <c r="F7">
        <v>0</v>
      </c>
    </row>
    <row r="8" spans="1:23" x14ac:dyDescent="0.2">
      <c r="A8" t="s">
        <v>12</v>
      </c>
      <c r="B8" t="s">
        <v>8</v>
      </c>
      <c r="C8">
        <v>2016</v>
      </c>
      <c r="D8">
        <f t="shared" si="0"/>
        <v>0</v>
      </c>
      <c r="E8">
        <f t="shared" si="1"/>
        <v>0</v>
      </c>
      <c r="F8">
        <v>0</v>
      </c>
    </row>
    <row r="9" spans="1:23" x14ac:dyDescent="0.2">
      <c r="A9" t="s">
        <v>12</v>
      </c>
      <c r="B9" t="s">
        <v>8</v>
      </c>
      <c r="C9">
        <v>2019</v>
      </c>
      <c r="D9">
        <f t="shared" si="0"/>
        <v>0</v>
      </c>
      <c r="E9">
        <f t="shared" si="1"/>
        <v>0</v>
      </c>
      <c r="F9">
        <v>0</v>
      </c>
    </row>
    <row r="10" spans="1:23" x14ac:dyDescent="0.2">
      <c r="A10" t="s">
        <v>12</v>
      </c>
      <c r="B10" t="s">
        <v>8</v>
      </c>
      <c r="C10">
        <v>2022</v>
      </c>
      <c r="D10">
        <f t="shared" si="0"/>
        <v>0</v>
      </c>
      <c r="E10">
        <f t="shared" si="1"/>
        <v>0</v>
      </c>
      <c r="F10">
        <v>0</v>
      </c>
    </row>
    <row r="11" spans="1:23" x14ac:dyDescent="0.2">
      <c r="A11" t="s">
        <v>12</v>
      </c>
      <c r="B11" t="s">
        <v>31</v>
      </c>
      <c r="C11">
        <v>2004</v>
      </c>
      <c r="D11">
        <f t="shared" si="0"/>
        <v>0</v>
      </c>
      <c r="E11">
        <f t="shared" si="1"/>
        <v>0</v>
      </c>
      <c r="F11">
        <v>0</v>
      </c>
    </row>
    <row r="12" spans="1:23" x14ac:dyDescent="0.2">
      <c r="A12" t="s">
        <v>12</v>
      </c>
      <c r="B12" t="s">
        <v>31</v>
      </c>
      <c r="C12">
        <v>2007</v>
      </c>
      <c r="D12">
        <f t="shared" si="0"/>
        <v>0</v>
      </c>
      <c r="E12">
        <f t="shared" si="1"/>
        <v>0</v>
      </c>
      <c r="F12">
        <v>0</v>
      </c>
    </row>
    <row r="13" spans="1:23" x14ac:dyDescent="0.2">
      <c r="A13" t="s">
        <v>12</v>
      </c>
      <c r="B13" t="s">
        <v>31</v>
      </c>
      <c r="C13">
        <v>2010</v>
      </c>
      <c r="D13">
        <f t="shared" si="0"/>
        <v>0</v>
      </c>
      <c r="E13">
        <f t="shared" si="1"/>
        <v>0</v>
      </c>
      <c r="F13">
        <v>0</v>
      </c>
    </row>
    <row r="14" spans="1:23" x14ac:dyDescent="0.2">
      <c r="A14" t="s">
        <v>12</v>
      </c>
      <c r="B14" t="s">
        <v>31</v>
      </c>
      <c r="C14">
        <v>2013</v>
      </c>
      <c r="D14">
        <f t="shared" si="0"/>
        <v>0</v>
      </c>
      <c r="E14">
        <f t="shared" si="1"/>
        <v>0</v>
      </c>
      <c r="F14">
        <v>0</v>
      </c>
    </row>
    <row r="15" spans="1:23" x14ac:dyDescent="0.2">
      <c r="A15" t="s">
        <v>12</v>
      </c>
      <c r="B15" t="s">
        <v>31</v>
      </c>
      <c r="C15">
        <v>2016</v>
      </c>
      <c r="D15">
        <f t="shared" si="0"/>
        <v>0</v>
      </c>
      <c r="E15">
        <f t="shared" si="1"/>
        <v>0</v>
      </c>
      <c r="F15">
        <v>0</v>
      </c>
    </row>
    <row r="16" spans="1:23" x14ac:dyDescent="0.2">
      <c r="A16" t="s">
        <v>12</v>
      </c>
      <c r="B16" t="s">
        <v>31</v>
      </c>
      <c r="C16">
        <v>2019</v>
      </c>
      <c r="D16">
        <f t="shared" si="0"/>
        <v>0</v>
      </c>
      <c r="E16">
        <f t="shared" si="1"/>
        <v>0</v>
      </c>
      <c r="F16">
        <v>0</v>
      </c>
    </row>
    <row r="17" spans="1:6" x14ac:dyDescent="0.2">
      <c r="A17" t="s">
        <v>12</v>
      </c>
      <c r="B17" t="s">
        <v>31</v>
      </c>
      <c r="C17">
        <v>2022</v>
      </c>
      <c r="D17">
        <f t="shared" si="0"/>
        <v>0</v>
      </c>
      <c r="E17">
        <f t="shared" si="1"/>
        <v>0</v>
      </c>
      <c r="F17">
        <v>0</v>
      </c>
    </row>
    <row r="18" spans="1:6" x14ac:dyDescent="0.2">
      <c r="A18" t="s">
        <v>12</v>
      </c>
      <c r="B18" t="s">
        <v>15</v>
      </c>
      <c r="C18">
        <v>2010</v>
      </c>
      <c r="D18">
        <f t="shared" si="0"/>
        <v>0</v>
      </c>
      <c r="E18">
        <f t="shared" si="1"/>
        <v>0</v>
      </c>
      <c r="F18">
        <v>0</v>
      </c>
    </row>
    <row r="19" spans="1:6" x14ac:dyDescent="0.2">
      <c r="A19" t="s">
        <v>12</v>
      </c>
      <c r="B19" t="s">
        <v>15</v>
      </c>
      <c r="C19">
        <v>2013</v>
      </c>
      <c r="D19">
        <f t="shared" si="0"/>
        <v>0</v>
      </c>
      <c r="E19">
        <f t="shared" si="1"/>
        <v>0</v>
      </c>
      <c r="F19">
        <v>0</v>
      </c>
    </row>
    <row r="20" spans="1:6" x14ac:dyDescent="0.2">
      <c r="A20" t="s">
        <v>12</v>
      </c>
      <c r="B20" t="s">
        <v>15</v>
      </c>
      <c r="C20">
        <v>2016</v>
      </c>
      <c r="D20">
        <f t="shared" si="0"/>
        <v>0</v>
      </c>
      <c r="E20">
        <f t="shared" si="1"/>
        <v>0</v>
      </c>
      <c r="F20">
        <v>0</v>
      </c>
    </row>
    <row r="21" spans="1:6" x14ac:dyDescent="0.2">
      <c r="A21" t="s">
        <v>12</v>
      </c>
      <c r="B21" t="s">
        <v>15</v>
      </c>
      <c r="C21">
        <v>2019</v>
      </c>
      <c r="D21">
        <f t="shared" si="0"/>
        <v>0</v>
      </c>
      <c r="E21">
        <f t="shared" si="1"/>
        <v>0</v>
      </c>
      <c r="F21">
        <v>0</v>
      </c>
    </row>
    <row r="22" spans="1:6" x14ac:dyDescent="0.2">
      <c r="A22" t="s">
        <v>12</v>
      </c>
      <c r="B22" t="s">
        <v>15</v>
      </c>
      <c r="C22">
        <v>2022</v>
      </c>
      <c r="D22">
        <f t="shared" si="0"/>
        <v>0</v>
      </c>
      <c r="E22">
        <f t="shared" si="1"/>
        <v>0</v>
      </c>
      <c r="F22">
        <v>0</v>
      </c>
    </row>
    <row r="23" spans="1:6" x14ac:dyDescent="0.2">
      <c r="A23" t="s">
        <v>12</v>
      </c>
      <c r="B23" t="s">
        <v>25</v>
      </c>
      <c r="C23">
        <v>2002</v>
      </c>
      <c r="D23">
        <f t="shared" si="0"/>
        <v>0</v>
      </c>
      <c r="E23">
        <f t="shared" si="1"/>
        <v>0</v>
      </c>
      <c r="F23">
        <v>0</v>
      </c>
    </row>
    <row r="24" spans="1:6" x14ac:dyDescent="0.2">
      <c r="A24" t="s">
        <v>12</v>
      </c>
      <c r="B24" t="s">
        <v>25</v>
      </c>
      <c r="C24">
        <v>2004</v>
      </c>
      <c r="D24">
        <f t="shared" si="0"/>
        <v>0</v>
      </c>
      <c r="E24">
        <f t="shared" si="1"/>
        <v>0</v>
      </c>
      <c r="F24">
        <v>0</v>
      </c>
    </row>
    <row r="25" spans="1:6" x14ac:dyDescent="0.2">
      <c r="A25" t="s">
        <v>12</v>
      </c>
      <c r="B25" t="s">
        <v>25</v>
      </c>
      <c r="C25">
        <v>2007</v>
      </c>
      <c r="D25">
        <f t="shared" si="0"/>
        <v>0</v>
      </c>
      <c r="E25">
        <f t="shared" si="1"/>
        <v>0</v>
      </c>
      <c r="F25">
        <v>0</v>
      </c>
    </row>
    <row r="26" spans="1:6" x14ac:dyDescent="0.2">
      <c r="A26" t="s">
        <v>12</v>
      </c>
      <c r="B26" t="s">
        <v>25</v>
      </c>
      <c r="C26">
        <v>2010</v>
      </c>
      <c r="D26">
        <f t="shared" si="0"/>
        <v>0</v>
      </c>
      <c r="E26">
        <f t="shared" si="1"/>
        <v>0</v>
      </c>
      <c r="F26">
        <v>0</v>
      </c>
    </row>
    <row r="27" spans="1:6" x14ac:dyDescent="0.2">
      <c r="A27" t="s">
        <v>12</v>
      </c>
      <c r="B27" t="s">
        <v>25</v>
      </c>
      <c r="C27">
        <v>2013</v>
      </c>
      <c r="D27">
        <f t="shared" si="0"/>
        <v>0</v>
      </c>
      <c r="E27">
        <f t="shared" si="1"/>
        <v>0</v>
      </c>
      <c r="F27">
        <v>0</v>
      </c>
    </row>
    <row r="28" spans="1:6" x14ac:dyDescent="0.2">
      <c r="A28" t="s">
        <v>12</v>
      </c>
      <c r="B28" t="s">
        <v>25</v>
      </c>
      <c r="C28">
        <v>2016</v>
      </c>
      <c r="D28">
        <f t="shared" si="0"/>
        <v>0</v>
      </c>
      <c r="E28">
        <f t="shared" si="1"/>
        <v>0</v>
      </c>
      <c r="F28">
        <v>0</v>
      </c>
    </row>
    <row r="29" spans="1:6" x14ac:dyDescent="0.2">
      <c r="A29" t="s">
        <v>12</v>
      </c>
      <c r="B29" t="s">
        <v>25</v>
      </c>
      <c r="C29">
        <v>2019</v>
      </c>
      <c r="D29">
        <f t="shared" si="0"/>
        <v>0</v>
      </c>
      <c r="E29">
        <f t="shared" si="1"/>
        <v>0</v>
      </c>
      <c r="F29">
        <v>0</v>
      </c>
    </row>
    <row r="30" spans="1:6" x14ac:dyDescent="0.2">
      <c r="A30" t="s">
        <v>12</v>
      </c>
      <c r="B30" t="s">
        <v>25</v>
      </c>
      <c r="C30">
        <v>2022</v>
      </c>
      <c r="D30">
        <f t="shared" si="0"/>
        <v>0</v>
      </c>
      <c r="E30">
        <f t="shared" si="1"/>
        <v>0</v>
      </c>
      <c r="F30">
        <v>0</v>
      </c>
    </row>
    <row r="31" spans="1:6" x14ac:dyDescent="0.2">
      <c r="A31" t="s">
        <v>12</v>
      </c>
      <c r="B31" t="s">
        <v>836</v>
      </c>
      <c r="C31">
        <v>2000</v>
      </c>
      <c r="D31">
        <f t="shared" si="0"/>
        <v>0</v>
      </c>
      <c r="E31">
        <f t="shared" si="1"/>
        <v>0</v>
      </c>
      <c r="F31">
        <v>0</v>
      </c>
    </row>
    <row r="32" spans="1:6" x14ac:dyDescent="0.2">
      <c r="A32" t="s">
        <v>12</v>
      </c>
      <c r="B32" t="s">
        <v>836</v>
      </c>
      <c r="C32">
        <v>2002</v>
      </c>
      <c r="D32">
        <f t="shared" si="0"/>
        <v>0</v>
      </c>
      <c r="E32">
        <f t="shared" si="1"/>
        <v>0</v>
      </c>
      <c r="F32">
        <v>0</v>
      </c>
    </row>
    <row r="33" spans="1:20" x14ac:dyDescent="0.2">
      <c r="A33" t="s">
        <v>12</v>
      </c>
      <c r="B33" t="s">
        <v>836</v>
      </c>
      <c r="C33">
        <v>2004</v>
      </c>
      <c r="D33">
        <f t="shared" si="0"/>
        <v>0</v>
      </c>
      <c r="E33">
        <f t="shared" si="1"/>
        <v>0</v>
      </c>
      <c r="F33">
        <v>0</v>
      </c>
    </row>
    <row r="34" spans="1:20" x14ac:dyDescent="0.2">
      <c r="A34" t="s">
        <v>12</v>
      </c>
      <c r="B34" t="s">
        <v>836</v>
      </c>
      <c r="C34">
        <v>2007</v>
      </c>
      <c r="D34">
        <f t="shared" si="0"/>
        <v>0</v>
      </c>
      <c r="E34">
        <f t="shared" si="1"/>
        <v>0</v>
      </c>
      <c r="F34">
        <v>0</v>
      </c>
    </row>
    <row r="35" spans="1:20" x14ac:dyDescent="0.2">
      <c r="A35" t="s">
        <v>12</v>
      </c>
      <c r="B35" t="s">
        <v>836</v>
      </c>
      <c r="C35">
        <v>2010</v>
      </c>
      <c r="D35">
        <f t="shared" si="0"/>
        <v>0</v>
      </c>
      <c r="E35">
        <f t="shared" si="1"/>
        <v>0</v>
      </c>
      <c r="F35">
        <v>0</v>
      </c>
    </row>
    <row r="36" spans="1:20" x14ac:dyDescent="0.2">
      <c r="A36" t="s">
        <v>12</v>
      </c>
      <c r="B36" t="s">
        <v>836</v>
      </c>
      <c r="C36">
        <v>2013</v>
      </c>
      <c r="D36">
        <f t="shared" si="0"/>
        <v>0</v>
      </c>
      <c r="E36">
        <f t="shared" si="1"/>
        <v>0</v>
      </c>
      <c r="F36">
        <v>0</v>
      </c>
    </row>
    <row r="37" spans="1:20" x14ac:dyDescent="0.2">
      <c r="A37" t="s">
        <v>12</v>
      </c>
      <c r="B37" t="s">
        <v>836</v>
      </c>
      <c r="C37">
        <v>2016</v>
      </c>
      <c r="D37">
        <f t="shared" si="0"/>
        <v>0</v>
      </c>
      <c r="E37">
        <f t="shared" si="1"/>
        <v>0</v>
      </c>
      <c r="F37">
        <v>0</v>
      </c>
    </row>
    <row r="38" spans="1:20" x14ac:dyDescent="0.2">
      <c r="A38" t="s">
        <v>12</v>
      </c>
      <c r="B38" t="s">
        <v>836</v>
      </c>
      <c r="C38">
        <v>2019</v>
      </c>
      <c r="D38">
        <f t="shared" si="0"/>
        <v>0</v>
      </c>
      <c r="E38">
        <f t="shared" si="1"/>
        <v>0</v>
      </c>
      <c r="F38">
        <v>0</v>
      </c>
    </row>
    <row r="39" spans="1:20" x14ac:dyDescent="0.2">
      <c r="A39" t="s">
        <v>12</v>
      </c>
      <c r="B39" t="s">
        <v>836</v>
      </c>
      <c r="C39">
        <v>2022</v>
      </c>
      <c r="D39">
        <f t="shared" si="0"/>
        <v>0</v>
      </c>
      <c r="E39">
        <f t="shared" si="1"/>
        <v>0</v>
      </c>
      <c r="F39">
        <v>0</v>
      </c>
    </row>
    <row r="40" spans="1:20" x14ac:dyDescent="0.2">
      <c r="A40" t="s">
        <v>12</v>
      </c>
      <c r="B40" t="s">
        <v>9</v>
      </c>
      <c r="C40">
        <v>1994</v>
      </c>
      <c r="D40">
        <f t="shared" si="0"/>
        <v>2</v>
      </c>
      <c r="E40">
        <f t="shared" si="1"/>
        <v>2</v>
      </c>
      <c r="F40">
        <v>2</v>
      </c>
      <c r="G40" t="s">
        <v>837</v>
      </c>
      <c r="H40" t="s">
        <v>838</v>
      </c>
    </row>
    <row r="41" spans="1:20" x14ac:dyDescent="0.2">
      <c r="A41" t="s">
        <v>12</v>
      </c>
      <c r="B41" t="s">
        <v>9</v>
      </c>
      <c r="C41">
        <v>1997</v>
      </c>
      <c r="D41">
        <f t="shared" si="0"/>
        <v>3</v>
      </c>
      <c r="E41">
        <f t="shared" si="1"/>
        <v>3</v>
      </c>
      <c r="F41">
        <v>3</v>
      </c>
      <c r="G41" t="s">
        <v>839</v>
      </c>
      <c r="H41" t="s">
        <v>840</v>
      </c>
    </row>
    <row r="42" spans="1:20" x14ac:dyDescent="0.2">
      <c r="A42" t="s">
        <v>12</v>
      </c>
      <c r="B42" t="s">
        <v>9</v>
      </c>
      <c r="C42">
        <v>2000</v>
      </c>
      <c r="D42">
        <f t="shared" si="0"/>
        <v>0</v>
      </c>
      <c r="E42">
        <f t="shared" si="1"/>
        <v>0</v>
      </c>
      <c r="F42">
        <v>0</v>
      </c>
    </row>
    <row r="43" spans="1:20" x14ac:dyDescent="0.2">
      <c r="A43" t="s">
        <v>12</v>
      </c>
      <c r="B43" t="s">
        <v>9</v>
      </c>
      <c r="C43">
        <v>2002</v>
      </c>
      <c r="D43">
        <f t="shared" si="0"/>
        <v>2</v>
      </c>
      <c r="E43">
        <f t="shared" si="1"/>
        <v>2</v>
      </c>
      <c r="F43">
        <v>2</v>
      </c>
      <c r="G43" t="s">
        <v>841</v>
      </c>
      <c r="H43" t="s">
        <v>842</v>
      </c>
    </row>
    <row r="44" spans="1:20" x14ac:dyDescent="0.2">
      <c r="A44" t="s">
        <v>12</v>
      </c>
      <c r="B44" t="s">
        <v>9</v>
      </c>
      <c r="C44">
        <v>2004</v>
      </c>
      <c r="D44">
        <f t="shared" si="0"/>
        <v>2.6</v>
      </c>
      <c r="E44">
        <f t="shared" si="1"/>
        <v>3</v>
      </c>
      <c r="F44">
        <v>2</v>
      </c>
      <c r="G44" t="s">
        <v>843</v>
      </c>
      <c r="H44" t="s">
        <v>844</v>
      </c>
      <c r="I44">
        <v>3</v>
      </c>
      <c r="J44" t="s">
        <v>845</v>
      </c>
      <c r="K44" t="s">
        <v>846</v>
      </c>
      <c r="L44">
        <v>3</v>
      </c>
      <c r="M44" t="s">
        <v>847</v>
      </c>
      <c r="N44" t="s">
        <v>848</v>
      </c>
      <c r="O44">
        <v>3</v>
      </c>
      <c r="P44" t="s">
        <v>849</v>
      </c>
      <c r="R44">
        <v>2</v>
      </c>
      <c r="S44" t="s">
        <v>850</v>
      </c>
      <c r="T44" t="s">
        <v>851</v>
      </c>
    </row>
    <row r="45" spans="1:20" x14ac:dyDescent="0.2">
      <c r="A45" t="s">
        <v>12</v>
      </c>
      <c r="B45" t="s">
        <v>9</v>
      </c>
      <c r="C45">
        <v>2007</v>
      </c>
      <c r="D45">
        <f t="shared" si="0"/>
        <v>0</v>
      </c>
      <c r="E45">
        <f t="shared" si="1"/>
        <v>0</v>
      </c>
      <c r="F45">
        <v>0</v>
      </c>
    </row>
    <row r="46" spans="1:20" x14ac:dyDescent="0.2">
      <c r="A46" t="s">
        <v>12</v>
      </c>
      <c r="B46" t="s">
        <v>9</v>
      </c>
      <c r="C46">
        <v>2010</v>
      </c>
      <c r="D46">
        <f t="shared" si="0"/>
        <v>0</v>
      </c>
      <c r="E46">
        <f t="shared" si="1"/>
        <v>0</v>
      </c>
      <c r="F46">
        <v>0</v>
      </c>
    </row>
    <row r="47" spans="1:20" x14ac:dyDescent="0.2">
      <c r="A47" t="s">
        <v>12</v>
      </c>
      <c r="B47" t="s">
        <v>9</v>
      </c>
      <c r="C47">
        <v>2013</v>
      </c>
      <c r="D47">
        <f t="shared" si="0"/>
        <v>2</v>
      </c>
      <c r="E47">
        <f t="shared" si="1"/>
        <v>2</v>
      </c>
      <c r="F47">
        <v>2</v>
      </c>
      <c r="G47" t="s">
        <v>852</v>
      </c>
      <c r="H47" t="s">
        <v>853</v>
      </c>
      <c r="I47">
        <v>2</v>
      </c>
      <c r="J47" t="s">
        <v>854</v>
      </c>
      <c r="K47" t="s">
        <v>855</v>
      </c>
    </row>
    <row r="48" spans="1:20" x14ac:dyDescent="0.2">
      <c r="A48" t="s">
        <v>12</v>
      </c>
      <c r="B48" t="s">
        <v>9</v>
      </c>
      <c r="C48">
        <v>2016</v>
      </c>
      <c r="D48">
        <f t="shared" si="0"/>
        <v>3</v>
      </c>
      <c r="E48">
        <f t="shared" si="1"/>
        <v>3</v>
      </c>
      <c r="F48">
        <v>3</v>
      </c>
      <c r="G48" t="s">
        <v>856</v>
      </c>
      <c r="H48" t="s">
        <v>857</v>
      </c>
    </row>
    <row r="49" spans="1:14" x14ac:dyDescent="0.2">
      <c r="A49" t="s">
        <v>12</v>
      </c>
      <c r="B49" t="s">
        <v>9</v>
      </c>
      <c r="C49">
        <v>2019</v>
      </c>
      <c r="D49">
        <f t="shared" si="0"/>
        <v>2.6666666666666665</v>
      </c>
      <c r="E49">
        <f t="shared" si="1"/>
        <v>3</v>
      </c>
      <c r="F49">
        <v>3</v>
      </c>
      <c r="G49" t="s">
        <v>858</v>
      </c>
      <c r="H49" s="6" t="s">
        <v>859</v>
      </c>
      <c r="I49">
        <v>2</v>
      </c>
      <c r="J49" t="s">
        <v>860</v>
      </c>
      <c r="K49" t="s">
        <v>861</v>
      </c>
      <c r="L49">
        <v>3</v>
      </c>
      <c r="M49" t="s">
        <v>862</v>
      </c>
      <c r="N49">
        <v>18.23</v>
      </c>
    </row>
    <row r="50" spans="1:14" x14ac:dyDescent="0.2">
      <c r="A50" t="s">
        <v>12</v>
      </c>
      <c r="B50" t="s">
        <v>9</v>
      </c>
      <c r="C50">
        <v>2022</v>
      </c>
      <c r="D50">
        <f t="shared" si="0"/>
        <v>3</v>
      </c>
      <c r="E50">
        <f t="shared" si="1"/>
        <v>3</v>
      </c>
      <c r="F50">
        <v>3</v>
      </c>
      <c r="G50" t="s">
        <v>863</v>
      </c>
      <c r="H50" t="s">
        <v>864</v>
      </c>
      <c r="I50">
        <v>3</v>
      </c>
      <c r="J50" t="s">
        <v>865</v>
      </c>
      <c r="K50">
        <v>19.149999999999999</v>
      </c>
    </row>
    <row r="51" spans="1:14" x14ac:dyDescent="0.2">
      <c r="A51" t="s">
        <v>12</v>
      </c>
      <c r="B51" t="s">
        <v>10</v>
      </c>
      <c r="C51">
        <v>1983</v>
      </c>
      <c r="D51">
        <f t="shared" si="0"/>
        <v>0</v>
      </c>
      <c r="E51">
        <f t="shared" si="1"/>
        <v>0</v>
      </c>
      <c r="F51">
        <v>0</v>
      </c>
    </row>
    <row r="52" spans="1:14" x14ac:dyDescent="0.2">
      <c r="A52" t="s">
        <v>12</v>
      </c>
      <c r="B52" t="s">
        <v>10</v>
      </c>
      <c r="C52">
        <v>1985</v>
      </c>
      <c r="D52">
        <f t="shared" si="0"/>
        <v>0</v>
      </c>
      <c r="E52">
        <f t="shared" si="1"/>
        <v>0</v>
      </c>
      <c r="F52">
        <v>0</v>
      </c>
    </row>
    <row r="53" spans="1:14" x14ac:dyDescent="0.2">
      <c r="A53" t="s">
        <v>12</v>
      </c>
      <c r="B53" t="s">
        <v>10</v>
      </c>
      <c r="C53">
        <v>1987</v>
      </c>
      <c r="D53">
        <f t="shared" si="0"/>
        <v>0</v>
      </c>
      <c r="E53">
        <f t="shared" si="1"/>
        <v>0</v>
      </c>
      <c r="F53">
        <v>0</v>
      </c>
    </row>
    <row r="54" spans="1:14" x14ac:dyDescent="0.2">
      <c r="A54" t="s">
        <v>12</v>
      </c>
      <c r="B54" t="s">
        <v>10</v>
      </c>
      <c r="C54">
        <v>1989</v>
      </c>
      <c r="D54">
        <f t="shared" si="0"/>
        <v>0</v>
      </c>
      <c r="E54">
        <f t="shared" si="1"/>
        <v>0</v>
      </c>
      <c r="F54">
        <v>0</v>
      </c>
    </row>
    <row r="55" spans="1:14" x14ac:dyDescent="0.2">
      <c r="A55" t="s">
        <v>12</v>
      </c>
      <c r="B55" t="s">
        <v>10</v>
      </c>
      <c r="C55">
        <v>1992</v>
      </c>
      <c r="D55">
        <f t="shared" si="0"/>
        <v>0</v>
      </c>
      <c r="E55">
        <f t="shared" si="1"/>
        <v>0</v>
      </c>
      <c r="F55">
        <v>0</v>
      </c>
    </row>
    <row r="56" spans="1:14" x14ac:dyDescent="0.2">
      <c r="A56" t="s">
        <v>12</v>
      </c>
      <c r="B56" t="s">
        <v>10</v>
      </c>
      <c r="C56">
        <v>1994</v>
      </c>
      <c r="D56">
        <f t="shared" si="0"/>
        <v>0</v>
      </c>
      <c r="E56">
        <f t="shared" si="1"/>
        <v>0</v>
      </c>
      <c r="F56">
        <v>0</v>
      </c>
    </row>
    <row r="57" spans="1:14" x14ac:dyDescent="0.2">
      <c r="A57" t="s">
        <v>12</v>
      </c>
      <c r="B57" t="s">
        <v>10</v>
      </c>
      <c r="C57">
        <v>1997</v>
      </c>
      <c r="D57">
        <f t="shared" si="0"/>
        <v>0</v>
      </c>
      <c r="E57">
        <f t="shared" si="1"/>
        <v>0</v>
      </c>
      <c r="F57">
        <v>0</v>
      </c>
    </row>
    <row r="58" spans="1:14" x14ac:dyDescent="0.2">
      <c r="A58" t="s">
        <v>12</v>
      </c>
      <c r="B58" t="s">
        <v>10</v>
      </c>
      <c r="C58">
        <v>2000</v>
      </c>
      <c r="D58">
        <f t="shared" si="0"/>
        <v>0</v>
      </c>
      <c r="E58">
        <f t="shared" si="1"/>
        <v>0</v>
      </c>
      <c r="F58">
        <v>0</v>
      </c>
    </row>
    <row r="59" spans="1:14" x14ac:dyDescent="0.2">
      <c r="A59" t="s">
        <v>12</v>
      </c>
      <c r="B59" t="s">
        <v>10</v>
      </c>
      <c r="C59">
        <v>2002</v>
      </c>
      <c r="D59">
        <f t="shared" si="0"/>
        <v>3</v>
      </c>
      <c r="E59">
        <f t="shared" si="1"/>
        <v>3</v>
      </c>
      <c r="F59">
        <v>3</v>
      </c>
      <c r="G59" t="s">
        <v>866</v>
      </c>
      <c r="H59" t="s">
        <v>867</v>
      </c>
    </row>
    <row r="60" spans="1:14" x14ac:dyDescent="0.2">
      <c r="A60" t="s">
        <v>12</v>
      </c>
      <c r="B60" t="s">
        <v>10</v>
      </c>
      <c r="C60">
        <v>2004</v>
      </c>
      <c r="D60">
        <f t="shared" si="0"/>
        <v>0</v>
      </c>
      <c r="E60">
        <f t="shared" si="1"/>
        <v>0</v>
      </c>
      <c r="F60">
        <v>0</v>
      </c>
    </row>
    <row r="61" spans="1:14" x14ac:dyDescent="0.2">
      <c r="A61" t="s">
        <v>12</v>
      </c>
      <c r="B61" t="s">
        <v>10</v>
      </c>
      <c r="C61">
        <v>2007</v>
      </c>
      <c r="D61">
        <f t="shared" si="0"/>
        <v>0</v>
      </c>
      <c r="E61">
        <f t="shared" si="1"/>
        <v>0</v>
      </c>
      <c r="F61">
        <v>0</v>
      </c>
    </row>
    <row r="62" spans="1:14" x14ac:dyDescent="0.2">
      <c r="A62" t="s">
        <v>12</v>
      </c>
      <c r="B62" t="s">
        <v>10</v>
      </c>
      <c r="C62">
        <v>2010</v>
      </c>
      <c r="D62">
        <f t="shared" si="0"/>
        <v>0</v>
      </c>
      <c r="E62">
        <f t="shared" si="1"/>
        <v>0</v>
      </c>
      <c r="F62">
        <v>0</v>
      </c>
    </row>
    <row r="63" spans="1:14" x14ac:dyDescent="0.2">
      <c r="A63" t="s">
        <v>12</v>
      </c>
      <c r="B63" t="s">
        <v>10</v>
      </c>
      <c r="C63">
        <v>2013</v>
      </c>
      <c r="D63">
        <f t="shared" si="0"/>
        <v>0</v>
      </c>
      <c r="E63">
        <f t="shared" si="1"/>
        <v>0</v>
      </c>
      <c r="F63">
        <v>0</v>
      </c>
    </row>
    <row r="64" spans="1:14" x14ac:dyDescent="0.2">
      <c r="A64" t="s">
        <v>12</v>
      </c>
      <c r="B64" t="s">
        <v>10</v>
      </c>
      <c r="C64">
        <v>2016</v>
      </c>
      <c r="D64">
        <f t="shared" si="0"/>
        <v>0</v>
      </c>
      <c r="E64">
        <f t="shared" si="1"/>
        <v>0</v>
      </c>
      <c r="F64">
        <v>0</v>
      </c>
    </row>
    <row r="65" spans="1:6" x14ac:dyDescent="0.2">
      <c r="A65" t="s">
        <v>12</v>
      </c>
      <c r="B65" t="s">
        <v>10</v>
      </c>
      <c r="C65">
        <v>2019</v>
      </c>
      <c r="D65">
        <f t="shared" si="0"/>
        <v>0</v>
      </c>
      <c r="E65">
        <f t="shared" si="1"/>
        <v>0</v>
      </c>
      <c r="F65">
        <v>0</v>
      </c>
    </row>
    <row r="66" spans="1:6" x14ac:dyDescent="0.2">
      <c r="A66" t="s">
        <v>12</v>
      </c>
      <c r="B66" t="s">
        <v>10</v>
      </c>
      <c r="C66">
        <v>2022</v>
      </c>
      <c r="D66">
        <f t="shared" si="0"/>
        <v>0</v>
      </c>
      <c r="E66">
        <f t="shared" si="1"/>
        <v>0</v>
      </c>
      <c r="F66">
        <v>0</v>
      </c>
    </row>
    <row r="67" spans="1:6" x14ac:dyDescent="0.2">
      <c r="A67" t="s">
        <v>12</v>
      </c>
      <c r="B67" t="s">
        <v>11</v>
      </c>
      <c r="C67">
        <v>1997</v>
      </c>
      <c r="D67">
        <f t="shared" ref="D67:D130" si="2">AVERAGE($F67,$I67,$L67,$O67,$R67,$U67)</f>
        <v>0</v>
      </c>
      <c r="E67">
        <f t="shared" ref="E67:E130" si="3">MAX($F67,$I67,$L67,$O67,$R67,$U67)</f>
        <v>0</v>
      </c>
      <c r="F67">
        <v>0</v>
      </c>
    </row>
    <row r="68" spans="1:6" x14ac:dyDescent="0.2">
      <c r="A68" t="s">
        <v>12</v>
      </c>
      <c r="B68" t="s">
        <v>11</v>
      </c>
      <c r="C68">
        <v>2000</v>
      </c>
      <c r="D68">
        <f t="shared" si="2"/>
        <v>0</v>
      </c>
      <c r="E68">
        <f t="shared" si="3"/>
        <v>0</v>
      </c>
      <c r="F68">
        <v>0</v>
      </c>
    </row>
    <row r="69" spans="1:6" x14ac:dyDescent="0.2">
      <c r="A69" t="s">
        <v>12</v>
      </c>
      <c r="B69" t="s">
        <v>11</v>
      </c>
      <c r="C69">
        <v>2002</v>
      </c>
      <c r="D69">
        <f t="shared" si="2"/>
        <v>0</v>
      </c>
      <c r="E69">
        <f t="shared" si="3"/>
        <v>0</v>
      </c>
      <c r="F69">
        <v>0</v>
      </c>
    </row>
    <row r="70" spans="1:6" x14ac:dyDescent="0.2">
      <c r="A70" t="s">
        <v>12</v>
      </c>
      <c r="B70" t="s">
        <v>11</v>
      </c>
      <c r="C70">
        <v>2004</v>
      </c>
      <c r="D70">
        <f t="shared" si="2"/>
        <v>0</v>
      </c>
      <c r="E70">
        <f t="shared" si="3"/>
        <v>0</v>
      </c>
      <c r="F70">
        <v>0</v>
      </c>
    </row>
    <row r="71" spans="1:6" x14ac:dyDescent="0.2">
      <c r="A71" t="s">
        <v>12</v>
      </c>
      <c r="B71" t="s">
        <v>11</v>
      </c>
      <c r="C71">
        <v>2007</v>
      </c>
      <c r="D71">
        <f t="shared" si="2"/>
        <v>0</v>
      </c>
      <c r="E71">
        <f t="shared" si="3"/>
        <v>0</v>
      </c>
      <c r="F71">
        <v>0</v>
      </c>
    </row>
    <row r="72" spans="1:6" x14ac:dyDescent="0.2">
      <c r="A72" t="s">
        <v>12</v>
      </c>
      <c r="B72" t="s">
        <v>11</v>
      </c>
      <c r="C72">
        <v>2010</v>
      </c>
      <c r="D72">
        <f t="shared" si="2"/>
        <v>0</v>
      </c>
      <c r="E72">
        <f t="shared" si="3"/>
        <v>0</v>
      </c>
      <c r="F72">
        <v>0</v>
      </c>
    </row>
    <row r="73" spans="1:6" x14ac:dyDescent="0.2">
      <c r="A73" t="s">
        <v>12</v>
      </c>
      <c r="B73" t="s">
        <v>11</v>
      </c>
      <c r="C73">
        <v>2013</v>
      </c>
      <c r="D73">
        <f t="shared" si="2"/>
        <v>0</v>
      </c>
      <c r="E73">
        <f t="shared" si="3"/>
        <v>0</v>
      </c>
      <c r="F73">
        <v>0</v>
      </c>
    </row>
    <row r="74" spans="1:6" x14ac:dyDescent="0.2">
      <c r="A74" t="s">
        <v>12</v>
      </c>
      <c r="B74" t="s">
        <v>11</v>
      </c>
      <c r="C74">
        <v>2016</v>
      </c>
      <c r="D74">
        <f t="shared" si="2"/>
        <v>0</v>
      </c>
      <c r="E74">
        <f t="shared" si="3"/>
        <v>0</v>
      </c>
      <c r="F74">
        <v>0</v>
      </c>
    </row>
    <row r="75" spans="1:6" x14ac:dyDescent="0.2">
      <c r="A75" t="s">
        <v>12</v>
      </c>
      <c r="B75" t="s">
        <v>11</v>
      </c>
      <c r="C75">
        <v>2019</v>
      </c>
      <c r="D75">
        <f t="shared" si="2"/>
        <v>0</v>
      </c>
      <c r="E75">
        <f t="shared" si="3"/>
        <v>0</v>
      </c>
      <c r="F75">
        <v>0</v>
      </c>
    </row>
    <row r="76" spans="1:6" x14ac:dyDescent="0.2">
      <c r="A76" t="s">
        <v>12</v>
      </c>
      <c r="B76" t="s">
        <v>11</v>
      </c>
      <c r="C76">
        <v>2022</v>
      </c>
      <c r="D76">
        <f t="shared" si="2"/>
        <v>0</v>
      </c>
      <c r="E76">
        <f t="shared" si="3"/>
        <v>0</v>
      </c>
      <c r="F76">
        <v>0</v>
      </c>
    </row>
    <row r="77" spans="1:6" x14ac:dyDescent="0.2">
      <c r="A77" t="s">
        <v>12</v>
      </c>
      <c r="B77" t="s">
        <v>13</v>
      </c>
      <c r="C77">
        <v>1985</v>
      </c>
      <c r="D77">
        <f t="shared" si="2"/>
        <v>0</v>
      </c>
      <c r="E77">
        <f t="shared" si="3"/>
        <v>0</v>
      </c>
      <c r="F77">
        <v>0</v>
      </c>
    </row>
    <row r="78" spans="1:6" x14ac:dyDescent="0.2">
      <c r="A78" t="s">
        <v>12</v>
      </c>
      <c r="B78" t="s">
        <v>13</v>
      </c>
      <c r="C78">
        <v>1987</v>
      </c>
      <c r="D78">
        <f t="shared" si="2"/>
        <v>0</v>
      </c>
      <c r="E78">
        <f t="shared" si="3"/>
        <v>0</v>
      </c>
      <c r="F78">
        <v>0</v>
      </c>
    </row>
    <row r="79" spans="1:6" x14ac:dyDescent="0.2">
      <c r="A79" t="s">
        <v>12</v>
      </c>
      <c r="B79" t="s">
        <v>13</v>
      </c>
      <c r="C79">
        <v>1989</v>
      </c>
      <c r="D79">
        <f t="shared" si="2"/>
        <v>0</v>
      </c>
      <c r="E79">
        <f t="shared" si="3"/>
        <v>0</v>
      </c>
      <c r="F79">
        <v>0</v>
      </c>
    </row>
    <row r="80" spans="1:6" x14ac:dyDescent="0.2">
      <c r="A80" t="s">
        <v>12</v>
      </c>
      <c r="B80" t="s">
        <v>13</v>
      </c>
      <c r="C80">
        <v>1992</v>
      </c>
      <c r="D80">
        <f t="shared" si="2"/>
        <v>0</v>
      </c>
      <c r="E80">
        <f t="shared" si="3"/>
        <v>0</v>
      </c>
      <c r="F80">
        <v>0</v>
      </c>
    </row>
    <row r="81" spans="1:23" x14ac:dyDescent="0.2">
      <c r="A81" t="s">
        <v>12</v>
      </c>
      <c r="B81" t="s">
        <v>13</v>
      </c>
      <c r="C81">
        <v>1994</v>
      </c>
      <c r="D81">
        <f t="shared" si="2"/>
        <v>0</v>
      </c>
      <c r="E81">
        <f t="shared" si="3"/>
        <v>0</v>
      </c>
      <c r="F81">
        <v>0</v>
      </c>
    </row>
    <row r="82" spans="1:23" x14ac:dyDescent="0.2">
      <c r="A82" t="s">
        <v>12</v>
      </c>
      <c r="B82" t="s">
        <v>13</v>
      </c>
      <c r="C82">
        <v>1997</v>
      </c>
      <c r="D82">
        <f t="shared" si="2"/>
        <v>0</v>
      </c>
      <c r="E82">
        <f t="shared" si="3"/>
        <v>0</v>
      </c>
      <c r="F82">
        <v>0</v>
      </c>
    </row>
    <row r="83" spans="1:23" x14ac:dyDescent="0.2">
      <c r="A83" t="s">
        <v>12</v>
      </c>
      <c r="B83" t="s">
        <v>13</v>
      </c>
      <c r="C83">
        <v>2000</v>
      </c>
      <c r="D83">
        <f t="shared" si="2"/>
        <v>0</v>
      </c>
      <c r="E83">
        <f t="shared" si="3"/>
        <v>0</v>
      </c>
      <c r="F83">
        <v>0</v>
      </c>
    </row>
    <row r="84" spans="1:23" x14ac:dyDescent="0.2">
      <c r="A84" t="s">
        <v>12</v>
      </c>
      <c r="B84" t="s">
        <v>13</v>
      </c>
      <c r="C84">
        <v>2002</v>
      </c>
      <c r="D84">
        <f t="shared" si="2"/>
        <v>4</v>
      </c>
      <c r="E84">
        <f t="shared" si="3"/>
        <v>4</v>
      </c>
      <c r="F84">
        <v>4</v>
      </c>
      <c r="G84" t="s">
        <v>868</v>
      </c>
      <c r="H84" t="s">
        <v>869</v>
      </c>
    </row>
    <row r="85" spans="1:23" x14ac:dyDescent="0.2">
      <c r="A85" t="s">
        <v>12</v>
      </c>
      <c r="B85" t="s">
        <v>13</v>
      </c>
      <c r="C85">
        <v>2004</v>
      </c>
      <c r="D85">
        <f t="shared" si="2"/>
        <v>3.25</v>
      </c>
      <c r="E85">
        <f t="shared" si="3"/>
        <v>4</v>
      </c>
      <c r="F85">
        <v>4</v>
      </c>
      <c r="G85" t="s">
        <v>870</v>
      </c>
      <c r="I85">
        <v>3</v>
      </c>
      <c r="J85" t="s">
        <v>845</v>
      </c>
      <c r="K85" t="s">
        <v>846</v>
      </c>
      <c r="L85">
        <v>3</v>
      </c>
      <c r="M85" t="s">
        <v>847</v>
      </c>
      <c r="N85" t="s">
        <v>848</v>
      </c>
      <c r="O85">
        <v>3</v>
      </c>
      <c r="P85" t="s">
        <v>849</v>
      </c>
    </row>
    <row r="86" spans="1:23" x14ac:dyDescent="0.2">
      <c r="A86" t="s">
        <v>12</v>
      </c>
      <c r="B86" t="s">
        <v>13</v>
      </c>
      <c r="C86">
        <v>2007</v>
      </c>
      <c r="D86">
        <f t="shared" si="2"/>
        <v>0</v>
      </c>
      <c r="E86">
        <f t="shared" si="3"/>
        <v>0</v>
      </c>
      <c r="F86">
        <v>0</v>
      </c>
    </row>
    <row r="87" spans="1:23" x14ac:dyDescent="0.2">
      <c r="A87" t="s">
        <v>12</v>
      </c>
      <c r="B87" t="s">
        <v>13</v>
      </c>
      <c r="C87">
        <v>2010</v>
      </c>
      <c r="D87">
        <f t="shared" si="2"/>
        <v>0</v>
      </c>
      <c r="E87">
        <f t="shared" si="3"/>
        <v>0</v>
      </c>
      <c r="F87">
        <v>0</v>
      </c>
    </row>
    <row r="88" spans="1:23" x14ac:dyDescent="0.2">
      <c r="A88" t="s">
        <v>12</v>
      </c>
      <c r="B88" t="s">
        <v>13</v>
      </c>
      <c r="C88">
        <v>2013</v>
      </c>
      <c r="D88">
        <f t="shared" si="2"/>
        <v>2.5</v>
      </c>
      <c r="E88">
        <f t="shared" si="3"/>
        <v>3</v>
      </c>
      <c r="F88">
        <v>3</v>
      </c>
      <c r="G88" t="s">
        <v>871</v>
      </c>
      <c r="H88" t="s">
        <v>853</v>
      </c>
      <c r="I88">
        <v>2</v>
      </c>
      <c r="J88" t="s">
        <v>854</v>
      </c>
      <c r="K88" t="s">
        <v>855</v>
      </c>
    </row>
    <row r="89" spans="1:23" x14ac:dyDescent="0.2">
      <c r="A89" t="s">
        <v>12</v>
      </c>
      <c r="B89" t="s">
        <v>13</v>
      </c>
      <c r="C89">
        <v>2016</v>
      </c>
      <c r="D89">
        <f t="shared" si="2"/>
        <v>0</v>
      </c>
      <c r="E89">
        <f t="shared" si="3"/>
        <v>0</v>
      </c>
      <c r="F89">
        <v>0</v>
      </c>
    </row>
    <row r="90" spans="1:23" x14ac:dyDescent="0.2">
      <c r="A90" t="s">
        <v>12</v>
      </c>
      <c r="B90" t="s">
        <v>13</v>
      </c>
      <c r="C90">
        <v>2019</v>
      </c>
      <c r="D90">
        <f t="shared" si="2"/>
        <v>3.1666666666666665</v>
      </c>
      <c r="E90">
        <f t="shared" si="3"/>
        <v>4</v>
      </c>
      <c r="F90">
        <v>3</v>
      </c>
      <c r="G90" t="s">
        <v>872</v>
      </c>
      <c r="H90">
        <v>18.271000000000001</v>
      </c>
      <c r="I90">
        <v>3</v>
      </c>
      <c r="J90" t="s">
        <v>873</v>
      </c>
      <c r="K90">
        <v>18.559999999999999</v>
      </c>
      <c r="L90">
        <v>3</v>
      </c>
      <c r="M90" t="s">
        <v>874</v>
      </c>
      <c r="N90">
        <v>18.600000000000001</v>
      </c>
      <c r="O90">
        <v>3</v>
      </c>
      <c r="P90" t="s">
        <v>875</v>
      </c>
      <c r="Q90">
        <v>18.213999999999999</v>
      </c>
      <c r="R90">
        <v>3</v>
      </c>
      <c r="S90" t="s">
        <v>876</v>
      </c>
      <c r="T90">
        <v>18.244</v>
      </c>
      <c r="U90">
        <v>4</v>
      </c>
      <c r="V90" t="s">
        <v>877</v>
      </c>
      <c r="W90" t="s">
        <v>878</v>
      </c>
    </row>
    <row r="91" spans="1:23" x14ac:dyDescent="0.2">
      <c r="A91" t="s">
        <v>12</v>
      </c>
      <c r="B91" t="s">
        <v>13</v>
      </c>
      <c r="C91">
        <v>2022</v>
      </c>
      <c r="D91">
        <f t="shared" si="2"/>
        <v>3</v>
      </c>
      <c r="E91">
        <f t="shared" si="3"/>
        <v>3</v>
      </c>
      <c r="F91">
        <v>3</v>
      </c>
      <c r="G91" t="s">
        <v>879</v>
      </c>
      <c r="H91" t="s">
        <v>880</v>
      </c>
    </row>
    <row r="92" spans="1:23" x14ac:dyDescent="0.2">
      <c r="A92" t="s">
        <v>12</v>
      </c>
      <c r="B92" t="s">
        <v>37</v>
      </c>
      <c r="C92">
        <v>2007</v>
      </c>
      <c r="D92">
        <f t="shared" si="2"/>
        <v>2</v>
      </c>
      <c r="E92">
        <f t="shared" si="3"/>
        <v>2</v>
      </c>
      <c r="F92">
        <v>2</v>
      </c>
      <c r="G92" t="s">
        <v>881</v>
      </c>
      <c r="H92" t="s">
        <v>882</v>
      </c>
    </row>
    <row r="93" spans="1:23" x14ac:dyDescent="0.2">
      <c r="A93" t="s">
        <v>12</v>
      </c>
      <c r="B93" t="s">
        <v>37</v>
      </c>
      <c r="C93">
        <v>2010</v>
      </c>
      <c r="D93">
        <f t="shared" si="2"/>
        <v>0</v>
      </c>
      <c r="E93">
        <f t="shared" si="3"/>
        <v>0</v>
      </c>
      <c r="F93">
        <v>0</v>
      </c>
    </row>
    <row r="94" spans="1:23" x14ac:dyDescent="0.2">
      <c r="A94" t="s">
        <v>12</v>
      </c>
      <c r="B94" t="s">
        <v>37</v>
      </c>
      <c r="C94">
        <v>2013</v>
      </c>
      <c r="D94">
        <f t="shared" si="2"/>
        <v>0</v>
      </c>
      <c r="E94">
        <f t="shared" si="3"/>
        <v>0</v>
      </c>
      <c r="F94">
        <v>0</v>
      </c>
    </row>
    <row r="95" spans="1:23" x14ac:dyDescent="0.2">
      <c r="A95" t="s">
        <v>12</v>
      </c>
      <c r="B95" t="s">
        <v>37</v>
      </c>
      <c r="C95">
        <v>2016</v>
      </c>
      <c r="D95">
        <f t="shared" si="2"/>
        <v>0</v>
      </c>
      <c r="E95">
        <f t="shared" si="3"/>
        <v>0</v>
      </c>
      <c r="F95">
        <v>0</v>
      </c>
    </row>
    <row r="96" spans="1:23" x14ac:dyDescent="0.2">
      <c r="A96" t="s">
        <v>12</v>
      </c>
      <c r="B96" t="s">
        <v>37</v>
      </c>
      <c r="C96">
        <v>2019</v>
      </c>
      <c r="D96">
        <f t="shared" si="2"/>
        <v>2.75</v>
      </c>
      <c r="E96">
        <f t="shared" si="3"/>
        <v>3</v>
      </c>
      <c r="F96">
        <v>3</v>
      </c>
      <c r="G96" t="s">
        <v>858</v>
      </c>
      <c r="H96" s="6" t="s">
        <v>859</v>
      </c>
      <c r="I96">
        <v>3</v>
      </c>
      <c r="J96" t="s">
        <v>883</v>
      </c>
      <c r="K96">
        <v>18.670000000000002</v>
      </c>
      <c r="L96">
        <v>3</v>
      </c>
      <c r="M96" t="s">
        <v>884</v>
      </c>
      <c r="N96">
        <v>18.277999999999999</v>
      </c>
      <c r="O96">
        <v>2</v>
      </c>
      <c r="P96" t="s">
        <v>885</v>
      </c>
      <c r="Q96">
        <v>18.21</v>
      </c>
    </row>
    <row r="97" spans="1:8" x14ac:dyDescent="0.2">
      <c r="A97" t="s">
        <v>12</v>
      </c>
      <c r="B97" t="s">
        <v>37</v>
      </c>
      <c r="C97">
        <v>2022</v>
      </c>
      <c r="D97">
        <f t="shared" si="2"/>
        <v>3</v>
      </c>
      <c r="E97">
        <f t="shared" si="3"/>
        <v>3</v>
      </c>
      <c r="F97">
        <v>3</v>
      </c>
      <c r="G97" t="s">
        <v>865</v>
      </c>
      <c r="H97">
        <v>19.149999999999999</v>
      </c>
    </row>
    <row r="98" spans="1:8" x14ac:dyDescent="0.2">
      <c r="A98" t="s">
        <v>12</v>
      </c>
      <c r="B98" t="s">
        <v>32</v>
      </c>
      <c r="C98">
        <v>2004</v>
      </c>
      <c r="D98">
        <f t="shared" si="2"/>
        <v>0</v>
      </c>
      <c r="E98">
        <f t="shared" si="3"/>
        <v>0</v>
      </c>
      <c r="F98">
        <v>0</v>
      </c>
    </row>
    <row r="99" spans="1:8" x14ac:dyDescent="0.2">
      <c r="A99" t="s">
        <v>12</v>
      </c>
      <c r="B99" t="s">
        <v>32</v>
      </c>
      <c r="C99">
        <v>2007</v>
      </c>
      <c r="D99">
        <f t="shared" si="2"/>
        <v>0</v>
      </c>
      <c r="E99">
        <f t="shared" si="3"/>
        <v>0</v>
      </c>
      <c r="F99">
        <v>0</v>
      </c>
    </row>
    <row r="100" spans="1:8" x14ac:dyDescent="0.2">
      <c r="A100" t="s">
        <v>12</v>
      </c>
      <c r="B100" t="s">
        <v>32</v>
      </c>
      <c r="C100">
        <v>2010</v>
      </c>
      <c r="D100">
        <f t="shared" si="2"/>
        <v>0</v>
      </c>
      <c r="E100">
        <f t="shared" si="3"/>
        <v>0</v>
      </c>
      <c r="F100">
        <v>0</v>
      </c>
    </row>
    <row r="101" spans="1:8" x14ac:dyDescent="0.2">
      <c r="A101" t="s">
        <v>12</v>
      </c>
      <c r="B101" t="s">
        <v>32</v>
      </c>
      <c r="C101">
        <v>2013</v>
      </c>
      <c r="D101">
        <f t="shared" si="2"/>
        <v>0</v>
      </c>
      <c r="E101">
        <f t="shared" si="3"/>
        <v>0</v>
      </c>
      <c r="F101">
        <v>0</v>
      </c>
    </row>
    <row r="102" spans="1:8" x14ac:dyDescent="0.2">
      <c r="A102" t="s">
        <v>12</v>
      </c>
      <c r="B102" t="s">
        <v>32</v>
      </c>
      <c r="C102">
        <v>2016</v>
      </c>
      <c r="D102">
        <f t="shared" si="2"/>
        <v>0</v>
      </c>
      <c r="E102">
        <f t="shared" si="3"/>
        <v>0</v>
      </c>
      <c r="F102">
        <v>0</v>
      </c>
    </row>
    <row r="103" spans="1:8" x14ac:dyDescent="0.2">
      <c r="A103" t="s">
        <v>12</v>
      </c>
      <c r="B103" t="s">
        <v>32</v>
      </c>
      <c r="C103">
        <v>2019</v>
      </c>
      <c r="D103">
        <f t="shared" si="2"/>
        <v>0</v>
      </c>
      <c r="E103">
        <f t="shared" si="3"/>
        <v>0</v>
      </c>
      <c r="F103">
        <v>0</v>
      </c>
    </row>
    <row r="104" spans="1:8" x14ac:dyDescent="0.2">
      <c r="A104" t="s">
        <v>12</v>
      </c>
      <c r="B104" t="s">
        <v>32</v>
      </c>
      <c r="C104">
        <v>2022</v>
      </c>
      <c r="D104">
        <f t="shared" si="2"/>
        <v>3</v>
      </c>
      <c r="E104">
        <f t="shared" si="3"/>
        <v>3</v>
      </c>
      <c r="F104">
        <v>3</v>
      </c>
      <c r="G104" t="s">
        <v>886</v>
      </c>
      <c r="H104">
        <v>19.218</v>
      </c>
    </row>
    <row r="105" spans="1:8" x14ac:dyDescent="0.2">
      <c r="A105" t="s">
        <v>12</v>
      </c>
      <c r="B105" s="1" t="s">
        <v>28</v>
      </c>
      <c r="C105">
        <v>2002</v>
      </c>
      <c r="D105">
        <f t="shared" si="2"/>
        <v>0</v>
      </c>
      <c r="E105">
        <f t="shared" si="3"/>
        <v>0</v>
      </c>
      <c r="F105">
        <v>0</v>
      </c>
    </row>
    <row r="106" spans="1:8" x14ac:dyDescent="0.2">
      <c r="A106" t="s">
        <v>12</v>
      </c>
      <c r="B106" s="1" t="s">
        <v>28</v>
      </c>
      <c r="C106">
        <v>2004</v>
      </c>
      <c r="D106">
        <f t="shared" si="2"/>
        <v>0</v>
      </c>
      <c r="E106">
        <f t="shared" si="3"/>
        <v>0</v>
      </c>
      <c r="F106">
        <v>0</v>
      </c>
    </row>
    <row r="107" spans="1:8" x14ac:dyDescent="0.2">
      <c r="A107" t="s">
        <v>12</v>
      </c>
      <c r="B107" s="1" t="s">
        <v>28</v>
      </c>
      <c r="C107">
        <v>2007</v>
      </c>
      <c r="D107">
        <f t="shared" si="2"/>
        <v>0</v>
      </c>
      <c r="E107">
        <f t="shared" si="3"/>
        <v>0</v>
      </c>
      <c r="F107">
        <v>0</v>
      </c>
    </row>
    <row r="108" spans="1:8" x14ac:dyDescent="0.2">
      <c r="A108" t="s">
        <v>12</v>
      </c>
      <c r="B108" s="1" t="s">
        <v>28</v>
      </c>
      <c r="C108">
        <v>2010</v>
      </c>
      <c r="D108">
        <f t="shared" si="2"/>
        <v>0</v>
      </c>
      <c r="E108">
        <f t="shared" si="3"/>
        <v>0</v>
      </c>
      <c r="F108">
        <v>0</v>
      </c>
    </row>
    <row r="109" spans="1:8" x14ac:dyDescent="0.2">
      <c r="A109" t="s">
        <v>12</v>
      </c>
      <c r="B109" s="1" t="s">
        <v>28</v>
      </c>
      <c r="C109">
        <v>2013</v>
      </c>
      <c r="D109">
        <f t="shared" si="2"/>
        <v>0</v>
      </c>
      <c r="E109">
        <f t="shared" si="3"/>
        <v>0</v>
      </c>
      <c r="F109">
        <v>0</v>
      </c>
    </row>
    <row r="110" spans="1:8" x14ac:dyDescent="0.2">
      <c r="A110" t="s">
        <v>12</v>
      </c>
      <c r="B110" s="1" t="s">
        <v>28</v>
      </c>
      <c r="C110">
        <v>2016</v>
      </c>
      <c r="D110">
        <f t="shared" si="2"/>
        <v>0</v>
      </c>
      <c r="E110">
        <f t="shared" si="3"/>
        <v>0</v>
      </c>
      <c r="F110">
        <v>0</v>
      </c>
    </row>
    <row r="111" spans="1:8" x14ac:dyDescent="0.2">
      <c r="A111" t="s">
        <v>12</v>
      </c>
      <c r="B111" s="1" t="s">
        <v>28</v>
      </c>
      <c r="C111">
        <v>2019</v>
      </c>
      <c r="D111">
        <f t="shared" si="2"/>
        <v>0</v>
      </c>
      <c r="E111">
        <f t="shared" si="3"/>
        <v>0</v>
      </c>
      <c r="F111">
        <v>0</v>
      </c>
    </row>
    <row r="112" spans="1:8" x14ac:dyDescent="0.2">
      <c r="A112" t="s">
        <v>12</v>
      </c>
      <c r="B112" s="1" t="s">
        <v>28</v>
      </c>
      <c r="C112">
        <v>2022</v>
      </c>
      <c r="D112">
        <f t="shared" si="2"/>
        <v>0</v>
      </c>
      <c r="E112">
        <f t="shared" si="3"/>
        <v>0</v>
      </c>
      <c r="F112">
        <v>0</v>
      </c>
    </row>
    <row r="113" spans="1:8" x14ac:dyDescent="0.2">
      <c r="A113" t="s">
        <v>12</v>
      </c>
      <c r="B113" t="s">
        <v>33</v>
      </c>
      <c r="C113">
        <v>2004</v>
      </c>
      <c r="D113">
        <f t="shared" si="2"/>
        <v>0</v>
      </c>
      <c r="E113">
        <f t="shared" si="3"/>
        <v>0</v>
      </c>
      <c r="F113">
        <v>0</v>
      </c>
    </row>
    <row r="114" spans="1:8" x14ac:dyDescent="0.2">
      <c r="A114" t="s">
        <v>12</v>
      </c>
      <c r="B114" t="s">
        <v>33</v>
      </c>
      <c r="C114">
        <v>2007</v>
      </c>
      <c r="D114">
        <f t="shared" si="2"/>
        <v>0</v>
      </c>
      <c r="E114">
        <f t="shared" si="3"/>
        <v>0</v>
      </c>
      <c r="F114">
        <v>0</v>
      </c>
    </row>
    <row r="115" spans="1:8" x14ac:dyDescent="0.2">
      <c r="A115" t="s">
        <v>12</v>
      </c>
      <c r="B115" t="s">
        <v>33</v>
      </c>
      <c r="C115">
        <v>2010</v>
      </c>
      <c r="D115">
        <f t="shared" si="2"/>
        <v>0</v>
      </c>
      <c r="E115">
        <f t="shared" si="3"/>
        <v>0</v>
      </c>
      <c r="F115">
        <v>0</v>
      </c>
    </row>
    <row r="116" spans="1:8" x14ac:dyDescent="0.2">
      <c r="A116" t="s">
        <v>12</v>
      </c>
      <c r="B116" t="s">
        <v>33</v>
      </c>
      <c r="C116">
        <v>2013</v>
      </c>
      <c r="D116">
        <f t="shared" si="2"/>
        <v>0</v>
      </c>
      <c r="E116">
        <f t="shared" si="3"/>
        <v>0</v>
      </c>
      <c r="F116">
        <v>0</v>
      </c>
    </row>
    <row r="117" spans="1:8" x14ac:dyDescent="0.2">
      <c r="A117" t="s">
        <v>12</v>
      </c>
      <c r="B117" t="s">
        <v>33</v>
      </c>
      <c r="C117">
        <v>2016</v>
      </c>
      <c r="D117">
        <f t="shared" si="2"/>
        <v>0</v>
      </c>
      <c r="E117">
        <f t="shared" si="3"/>
        <v>0</v>
      </c>
      <c r="F117">
        <v>0</v>
      </c>
    </row>
    <row r="118" spans="1:8" x14ac:dyDescent="0.2">
      <c r="A118" t="s">
        <v>12</v>
      </c>
      <c r="B118" t="s">
        <v>33</v>
      </c>
      <c r="C118">
        <v>2019</v>
      </c>
      <c r="D118">
        <f t="shared" si="2"/>
        <v>3</v>
      </c>
      <c r="E118">
        <f t="shared" si="3"/>
        <v>3</v>
      </c>
      <c r="F118">
        <v>3</v>
      </c>
      <c r="G118" t="s">
        <v>875</v>
      </c>
      <c r="H118">
        <v>18.213999999999999</v>
      </c>
    </row>
    <row r="119" spans="1:8" x14ac:dyDescent="0.2">
      <c r="A119" t="s">
        <v>12</v>
      </c>
      <c r="B119" t="s">
        <v>33</v>
      </c>
      <c r="C119">
        <v>2022</v>
      </c>
      <c r="D119">
        <f t="shared" si="2"/>
        <v>3</v>
      </c>
      <c r="E119">
        <f t="shared" si="3"/>
        <v>3</v>
      </c>
      <c r="F119">
        <v>3</v>
      </c>
      <c r="G119" t="s">
        <v>879</v>
      </c>
      <c r="H119" t="s">
        <v>880</v>
      </c>
    </row>
    <row r="120" spans="1:8" x14ac:dyDescent="0.2">
      <c r="A120" t="s">
        <v>12</v>
      </c>
      <c r="B120" t="s">
        <v>48</v>
      </c>
      <c r="C120">
        <v>2010</v>
      </c>
      <c r="D120">
        <f t="shared" si="2"/>
        <v>0</v>
      </c>
      <c r="E120">
        <f t="shared" si="3"/>
        <v>0</v>
      </c>
      <c r="F120">
        <v>0</v>
      </c>
    </row>
    <row r="121" spans="1:8" x14ac:dyDescent="0.2">
      <c r="A121" t="s">
        <v>12</v>
      </c>
      <c r="B121" t="s">
        <v>48</v>
      </c>
      <c r="C121">
        <v>2013</v>
      </c>
      <c r="D121">
        <f t="shared" si="2"/>
        <v>0</v>
      </c>
      <c r="E121">
        <f t="shared" si="3"/>
        <v>0</v>
      </c>
      <c r="F121">
        <v>0</v>
      </c>
    </row>
    <row r="122" spans="1:8" x14ac:dyDescent="0.2">
      <c r="A122" t="s">
        <v>12</v>
      </c>
      <c r="B122" t="s">
        <v>48</v>
      </c>
      <c r="C122">
        <v>2016</v>
      </c>
      <c r="D122">
        <f t="shared" si="2"/>
        <v>0</v>
      </c>
      <c r="E122">
        <f t="shared" si="3"/>
        <v>0</v>
      </c>
      <c r="F122">
        <v>0</v>
      </c>
    </row>
    <row r="123" spans="1:8" x14ac:dyDescent="0.2">
      <c r="A123" t="s">
        <v>12</v>
      </c>
      <c r="B123" t="s">
        <v>48</v>
      </c>
      <c r="C123">
        <v>2019</v>
      </c>
      <c r="D123">
        <f t="shared" si="2"/>
        <v>0</v>
      </c>
      <c r="E123">
        <f t="shared" si="3"/>
        <v>0</v>
      </c>
      <c r="F123">
        <v>0</v>
      </c>
    </row>
    <row r="124" spans="1:8" x14ac:dyDescent="0.2">
      <c r="A124" t="s">
        <v>12</v>
      </c>
      <c r="B124" t="s">
        <v>48</v>
      </c>
      <c r="C124">
        <v>2022</v>
      </c>
      <c r="D124">
        <f t="shared" si="2"/>
        <v>0</v>
      </c>
      <c r="E124">
        <f t="shared" si="3"/>
        <v>0</v>
      </c>
      <c r="F124">
        <v>0</v>
      </c>
    </row>
    <row r="125" spans="1:8" x14ac:dyDescent="0.2">
      <c r="A125" t="s">
        <v>12</v>
      </c>
      <c r="B125" t="s">
        <v>14</v>
      </c>
      <c r="C125">
        <v>1979</v>
      </c>
      <c r="D125">
        <f t="shared" si="2"/>
        <v>0</v>
      </c>
      <c r="E125">
        <f t="shared" si="3"/>
        <v>0</v>
      </c>
      <c r="F125">
        <v>0</v>
      </c>
    </row>
    <row r="126" spans="1:8" x14ac:dyDescent="0.2">
      <c r="A126" t="s">
        <v>12</v>
      </c>
      <c r="B126" t="s">
        <v>14</v>
      </c>
      <c r="C126">
        <v>1981</v>
      </c>
      <c r="D126">
        <f t="shared" si="2"/>
        <v>0</v>
      </c>
      <c r="E126">
        <f t="shared" si="3"/>
        <v>0</v>
      </c>
      <c r="F126">
        <v>0</v>
      </c>
    </row>
    <row r="127" spans="1:8" x14ac:dyDescent="0.2">
      <c r="A127" t="s">
        <v>12</v>
      </c>
      <c r="B127" t="s">
        <v>14</v>
      </c>
      <c r="C127">
        <v>1983</v>
      </c>
      <c r="D127">
        <f t="shared" si="2"/>
        <v>0</v>
      </c>
      <c r="E127">
        <f t="shared" si="3"/>
        <v>0</v>
      </c>
      <c r="F127">
        <v>0</v>
      </c>
    </row>
    <row r="128" spans="1:8" x14ac:dyDescent="0.2">
      <c r="A128" t="s">
        <v>12</v>
      </c>
      <c r="B128" t="s">
        <v>14</v>
      </c>
      <c r="C128">
        <v>1985</v>
      </c>
      <c r="D128">
        <f t="shared" si="2"/>
        <v>0</v>
      </c>
      <c r="E128">
        <f t="shared" si="3"/>
        <v>0</v>
      </c>
      <c r="F128">
        <v>0</v>
      </c>
    </row>
    <row r="129" spans="1:6" x14ac:dyDescent="0.2">
      <c r="A129" t="s">
        <v>12</v>
      </c>
      <c r="B129" t="s">
        <v>14</v>
      </c>
      <c r="C129">
        <v>1987</v>
      </c>
      <c r="D129">
        <f t="shared" si="2"/>
        <v>0</v>
      </c>
      <c r="E129">
        <f t="shared" si="3"/>
        <v>0</v>
      </c>
      <c r="F129">
        <v>0</v>
      </c>
    </row>
    <row r="130" spans="1:6" x14ac:dyDescent="0.2">
      <c r="A130" t="s">
        <v>12</v>
      </c>
      <c r="B130" t="s">
        <v>14</v>
      </c>
      <c r="C130">
        <v>1989</v>
      </c>
      <c r="D130">
        <f t="shared" si="2"/>
        <v>0</v>
      </c>
      <c r="E130">
        <f t="shared" si="3"/>
        <v>0</v>
      </c>
      <c r="F130">
        <v>0</v>
      </c>
    </row>
    <row r="131" spans="1:6" x14ac:dyDescent="0.2">
      <c r="A131" t="s">
        <v>12</v>
      </c>
      <c r="B131" t="s">
        <v>14</v>
      </c>
      <c r="C131">
        <v>1992</v>
      </c>
      <c r="D131">
        <f t="shared" ref="D131:D194" si="4">AVERAGE($F131,$I131,$L131,$O131,$R131,$U131)</f>
        <v>0</v>
      </c>
      <c r="E131">
        <f t="shared" ref="E131:E194" si="5">MAX($F131,$I131,$L131,$O131,$R131,$U131)</f>
        <v>0</v>
      </c>
      <c r="F131">
        <v>0</v>
      </c>
    </row>
    <row r="132" spans="1:6" x14ac:dyDescent="0.2">
      <c r="A132" t="s">
        <v>12</v>
      </c>
      <c r="B132" t="s">
        <v>14</v>
      </c>
      <c r="C132">
        <v>1994</v>
      </c>
      <c r="D132">
        <f t="shared" si="4"/>
        <v>0</v>
      </c>
      <c r="E132">
        <f t="shared" si="5"/>
        <v>0</v>
      </c>
      <c r="F132">
        <v>0</v>
      </c>
    </row>
    <row r="133" spans="1:6" x14ac:dyDescent="0.2">
      <c r="A133" t="s">
        <v>12</v>
      </c>
      <c r="B133" t="s">
        <v>14</v>
      </c>
      <c r="C133">
        <v>1997</v>
      </c>
      <c r="D133">
        <f t="shared" si="4"/>
        <v>0</v>
      </c>
      <c r="E133">
        <f t="shared" si="5"/>
        <v>0</v>
      </c>
      <c r="F133">
        <v>0</v>
      </c>
    </row>
    <row r="134" spans="1:6" x14ac:dyDescent="0.2">
      <c r="A134" t="s">
        <v>12</v>
      </c>
      <c r="B134" t="s">
        <v>14</v>
      </c>
      <c r="C134">
        <v>2000</v>
      </c>
      <c r="D134">
        <f t="shared" si="4"/>
        <v>0</v>
      </c>
      <c r="E134">
        <f t="shared" si="5"/>
        <v>0</v>
      </c>
      <c r="F134">
        <v>0</v>
      </c>
    </row>
    <row r="135" spans="1:6" x14ac:dyDescent="0.2">
      <c r="A135" t="s">
        <v>12</v>
      </c>
      <c r="B135" t="s">
        <v>14</v>
      </c>
      <c r="C135">
        <v>2002</v>
      </c>
      <c r="D135">
        <f t="shared" si="4"/>
        <v>0</v>
      </c>
      <c r="E135">
        <f t="shared" si="5"/>
        <v>0</v>
      </c>
      <c r="F135">
        <v>0</v>
      </c>
    </row>
    <row r="136" spans="1:6" x14ac:dyDescent="0.2">
      <c r="A136" t="s">
        <v>12</v>
      </c>
      <c r="B136" t="s">
        <v>14</v>
      </c>
      <c r="C136">
        <v>2004</v>
      </c>
      <c r="D136">
        <f t="shared" si="4"/>
        <v>0</v>
      </c>
      <c r="E136">
        <f t="shared" si="5"/>
        <v>0</v>
      </c>
      <c r="F136">
        <v>0</v>
      </c>
    </row>
    <row r="137" spans="1:6" x14ac:dyDescent="0.2">
      <c r="A137" t="s">
        <v>12</v>
      </c>
      <c r="B137" t="s">
        <v>14</v>
      </c>
      <c r="C137">
        <v>2007</v>
      </c>
      <c r="D137">
        <f t="shared" si="4"/>
        <v>0</v>
      </c>
      <c r="E137">
        <f t="shared" si="5"/>
        <v>0</v>
      </c>
      <c r="F137">
        <v>0</v>
      </c>
    </row>
    <row r="138" spans="1:6" x14ac:dyDescent="0.2">
      <c r="A138" t="s">
        <v>12</v>
      </c>
      <c r="B138" t="s">
        <v>14</v>
      </c>
      <c r="C138">
        <v>2010</v>
      </c>
      <c r="D138">
        <f t="shared" si="4"/>
        <v>0</v>
      </c>
      <c r="E138">
        <f t="shared" si="5"/>
        <v>0</v>
      </c>
      <c r="F138">
        <v>0</v>
      </c>
    </row>
    <row r="139" spans="1:6" x14ac:dyDescent="0.2">
      <c r="A139" t="s">
        <v>12</v>
      </c>
      <c r="B139" t="s">
        <v>14</v>
      </c>
      <c r="C139">
        <v>2013</v>
      </c>
      <c r="D139">
        <f t="shared" si="4"/>
        <v>0</v>
      </c>
      <c r="E139">
        <f t="shared" si="5"/>
        <v>0</v>
      </c>
      <c r="F139">
        <v>0</v>
      </c>
    </row>
    <row r="140" spans="1:6" x14ac:dyDescent="0.2">
      <c r="A140" t="s">
        <v>12</v>
      </c>
      <c r="B140" t="s">
        <v>14</v>
      </c>
      <c r="C140">
        <v>2016</v>
      </c>
      <c r="D140">
        <f t="shared" si="4"/>
        <v>0</v>
      </c>
      <c r="E140">
        <f t="shared" si="5"/>
        <v>0</v>
      </c>
      <c r="F140">
        <v>0</v>
      </c>
    </row>
    <row r="141" spans="1:6" x14ac:dyDescent="0.2">
      <c r="A141" t="s">
        <v>12</v>
      </c>
      <c r="B141" t="s">
        <v>14</v>
      </c>
      <c r="C141">
        <v>2019</v>
      </c>
      <c r="D141">
        <f t="shared" si="4"/>
        <v>0</v>
      </c>
      <c r="E141">
        <f t="shared" si="5"/>
        <v>0</v>
      </c>
      <c r="F141">
        <v>0</v>
      </c>
    </row>
    <row r="142" spans="1:6" x14ac:dyDescent="0.2">
      <c r="A142" t="s">
        <v>12</v>
      </c>
      <c r="B142" t="s">
        <v>14</v>
      </c>
      <c r="C142">
        <v>2022</v>
      </c>
      <c r="D142">
        <f t="shared" si="4"/>
        <v>0</v>
      </c>
      <c r="E142">
        <f t="shared" si="5"/>
        <v>0</v>
      </c>
      <c r="F142">
        <v>0</v>
      </c>
    </row>
    <row r="143" spans="1:6" x14ac:dyDescent="0.2">
      <c r="A143" t="s">
        <v>12</v>
      </c>
      <c r="B143" t="s">
        <v>29</v>
      </c>
      <c r="C143">
        <v>2000</v>
      </c>
      <c r="D143">
        <f t="shared" si="4"/>
        <v>0</v>
      </c>
      <c r="E143">
        <f t="shared" si="5"/>
        <v>0</v>
      </c>
      <c r="F143">
        <v>0</v>
      </c>
    </row>
    <row r="144" spans="1:6" x14ac:dyDescent="0.2">
      <c r="A144" t="s">
        <v>12</v>
      </c>
      <c r="B144" t="s">
        <v>29</v>
      </c>
      <c r="C144">
        <v>2002</v>
      </c>
      <c r="D144">
        <f t="shared" si="4"/>
        <v>0</v>
      </c>
      <c r="E144">
        <f t="shared" si="5"/>
        <v>0</v>
      </c>
      <c r="F144">
        <v>0</v>
      </c>
    </row>
    <row r="145" spans="1:6" x14ac:dyDescent="0.2">
      <c r="A145" t="s">
        <v>12</v>
      </c>
      <c r="B145" t="s">
        <v>29</v>
      </c>
      <c r="C145">
        <v>2004</v>
      </c>
      <c r="D145">
        <f t="shared" si="4"/>
        <v>0</v>
      </c>
      <c r="E145">
        <f t="shared" si="5"/>
        <v>0</v>
      </c>
      <c r="F145">
        <v>0</v>
      </c>
    </row>
    <row r="146" spans="1:6" x14ac:dyDescent="0.2">
      <c r="A146" t="s">
        <v>12</v>
      </c>
      <c r="B146" t="s">
        <v>29</v>
      </c>
      <c r="C146">
        <v>2007</v>
      </c>
      <c r="D146">
        <f t="shared" si="4"/>
        <v>0</v>
      </c>
      <c r="E146">
        <f t="shared" si="5"/>
        <v>0</v>
      </c>
      <c r="F146">
        <v>0</v>
      </c>
    </row>
    <row r="147" spans="1:6" x14ac:dyDescent="0.2">
      <c r="A147" t="s">
        <v>12</v>
      </c>
      <c r="B147" t="s">
        <v>29</v>
      </c>
      <c r="C147">
        <v>2010</v>
      </c>
      <c r="D147">
        <f t="shared" si="4"/>
        <v>0</v>
      </c>
      <c r="E147">
        <f t="shared" si="5"/>
        <v>0</v>
      </c>
      <c r="F147">
        <v>0</v>
      </c>
    </row>
    <row r="148" spans="1:6" x14ac:dyDescent="0.2">
      <c r="A148" t="s">
        <v>12</v>
      </c>
      <c r="B148" t="s">
        <v>29</v>
      </c>
      <c r="C148">
        <v>2013</v>
      </c>
      <c r="D148">
        <f t="shared" si="4"/>
        <v>0</v>
      </c>
      <c r="E148">
        <f t="shared" si="5"/>
        <v>0</v>
      </c>
      <c r="F148">
        <v>0</v>
      </c>
    </row>
    <row r="149" spans="1:6" x14ac:dyDescent="0.2">
      <c r="A149" t="s">
        <v>12</v>
      </c>
      <c r="B149" t="s">
        <v>29</v>
      </c>
      <c r="C149">
        <v>2016</v>
      </c>
      <c r="D149">
        <f t="shared" si="4"/>
        <v>0</v>
      </c>
      <c r="E149">
        <f t="shared" si="5"/>
        <v>0</v>
      </c>
      <c r="F149">
        <v>0</v>
      </c>
    </row>
    <row r="150" spans="1:6" x14ac:dyDescent="0.2">
      <c r="A150" t="s">
        <v>12</v>
      </c>
      <c r="B150" t="s">
        <v>29</v>
      </c>
      <c r="C150">
        <v>2019</v>
      </c>
      <c r="D150">
        <f t="shared" si="4"/>
        <v>0</v>
      </c>
      <c r="E150">
        <f t="shared" si="5"/>
        <v>0</v>
      </c>
      <c r="F150">
        <v>0</v>
      </c>
    </row>
    <row r="151" spans="1:6" x14ac:dyDescent="0.2">
      <c r="A151" t="s">
        <v>12</v>
      </c>
      <c r="B151" t="s">
        <v>29</v>
      </c>
      <c r="C151">
        <v>2022</v>
      </c>
      <c r="D151">
        <f t="shared" si="4"/>
        <v>0</v>
      </c>
      <c r="E151">
        <f t="shared" si="5"/>
        <v>0</v>
      </c>
      <c r="F151">
        <v>0</v>
      </c>
    </row>
    <row r="152" spans="1:6" x14ac:dyDescent="0.2">
      <c r="A152" t="s">
        <v>12</v>
      </c>
      <c r="B152" t="s">
        <v>18</v>
      </c>
      <c r="C152">
        <v>1997</v>
      </c>
      <c r="D152">
        <f t="shared" si="4"/>
        <v>0</v>
      </c>
      <c r="E152">
        <f t="shared" si="5"/>
        <v>0</v>
      </c>
      <c r="F152">
        <v>0</v>
      </c>
    </row>
    <row r="153" spans="1:6" x14ac:dyDescent="0.2">
      <c r="A153" t="s">
        <v>12</v>
      </c>
      <c r="B153" t="s">
        <v>18</v>
      </c>
      <c r="C153">
        <v>2000</v>
      </c>
      <c r="D153">
        <f t="shared" si="4"/>
        <v>0</v>
      </c>
      <c r="E153">
        <f t="shared" si="5"/>
        <v>0</v>
      </c>
      <c r="F153">
        <v>0</v>
      </c>
    </row>
    <row r="154" spans="1:6" x14ac:dyDescent="0.2">
      <c r="A154" t="s">
        <v>12</v>
      </c>
      <c r="B154" t="s">
        <v>18</v>
      </c>
      <c r="C154">
        <v>2002</v>
      </c>
      <c r="D154">
        <f t="shared" si="4"/>
        <v>0</v>
      </c>
      <c r="E154">
        <f t="shared" si="5"/>
        <v>0</v>
      </c>
      <c r="F154">
        <v>0</v>
      </c>
    </row>
    <row r="155" spans="1:6" x14ac:dyDescent="0.2">
      <c r="A155" t="s">
        <v>12</v>
      </c>
      <c r="B155" t="s">
        <v>18</v>
      </c>
      <c r="C155">
        <v>2004</v>
      </c>
      <c r="D155">
        <f t="shared" si="4"/>
        <v>0</v>
      </c>
      <c r="E155">
        <f t="shared" si="5"/>
        <v>0</v>
      </c>
      <c r="F155">
        <v>0</v>
      </c>
    </row>
    <row r="156" spans="1:6" x14ac:dyDescent="0.2">
      <c r="A156" t="s">
        <v>12</v>
      </c>
      <c r="B156" t="s">
        <v>18</v>
      </c>
      <c r="C156">
        <v>2007</v>
      </c>
      <c r="D156">
        <f t="shared" si="4"/>
        <v>0</v>
      </c>
      <c r="E156">
        <f t="shared" si="5"/>
        <v>0</v>
      </c>
      <c r="F156">
        <v>0</v>
      </c>
    </row>
    <row r="157" spans="1:6" x14ac:dyDescent="0.2">
      <c r="A157" t="s">
        <v>12</v>
      </c>
      <c r="B157" t="s">
        <v>18</v>
      </c>
      <c r="C157">
        <v>2010</v>
      </c>
      <c r="D157">
        <f t="shared" si="4"/>
        <v>0</v>
      </c>
      <c r="E157">
        <f t="shared" si="5"/>
        <v>0</v>
      </c>
      <c r="F157">
        <v>0</v>
      </c>
    </row>
    <row r="158" spans="1:6" x14ac:dyDescent="0.2">
      <c r="A158" t="s">
        <v>12</v>
      </c>
      <c r="B158" t="s">
        <v>18</v>
      </c>
      <c r="C158">
        <v>2013</v>
      </c>
      <c r="D158">
        <f t="shared" si="4"/>
        <v>0</v>
      </c>
      <c r="E158">
        <f t="shared" si="5"/>
        <v>0</v>
      </c>
      <c r="F158">
        <v>0</v>
      </c>
    </row>
    <row r="159" spans="1:6" x14ac:dyDescent="0.2">
      <c r="A159" t="s">
        <v>12</v>
      </c>
      <c r="B159" t="s">
        <v>18</v>
      </c>
      <c r="C159">
        <v>2016</v>
      </c>
      <c r="D159">
        <f t="shared" si="4"/>
        <v>0</v>
      </c>
      <c r="E159">
        <f t="shared" si="5"/>
        <v>0</v>
      </c>
      <c r="F159">
        <v>0</v>
      </c>
    </row>
    <row r="160" spans="1:6" x14ac:dyDescent="0.2">
      <c r="A160" t="s">
        <v>12</v>
      </c>
      <c r="B160" t="s">
        <v>18</v>
      </c>
      <c r="C160">
        <v>2019</v>
      </c>
      <c r="D160">
        <f t="shared" si="4"/>
        <v>0</v>
      </c>
      <c r="E160">
        <f t="shared" si="5"/>
        <v>0</v>
      </c>
      <c r="F160">
        <v>0</v>
      </c>
    </row>
    <row r="161" spans="1:6" x14ac:dyDescent="0.2">
      <c r="A161" t="s">
        <v>12</v>
      </c>
      <c r="B161" t="s">
        <v>18</v>
      </c>
      <c r="C161">
        <v>2022</v>
      </c>
      <c r="D161">
        <f t="shared" si="4"/>
        <v>0</v>
      </c>
      <c r="E161">
        <f t="shared" si="5"/>
        <v>0</v>
      </c>
      <c r="F161">
        <v>0</v>
      </c>
    </row>
    <row r="162" spans="1:6" x14ac:dyDescent="0.2">
      <c r="A162" t="s">
        <v>12</v>
      </c>
      <c r="B162" t="s">
        <v>19</v>
      </c>
      <c r="C162">
        <v>1979</v>
      </c>
      <c r="D162">
        <f t="shared" si="4"/>
        <v>0</v>
      </c>
      <c r="E162">
        <f t="shared" si="5"/>
        <v>0</v>
      </c>
      <c r="F162">
        <v>0</v>
      </c>
    </row>
    <row r="163" spans="1:6" x14ac:dyDescent="0.2">
      <c r="A163" t="s">
        <v>12</v>
      </c>
      <c r="B163" t="s">
        <v>19</v>
      </c>
      <c r="C163">
        <v>1981</v>
      </c>
      <c r="D163">
        <f t="shared" si="4"/>
        <v>0</v>
      </c>
      <c r="E163">
        <f t="shared" si="5"/>
        <v>0</v>
      </c>
      <c r="F163">
        <v>0</v>
      </c>
    </row>
    <row r="164" spans="1:6" x14ac:dyDescent="0.2">
      <c r="A164" t="s">
        <v>12</v>
      </c>
      <c r="B164" t="s">
        <v>19</v>
      </c>
      <c r="C164">
        <v>1983</v>
      </c>
      <c r="D164">
        <f t="shared" si="4"/>
        <v>0</v>
      </c>
      <c r="E164">
        <f t="shared" si="5"/>
        <v>0</v>
      </c>
      <c r="F164">
        <v>0</v>
      </c>
    </row>
    <row r="165" spans="1:6" x14ac:dyDescent="0.2">
      <c r="A165" t="s">
        <v>12</v>
      </c>
      <c r="B165" t="s">
        <v>19</v>
      </c>
      <c r="C165">
        <v>1985</v>
      </c>
      <c r="D165">
        <f t="shared" si="4"/>
        <v>0</v>
      </c>
      <c r="E165">
        <f t="shared" si="5"/>
        <v>0</v>
      </c>
      <c r="F165">
        <v>0</v>
      </c>
    </row>
    <row r="166" spans="1:6" x14ac:dyDescent="0.2">
      <c r="A166" t="s">
        <v>12</v>
      </c>
      <c r="B166" t="s">
        <v>19</v>
      </c>
      <c r="C166">
        <v>1987</v>
      </c>
      <c r="D166">
        <f t="shared" si="4"/>
        <v>0</v>
      </c>
      <c r="E166">
        <f t="shared" si="5"/>
        <v>0</v>
      </c>
      <c r="F166">
        <v>0</v>
      </c>
    </row>
    <row r="167" spans="1:6" x14ac:dyDescent="0.2">
      <c r="A167" t="s">
        <v>12</v>
      </c>
      <c r="B167" t="s">
        <v>19</v>
      </c>
      <c r="C167">
        <v>1989</v>
      </c>
      <c r="D167">
        <f t="shared" si="4"/>
        <v>0</v>
      </c>
      <c r="E167">
        <f t="shared" si="5"/>
        <v>0</v>
      </c>
      <c r="F167">
        <v>0</v>
      </c>
    </row>
    <row r="168" spans="1:6" x14ac:dyDescent="0.2">
      <c r="A168" t="s">
        <v>12</v>
      </c>
      <c r="B168" t="s">
        <v>19</v>
      </c>
      <c r="C168">
        <v>1992</v>
      </c>
      <c r="D168">
        <f t="shared" si="4"/>
        <v>0</v>
      </c>
      <c r="E168">
        <f t="shared" si="5"/>
        <v>0</v>
      </c>
      <c r="F168">
        <v>0</v>
      </c>
    </row>
    <row r="169" spans="1:6" x14ac:dyDescent="0.2">
      <c r="A169" t="s">
        <v>12</v>
      </c>
      <c r="B169" t="s">
        <v>19</v>
      </c>
      <c r="C169">
        <v>1994</v>
      </c>
      <c r="D169">
        <f t="shared" si="4"/>
        <v>0</v>
      </c>
      <c r="E169">
        <f t="shared" si="5"/>
        <v>0</v>
      </c>
      <c r="F169">
        <v>0</v>
      </c>
    </row>
    <row r="170" spans="1:6" x14ac:dyDescent="0.2">
      <c r="A170" t="s">
        <v>12</v>
      </c>
      <c r="B170" t="s">
        <v>19</v>
      </c>
      <c r="C170">
        <v>1997</v>
      </c>
      <c r="D170">
        <f t="shared" si="4"/>
        <v>0</v>
      </c>
      <c r="E170">
        <f t="shared" si="5"/>
        <v>0</v>
      </c>
      <c r="F170">
        <v>0</v>
      </c>
    </row>
    <row r="171" spans="1:6" x14ac:dyDescent="0.2">
      <c r="A171" t="s">
        <v>12</v>
      </c>
      <c r="B171" t="s">
        <v>19</v>
      </c>
      <c r="C171">
        <v>2000</v>
      </c>
      <c r="D171">
        <f t="shared" si="4"/>
        <v>0</v>
      </c>
      <c r="E171">
        <f t="shared" si="5"/>
        <v>0</v>
      </c>
      <c r="F171">
        <v>0</v>
      </c>
    </row>
    <row r="172" spans="1:6" x14ac:dyDescent="0.2">
      <c r="A172" t="s">
        <v>12</v>
      </c>
      <c r="B172" t="s">
        <v>19</v>
      </c>
      <c r="C172">
        <v>2002</v>
      </c>
      <c r="D172">
        <f t="shared" si="4"/>
        <v>0</v>
      </c>
      <c r="E172">
        <f t="shared" si="5"/>
        <v>0</v>
      </c>
      <c r="F172">
        <v>0</v>
      </c>
    </row>
    <row r="173" spans="1:6" x14ac:dyDescent="0.2">
      <c r="A173" t="s">
        <v>12</v>
      </c>
      <c r="B173" t="s">
        <v>19</v>
      </c>
      <c r="C173">
        <v>2004</v>
      </c>
      <c r="D173">
        <f t="shared" si="4"/>
        <v>0</v>
      </c>
      <c r="E173">
        <f t="shared" si="5"/>
        <v>0</v>
      </c>
      <c r="F173">
        <v>0</v>
      </c>
    </row>
    <row r="174" spans="1:6" x14ac:dyDescent="0.2">
      <c r="A174" t="s">
        <v>12</v>
      </c>
      <c r="B174" t="s">
        <v>19</v>
      </c>
      <c r="C174">
        <v>2007</v>
      </c>
      <c r="D174">
        <f t="shared" si="4"/>
        <v>0</v>
      </c>
      <c r="E174">
        <f t="shared" si="5"/>
        <v>0</v>
      </c>
      <c r="F174">
        <v>0</v>
      </c>
    </row>
    <row r="175" spans="1:6" x14ac:dyDescent="0.2">
      <c r="A175" t="s">
        <v>12</v>
      </c>
      <c r="B175" t="s">
        <v>19</v>
      </c>
      <c r="C175">
        <v>2010</v>
      </c>
      <c r="D175">
        <f t="shared" si="4"/>
        <v>0</v>
      </c>
      <c r="E175">
        <f t="shared" si="5"/>
        <v>0</v>
      </c>
      <c r="F175">
        <v>0</v>
      </c>
    </row>
    <row r="176" spans="1:6" x14ac:dyDescent="0.2">
      <c r="A176" t="s">
        <v>12</v>
      </c>
      <c r="B176" t="s">
        <v>19</v>
      </c>
      <c r="C176">
        <v>2013</v>
      </c>
      <c r="D176">
        <f t="shared" si="4"/>
        <v>0</v>
      </c>
      <c r="E176">
        <f t="shared" si="5"/>
        <v>0</v>
      </c>
      <c r="F176">
        <v>0</v>
      </c>
    </row>
    <row r="177" spans="1:6" x14ac:dyDescent="0.2">
      <c r="A177" t="s">
        <v>12</v>
      </c>
      <c r="B177" t="s">
        <v>19</v>
      </c>
      <c r="C177">
        <v>2016</v>
      </c>
      <c r="D177">
        <f t="shared" si="4"/>
        <v>0</v>
      </c>
      <c r="E177">
        <f t="shared" si="5"/>
        <v>0</v>
      </c>
      <c r="F177">
        <v>0</v>
      </c>
    </row>
    <row r="178" spans="1:6" x14ac:dyDescent="0.2">
      <c r="A178" t="s">
        <v>12</v>
      </c>
      <c r="B178" t="s">
        <v>19</v>
      </c>
      <c r="C178">
        <v>2019</v>
      </c>
      <c r="D178">
        <f t="shared" si="4"/>
        <v>0</v>
      </c>
      <c r="E178">
        <f t="shared" si="5"/>
        <v>0</v>
      </c>
      <c r="F178">
        <v>0</v>
      </c>
    </row>
    <row r="179" spans="1:6" x14ac:dyDescent="0.2">
      <c r="A179" t="s">
        <v>12</v>
      </c>
      <c r="B179" t="s">
        <v>19</v>
      </c>
      <c r="C179">
        <v>2022</v>
      </c>
      <c r="D179">
        <f t="shared" si="4"/>
        <v>0</v>
      </c>
      <c r="E179">
        <f t="shared" si="5"/>
        <v>0</v>
      </c>
      <c r="F179">
        <v>0</v>
      </c>
    </row>
    <row r="180" spans="1:6" x14ac:dyDescent="0.2">
      <c r="A180" t="s">
        <v>12</v>
      </c>
      <c r="B180" t="s">
        <v>20</v>
      </c>
      <c r="C180">
        <v>1992</v>
      </c>
      <c r="D180">
        <f t="shared" si="4"/>
        <v>0</v>
      </c>
      <c r="E180">
        <f t="shared" si="5"/>
        <v>0</v>
      </c>
      <c r="F180">
        <v>0</v>
      </c>
    </row>
    <row r="181" spans="1:6" x14ac:dyDescent="0.2">
      <c r="A181" t="s">
        <v>12</v>
      </c>
      <c r="B181" t="s">
        <v>20</v>
      </c>
      <c r="C181">
        <v>1994</v>
      </c>
      <c r="D181">
        <f t="shared" si="4"/>
        <v>0</v>
      </c>
      <c r="E181">
        <f t="shared" si="5"/>
        <v>0</v>
      </c>
      <c r="F181">
        <v>0</v>
      </c>
    </row>
    <row r="182" spans="1:6" x14ac:dyDescent="0.2">
      <c r="A182" t="s">
        <v>12</v>
      </c>
      <c r="B182" t="s">
        <v>20</v>
      </c>
      <c r="C182">
        <v>1997</v>
      </c>
      <c r="D182">
        <f t="shared" si="4"/>
        <v>0</v>
      </c>
      <c r="E182">
        <f t="shared" si="5"/>
        <v>0</v>
      </c>
      <c r="F182">
        <v>0</v>
      </c>
    </row>
    <row r="183" spans="1:6" x14ac:dyDescent="0.2">
      <c r="A183" t="s">
        <v>12</v>
      </c>
      <c r="B183" t="s">
        <v>20</v>
      </c>
      <c r="C183">
        <v>2000</v>
      </c>
      <c r="D183">
        <f t="shared" si="4"/>
        <v>0</v>
      </c>
      <c r="E183">
        <f t="shared" si="5"/>
        <v>0</v>
      </c>
      <c r="F183">
        <v>0</v>
      </c>
    </row>
    <row r="184" spans="1:6" x14ac:dyDescent="0.2">
      <c r="A184" t="s">
        <v>12</v>
      </c>
      <c r="B184" t="s">
        <v>20</v>
      </c>
      <c r="C184">
        <v>2002</v>
      </c>
      <c r="D184">
        <f t="shared" si="4"/>
        <v>0</v>
      </c>
      <c r="E184">
        <f t="shared" si="5"/>
        <v>0</v>
      </c>
      <c r="F184">
        <v>0</v>
      </c>
    </row>
    <row r="185" spans="1:6" x14ac:dyDescent="0.2">
      <c r="A185" t="s">
        <v>12</v>
      </c>
      <c r="B185" t="s">
        <v>20</v>
      </c>
      <c r="C185">
        <v>2004</v>
      </c>
      <c r="D185">
        <f t="shared" si="4"/>
        <v>0</v>
      </c>
      <c r="E185">
        <f t="shared" si="5"/>
        <v>0</v>
      </c>
      <c r="F185">
        <v>0</v>
      </c>
    </row>
    <row r="186" spans="1:6" x14ac:dyDescent="0.2">
      <c r="A186" t="s">
        <v>12</v>
      </c>
      <c r="B186" t="s">
        <v>20</v>
      </c>
      <c r="C186">
        <v>2007</v>
      </c>
      <c r="D186">
        <f t="shared" si="4"/>
        <v>0</v>
      </c>
      <c r="E186">
        <f t="shared" si="5"/>
        <v>0</v>
      </c>
      <c r="F186">
        <v>0</v>
      </c>
    </row>
    <row r="187" spans="1:6" x14ac:dyDescent="0.2">
      <c r="A187" t="s">
        <v>12</v>
      </c>
      <c r="B187" t="s">
        <v>20</v>
      </c>
      <c r="C187">
        <v>2010</v>
      </c>
      <c r="D187">
        <f t="shared" si="4"/>
        <v>0</v>
      </c>
      <c r="E187">
        <f t="shared" si="5"/>
        <v>0</v>
      </c>
      <c r="F187">
        <v>0</v>
      </c>
    </row>
    <row r="188" spans="1:6" x14ac:dyDescent="0.2">
      <c r="A188" t="s">
        <v>12</v>
      </c>
      <c r="B188" t="s">
        <v>20</v>
      </c>
      <c r="C188">
        <v>2013</v>
      </c>
      <c r="D188">
        <f t="shared" si="4"/>
        <v>0</v>
      </c>
      <c r="E188">
        <f t="shared" si="5"/>
        <v>0</v>
      </c>
      <c r="F188">
        <v>0</v>
      </c>
    </row>
    <row r="189" spans="1:6" x14ac:dyDescent="0.2">
      <c r="A189" t="s">
        <v>12</v>
      </c>
      <c r="B189" t="s">
        <v>20</v>
      </c>
      <c r="C189">
        <v>2016</v>
      </c>
      <c r="D189">
        <f t="shared" si="4"/>
        <v>0</v>
      </c>
      <c r="E189">
        <f t="shared" si="5"/>
        <v>0</v>
      </c>
      <c r="F189">
        <v>0</v>
      </c>
    </row>
    <row r="190" spans="1:6" x14ac:dyDescent="0.2">
      <c r="A190" t="s">
        <v>12</v>
      </c>
      <c r="B190" t="s">
        <v>20</v>
      </c>
      <c r="C190">
        <v>2019</v>
      </c>
      <c r="D190">
        <f t="shared" si="4"/>
        <v>0</v>
      </c>
      <c r="E190">
        <f t="shared" si="5"/>
        <v>0</v>
      </c>
      <c r="F190">
        <v>0</v>
      </c>
    </row>
    <row r="191" spans="1:6" x14ac:dyDescent="0.2">
      <c r="A191" t="s">
        <v>12</v>
      </c>
      <c r="B191" t="s">
        <v>20</v>
      </c>
      <c r="C191">
        <v>2022</v>
      </c>
      <c r="D191">
        <f t="shared" si="4"/>
        <v>0</v>
      </c>
      <c r="E191">
        <f t="shared" si="5"/>
        <v>0</v>
      </c>
      <c r="F191">
        <v>0</v>
      </c>
    </row>
    <row r="192" spans="1:6" x14ac:dyDescent="0.2">
      <c r="A192" t="s">
        <v>12</v>
      </c>
      <c r="B192" t="s">
        <v>46</v>
      </c>
      <c r="C192">
        <v>2010</v>
      </c>
      <c r="D192">
        <f t="shared" si="4"/>
        <v>0</v>
      </c>
      <c r="E192">
        <f t="shared" si="5"/>
        <v>0</v>
      </c>
      <c r="F192">
        <v>0</v>
      </c>
    </row>
    <row r="193" spans="1:6" x14ac:dyDescent="0.2">
      <c r="A193" t="s">
        <v>12</v>
      </c>
      <c r="B193" t="s">
        <v>46</v>
      </c>
      <c r="C193">
        <v>2013</v>
      </c>
      <c r="D193">
        <f t="shared" si="4"/>
        <v>0</v>
      </c>
      <c r="E193">
        <f t="shared" si="5"/>
        <v>0</v>
      </c>
      <c r="F193">
        <v>0</v>
      </c>
    </row>
    <row r="194" spans="1:6" x14ac:dyDescent="0.2">
      <c r="A194" t="s">
        <v>12</v>
      </c>
      <c r="B194" t="s">
        <v>46</v>
      </c>
      <c r="C194">
        <v>2016</v>
      </c>
      <c r="D194">
        <f t="shared" si="4"/>
        <v>0</v>
      </c>
      <c r="E194">
        <f t="shared" si="5"/>
        <v>0</v>
      </c>
      <c r="F194">
        <v>0</v>
      </c>
    </row>
    <row r="195" spans="1:6" x14ac:dyDescent="0.2">
      <c r="A195" t="s">
        <v>12</v>
      </c>
      <c r="B195" t="s">
        <v>46</v>
      </c>
      <c r="C195">
        <v>2019</v>
      </c>
      <c r="D195">
        <f t="shared" ref="D195:D258" si="6">AVERAGE($F195,$I195,$L195,$O195,$R195,$U195)</f>
        <v>0</v>
      </c>
      <c r="E195">
        <f t="shared" ref="E195:E258" si="7">MAX($F195,$I195,$L195,$O195,$R195,$U195)</f>
        <v>0</v>
      </c>
      <c r="F195">
        <v>0</v>
      </c>
    </row>
    <row r="196" spans="1:6" x14ac:dyDescent="0.2">
      <c r="A196" t="s">
        <v>12</v>
      </c>
      <c r="B196" t="s">
        <v>46</v>
      </c>
      <c r="C196">
        <v>2022</v>
      </c>
      <c r="D196">
        <f t="shared" si="6"/>
        <v>0</v>
      </c>
      <c r="E196">
        <f t="shared" si="7"/>
        <v>0</v>
      </c>
      <c r="F196">
        <v>0</v>
      </c>
    </row>
    <row r="197" spans="1:6" x14ac:dyDescent="0.2">
      <c r="A197" t="s">
        <v>12</v>
      </c>
      <c r="B197" t="s">
        <v>57</v>
      </c>
      <c r="C197">
        <v>2016</v>
      </c>
      <c r="D197">
        <f t="shared" si="6"/>
        <v>0</v>
      </c>
      <c r="E197">
        <f t="shared" si="7"/>
        <v>0</v>
      </c>
      <c r="F197">
        <v>0</v>
      </c>
    </row>
    <row r="198" spans="1:6" x14ac:dyDescent="0.2">
      <c r="A198" t="s">
        <v>12</v>
      </c>
      <c r="B198" t="s">
        <v>57</v>
      </c>
      <c r="C198">
        <v>2019</v>
      </c>
      <c r="D198">
        <f t="shared" si="6"/>
        <v>0</v>
      </c>
      <c r="E198">
        <f t="shared" si="7"/>
        <v>0</v>
      </c>
      <c r="F198">
        <v>0</v>
      </c>
    </row>
    <row r="199" spans="1:6" x14ac:dyDescent="0.2">
      <c r="A199" t="s">
        <v>12</v>
      </c>
      <c r="B199" t="s">
        <v>57</v>
      </c>
      <c r="C199">
        <v>2022</v>
      </c>
      <c r="D199">
        <f t="shared" si="6"/>
        <v>0</v>
      </c>
      <c r="E199">
        <f t="shared" si="7"/>
        <v>0</v>
      </c>
      <c r="F199">
        <v>0</v>
      </c>
    </row>
    <row r="200" spans="1:6" x14ac:dyDescent="0.2">
      <c r="A200" t="s">
        <v>12</v>
      </c>
      <c r="B200" s="1" t="s">
        <v>21</v>
      </c>
      <c r="C200">
        <v>2000</v>
      </c>
      <c r="D200">
        <f t="shared" si="6"/>
        <v>0</v>
      </c>
      <c r="E200">
        <f t="shared" si="7"/>
        <v>0</v>
      </c>
      <c r="F200">
        <v>0</v>
      </c>
    </row>
    <row r="201" spans="1:6" x14ac:dyDescent="0.2">
      <c r="A201" t="s">
        <v>12</v>
      </c>
      <c r="B201" s="1" t="s">
        <v>21</v>
      </c>
      <c r="C201">
        <v>2002</v>
      </c>
      <c r="D201">
        <f t="shared" si="6"/>
        <v>0</v>
      </c>
      <c r="E201">
        <f t="shared" si="7"/>
        <v>0</v>
      </c>
      <c r="F201">
        <v>0</v>
      </c>
    </row>
    <row r="202" spans="1:6" x14ac:dyDescent="0.2">
      <c r="A202" t="s">
        <v>12</v>
      </c>
      <c r="B202" s="1" t="s">
        <v>21</v>
      </c>
      <c r="C202">
        <v>2004</v>
      </c>
      <c r="D202">
        <f t="shared" si="6"/>
        <v>0</v>
      </c>
      <c r="E202">
        <f t="shared" si="7"/>
        <v>0</v>
      </c>
      <c r="F202">
        <v>0</v>
      </c>
    </row>
    <row r="203" spans="1:6" x14ac:dyDescent="0.2">
      <c r="A203" t="s">
        <v>12</v>
      </c>
      <c r="B203" s="1" t="s">
        <v>21</v>
      </c>
      <c r="C203">
        <v>2007</v>
      </c>
      <c r="D203">
        <f t="shared" si="6"/>
        <v>0</v>
      </c>
      <c r="E203">
        <f t="shared" si="7"/>
        <v>0</v>
      </c>
      <c r="F203">
        <v>0</v>
      </c>
    </row>
    <row r="204" spans="1:6" x14ac:dyDescent="0.2">
      <c r="A204" t="s">
        <v>12</v>
      </c>
      <c r="B204" s="1" t="s">
        <v>21</v>
      </c>
      <c r="C204">
        <v>2010</v>
      </c>
      <c r="D204">
        <f t="shared" si="6"/>
        <v>0</v>
      </c>
      <c r="E204">
        <f t="shared" si="7"/>
        <v>0</v>
      </c>
      <c r="F204">
        <v>0</v>
      </c>
    </row>
    <row r="205" spans="1:6" x14ac:dyDescent="0.2">
      <c r="A205" t="s">
        <v>12</v>
      </c>
      <c r="B205" s="1" t="s">
        <v>21</v>
      </c>
      <c r="C205">
        <v>2013</v>
      </c>
      <c r="D205">
        <f t="shared" si="6"/>
        <v>0</v>
      </c>
      <c r="E205">
        <f t="shared" si="7"/>
        <v>0</v>
      </c>
      <c r="F205">
        <v>0</v>
      </c>
    </row>
    <row r="206" spans="1:6" x14ac:dyDescent="0.2">
      <c r="A206" t="s">
        <v>12</v>
      </c>
      <c r="B206" s="1" t="s">
        <v>21</v>
      </c>
      <c r="C206">
        <v>2016</v>
      </c>
      <c r="D206">
        <f t="shared" si="6"/>
        <v>0</v>
      </c>
      <c r="E206">
        <f t="shared" si="7"/>
        <v>0</v>
      </c>
      <c r="F206">
        <v>0</v>
      </c>
    </row>
    <row r="207" spans="1:6" x14ac:dyDescent="0.2">
      <c r="A207" t="s">
        <v>12</v>
      </c>
      <c r="B207" s="1" t="s">
        <v>21</v>
      </c>
      <c r="C207">
        <v>2019</v>
      </c>
      <c r="D207">
        <f t="shared" si="6"/>
        <v>0</v>
      </c>
      <c r="E207">
        <f t="shared" si="7"/>
        <v>0</v>
      </c>
      <c r="F207">
        <v>0</v>
      </c>
    </row>
    <row r="208" spans="1:6" x14ac:dyDescent="0.2">
      <c r="A208" t="s">
        <v>12</v>
      </c>
      <c r="B208" s="1" t="s">
        <v>21</v>
      </c>
      <c r="C208">
        <v>2022</v>
      </c>
      <c r="D208">
        <f t="shared" si="6"/>
        <v>0</v>
      </c>
      <c r="E208">
        <f t="shared" si="7"/>
        <v>0</v>
      </c>
      <c r="F208">
        <v>0</v>
      </c>
    </row>
    <row r="209" spans="1:6" x14ac:dyDescent="0.2">
      <c r="A209" t="s">
        <v>12</v>
      </c>
      <c r="B209" t="s">
        <v>38</v>
      </c>
      <c r="C209">
        <v>2007</v>
      </c>
      <c r="D209">
        <f t="shared" si="6"/>
        <v>0</v>
      </c>
      <c r="E209">
        <f t="shared" si="7"/>
        <v>0</v>
      </c>
      <c r="F209">
        <v>0</v>
      </c>
    </row>
    <row r="210" spans="1:6" x14ac:dyDescent="0.2">
      <c r="A210" t="s">
        <v>12</v>
      </c>
      <c r="B210" t="s">
        <v>38</v>
      </c>
      <c r="C210">
        <v>2010</v>
      </c>
      <c r="D210">
        <f t="shared" si="6"/>
        <v>0</v>
      </c>
      <c r="E210">
        <f t="shared" si="7"/>
        <v>0</v>
      </c>
      <c r="F210">
        <v>0</v>
      </c>
    </row>
    <row r="211" spans="1:6" x14ac:dyDescent="0.2">
      <c r="A211" t="s">
        <v>12</v>
      </c>
      <c r="B211" t="s">
        <v>38</v>
      </c>
      <c r="C211">
        <v>2013</v>
      </c>
      <c r="D211">
        <f t="shared" si="6"/>
        <v>0</v>
      </c>
      <c r="E211">
        <f t="shared" si="7"/>
        <v>0</v>
      </c>
      <c r="F211">
        <v>0</v>
      </c>
    </row>
    <row r="212" spans="1:6" x14ac:dyDescent="0.2">
      <c r="A212" t="s">
        <v>12</v>
      </c>
      <c r="B212" t="s">
        <v>38</v>
      </c>
      <c r="C212">
        <v>2016</v>
      </c>
      <c r="D212">
        <f t="shared" si="6"/>
        <v>0</v>
      </c>
      <c r="E212">
        <f t="shared" si="7"/>
        <v>0</v>
      </c>
      <c r="F212">
        <v>0</v>
      </c>
    </row>
    <row r="213" spans="1:6" x14ac:dyDescent="0.2">
      <c r="A213" t="s">
        <v>12</v>
      </c>
      <c r="B213" t="s">
        <v>38</v>
      </c>
      <c r="C213">
        <v>2019</v>
      </c>
      <c r="D213">
        <f t="shared" si="6"/>
        <v>0</v>
      </c>
      <c r="E213">
        <f t="shared" si="7"/>
        <v>0</v>
      </c>
      <c r="F213">
        <v>0</v>
      </c>
    </row>
    <row r="214" spans="1:6" x14ac:dyDescent="0.2">
      <c r="A214" t="s">
        <v>12</v>
      </c>
      <c r="B214" t="s">
        <v>38</v>
      </c>
      <c r="C214">
        <v>2022</v>
      </c>
      <c r="D214">
        <f t="shared" si="6"/>
        <v>0</v>
      </c>
      <c r="E214">
        <f t="shared" si="7"/>
        <v>0</v>
      </c>
      <c r="F214">
        <v>0</v>
      </c>
    </row>
    <row r="215" spans="1:6" x14ac:dyDescent="0.2">
      <c r="A215" t="s">
        <v>12</v>
      </c>
      <c r="B215" t="s">
        <v>34</v>
      </c>
      <c r="C215">
        <v>2004</v>
      </c>
      <c r="D215">
        <f t="shared" si="6"/>
        <v>0</v>
      </c>
      <c r="E215">
        <f t="shared" si="7"/>
        <v>0</v>
      </c>
      <c r="F215">
        <v>0</v>
      </c>
    </row>
    <row r="216" spans="1:6" x14ac:dyDescent="0.2">
      <c r="A216" t="s">
        <v>12</v>
      </c>
      <c r="B216" t="s">
        <v>34</v>
      </c>
      <c r="C216">
        <v>2007</v>
      </c>
      <c r="D216">
        <f t="shared" si="6"/>
        <v>0</v>
      </c>
      <c r="E216">
        <f t="shared" si="7"/>
        <v>0</v>
      </c>
      <c r="F216">
        <v>0</v>
      </c>
    </row>
    <row r="217" spans="1:6" x14ac:dyDescent="0.2">
      <c r="A217" t="s">
        <v>12</v>
      </c>
      <c r="B217" t="s">
        <v>34</v>
      </c>
      <c r="C217">
        <v>2010</v>
      </c>
      <c r="D217">
        <f t="shared" si="6"/>
        <v>0</v>
      </c>
      <c r="E217">
        <f t="shared" si="7"/>
        <v>0</v>
      </c>
      <c r="F217">
        <v>0</v>
      </c>
    </row>
    <row r="218" spans="1:6" x14ac:dyDescent="0.2">
      <c r="A218" t="s">
        <v>12</v>
      </c>
      <c r="B218" t="s">
        <v>34</v>
      </c>
      <c r="C218">
        <v>2013</v>
      </c>
      <c r="D218">
        <f t="shared" si="6"/>
        <v>0</v>
      </c>
      <c r="E218">
        <f t="shared" si="7"/>
        <v>0</v>
      </c>
      <c r="F218">
        <v>0</v>
      </c>
    </row>
    <row r="219" spans="1:6" x14ac:dyDescent="0.2">
      <c r="A219" t="s">
        <v>12</v>
      </c>
      <c r="B219" t="s">
        <v>34</v>
      </c>
      <c r="C219">
        <v>2016</v>
      </c>
      <c r="D219">
        <f t="shared" si="6"/>
        <v>0</v>
      </c>
      <c r="E219">
        <f t="shared" si="7"/>
        <v>0</v>
      </c>
      <c r="F219">
        <v>0</v>
      </c>
    </row>
    <row r="220" spans="1:6" x14ac:dyDescent="0.2">
      <c r="A220" t="s">
        <v>12</v>
      </c>
      <c r="B220" t="s">
        <v>34</v>
      </c>
      <c r="C220">
        <v>2019</v>
      </c>
      <c r="D220">
        <f t="shared" si="6"/>
        <v>0</v>
      </c>
      <c r="E220">
        <f t="shared" si="7"/>
        <v>0</v>
      </c>
      <c r="F220">
        <v>0</v>
      </c>
    </row>
    <row r="221" spans="1:6" x14ac:dyDescent="0.2">
      <c r="A221" t="s">
        <v>12</v>
      </c>
      <c r="B221" t="s">
        <v>34</v>
      </c>
      <c r="C221">
        <v>2022</v>
      </c>
      <c r="D221">
        <f t="shared" si="6"/>
        <v>0</v>
      </c>
      <c r="E221">
        <f t="shared" si="7"/>
        <v>0</v>
      </c>
      <c r="F221">
        <v>0</v>
      </c>
    </row>
    <row r="222" spans="1:6" x14ac:dyDescent="0.2">
      <c r="A222" t="s">
        <v>12</v>
      </c>
      <c r="B222" t="s">
        <v>53</v>
      </c>
      <c r="C222">
        <v>2013</v>
      </c>
      <c r="D222">
        <f t="shared" si="6"/>
        <v>0</v>
      </c>
      <c r="E222">
        <f t="shared" si="7"/>
        <v>0</v>
      </c>
      <c r="F222">
        <v>0</v>
      </c>
    </row>
    <row r="223" spans="1:6" x14ac:dyDescent="0.2">
      <c r="A223" t="s">
        <v>12</v>
      </c>
      <c r="B223" t="s">
        <v>53</v>
      </c>
      <c r="C223">
        <v>2016</v>
      </c>
      <c r="D223">
        <f t="shared" si="6"/>
        <v>0</v>
      </c>
      <c r="E223">
        <f t="shared" si="7"/>
        <v>0</v>
      </c>
      <c r="F223">
        <v>0</v>
      </c>
    </row>
    <row r="224" spans="1:6" x14ac:dyDescent="0.2">
      <c r="A224" t="s">
        <v>12</v>
      </c>
      <c r="B224" t="s">
        <v>53</v>
      </c>
      <c r="C224">
        <v>2019</v>
      </c>
      <c r="D224">
        <f t="shared" si="6"/>
        <v>0</v>
      </c>
      <c r="E224">
        <f t="shared" si="7"/>
        <v>0</v>
      </c>
      <c r="F224">
        <v>0</v>
      </c>
    </row>
    <row r="225" spans="1:8" x14ac:dyDescent="0.2">
      <c r="A225" t="s">
        <v>12</v>
      </c>
      <c r="B225" t="s">
        <v>53</v>
      </c>
      <c r="C225">
        <v>2022</v>
      </c>
      <c r="D225">
        <f t="shared" si="6"/>
        <v>0</v>
      </c>
      <c r="E225">
        <f t="shared" si="7"/>
        <v>0</v>
      </c>
      <c r="F225">
        <v>0</v>
      </c>
    </row>
    <row r="226" spans="1:8" x14ac:dyDescent="0.2">
      <c r="A226" t="s">
        <v>12</v>
      </c>
      <c r="B226" t="s">
        <v>54</v>
      </c>
      <c r="C226">
        <v>2013</v>
      </c>
      <c r="D226">
        <f t="shared" si="6"/>
        <v>0</v>
      </c>
      <c r="E226">
        <f t="shared" si="7"/>
        <v>0</v>
      </c>
      <c r="F226">
        <v>0</v>
      </c>
    </row>
    <row r="227" spans="1:8" x14ac:dyDescent="0.2">
      <c r="A227" t="s">
        <v>12</v>
      </c>
      <c r="B227" t="s">
        <v>54</v>
      </c>
      <c r="C227">
        <v>2016</v>
      </c>
      <c r="D227">
        <f t="shared" si="6"/>
        <v>0</v>
      </c>
      <c r="E227">
        <f t="shared" si="7"/>
        <v>0</v>
      </c>
      <c r="F227">
        <v>0</v>
      </c>
    </row>
    <row r="228" spans="1:8" x14ac:dyDescent="0.2">
      <c r="A228" t="s">
        <v>12</v>
      </c>
      <c r="B228" t="s">
        <v>54</v>
      </c>
      <c r="C228">
        <v>2019</v>
      </c>
      <c r="D228">
        <f t="shared" si="6"/>
        <v>3</v>
      </c>
      <c r="E228">
        <f t="shared" si="7"/>
        <v>3</v>
      </c>
      <c r="F228">
        <v>3</v>
      </c>
      <c r="G228" t="s">
        <v>883</v>
      </c>
      <c r="H228">
        <v>18.670000000000002</v>
      </c>
    </row>
    <row r="229" spans="1:8" x14ac:dyDescent="0.2">
      <c r="A229" t="s">
        <v>12</v>
      </c>
      <c r="B229" t="s">
        <v>54</v>
      </c>
      <c r="C229">
        <v>2022</v>
      </c>
      <c r="D229">
        <f t="shared" si="6"/>
        <v>0</v>
      </c>
      <c r="E229">
        <f t="shared" si="7"/>
        <v>0</v>
      </c>
      <c r="F229">
        <v>0</v>
      </c>
    </row>
    <row r="230" spans="1:8" x14ac:dyDescent="0.2">
      <c r="A230" t="s">
        <v>12</v>
      </c>
      <c r="B230" t="s">
        <v>22</v>
      </c>
      <c r="C230">
        <v>1994</v>
      </c>
      <c r="D230">
        <f t="shared" si="6"/>
        <v>0</v>
      </c>
      <c r="E230">
        <f t="shared" si="7"/>
        <v>0</v>
      </c>
      <c r="F230">
        <v>0</v>
      </c>
    </row>
    <row r="231" spans="1:8" x14ac:dyDescent="0.2">
      <c r="A231" t="s">
        <v>12</v>
      </c>
      <c r="B231" t="s">
        <v>22</v>
      </c>
      <c r="C231">
        <v>1997</v>
      </c>
      <c r="D231">
        <f t="shared" si="6"/>
        <v>0</v>
      </c>
      <c r="E231">
        <f t="shared" si="7"/>
        <v>0</v>
      </c>
      <c r="F231">
        <v>0</v>
      </c>
    </row>
    <row r="232" spans="1:8" x14ac:dyDescent="0.2">
      <c r="A232" t="s">
        <v>12</v>
      </c>
      <c r="B232" t="s">
        <v>22</v>
      </c>
      <c r="C232">
        <v>2000</v>
      </c>
      <c r="D232">
        <f t="shared" si="6"/>
        <v>0</v>
      </c>
      <c r="E232">
        <f t="shared" si="7"/>
        <v>0</v>
      </c>
      <c r="F232">
        <v>0</v>
      </c>
    </row>
    <row r="233" spans="1:8" x14ac:dyDescent="0.2">
      <c r="A233" t="s">
        <v>12</v>
      </c>
      <c r="B233" t="s">
        <v>22</v>
      </c>
      <c r="C233">
        <v>2002</v>
      </c>
      <c r="D233">
        <f t="shared" si="6"/>
        <v>0</v>
      </c>
      <c r="E233">
        <f t="shared" si="7"/>
        <v>0</v>
      </c>
      <c r="F233">
        <v>0</v>
      </c>
    </row>
    <row r="234" spans="1:8" x14ac:dyDescent="0.2">
      <c r="A234" t="s">
        <v>12</v>
      </c>
      <c r="B234" t="s">
        <v>22</v>
      </c>
      <c r="C234">
        <v>2004</v>
      </c>
      <c r="D234">
        <f t="shared" si="6"/>
        <v>0</v>
      </c>
      <c r="E234">
        <f t="shared" si="7"/>
        <v>0</v>
      </c>
      <c r="F234">
        <v>0</v>
      </c>
    </row>
    <row r="235" spans="1:8" x14ac:dyDescent="0.2">
      <c r="A235" t="s">
        <v>12</v>
      </c>
      <c r="B235" t="s">
        <v>22</v>
      </c>
      <c r="C235">
        <v>2007</v>
      </c>
      <c r="D235">
        <f t="shared" si="6"/>
        <v>4</v>
      </c>
      <c r="E235">
        <f t="shared" si="7"/>
        <v>4</v>
      </c>
      <c r="F235">
        <v>4</v>
      </c>
      <c r="G235" t="s">
        <v>887</v>
      </c>
      <c r="H235" t="s">
        <v>882</v>
      </c>
    </row>
    <row r="236" spans="1:8" x14ac:dyDescent="0.2">
      <c r="A236" t="s">
        <v>12</v>
      </c>
      <c r="B236" t="s">
        <v>22</v>
      </c>
      <c r="C236">
        <v>2010</v>
      </c>
      <c r="D236">
        <f t="shared" si="6"/>
        <v>0</v>
      </c>
      <c r="E236">
        <f t="shared" si="7"/>
        <v>0</v>
      </c>
      <c r="F236">
        <v>0</v>
      </c>
    </row>
    <row r="237" spans="1:8" x14ac:dyDescent="0.2">
      <c r="A237" t="s">
        <v>12</v>
      </c>
      <c r="B237" t="s">
        <v>22</v>
      </c>
      <c r="C237">
        <v>2013</v>
      </c>
      <c r="D237">
        <f t="shared" si="6"/>
        <v>0</v>
      </c>
      <c r="E237">
        <f t="shared" si="7"/>
        <v>0</v>
      </c>
      <c r="F237">
        <v>0</v>
      </c>
    </row>
    <row r="238" spans="1:8" x14ac:dyDescent="0.2">
      <c r="A238" t="s">
        <v>12</v>
      </c>
      <c r="B238" t="s">
        <v>22</v>
      </c>
      <c r="C238">
        <v>2016</v>
      </c>
      <c r="D238">
        <f t="shared" si="6"/>
        <v>0</v>
      </c>
      <c r="E238">
        <f t="shared" si="7"/>
        <v>0</v>
      </c>
      <c r="F238">
        <v>0</v>
      </c>
    </row>
    <row r="239" spans="1:8" x14ac:dyDescent="0.2">
      <c r="A239" t="s">
        <v>12</v>
      </c>
      <c r="B239" t="s">
        <v>22</v>
      </c>
      <c r="C239">
        <v>2019</v>
      </c>
      <c r="D239">
        <f t="shared" si="6"/>
        <v>0</v>
      </c>
      <c r="E239">
        <f t="shared" si="7"/>
        <v>0</v>
      </c>
      <c r="F239">
        <v>0</v>
      </c>
    </row>
    <row r="240" spans="1:8" x14ac:dyDescent="0.2">
      <c r="A240" t="s">
        <v>12</v>
      </c>
      <c r="B240" t="s">
        <v>22</v>
      </c>
      <c r="C240">
        <v>2022</v>
      </c>
      <c r="D240">
        <f t="shared" si="6"/>
        <v>0</v>
      </c>
      <c r="E240">
        <f t="shared" si="7"/>
        <v>0</v>
      </c>
      <c r="F240">
        <v>0</v>
      </c>
    </row>
    <row r="241" spans="1:8" x14ac:dyDescent="0.2">
      <c r="A241" t="s">
        <v>12</v>
      </c>
      <c r="B241" t="s">
        <v>23</v>
      </c>
      <c r="C241">
        <v>2000</v>
      </c>
      <c r="D241">
        <f t="shared" si="6"/>
        <v>0</v>
      </c>
      <c r="E241">
        <f t="shared" si="7"/>
        <v>0</v>
      </c>
      <c r="F241">
        <v>0</v>
      </c>
    </row>
    <row r="242" spans="1:8" x14ac:dyDescent="0.2">
      <c r="A242" t="s">
        <v>12</v>
      </c>
      <c r="B242" t="s">
        <v>23</v>
      </c>
      <c r="C242">
        <v>2002</v>
      </c>
      <c r="D242">
        <f t="shared" si="6"/>
        <v>0</v>
      </c>
      <c r="E242">
        <f t="shared" si="7"/>
        <v>0</v>
      </c>
      <c r="F242">
        <v>0</v>
      </c>
    </row>
    <row r="243" spans="1:8" x14ac:dyDescent="0.2">
      <c r="A243" t="s">
        <v>12</v>
      </c>
      <c r="B243" t="s">
        <v>23</v>
      </c>
      <c r="C243">
        <v>2004</v>
      </c>
      <c r="D243">
        <f t="shared" si="6"/>
        <v>0</v>
      </c>
      <c r="E243">
        <f t="shared" si="7"/>
        <v>0</v>
      </c>
      <c r="F243">
        <v>0</v>
      </c>
    </row>
    <row r="244" spans="1:8" x14ac:dyDescent="0.2">
      <c r="A244" t="s">
        <v>12</v>
      </c>
      <c r="B244" t="s">
        <v>23</v>
      </c>
      <c r="C244">
        <v>2007</v>
      </c>
      <c r="D244">
        <f t="shared" si="6"/>
        <v>0</v>
      </c>
      <c r="E244">
        <f t="shared" si="7"/>
        <v>0</v>
      </c>
      <c r="F244">
        <v>0</v>
      </c>
    </row>
    <row r="245" spans="1:8" x14ac:dyDescent="0.2">
      <c r="A245" t="s">
        <v>12</v>
      </c>
      <c r="B245" t="s">
        <v>23</v>
      </c>
      <c r="C245">
        <v>2010</v>
      </c>
      <c r="D245">
        <f t="shared" si="6"/>
        <v>0</v>
      </c>
      <c r="E245">
        <f t="shared" si="7"/>
        <v>0</v>
      </c>
      <c r="F245">
        <v>0</v>
      </c>
    </row>
    <row r="246" spans="1:8" x14ac:dyDescent="0.2">
      <c r="A246" t="s">
        <v>12</v>
      </c>
      <c r="B246" t="s">
        <v>23</v>
      </c>
      <c r="C246">
        <v>2013</v>
      </c>
      <c r="D246">
        <f t="shared" si="6"/>
        <v>0</v>
      </c>
      <c r="E246">
        <f t="shared" si="7"/>
        <v>0</v>
      </c>
      <c r="F246">
        <v>0</v>
      </c>
    </row>
    <row r="247" spans="1:8" x14ac:dyDescent="0.2">
      <c r="A247" t="s">
        <v>12</v>
      </c>
      <c r="B247" t="s">
        <v>23</v>
      </c>
      <c r="C247">
        <v>2016</v>
      </c>
      <c r="D247">
        <f t="shared" si="6"/>
        <v>0</v>
      </c>
      <c r="E247">
        <f t="shared" si="7"/>
        <v>0</v>
      </c>
      <c r="F247">
        <v>0</v>
      </c>
    </row>
    <row r="248" spans="1:8" x14ac:dyDescent="0.2">
      <c r="A248" t="s">
        <v>12</v>
      </c>
      <c r="B248" t="s">
        <v>23</v>
      </c>
      <c r="C248">
        <v>2019</v>
      </c>
      <c r="D248">
        <f t="shared" si="6"/>
        <v>0</v>
      </c>
      <c r="E248">
        <f t="shared" si="7"/>
        <v>0</v>
      </c>
      <c r="F248">
        <v>0</v>
      </c>
    </row>
    <row r="249" spans="1:8" x14ac:dyDescent="0.2">
      <c r="A249" t="s">
        <v>12</v>
      </c>
      <c r="B249" t="s">
        <v>23</v>
      </c>
      <c r="C249">
        <v>2022</v>
      </c>
      <c r="D249">
        <f t="shared" si="6"/>
        <v>3</v>
      </c>
      <c r="E249">
        <f t="shared" si="7"/>
        <v>3</v>
      </c>
      <c r="F249">
        <v>3</v>
      </c>
      <c r="G249" t="s">
        <v>888</v>
      </c>
      <c r="H249">
        <v>19.151</v>
      </c>
    </row>
    <row r="250" spans="1:8" x14ac:dyDescent="0.2">
      <c r="A250" t="s">
        <v>12</v>
      </c>
      <c r="B250" t="s">
        <v>30</v>
      </c>
      <c r="C250">
        <v>2002</v>
      </c>
      <c r="D250">
        <f t="shared" si="6"/>
        <v>0</v>
      </c>
      <c r="E250">
        <f t="shared" si="7"/>
        <v>0</v>
      </c>
      <c r="F250">
        <v>0</v>
      </c>
    </row>
    <row r="251" spans="1:8" x14ac:dyDescent="0.2">
      <c r="A251" t="s">
        <v>12</v>
      </c>
      <c r="B251" t="s">
        <v>30</v>
      </c>
      <c r="C251">
        <v>2004</v>
      </c>
      <c r="D251">
        <f t="shared" si="6"/>
        <v>0</v>
      </c>
      <c r="E251">
        <f t="shared" si="7"/>
        <v>0</v>
      </c>
      <c r="F251">
        <v>0</v>
      </c>
    </row>
    <row r="252" spans="1:8" x14ac:dyDescent="0.2">
      <c r="A252" t="s">
        <v>12</v>
      </c>
      <c r="B252" t="s">
        <v>30</v>
      </c>
      <c r="C252">
        <v>2007</v>
      </c>
      <c r="D252">
        <f t="shared" si="6"/>
        <v>0</v>
      </c>
      <c r="E252">
        <f t="shared" si="7"/>
        <v>0</v>
      </c>
      <c r="F252">
        <v>0</v>
      </c>
    </row>
    <row r="253" spans="1:8" x14ac:dyDescent="0.2">
      <c r="A253" t="s">
        <v>12</v>
      </c>
      <c r="B253" t="s">
        <v>30</v>
      </c>
      <c r="C253">
        <v>2010</v>
      </c>
      <c r="D253">
        <f t="shared" si="6"/>
        <v>0</v>
      </c>
      <c r="E253">
        <f t="shared" si="7"/>
        <v>0</v>
      </c>
      <c r="F253">
        <v>0</v>
      </c>
    </row>
    <row r="254" spans="1:8" x14ac:dyDescent="0.2">
      <c r="A254" t="s">
        <v>12</v>
      </c>
      <c r="B254" t="s">
        <v>30</v>
      </c>
      <c r="C254">
        <v>2013</v>
      </c>
      <c r="D254">
        <f t="shared" si="6"/>
        <v>0</v>
      </c>
      <c r="E254">
        <f t="shared" si="7"/>
        <v>0</v>
      </c>
      <c r="F254">
        <v>0</v>
      </c>
    </row>
    <row r="255" spans="1:8" x14ac:dyDescent="0.2">
      <c r="A255" t="s">
        <v>12</v>
      </c>
      <c r="B255" t="s">
        <v>30</v>
      </c>
      <c r="C255">
        <v>2016</v>
      </c>
      <c r="D255">
        <f t="shared" si="6"/>
        <v>0</v>
      </c>
      <c r="E255">
        <f t="shared" si="7"/>
        <v>0</v>
      </c>
      <c r="F255">
        <v>0</v>
      </c>
    </row>
    <row r="256" spans="1:8" x14ac:dyDescent="0.2">
      <c r="A256" t="s">
        <v>12</v>
      </c>
      <c r="B256" t="s">
        <v>30</v>
      </c>
      <c r="C256">
        <v>2019</v>
      </c>
      <c r="D256">
        <f t="shared" si="6"/>
        <v>0</v>
      </c>
      <c r="E256">
        <f t="shared" si="7"/>
        <v>0</v>
      </c>
      <c r="F256">
        <v>0</v>
      </c>
    </row>
    <row r="257" spans="1:11" x14ac:dyDescent="0.2">
      <c r="A257" t="s">
        <v>12</v>
      </c>
      <c r="B257" t="s">
        <v>30</v>
      </c>
      <c r="C257">
        <v>2022</v>
      </c>
      <c r="D257">
        <f t="shared" si="6"/>
        <v>0</v>
      </c>
      <c r="E257">
        <f t="shared" si="7"/>
        <v>0</v>
      </c>
      <c r="F257">
        <v>0</v>
      </c>
    </row>
    <row r="258" spans="1:11" x14ac:dyDescent="0.2">
      <c r="A258" t="s">
        <v>12</v>
      </c>
      <c r="B258" t="s">
        <v>35</v>
      </c>
      <c r="C258">
        <v>2004</v>
      </c>
      <c r="D258">
        <f t="shared" si="6"/>
        <v>0</v>
      </c>
      <c r="E258">
        <f t="shared" si="7"/>
        <v>0</v>
      </c>
      <c r="F258">
        <v>0</v>
      </c>
    </row>
    <row r="259" spans="1:11" x14ac:dyDescent="0.2">
      <c r="A259" t="s">
        <v>12</v>
      </c>
      <c r="B259" t="s">
        <v>35</v>
      </c>
      <c r="C259">
        <v>2007</v>
      </c>
      <c r="D259">
        <f t="shared" ref="D259:D269" si="8">AVERAGE($F259,$I259,$L259,$O259,$R259,$U259)</f>
        <v>0</v>
      </c>
      <c r="E259">
        <f t="shared" ref="E259:E269" si="9">MAX($F259,$I259,$L259,$O259,$R259,$U259)</f>
        <v>0</v>
      </c>
      <c r="F259">
        <v>0</v>
      </c>
    </row>
    <row r="260" spans="1:11" x14ac:dyDescent="0.2">
      <c r="A260" t="s">
        <v>12</v>
      </c>
      <c r="B260" t="s">
        <v>35</v>
      </c>
      <c r="C260">
        <v>2010</v>
      </c>
      <c r="D260">
        <f t="shared" si="8"/>
        <v>0</v>
      </c>
      <c r="E260">
        <f t="shared" si="9"/>
        <v>0</v>
      </c>
      <c r="F260">
        <v>0</v>
      </c>
    </row>
    <row r="261" spans="1:11" x14ac:dyDescent="0.2">
      <c r="A261" t="s">
        <v>12</v>
      </c>
      <c r="B261" t="s">
        <v>35</v>
      </c>
      <c r="C261">
        <v>2013</v>
      </c>
      <c r="D261">
        <f t="shared" si="8"/>
        <v>0</v>
      </c>
      <c r="E261">
        <f t="shared" si="9"/>
        <v>0</v>
      </c>
      <c r="F261">
        <v>0</v>
      </c>
    </row>
    <row r="262" spans="1:11" x14ac:dyDescent="0.2">
      <c r="A262" t="s">
        <v>12</v>
      </c>
      <c r="B262" t="s">
        <v>35</v>
      </c>
      <c r="C262">
        <v>2016</v>
      </c>
      <c r="D262">
        <f t="shared" si="8"/>
        <v>0</v>
      </c>
      <c r="E262">
        <f t="shared" si="9"/>
        <v>0</v>
      </c>
      <c r="F262">
        <v>0</v>
      </c>
    </row>
    <row r="263" spans="1:11" x14ac:dyDescent="0.2">
      <c r="A263" t="s">
        <v>12</v>
      </c>
      <c r="B263" t="s">
        <v>35</v>
      </c>
      <c r="C263">
        <v>2019</v>
      </c>
      <c r="D263">
        <f t="shared" si="8"/>
        <v>0</v>
      </c>
      <c r="E263">
        <f t="shared" si="9"/>
        <v>0</v>
      </c>
      <c r="F263">
        <v>0</v>
      </c>
    </row>
    <row r="264" spans="1:11" x14ac:dyDescent="0.2">
      <c r="A264" t="s">
        <v>12</v>
      </c>
      <c r="B264" t="s">
        <v>35</v>
      </c>
      <c r="C264">
        <v>2022</v>
      </c>
      <c r="D264">
        <f t="shared" si="8"/>
        <v>0</v>
      </c>
      <c r="E264">
        <f t="shared" si="9"/>
        <v>0</v>
      </c>
      <c r="F264">
        <v>0</v>
      </c>
    </row>
    <row r="265" spans="1:11" x14ac:dyDescent="0.2">
      <c r="A265" t="s">
        <v>12</v>
      </c>
      <c r="B265" t="s">
        <v>47</v>
      </c>
      <c r="C265">
        <v>2010</v>
      </c>
      <c r="D265">
        <f t="shared" si="8"/>
        <v>0</v>
      </c>
      <c r="E265">
        <f t="shared" si="9"/>
        <v>0</v>
      </c>
      <c r="F265">
        <v>0</v>
      </c>
    </row>
    <row r="266" spans="1:11" x14ac:dyDescent="0.2">
      <c r="A266" t="s">
        <v>12</v>
      </c>
      <c r="B266" t="s">
        <v>47</v>
      </c>
      <c r="C266">
        <v>2013</v>
      </c>
      <c r="D266">
        <f t="shared" si="8"/>
        <v>0</v>
      </c>
      <c r="E266">
        <f t="shared" si="9"/>
        <v>0</v>
      </c>
      <c r="F266">
        <v>0</v>
      </c>
    </row>
    <row r="267" spans="1:11" x14ac:dyDescent="0.2">
      <c r="A267" t="s">
        <v>12</v>
      </c>
      <c r="B267" t="s">
        <v>47</v>
      </c>
      <c r="C267">
        <v>2016</v>
      </c>
      <c r="D267">
        <f t="shared" si="8"/>
        <v>0</v>
      </c>
      <c r="E267">
        <f t="shared" si="9"/>
        <v>0</v>
      </c>
      <c r="F267">
        <v>0</v>
      </c>
    </row>
    <row r="268" spans="1:11" x14ac:dyDescent="0.2">
      <c r="A268" t="s">
        <v>12</v>
      </c>
      <c r="B268" t="s">
        <v>47</v>
      </c>
      <c r="C268">
        <v>2019</v>
      </c>
      <c r="D268">
        <f t="shared" si="8"/>
        <v>3.5</v>
      </c>
      <c r="E268">
        <f t="shared" si="9"/>
        <v>4</v>
      </c>
      <c r="F268">
        <v>4</v>
      </c>
      <c r="G268" t="s">
        <v>889</v>
      </c>
      <c r="H268">
        <v>18.276</v>
      </c>
      <c r="I268">
        <v>3</v>
      </c>
      <c r="J268" t="s">
        <v>884</v>
      </c>
      <c r="K268">
        <v>18.277999999999999</v>
      </c>
    </row>
    <row r="269" spans="1:11" x14ac:dyDescent="0.2">
      <c r="A269" t="s">
        <v>12</v>
      </c>
      <c r="B269" t="s">
        <v>47</v>
      </c>
      <c r="C269">
        <v>2022</v>
      </c>
      <c r="D269">
        <f t="shared" si="8"/>
        <v>0</v>
      </c>
      <c r="E269">
        <f t="shared" si="9"/>
        <v>0</v>
      </c>
      <c r="F26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8AC7-B27C-A84C-A75B-759658281D22}">
  <dimension ref="A1:AI260"/>
  <sheetViews>
    <sheetView topLeftCell="A180" workbookViewId="0">
      <selection activeCell="G259" sqref="G259"/>
    </sheetView>
  </sheetViews>
  <sheetFormatPr baseColWidth="10" defaultRowHeight="16" x14ac:dyDescent="0.2"/>
  <sheetData>
    <row r="1" spans="1:35" x14ac:dyDescent="0.2">
      <c r="A1" s="1" t="s">
        <v>0</v>
      </c>
      <c r="B1" s="1" t="s">
        <v>1</v>
      </c>
      <c r="C1" s="1" t="s">
        <v>2</v>
      </c>
      <c r="D1" s="1" t="s">
        <v>277</v>
      </c>
      <c r="E1" s="1" t="s">
        <v>278</v>
      </c>
      <c r="F1" s="1" t="s">
        <v>5</v>
      </c>
      <c r="G1" s="1" t="s">
        <v>68</v>
      </c>
      <c r="H1" s="1" t="s">
        <v>7</v>
      </c>
      <c r="I1" s="1" t="s">
        <v>5</v>
      </c>
      <c r="J1" s="1" t="s">
        <v>68</v>
      </c>
      <c r="K1" s="1" t="s">
        <v>7</v>
      </c>
      <c r="L1" s="1" t="s">
        <v>5</v>
      </c>
      <c r="M1" s="1" t="s">
        <v>68</v>
      </c>
      <c r="N1" s="1" t="s">
        <v>7</v>
      </c>
      <c r="O1" s="1" t="s">
        <v>5</v>
      </c>
      <c r="P1" s="1" t="s">
        <v>68</v>
      </c>
      <c r="Q1" s="1" t="s">
        <v>7</v>
      </c>
      <c r="R1" s="1" t="s">
        <v>5</v>
      </c>
      <c r="S1" s="1" t="s">
        <v>68</v>
      </c>
      <c r="T1" s="1" t="s">
        <v>7</v>
      </c>
      <c r="U1" s="1" t="s">
        <v>5</v>
      </c>
      <c r="V1" s="1" t="s">
        <v>68</v>
      </c>
      <c r="W1" s="1" t="s">
        <v>7</v>
      </c>
      <c r="X1" s="1" t="s">
        <v>5</v>
      </c>
      <c r="Y1" s="1" t="s">
        <v>68</v>
      </c>
      <c r="Z1" s="1" t="s">
        <v>7</v>
      </c>
      <c r="AA1" s="1" t="s">
        <v>5</v>
      </c>
      <c r="AB1" s="1" t="s">
        <v>68</v>
      </c>
      <c r="AC1" s="1" t="s">
        <v>7</v>
      </c>
      <c r="AD1" s="1" t="s">
        <v>5</v>
      </c>
      <c r="AE1" s="1" t="s">
        <v>68</v>
      </c>
      <c r="AF1" s="1" t="s">
        <v>7</v>
      </c>
      <c r="AG1" s="1" t="s">
        <v>5</v>
      </c>
      <c r="AH1" s="1" t="s">
        <v>68</v>
      </c>
      <c r="AI1" s="1" t="s">
        <v>7</v>
      </c>
    </row>
    <row r="2" spans="1:35" x14ac:dyDescent="0.2">
      <c r="A2" t="s">
        <v>13</v>
      </c>
      <c r="B2" t="s">
        <v>279</v>
      </c>
      <c r="C2">
        <v>2002</v>
      </c>
      <c r="D2" s="1">
        <f t="shared" ref="D2:D65" si="0">AVERAGE($F2,$I2,$L2,$O2,$R2,$U2,$X2,$AA2,$AD2,$AG2)</f>
        <v>3.5</v>
      </c>
      <c r="E2" s="1">
        <f t="shared" ref="E2:E65" si="1">MAX($F2,$I2,$L2,$O2,$R2,$U2,$X2,$AA2,$AD2,$AG2)</f>
        <v>4</v>
      </c>
      <c r="F2">
        <v>4</v>
      </c>
      <c r="G2" t="s">
        <v>890</v>
      </c>
      <c r="H2" t="s">
        <v>891</v>
      </c>
      <c r="I2">
        <v>3</v>
      </c>
      <c r="J2" t="s">
        <v>892</v>
      </c>
      <c r="K2" t="s">
        <v>893</v>
      </c>
    </row>
    <row r="3" spans="1:35" x14ac:dyDescent="0.2">
      <c r="A3" t="s">
        <v>13</v>
      </c>
      <c r="B3" t="s">
        <v>279</v>
      </c>
      <c r="C3">
        <v>2008</v>
      </c>
      <c r="D3" s="1">
        <f t="shared" si="0"/>
        <v>2</v>
      </c>
      <c r="E3" s="1">
        <f t="shared" si="1"/>
        <v>2</v>
      </c>
      <c r="F3">
        <v>2</v>
      </c>
      <c r="G3" t="s">
        <v>894</v>
      </c>
      <c r="H3" t="s">
        <v>895</v>
      </c>
      <c r="I3">
        <v>2</v>
      </c>
      <c r="J3" t="s">
        <v>896</v>
      </c>
      <c r="K3" t="s">
        <v>897</v>
      </c>
    </row>
    <row r="4" spans="1:35" x14ac:dyDescent="0.2">
      <c r="A4" t="s">
        <v>13</v>
      </c>
      <c r="B4" t="s">
        <v>10</v>
      </c>
      <c r="C4">
        <v>1999</v>
      </c>
      <c r="D4" s="1">
        <f t="shared" si="0"/>
        <v>0</v>
      </c>
      <c r="E4" s="1">
        <f t="shared" si="1"/>
        <v>0</v>
      </c>
      <c r="F4">
        <v>0</v>
      </c>
    </row>
    <row r="5" spans="1:35" x14ac:dyDescent="0.2">
      <c r="A5" t="s">
        <v>13</v>
      </c>
      <c r="B5" t="s">
        <v>10</v>
      </c>
      <c r="C5">
        <v>2002</v>
      </c>
      <c r="D5" s="1">
        <f t="shared" si="0"/>
        <v>0</v>
      </c>
      <c r="E5" s="1">
        <f t="shared" si="1"/>
        <v>0</v>
      </c>
      <c r="F5">
        <v>0</v>
      </c>
      <c r="G5" s="5"/>
    </row>
    <row r="6" spans="1:35" x14ac:dyDescent="0.2">
      <c r="A6" t="s">
        <v>13</v>
      </c>
      <c r="B6" t="s">
        <v>8</v>
      </c>
      <c r="C6">
        <v>1999</v>
      </c>
      <c r="D6" s="1">
        <f t="shared" si="0"/>
        <v>0</v>
      </c>
      <c r="E6" s="1">
        <f t="shared" si="1"/>
        <v>0</v>
      </c>
      <c r="F6">
        <v>0</v>
      </c>
    </row>
    <row r="7" spans="1:35" x14ac:dyDescent="0.2">
      <c r="A7" t="s">
        <v>13</v>
      </c>
      <c r="B7" t="s">
        <v>8</v>
      </c>
      <c r="C7">
        <v>2002</v>
      </c>
      <c r="D7" s="1">
        <f t="shared" si="0"/>
        <v>0</v>
      </c>
      <c r="E7" s="1">
        <f t="shared" si="1"/>
        <v>0</v>
      </c>
      <c r="F7">
        <v>0</v>
      </c>
    </row>
    <row r="8" spans="1:35" x14ac:dyDescent="0.2">
      <c r="A8" t="s">
        <v>13</v>
      </c>
      <c r="B8" t="s">
        <v>8</v>
      </c>
      <c r="C8">
        <v>2005</v>
      </c>
      <c r="D8" s="1">
        <f t="shared" si="0"/>
        <v>0</v>
      </c>
      <c r="E8" s="1">
        <f t="shared" si="1"/>
        <v>0</v>
      </c>
      <c r="F8">
        <v>0</v>
      </c>
    </row>
    <row r="9" spans="1:35" x14ac:dyDescent="0.2">
      <c r="A9" t="s">
        <v>13</v>
      </c>
      <c r="B9" t="s">
        <v>8</v>
      </c>
      <c r="C9">
        <v>2008</v>
      </c>
      <c r="D9" s="1">
        <f t="shared" si="0"/>
        <v>3</v>
      </c>
      <c r="E9" s="1">
        <f t="shared" si="1"/>
        <v>3</v>
      </c>
      <c r="F9">
        <v>3</v>
      </c>
      <c r="G9" t="s">
        <v>898</v>
      </c>
      <c r="H9" t="s">
        <v>899</v>
      </c>
      <c r="I9">
        <v>3</v>
      </c>
      <c r="J9" t="s">
        <v>900</v>
      </c>
      <c r="K9" t="s">
        <v>901</v>
      </c>
      <c r="L9">
        <v>3</v>
      </c>
      <c r="M9" t="s">
        <v>902</v>
      </c>
      <c r="N9" t="s">
        <v>903</v>
      </c>
    </row>
    <row r="10" spans="1:35" x14ac:dyDescent="0.2">
      <c r="A10" t="s">
        <v>13</v>
      </c>
      <c r="B10" t="s">
        <v>8</v>
      </c>
      <c r="C10">
        <v>2011</v>
      </c>
      <c r="D10" s="1">
        <f t="shared" si="0"/>
        <v>3</v>
      </c>
      <c r="E10" s="1">
        <f t="shared" si="1"/>
        <v>3</v>
      </c>
      <c r="F10">
        <v>3</v>
      </c>
      <c r="G10" t="s">
        <v>904</v>
      </c>
      <c r="H10" t="s">
        <v>905</v>
      </c>
    </row>
    <row r="11" spans="1:35" x14ac:dyDescent="0.2">
      <c r="A11" t="s">
        <v>13</v>
      </c>
      <c r="B11" t="s">
        <v>8</v>
      </c>
      <c r="C11">
        <v>2014</v>
      </c>
      <c r="D11" s="1">
        <f t="shared" si="0"/>
        <v>3.5</v>
      </c>
      <c r="E11" s="1">
        <f t="shared" si="1"/>
        <v>4</v>
      </c>
      <c r="F11">
        <v>4</v>
      </c>
      <c r="G11" t="s">
        <v>906</v>
      </c>
      <c r="H11" t="s">
        <v>907</v>
      </c>
      <c r="I11">
        <v>3</v>
      </c>
      <c r="J11" t="s">
        <v>908</v>
      </c>
      <c r="K11" t="s">
        <v>909</v>
      </c>
    </row>
    <row r="12" spans="1:35" x14ac:dyDescent="0.2">
      <c r="A12" t="s">
        <v>13</v>
      </c>
      <c r="B12" t="s">
        <v>8</v>
      </c>
      <c r="C12">
        <v>2017</v>
      </c>
      <c r="D12" s="1">
        <f t="shared" si="0"/>
        <v>0</v>
      </c>
      <c r="E12" s="1">
        <f t="shared" si="1"/>
        <v>0</v>
      </c>
      <c r="F12">
        <v>0</v>
      </c>
    </row>
    <row r="13" spans="1:35" x14ac:dyDescent="0.2">
      <c r="A13" t="s">
        <v>13</v>
      </c>
      <c r="B13" t="s">
        <v>8</v>
      </c>
      <c r="C13">
        <v>2020</v>
      </c>
      <c r="D13" s="1">
        <f t="shared" si="0"/>
        <v>0</v>
      </c>
      <c r="E13" s="1">
        <f t="shared" si="1"/>
        <v>0</v>
      </c>
      <c r="F13">
        <v>0</v>
      </c>
    </row>
    <row r="14" spans="1:35" x14ac:dyDescent="0.2">
      <c r="A14" t="s">
        <v>13</v>
      </c>
      <c r="B14" t="s">
        <v>8</v>
      </c>
      <c r="C14" s="1">
        <v>2023</v>
      </c>
      <c r="D14" s="1">
        <f t="shared" si="0"/>
        <v>0</v>
      </c>
      <c r="E14" s="1">
        <f t="shared" si="1"/>
        <v>0</v>
      </c>
      <c r="F14" s="1">
        <v>0</v>
      </c>
      <c r="G14" s="1"/>
      <c r="H14" s="1"/>
      <c r="I14" s="1"/>
      <c r="J14" s="1"/>
    </row>
    <row r="15" spans="1:35" x14ac:dyDescent="0.2">
      <c r="A15" t="s">
        <v>13</v>
      </c>
      <c r="B15" t="s">
        <v>9</v>
      </c>
      <c r="C15">
        <v>1994</v>
      </c>
      <c r="D15" s="1">
        <f t="shared" si="0"/>
        <v>2.5</v>
      </c>
      <c r="E15" s="1">
        <f t="shared" si="1"/>
        <v>3</v>
      </c>
      <c r="F15">
        <v>3</v>
      </c>
      <c r="G15" t="s">
        <v>910</v>
      </c>
      <c r="H15" t="s">
        <v>911</v>
      </c>
      <c r="I15">
        <v>2</v>
      </c>
      <c r="J15" t="s">
        <v>912</v>
      </c>
      <c r="K15" t="s">
        <v>913</v>
      </c>
    </row>
    <row r="16" spans="1:35" x14ac:dyDescent="0.2">
      <c r="A16" t="s">
        <v>13</v>
      </c>
      <c r="B16" t="s">
        <v>9</v>
      </c>
      <c r="C16">
        <v>1997</v>
      </c>
      <c r="D16" s="1">
        <f t="shared" si="0"/>
        <v>4</v>
      </c>
      <c r="E16" s="1">
        <f t="shared" si="1"/>
        <v>4</v>
      </c>
      <c r="F16">
        <v>4</v>
      </c>
      <c r="G16" t="s">
        <v>914</v>
      </c>
      <c r="H16" t="s">
        <v>915</v>
      </c>
      <c r="I16">
        <v>4</v>
      </c>
      <c r="J16" t="s">
        <v>916</v>
      </c>
      <c r="K16" t="s">
        <v>917</v>
      </c>
    </row>
    <row r="17" spans="1:17" x14ac:dyDescent="0.2">
      <c r="A17" t="s">
        <v>13</v>
      </c>
      <c r="B17" t="s">
        <v>9</v>
      </c>
      <c r="C17">
        <v>1999</v>
      </c>
      <c r="D17" s="1">
        <f t="shared" si="0"/>
        <v>4</v>
      </c>
      <c r="E17" s="1">
        <f t="shared" si="1"/>
        <v>4</v>
      </c>
      <c r="F17">
        <v>4</v>
      </c>
      <c r="G17" t="s">
        <v>918</v>
      </c>
      <c r="H17" t="s">
        <v>919</v>
      </c>
    </row>
    <row r="18" spans="1:17" x14ac:dyDescent="0.2">
      <c r="A18" t="s">
        <v>13</v>
      </c>
      <c r="B18" t="s">
        <v>9</v>
      </c>
      <c r="C18">
        <v>2002</v>
      </c>
      <c r="D18" s="1">
        <f t="shared" si="0"/>
        <v>3.75</v>
      </c>
      <c r="E18" s="1">
        <f t="shared" si="1"/>
        <v>4</v>
      </c>
      <c r="F18">
        <v>4</v>
      </c>
      <c r="G18" t="s">
        <v>920</v>
      </c>
      <c r="H18" t="s">
        <v>921</v>
      </c>
      <c r="I18">
        <v>4</v>
      </c>
      <c r="J18" t="s">
        <v>890</v>
      </c>
      <c r="K18" t="s">
        <v>891</v>
      </c>
      <c r="L18">
        <v>3</v>
      </c>
      <c r="M18" t="s">
        <v>922</v>
      </c>
      <c r="N18" t="s">
        <v>923</v>
      </c>
      <c r="O18">
        <v>4</v>
      </c>
      <c r="P18" t="s">
        <v>924</v>
      </c>
      <c r="Q18" t="s">
        <v>925</v>
      </c>
    </row>
    <row r="19" spans="1:17" x14ac:dyDescent="0.2">
      <c r="A19" t="s">
        <v>13</v>
      </c>
      <c r="B19" t="s">
        <v>9</v>
      </c>
      <c r="C19">
        <v>2005</v>
      </c>
      <c r="D19" s="1">
        <f t="shared" si="0"/>
        <v>2</v>
      </c>
      <c r="E19" s="1">
        <f t="shared" si="1"/>
        <v>2</v>
      </c>
      <c r="F19">
        <v>2</v>
      </c>
      <c r="G19" t="s">
        <v>926</v>
      </c>
      <c r="H19" t="s">
        <v>927</v>
      </c>
    </row>
    <row r="20" spans="1:17" x14ac:dyDescent="0.2">
      <c r="A20" t="s">
        <v>13</v>
      </c>
      <c r="B20" t="s">
        <v>31</v>
      </c>
      <c r="C20">
        <v>2005</v>
      </c>
      <c r="D20" s="1">
        <f t="shared" si="0"/>
        <v>0</v>
      </c>
      <c r="E20" s="1">
        <f t="shared" si="1"/>
        <v>0</v>
      </c>
      <c r="F20">
        <v>0</v>
      </c>
    </row>
    <row r="21" spans="1:17" x14ac:dyDescent="0.2">
      <c r="A21" t="s">
        <v>13</v>
      </c>
      <c r="B21" t="s">
        <v>31</v>
      </c>
      <c r="C21">
        <v>2008</v>
      </c>
      <c r="D21" s="1">
        <f t="shared" si="0"/>
        <v>3.25</v>
      </c>
      <c r="E21" s="1">
        <f t="shared" si="1"/>
        <v>4</v>
      </c>
      <c r="F21">
        <v>4</v>
      </c>
      <c r="G21" t="s">
        <v>928</v>
      </c>
      <c r="H21" t="s">
        <v>929</v>
      </c>
      <c r="I21">
        <v>3</v>
      </c>
      <c r="J21" t="s">
        <v>930</v>
      </c>
      <c r="K21" t="s">
        <v>931</v>
      </c>
      <c r="L21">
        <v>3</v>
      </c>
      <c r="M21" t="s">
        <v>932</v>
      </c>
      <c r="N21" t="s">
        <v>899</v>
      </c>
      <c r="O21">
        <v>3</v>
      </c>
      <c r="P21" t="s">
        <v>933</v>
      </c>
      <c r="Q21" t="s">
        <v>934</v>
      </c>
    </row>
    <row r="22" spans="1:17" x14ac:dyDescent="0.2">
      <c r="A22" t="s">
        <v>13</v>
      </c>
      <c r="B22" t="s">
        <v>31</v>
      </c>
      <c r="C22">
        <v>2011</v>
      </c>
      <c r="D22" s="1">
        <f t="shared" si="0"/>
        <v>4</v>
      </c>
      <c r="E22" s="1">
        <f t="shared" si="1"/>
        <v>5</v>
      </c>
      <c r="F22">
        <v>5</v>
      </c>
      <c r="G22" t="s">
        <v>935</v>
      </c>
      <c r="H22" t="s">
        <v>936</v>
      </c>
      <c r="I22">
        <v>3</v>
      </c>
      <c r="J22" t="s">
        <v>937</v>
      </c>
      <c r="K22" t="s">
        <v>938</v>
      </c>
    </row>
    <row r="23" spans="1:17" x14ac:dyDescent="0.2">
      <c r="A23" t="s">
        <v>13</v>
      </c>
      <c r="B23" t="s">
        <v>31</v>
      </c>
      <c r="C23">
        <v>2014</v>
      </c>
      <c r="D23" s="1">
        <f t="shared" si="0"/>
        <v>2</v>
      </c>
      <c r="E23" s="1">
        <f t="shared" si="1"/>
        <v>2</v>
      </c>
      <c r="F23">
        <v>2</v>
      </c>
      <c r="G23" t="s">
        <v>939</v>
      </c>
      <c r="H23" t="s">
        <v>940</v>
      </c>
      <c r="I23">
        <v>2</v>
      </c>
      <c r="J23" t="s">
        <v>941</v>
      </c>
      <c r="K23" t="s">
        <v>942</v>
      </c>
    </row>
    <row r="24" spans="1:17" x14ac:dyDescent="0.2">
      <c r="A24" t="s">
        <v>13</v>
      </c>
      <c r="B24" t="s">
        <v>31</v>
      </c>
      <c r="C24">
        <v>2017</v>
      </c>
      <c r="D24" s="1">
        <f t="shared" si="0"/>
        <v>0</v>
      </c>
      <c r="E24" s="1">
        <f t="shared" si="1"/>
        <v>0</v>
      </c>
      <c r="F24">
        <v>0</v>
      </c>
    </row>
    <row r="25" spans="1:17" x14ac:dyDescent="0.2">
      <c r="A25" t="s">
        <v>13</v>
      </c>
      <c r="B25" t="s">
        <v>31</v>
      </c>
      <c r="C25">
        <v>2020</v>
      </c>
      <c r="D25" s="1">
        <f t="shared" si="0"/>
        <v>0</v>
      </c>
      <c r="E25" s="1">
        <f t="shared" si="1"/>
        <v>0</v>
      </c>
      <c r="F25">
        <v>0</v>
      </c>
    </row>
    <row r="26" spans="1:17" x14ac:dyDescent="0.2">
      <c r="A26" t="s">
        <v>13</v>
      </c>
      <c r="B26" t="s">
        <v>31</v>
      </c>
      <c r="C26" s="1">
        <v>2023</v>
      </c>
      <c r="D26" s="1">
        <f t="shared" si="0"/>
        <v>0</v>
      </c>
      <c r="E26" s="1">
        <f t="shared" si="1"/>
        <v>0</v>
      </c>
      <c r="F26" s="1">
        <v>0</v>
      </c>
      <c r="G26" s="1"/>
      <c r="H26" s="1"/>
      <c r="I26" s="1"/>
      <c r="J26" s="1"/>
    </row>
    <row r="27" spans="1:17" x14ac:dyDescent="0.2">
      <c r="A27" t="s">
        <v>13</v>
      </c>
      <c r="B27" t="s">
        <v>15</v>
      </c>
      <c r="C27">
        <v>2011</v>
      </c>
      <c r="D27" s="1">
        <f t="shared" si="0"/>
        <v>0</v>
      </c>
      <c r="E27" s="1">
        <f t="shared" si="1"/>
        <v>0</v>
      </c>
      <c r="F27">
        <v>0</v>
      </c>
    </row>
    <row r="28" spans="1:17" x14ac:dyDescent="0.2">
      <c r="A28" t="s">
        <v>13</v>
      </c>
      <c r="B28" t="s">
        <v>15</v>
      </c>
      <c r="C28">
        <v>2014</v>
      </c>
      <c r="D28" s="1">
        <f t="shared" si="0"/>
        <v>0</v>
      </c>
      <c r="E28" s="1">
        <f t="shared" si="1"/>
        <v>0</v>
      </c>
      <c r="F28">
        <v>0</v>
      </c>
    </row>
    <row r="29" spans="1:17" x14ac:dyDescent="0.2">
      <c r="A29" t="s">
        <v>13</v>
      </c>
      <c r="B29" t="s">
        <v>15</v>
      </c>
      <c r="C29">
        <v>2017</v>
      </c>
      <c r="D29" s="1">
        <f t="shared" si="0"/>
        <v>0</v>
      </c>
      <c r="E29" s="1">
        <f t="shared" si="1"/>
        <v>0</v>
      </c>
      <c r="F29">
        <v>0</v>
      </c>
    </row>
    <row r="30" spans="1:17" x14ac:dyDescent="0.2">
      <c r="A30" t="s">
        <v>13</v>
      </c>
      <c r="B30" t="s">
        <v>15</v>
      </c>
      <c r="C30">
        <v>2020</v>
      </c>
      <c r="D30" s="1">
        <f t="shared" si="0"/>
        <v>0</v>
      </c>
      <c r="E30" s="1">
        <f t="shared" si="1"/>
        <v>0</v>
      </c>
      <c r="F30">
        <v>0</v>
      </c>
    </row>
    <row r="31" spans="1:17" x14ac:dyDescent="0.2">
      <c r="A31" t="s">
        <v>13</v>
      </c>
      <c r="B31" t="s">
        <v>15</v>
      </c>
      <c r="C31" s="1">
        <v>2023</v>
      </c>
      <c r="D31" s="1">
        <f t="shared" si="0"/>
        <v>0</v>
      </c>
      <c r="E31" s="1">
        <f t="shared" si="1"/>
        <v>0</v>
      </c>
      <c r="F31" s="1">
        <v>0</v>
      </c>
      <c r="G31" s="1"/>
      <c r="H31" s="1"/>
      <c r="I31" s="1"/>
      <c r="J31" s="1"/>
    </row>
    <row r="32" spans="1:17" x14ac:dyDescent="0.2">
      <c r="A32" t="s">
        <v>13</v>
      </c>
      <c r="B32" t="s">
        <v>25</v>
      </c>
      <c r="C32">
        <v>2002</v>
      </c>
      <c r="D32" s="1">
        <f t="shared" si="0"/>
        <v>0</v>
      </c>
      <c r="E32" s="1">
        <f t="shared" si="1"/>
        <v>0</v>
      </c>
      <c r="F32">
        <v>0</v>
      </c>
    </row>
    <row r="33" spans="1:29" x14ac:dyDescent="0.2">
      <c r="A33" t="s">
        <v>13</v>
      </c>
      <c r="B33" t="s">
        <v>25</v>
      </c>
      <c r="C33">
        <v>2005</v>
      </c>
      <c r="D33" s="1">
        <f t="shared" si="0"/>
        <v>0</v>
      </c>
      <c r="E33" s="1">
        <f t="shared" si="1"/>
        <v>0</v>
      </c>
      <c r="F33">
        <v>0</v>
      </c>
    </row>
    <row r="34" spans="1:29" x14ac:dyDescent="0.2">
      <c r="A34" t="s">
        <v>13</v>
      </c>
      <c r="B34" t="s">
        <v>25</v>
      </c>
      <c r="C34">
        <v>2008</v>
      </c>
      <c r="D34" s="1">
        <f t="shared" si="0"/>
        <v>0</v>
      </c>
      <c r="E34" s="1">
        <f t="shared" si="1"/>
        <v>0</v>
      </c>
      <c r="F34">
        <v>0</v>
      </c>
    </row>
    <row r="35" spans="1:29" x14ac:dyDescent="0.2">
      <c r="A35" t="s">
        <v>13</v>
      </c>
      <c r="B35" t="s">
        <v>25</v>
      </c>
      <c r="C35">
        <v>2011</v>
      </c>
      <c r="D35" s="1">
        <f t="shared" si="0"/>
        <v>3</v>
      </c>
      <c r="E35" s="1">
        <f t="shared" si="1"/>
        <v>3</v>
      </c>
      <c r="F35">
        <v>3</v>
      </c>
      <c r="G35" t="s">
        <v>943</v>
      </c>
      <c r="H35" t="s">
        <v>905</v>
      </c>
    </row>
    <row r="36" spans="1:29" x14ac:dyDescent="0.2">
      <c r="A36" t="s">
        <v>13</v>
      </c>
      <c r="B36" t="s">
        <v>25</v>
      </c>
      <c r="C36">
        <v>2014</v>
      </c>
      <c r="D36" s="1">
        <f t="shared" si="0"/>
        <v>0</v>
      </c>
      <c r="E36" s="1">
        <f t="shared" si="1"/>
        <v>0</v>
      </c>
      <c r="F36">
        <v>0</v>
      </c>
    </row>
    <row r="37" spans="1:29" x14ac:dyDescent="0.2">
      <c r="A37" t="s">
        <v>13</v>
      </c>
      <c r="B37" t="s">
        <v>25</v>
      </c>
      <c r="C37">
        <v>2017</v>
      </c>
      <c r="D37" s="1">
        <f t="shared" si="0"/>
        <v>0</v>
      </c>
      <c r="E37" s="1">
        <f t="shared" si="1"/>
        <v>0</v>
      </c>
      <c r="F37">
        <v>0</v>
      </c>
    </row>
    <row r="38" spans="1:29" x14ac:dyDescent="0.2">
      <c r="A38" t="s">
        <v>13</v>
      </c>
      <c r="B38" t="s">
        <v>25</v>
      </c>
      <c r="C38">
        <v>2020</v>
      </c>
      <c r="D38" s="1">
        <f t="shared" si="0"/>
        <v>0</v>
      </c>
      <c r="E38" s="1">
        <f t="shared" si="1"/>
        <v>0</v>
      </c>
      <c r="F38">
        <v>0</v>
      </c>
    </row>
    <row r="39" spans="1:29" x14ac:dyDescent="0.2">
      <c r="A39" t="s">
        <v>13</v>
      </c>
      <c r="B39" t="s">
        <v>25</v>
      </c>
      <c r="C39" s="1">
        <v>2023</v>
      </c>
      <c r="D39" s="1">
        <f t="shared" si="0"/>
        <v>0</v>
      </c>
      <c r="E39" s="1">
        <f t="shared" si="1"/>
        <v>0</v>
      </c>
      <c r="F39" s="1">
        <v>0</v>
      </c>
      <c r="G39" s="1"/>
      <c r="H39" s="1"/>
      <c r="I39" s="1"/>
      <c r="J39" s="1"/>
    </row>
    <row r="40" spans="1:29" x14ac:dyDescent="0.2">
      <c r="A40" t="s">
        <v>13</v>
      </c>
      <c r="B40" t="s">
        <v>279</v>
      </c>
      <c r="C40" s="1">
        <v>1999</v>
      </c>
      <c r="D40" s="1">
        <f t="shared" si="0"/>
        <v>0</v>
      </c>
      <c r="E40" s="1">
        <f t="shared" si="1"/>
        <v>0</v>
      </c>
      <c r="F40" s="1">
        <v>0</v>
      </c>
      <c r="G40" s="1"/>
      <c r="H40" s="1"/>
      <c r="I40" s="1"/>
      <c r="J40" s="1"/>
    </row>
    <row r="41" spans="1:29" x14ac:dyDescent="0.2">
      <c r="A41" t="s">
        <v>13</v>
      </c>
      <c r="B41" t="s">
        <v>279</v>
      </c>
      <c r="C41">
        <v>2005</v>
      </c>
      <c r="D41" s="1">
        <f t="shared" si="0"/>
        <v>0</v>
      </c>
      <c r="E41" s="1">
        <f t="shared" si="1"/>
        <v>0</v>
      </c>
      <c r="F41">
        <v>0</v>
      </c>
    </row>
    <row r="42" spans="1:29" x14ac:dyDescent="0.2">
      <c r="A42" t="s">
        <v>13</v>
      </c>
      <c r="B42" t="s">
        <v>279</v>
      </c>
      <c r="C42">
        <v>2011</v>
      </c>
      <c r="D42" s="1">
        <f t="shared" si="0"/>
        <v>2.6666666666666665</v>
      </c>
      <c r="E42" s="1">
        <f t="shared" si="1"/>
        <v>3</v>
      </c>
      <c r="F42">
        <v>3</v>
      </c>
      <c r="G42" t="s">
        <v>944</v>
      </c>
      <c r="H42" t="s">
        <v>945</v>
      </c>
      <c r="I42">
        <v>2</v>
      </c>
      <c r="J42" t="s">
        <v>946</v>
      </c>
      <c r="K42" t="s">
        <v>947</v>
      </c>
      <c r="L42">
        <v>3</v>
      </c>
      <c r="M42" t="s">
        <v>948</v>
      </c>
      <c r="N42" t="s">
        <v>949</v>
      </c>
    </row>
    <row r="43" spans="1:29" x14ac:dyDescent="0.2">
      <c r="A43" t="s">
        <v>13</v>
      </c>
      <c r="B43" t="s">
        <v>279</v>
      </c>
      <c r="C43">
        <v>2014</v>
      </c>
      <c r="D43" s="1">
        <f t="shared" si="0"/>
        <v>0</v>
      </c>
      <c r="E43" s="1">
        <f t="shared" si="1"/>
        <v>0</v>
      </c>
      <c r="F43">
        <v>0</v>
      </c>
    </row>
    <row r="44" spans="1:29" x14ac:dyDescent="0.2">
      <c r="A44" t="s">
        <v>13</v>
      </c>
      <c r="B44" t="s">
        <v>279</v>
      </c>
      <c r="C44">
        <v>2017</v>
      </c>
      <c r="D44" s="1">
        <f t="shared" si="0"/>
        <v>0</v>
      </c>
      <c r="E44" s="1">
        <f t="shared" si="1"/>
        <v>0</v>
      </c>
      <c r="F44">
        <v>0</v>
      </c>
    </row>
    <row r="45" spans="1:29" x14ac:dyDescent="0.2">
      <c r="A45" t="s">
        <v>13</v>
      </c>
      <c r="B45" t="s">
        <v>279</v>
      </c>
      <c r="C45">
        <v>2020</v>
      </c>
      <c r="D45" s="1">
        <f t="shared" si="0"/>
        <v>0</v>
      </c>
      <c r="E45" s="1">
        <f t="shared" si="1"/>
        <v>0</v>
      </c>
      <c r="F45">
        <v>0</v>
      </c>
    </row>
    <row r="46" spans="1:29" x14ac:dyDescent="0.2">
      <c r="A46" t="s">
        <v>13</v>
      </c>
      <c r="B46" t="s">
        <v>279</v>
      </c>
      <c r="C46" s="1">
        <v>2023</v>
      </c>
      <c r="D46" s="1">
        <f t="shared" si="0"/>
        <v>0</v>
      </c>
      <c r="E46" s="1">
        <f t="shared" si="1"/>
        <v>0</v>
      </c>
      <c r="F46" s="1">
        <v>0</v>
      </c>
      <c r="G46" s="1"/>
      <c r="H46" s="1"/>
      <c r="I46" s="1"/>
      <c r="J46" s="1"/>
    </row>
    <row r="47" spans="1:29" x14ac:dyDescent="0.2">
      <c r="A47" t="s">
        <v>13</v>
      </c>
      <c r="B47" t="s">
        <v>9</v>
      </c>
      <c r="C47">
        <v>2008</v>
      </c>
      <c r="D47" s="1">
        <f t="shared" si="0"/>
        <v>3</v>
      </c>
      <c r="E47" s="1">
        <f t="shared" si="1"/>
        <v>4</v>
      </c>
      <c r="F47">
        <v>3</v>
      </c>
      <c r="G47" t="s">
        <v>950</v>
      </c>
      <c r="H47" t="s">
        <v>951</v>
      </c>
      <c r="I47">
        <v>3</v>
      </c>
      <c r="J47" t="s">
        <v>952</v>
      </c>
      <c r="K47" t="s">
        <v>953</v>
      </c>
      <c r="L47">
        <v>4</v>
      </c>
      <c r="M47" t="s">
        <v>954</v>
      </c>
      <c r="N47" t="s">
        <v>955</v>
      </c>
      <c r="O47">
        <v>2</v>
      </c>
      <c r="P47" t="s">
        <v>956</v>
      </c>
      <c r="Q47" t="s">
        <v>957</v>
      </c>
    </row>
    <row r="48" spans="1:29" x14ac:dyDescent="0.2">
      <c r="A48" t="s">
        <v>13</v>
      </c>
      <c r="B48" t="s">
        <v>9</v>
      </c>
      <c r="C48">
        <v>2011</v>
      </c>
      <c r="D48" s="1">
        <f t="shared" si="0"/>
        <v>3.25</v>
      </c>
      <c r="E48" s="1">
        <f t="shared" si="1"/>
        <v>4</v>
      </c>
      <c r="F48">
        <v>4</v>
      </c>
      <c r="G48" t="s">
        <v>958</v>
      </c>
      <c r="H48" t="s">
        <v>959</v>
      </c>
      <c r="I48">
        <v>3</v>
      </c>
      <c r="J48" t="s">
        <v>960</v>
      </c>
      <c r="K48" t="s">
        <v>961</v>
      </c>
      <c r="L48">
        <v>4</v>
      </c>
      <c r="M48" t="s">
        <v>962</v>
      </c>
      <c r="N48" t="s">
        <v>963</v>
      </c>
      <c r="O48">
        <v>3</v>
      </c>
      <c r="P48" t="s">
        <v>964</v>
      </c>
      <c r="Q48" t="s">
        <v>965</v>
      </c>
      <c r="R48">
        <v>3</v>
      </c>
      <c r="S48" t="s">
        <v>966</v>
      </c>
      <c r="T48" t="s">
        <v>967</v>
      </c>
      <c r="U48">
        <v>4</v>
      </c>
      <c r="V48" t="s">
        <v>968</v>
      </c>
      <c r="W48" t="s">
        <v>969</v>
      </c>
      <c r="X48">
        <v>2</v>
      </c>
      <c r="Y48" t="s">
        <v>970</v>
      </c>
      <c r="Z48" t="s">
        <v>971</v>
      </c>
      <c r="AA48">
        <v>3</v>
      </c>
      <c r="AB48" t="s">
        <v>972</v>
      </c>
      <c r="AC48" t="s">
        <v>973</v>
      </c>
    </row>
    <row r="49" spans="1:35" x14ac:dyDescent="0.2">
      <c r="A49" t="s">
        <v>13</v>
      </c>
      <c r="B49" t="s">
        <v>9</v>
      </c>
      <c r="C49">
        <v>2014</v>
      </c>
      <c r="D49" s="1">
        <f t="shared" si="0"/>
        <v>2.8571428571428572</v>
      </c>
      <c r="E49" s="1">
        <f t="shared" si="1"/>
        <v>3</v>
      </c>
      <c r="F49">
        <v>3</v>
      </c>
      <c r="G49" t="s">
        <v>974</v>
      </c>
      <c r="H49" t="s">
        <v>975</v>
      </c>
      <c r="I49">
        <v>3</v>
      </c>
      <c r="J49" t="s">
        <v>908</v>
      </c>
      <c r="K49" t="s">
        <v>909</v>
      </c>
      <c r="L49">
        <v>2</v>
      </c>
      <c r="M49" t="s">
        <v>976</v>
      </c>
      <c r="N49" t="s">
        <v>977</v>
      </c>
      <c r="O49">
        <v>3</v>
      </c>
      <c r="P49" t="s">
        <v>978</v>
      </c>
      <c r="Q49" t="s">
        <v>979</v>
      </c>
      <c r="R49">
        <v>3</v>
      </c>
      <c r="S49" t="s">
        <v>980</v>
      </c>
      <c r="T49" t="s">
        <v>981</v>
      </c>
      <c r="U49">
        <v>3</v>
      </c>
      <c r="V49" t="s">
        <v>982</v>
      </c>
      <c r="W49" t="s">
        <v>942</v>
      </c>
      <c r="X49">
        <v>3</v>
      </c>
      <c r="Y49" t="s">
        <v>983</v>
      </c>
      <c r="Z49" t="s">
        <v>984</v>
      </c>
    </row>
    <row r="50" spans="1:35" x14ac:dyDescent="0.2">
      <c r="A50" t="s">
        <v>13</v>
      </c>
      <c r="B50" t="s">
        <v>9</v>
      </c>
      <c r="C50">
        <v>2017</v>
      </c>
      <c r="D50" s="1">
        <f t="shared" si="0"/>
        <v>0</v>
      </c>
      <c r="E50" s="1">
        <f t="shared" si="1"/>
        <v>0</v>
      </c>
      <c r="F50">
        <v>0</v>
      </c>
    </row>
    <row r="51" spans="1:35" x14ac:dyDescent="0.2">
      <c r="A51" t="s">
        <v>13</v>
      </c>
      <c r="B51" t="s">
        <v>9</v>
      </c>
      <c r="C51">
        <v>2020</v>
      </c>
      <c r="D51" s="1">
        <f t="shared" si="0"/>
        <v>3</v>
      </c>
      <c r="E51" s="1">
        <f t="shared" si="1"/>
        <v>3</v>
      </c>
      <c r="F51">
        <v>3</v>
      </c>
      <c r="G51" t="s">
        <v>985</v>
      </c>
      <c r="H51" t="s">
        <v>986</v>
      </c>
    </row>
    <row r="52" spans="1:35" x14ac:dyDescent="0.2">
      <c r="A52" t="s">
        <v>13</v>
      </c>
      <c r="B52" t="s">
        <v>9</v>
      </c>
      <c r="C52" s="1">
        <v>2023</v>
      </c>
      <c r="D52" s="1">
        <f t="shared" si="0"/>
        <v>0</v>
      </c>
      <c r="E52" s="1">
        <f t="shared" si="1"/>
        <v>0</v>
      </c>
      <c r="F52" s="1">
        <v>0</v>
      </c>
      <c r="G52" s="1"/>
      <c r="H52" s="1"/>
      <c r="I52" s="1"/>
      <c r="J52" s="1"/>
    </row>
    <row r="53" spans="1:35" x14ac:dyDescent="0.2">
      <c r="A53" t="s">
        <v>13</v>
      </c>
      <c r="B53" t="s">
        <v>12</v>
      </c>
      <c r="C53" s="1">
        <v>1985</v>
      </c>
      <c r="D53" s="1">
        <f t="shared" si="0"/>
        <v>2.5</v>
      </c>
      <c r="E53" s="1">
        <f t="shared" si="1"/>
        <v>4</v>
      </c>
      <c r="F53" s="1">
        <v>1</v>
      </c>
      <c r="G53" s="1" t="s">
        <v>987</v>
      </c>
      <c r="H53" s="1" t="s">
        <v>988</v>
      </c>
      <c r="I53" s="1">
        <v>4</v>
      </c>
      <c r="J53" s="1" t="s">
        <v>989</v>
      </c>
      <c r="K53" s="1" t="s">
        <v>990</v>
      </c>
      <c r="L53" s="1"/>
      <c r="M53" s="1"/>
      <c r="N53" s="1"/>
      <c r="O53" s="1"/>
      <c r="P53" s="1"/>
      <c r="Q53" s="1"/>
      <c r="R53" s="1"/>
      <c r="S53" s="1"/>
      <c r="T53" s="1"/>
      <c r="U53" s="1"/>
      <c r="V53" s="1"/>
      <c r="W53" s="1"/>
      <c r="X53" s="1"/>
      <c r="Y53" s="1"/>
      <c r="Z53" s="1"/>
      <c r="AA53" s="1"/>
      <c r="AB53" s="1"/>
      <c r="AC53" s="1"/>
      <c r="AD53" s="1"/>
      <c r="AE53" s="1"/>
      <c r="AF53" s="1"/>
      <c r="AG53" s="1"/>
      <c r="AH53" s="1"/>
      <c r="AI53" s="1"/>
    </row>
    <row r="54" spans="1:35" x14ac:dyDescent="0.2">
      <c r="A54" t="s">
        <v>13</v>
      </c>
      <c r="B54" t="s">
        <v>12</v>
      </c>
      <c r="C54">
        <v>1988</v>
      </c>
      <c r="D54" s="1">
        <f t="shared" si="0"/>
        <v>3</v>
      </c>
      <c r="E54" s="1">
        <f t="shared" si="1"/>
        <v>3</v>
      </c>
      <c r="F54">
        <v>3</v>
      </c>
      <c r="G54" t="s">
        <v>991</v>
      </c>
      <c r="H54" t="s">
        <v>992</v>
      </c>
    </row>
    <row r="55" spans="1:35" x14ac:dyDescent="0.2">
      <c r="A55" t="s">
        <v>13</v>
      </c>
      <c r="B55" t="s">
        <v>12</v>
      </c>
      <c r="C55">
        <v>1991</v>
      </c>
      <c r="D55" s="1">
        <f t="shared" si="0"/>
        <v>0</v>
      </c>
      <c r="E55" s="1">
        <f t="shared" si="1"/>
        <v>0</v>
      </c>
      <c r="F55">
        <v>0</v>
      </c>
    </row>
    <row r="56" spans="1:35" x14ac:dyDescent="0.2">
      <c r="A56" t="s">
        <v>13</v>
      </c>
      <c r="B56" t="s">
        <v>12</v>
      </c>
      <c r="C56">
        <v>1994</v>
      </c>
      <c r="D56" s="1">
        <f t="shared" si="0"/>
        <v>2.5</v>
      </c>
      <c r="E56" s="1">
        <f t="shared" si="1"/>
        <v>3</v>
      </c>
      <c r="F56">
        <v>3</v>
      </c>
      <c r="G56" t="s">
        <v>910</v>
      </c>
      <c r="H56" t="s">
        <v>911</v>
      </c>
      <c r="I56">
        <v>2</v>
      </c>
      <c r="J56" t="s">
        <v>912</v>
      </c>
      <c r="K56" t="s">
        <v>913</v>
      </c>
    </row>
    <row r="57" spans="1:35" x14ac:dyDescent="0.2">
      <c r="A57" t="s">
        <v>13</v>
      </c>
      <c r="B57" t="s">
        <v>12</v>
      </c>
      <c r="C57">
        <v>1997</v>
      </c>
      <c r="D57" s="1">
        <f t="shared" si="0"/>
        <v>0</v>
      </c>
      <c r="E57" s="1">
        <f t="shared" si="1"/>
        <v>0</v>
      </c>
      <c r="F57">
        <v>0</v>
      </c>
    </row>
    <row r="58" spans="1:35" x14ac:dyDescent="0.2">
      <c r="A58" t="s">
        <v>13</v>
      </c>
      <c r="B58" t="s">
        <v>10</v>
      </c>
      <c r="C58" s="1">
        <v>1985</v>
      </c>
      <c r="D58" s="1">
        <f t="shared" si="0"/>
        <v>0</v>
      </c>
      <c r="E58" s="1">
        <f t="shared" si="1"/>
        <v>0</v>
      </c>
      <c r="F58" s="1">
        <v>0</v>
      </c>
      <c r="G58" s="1"/>
      <c r="H58" s="1"/>
      <c r="I58" s="1"/>
      <c r="J58" s="1"/>
    </row>
    <row r="59" spans="1:35" x14ac:dyDescent="0.2">
      <c r="A59" t="s">
        <v>13</v>
      </c>
      <c r="B59" t="s">
        <v>10</v>
      </c>
      <c r="C59">
        <v>1988</v>
      </c>
      <c r="D59" s="1">
        <f t="shared" si="0"/>
        <v>0</v>
      </c>
      <c r="E59" s="1">
        <f t="shared" si="1"/>
        <v>0</v>
      </c>
      <c r="F59">
        <v>0</v>
      </c>
    </row>
    <row r="60" spans="1:35" x14ac:dyDescent="0.2">
      <c r="A60" t="s">
        <v>13</v>
      </c>
      <c r="B60" t="s">
        <v>10</v>
      </c>
      <c r="C60">
        <v>1991</v>
      </c>
      <c r="D60" s="1">
        <f t="shared" si="0"/>
        <v>0</v>
      </c>
      <c r="E60" s="1">
        <f t="shared" si="1"/>
        <v>0</v>
      </c>
      <c r="F60">
        <v>0</v>
      </c>
    </row>
    <row r="61" spans="1:35" x14ac:dyDescent="0.2">
      <c r="A61" t="s">
        <v>13</v>
      </c>
      <c r="B61" t="s">
        <v>10</v>
      </c>
      <c r="C61">
        <v>1994</v>
      </c>
      <c r="D61" s="1">
        <f t="shared" si="0"/>
        <v>0</v>
      </c>
      <c r="E61" s="1">
        <f t="shared" si="1"/>
        <v>0</v>
      </c>
      <c r="F61">
        <v>0</v>
      </c>
    </row>
    <row r="62" spans="1:35" x14ac:dyDescent="0.2">
      <c r="A62" t="s">
        <v>13</v>
      </c>
      <c r="B62" t="s">
        <v>10</v>
      </c>
      <c r="C62">
        <v>1997</v>
      </c>
      <c r="D62" s="1">
        <f t="shared" si="0"/>
        <v>0</v>
      </c>
      <c r="E62" s="1">
        <f t="shared" si="1"/>
        <v>0</v>
      </c>
      <c r="F62">
        <v>0</v>
      </c>
    </row>
    <row r="63" spans="1:35" x14ac:dyDescent="0.2">
      <c r="A63" t="s">
        <v>13</v>
      </c>
      <c r="B63" t="s">
        <v>10</v>
      </c>
      <c r="C63">
        <v>2005</v>
      </c>
      <c r="D63" s="1">
        <f t="shared" si="0"/>
        <v>0</v>
      </c>
      <c r="E63" s="1">
        <f t="shared" si="1"/>
        <v>0</v>
      </c>
      <c r="F63">
        <v>0</v>
      </c>
    </row>
    <row r="64" spans="1:35" x14ac:dyDescent="0.2">
      <c r="A64" t="s">
        <v>13</v>
      </c>
      <c r="B64" t="s">
        <v>10</v>
      </c>
      <c r="C64">
        <v>2008</v>
      </c>
      <c r="D64" s="1">
        <f t="shared" si="0"/>
        <v>0</v>
      </c>
      <c r="E64" s="1">
        <f t="shared" si="1"/>
        <v>0</v>
      </c>
      <c r="F64">
        <v>0</v>
      </c>
    </row>
    <row r="65" spans="1:11" x14ac:dyDescent="0.2">
      <c r="A65" t="s">
        <v>13</v>
      </c>
      <c r="B65" t="s">
        <v>10</v>
      </c>
      <c r="C65">
        <v>2011</v>
      </c>
      <c r="D65" s="1">
        <f t="shared" si="0"/>
        <v>3</v>
      </c>
      <c r="E65" s="1">
        <f t="shared" si="1"/>
        <v>3</v>
      </c>
      <c r="F65">
        <v>3</v>
      </c>
      <c r="G65" t="s">
        <v>993</v>
      </c>
      <c r="H65" t="s">
        <v>994</v>
      </c>
      <c r="I65">
        <v>3</v>
      </c>
      <c r="J65" t="s">
        <v>995</v>
      </c>
      <c r="K65" t="s">
        <v>938</v>
      </c>
    </row>
    <row r="66" spans="1:11" x14ac:dyDescent="0.2">
      <c r="A66" t="s">
        <v>13</v>
      </c>
      <c r="B66" t="s">
        <v>10</v>
      </c>
      <c r="C66">
        <v>2014</v>
      </c>
      <c r="D66" s="1">
        <f t="shared" ref="D66:D90" si="2">AVERAGE($F66,$I66,$L66,$O66,$R66,$U66,$X66,$AA66,$AD66,$AG66)</f>
        <v>0</v>
      </c>
      <c r="E66" s="1">
        <f t="shared" ref="E66:E129" si="3">MAX($F66,$I66,$L66,$O66,$R66,$U66,$X66,$AA66,$AD66,$AG66)</f>
        <v>0</v>
      </c>
      <c r="F66">
        <v>0</v>
      </c>
    </row>
    <row r="67" spans="1:11" x14ac:dyDescent="0.2">
      <c r="A67" t="s">
        <v>13</v>
      </c>
      <c r="B67" t="s">
        <v>10</v>
      </c>
      <c r="C67">
        <v>2017</v>
      </c>
      <c r="D67" s="1">
        <f t="shared" si="2"/>
        <v>0</v>
      </c>
      <c r="E67" s="1">
        <f t="shared" si="3"/>
        <v>0</v>
      </c>
      <c r="F67">
        <v>0</v>
      </c>
    </row>
    <row r="68" spans="1:11" x14ac:dyDescent="0.2">
      <c r="A68" t="s">
        <v>13</v>
      </c>
      <c r="B68" t="s">
        <v>10</v>
      </c>
      <c r="C68">
        <v>2020</v>
      </c>
      <c r="D68" s="1">
        <f t="shared" si="2"/>
        <v>0</v>
      </c>
      <c r="E68" s="1">
        <f t="shared" si="3"/>
        <v>0</v>
      </c>
      <c r="F68">
        <v>0</v>
      </c>
    </row>
    <row r="69" spans="1:11" x14ac:dyDescent="0.2">
      <c r="A69" t="s">
        <v>13</v>
      </c>
      <c r="B69" t="s">
        <v>10</v>
      </c>
      <c r="C69" s="1">
        <v>2023</v>
      </c>
      <c r="D69" s="1">
        <f t="shared" si="2"/>
        <v>0</v>
      </c>
      <c r="E69" s="1">
        <f t="shared" si="3"/>
        <v>0</v>
      </c>
      <c r="F69" s="1">
        <v>0</v>
      </c>
      <c r="G69" s="1"/>
      <c r="H69" s="1"/>
      <c r="I69" s="1"/>
      <c r="J69" s="1"/>
    </row>
    <row r="70" spans="1:11" x14ac:dyDescent="0.2">
      <c r="A70" t="s">
        <v>13</v>
      </c>
      <c r="B70" t="s">
        <v>11</v>
      </c>
      <c r="C70">
        <v>1997</v>
      </c>
      <c r="D70" s="1">
        <f t="shared" si="2"/>
        <v>0</v>
      </c>
      <c r="E70" s="1">
        <f t="shared" si="3"/>
        <v>0</v>
      </c>
      <c r="F70">
        <v>0</v>
      </c>
    </row>
    <row r="71" spans="1:11" x14ac:dyDescent="0.2">
      <c r="A71" t="s">
        <v>13</v>
      </c>
      <c r="B71" t="s">
        <v>11</v>
      </c>
      <c r="C71">
        <v>1999</v>
      </c>
      <c r="D71" s="1">
        <f t="shared" si="2"/>
        <v>0</v>
      </c>
      <c r="E71" s="1">
        <f t="shared" si="3"/>
        <v>0</v>
      </c>
      <c r="F71">
        <v>0</v>
      </c>
    </row>
    <row r="72" spans="1:11" x14ac:dyDescent="0.2">
      <c r="A72" t="s">
        <v>13</v>
      </c>
      <c r="B72" t="s">
        <v>11</v>
      </c>
      <c r="C72">
        <v>2002</v>
      </c>
      <c r="D72" s="1">
        <f t="shared" si="2"/>
        <v>0</v>
      </c>
      <c r="E72" s="1">
        <f t="shared" si="3"/>
        <v>0</v>
      </c>
      <c r="F72">
        <v>0</v>
      </c>
    </row>
    <row r="73" spans="1:11" x14ac:dyDescent="0.2">
      <c r="A73" t="s">
        <v>13</v>
      </c>
      <c r="B73" t="s">
        <v>11</v>
      </c>
      <c r="C73">
        <v>2005</v>
      </c>
      <c r="D73" s="1">
        <f t="shared" si="2"/>
        <v>0</v>
      </c>
      <c r="E73" s="1">
        <f t="shared" si="3"/>
        <v>0</v>
      </c>
      <c r="F73">
        <v>0</v>
      </c>
    </row>
    <row r="74" spans="1:11" x14ac:dyDescent="0.2">
      <c r="A74" t="s">
        <v>13</v>
      </c>
      <c r="B74" t="s">
        <v>11</v>
      </c>
      <c r="C74">
        <v>2008</v>
      </c>
      <c r="D74" s="1">
        <f t="shared" si="2"/>
        <v>0</v>
      </c>
      <c r="E74" s="1">
        <f t="shared" si="3"/>
        <v>0</v>
      </c>
      <c r="F74">
        <v>0</v>
      </c>
    </row>
    <row r="75" spans="1:11" x14ac:dyDescent="0.2">
      <c r="A75" t="s">
        <v>13</v>
      </c>
      <c r="B75" t="s">
        <v>11</v>
      </c>
      <c r="C75">
        <v>2011</v>
      </c>
      <c r="D75" s="1">
        <f t="shared" si="2"/>
        <v>3</v>
      </c>
      <c r="E75" s="1">
        <f t="shared" si="3"/>
        <v>3</v>
      </c>
      <c r="F75">
        <v>3</v>
      </c>
      <c r="G75" t="s">
        <v>996</v>
      </c>
      <c r="H75" t="s">
        <v>994</v>
      </c>
      <c r="I75">
        <v>3</v>
      </c>
      <c r="J75" t="s">
        <v>997</v>
      </c>
      <c r="K75" t="s">
        <v>938</v>
      </c>
    </row>
    <row r="76" spans="1:11" x14ac:dyDescent="0.2">
      <c r="A76" t="s">
        <v>13</v>
      </c>
      <c r="B76" t="s">
        <v>11</v>
      </c>
      <c r="C76">
        <v>2014</v>
      </c>
      <c r="D76" s="1">
        <f t="shared" si="2"/>
        <v>0</v>
      </c>
      <c r="E76" s="1">
        <f t="shared" si="3"/>
        <v>0</v>
      </c>
      <c r="F76">
        <v>0</v>
      </c>
    </row>
    <row r="77" spans="1:11" x14ac:dyDescent="0.2">
      <c r="A77" t="s">
        <v>13</v>
      </c>
      <c r="B77" t="s">
        <v>11</v>
      </c>
      <c r="C77">
        <v>2017</v>
      </c>
      <c r="D77" s="1">
        <f t="shared" si="2"/>
        <v>0</v>
      </c>
      <c r="E77" s="1">
        <f t="shared" si="3"/>
        <v>0</v>
      </c>
      <c r="F77">
        <v>0</v>
      </c>
    </row>
    <row r="78" spans="1:11" x14ac:dyDescent="0.2">
      <c r="A78" t="s">
        <v>13</v>
      </c>
      <c r="B78" t="s">
        <v>11</v>
      </c>
      <c r="C78">
        <v>2020</v>
      </c>
      <c r="D78" s="1">
        <f t="shared" si="2"/>
        <v>0</v>
      </c>
      <c r="E78" s="1">
        <f t="shared" si="3"/>
        <v>0</v>
      </c>
      <c r="F78">
        <v>0</v>
      </c>
    </row>
    <row r="79" spans="1:11" x14ac:dyDescent="0.2">
      <c r="A79" t="s">
        <v>13</v>
      </c>
      <c r="B79" t="s">
        <v>11</v>
      </c>
      <c r="C79" s="1">
        <v>2023</v>
      </c>
      <c r="D79" s="1">
        <f t="shared" si="2"/>
        <v>0</v>
      </c>
      <c r="E79" s="1">
        <f t="shared" si="3"/>
        <v>0</v>
      </c>
      <c r="F79" s="1">
        <v>0</v>
      </c>
      <c r="G79" s="1"/>
      <c r="H79" s="1"/>
      <c r="I79" s="1"/>
      <c r="J79" s="1"/>
    </row>
    <row r="80" spans="1:11" x14ac:dyDescent="0.2">
      <c r="A80" t="s">
        <v>13</v>
      </c>
      <c r="B80" t="s">
        <v>12</v>
      </c>
      <c r="C80">
        <v>1999</v>
      </c>
      <c r="D80" s="1">
        <f t="shared" si="2"/>
        <v>0</v>
      </c>
      <c r="E80" s="1">
        <f t="shared" si="3"/>
        <v>0</v>
      </c>
      <c r="F80">
        <v>0</v>
      </c>
    </row>
    <row r="81" spans="1:35" x14ac:dyDescent="0.2">
      <c r="A81" t="s">
        <v>13</v>
      </c>
      <c r="B81" t="s">
        <v>12</v>
      </c>
      <c r="C81">
        <v>2002</v>
      </c>
      <c r="D81" s="1">
        <f t="shared" si="2"/>
        <v>4</v>
      </c>
      <c r="E81" s="1">
        <f t="shared" si="3"/>
        <v>4</v>
      </c>
      <c r="F81">
        <v>4</v>
      </c>
      <c r="G81" t="s">
        <v>998</v>
      </c>
      <c r="H81" t="s">
        <v>999</v>
      </c>
      <c r="I81">
        <v>4</v>
      </c>
      <c r="J81" t="s">
        <v>890</v>
      </c>
      <c r="K81" t="s">
        <v>891</v>
      </c>
    </row>
    <row r="82" spans="1:35" x14ac:dyDescent="0.2">
      <c r="A82" t="s">
        <v>13</v>
      </c>
      <c r="B82" t="s">
        <v>12</v>
      </c>
      <c r="C82">
        <v>2005</v>
      </c>
      <c r="D82" s="1">
        <f t="shared" si="2"/>
        <v>0</v>
      </c>
      <c r="E82" s="1">
        <f t="shared" si="3"/>
        <v>0</v>
      </c>
      <c r="F82">
        <v>0</v>
      </c>
    </row>
    <row r="83" spans="1:35" x14ac:dyDescent="0.2">
      <c r="A83" t="s">
        <v>13</v>
      </c>
      <c r="B83" t="s">
        <v>12</v>
      </c>
      <c r="C83">
        <v>2008</v>
      </c>
      <c r="D83" s="1">
        <f t="shared" si="2"/>
        <v>2.75</v>
      </c>
      <c r="E83" s="1">
        <f t="shared" si="3"/>
        <v>4</v>
      </c>
      <c r="F83">
        <v>4</v>
      </c>
      <c r="G83" t="s">
        <v>1000</v>
      </c>
      <c r="H83" t="s">
        <v>1001</v>
      </c>
      <c r="I83">
        <v>1</v>
      </c>
      <c r="J83" t="s">
        <v>1002</v>
      </c>
      <c r="K83" t="s">
        <v>1003</v>
      </c>
      <c r="L83">
        <v>3</v>
      </c>
      <c r="M83" t="s">
        <v>1004</v>
      </c>
      <c r="N83" t="s">
        <v>929</v>
      </c>
      <c r="O83">
        <v>3</v>
      </c>
      <c r="P83" t="s">
        <v>1005</v>
      </c>
      <c r="Q83" t="s">
        <v>955</v>
      </c>
    </row>
    <row r="84" spans="1:35" x14ac:dyDescent="0.2">
      <c r="A84" t="s">
        <v>13</v>
      </c>
      <c r="B84" t="s">
        <v>12</v>
      </c>
      <c r="C84">
        <v>2011</v>
      </c>
      <c r="D84" s="1">
        <f t="shared" si="2"/>
        <v>4</v>
      </c>
      <c r="E84" s="1">
        <f t="shared" si="3"/>
        <v>4</v>
      </c>
      <c r="F84">
        <v>4</v>
      </c>
      <c r="G84" t="s">
        <v>1006</v>
      </c>
      <c r="H84" t="s">
        <v>959</v>
      </c>
    </row>
    <row r="85" spans="1:35" x14ac:dyDescent="0.2">
      <c r="A85" t="s">
        <v>13</v>
      </c>
      <c r="B85" t="s">
        <v>12</v>
      </c>
      <c r="C85">
        <v>2014</v>
      </c>
      <c r="D85" s="1">
        <f t="shared" si="2"/>
        <v>3</v>
      </c>
      <c r="E85" s="1">
        <f t="shared" si="3"/>
        <v>4</v>
      </c>
      <c r="F85">
        <v>3</v>
      </c>
      <c r="G85" t="s">
        <v>982</v>
      </c>
      <c r="H85" t="s">
        <v>942</v>
      </c>
      <c r="I85">
        <v>3</v>
      </c>
      <c r="J85" t="s">
        <v>1007</v>
      </c>
      <c r="K85" t="s">
        <v>975</v>
      </c>
      <c r="L85">
        <v>2</v>
      </c>
      <c r="M85" t="s">
        <v>1008</v>
      </c>
      <c r="N85" t="s">
        <v>1009</v>
      </c>
      <c r="O85">
        <v>3</v>
      </c>
      <c r="P85" t="s">
        <v>1010</v>
      </c>
      <c r="Q85" t="s">
        <v>979</v>
      </c>
      <c r="R85">
        <v>3</v>
      </c>
      <c r="S85" t="s">
        <v>1011</v>
      </c>
      <c r="T85" t="s">
        <v>1012</v>
      </c>
      <c r="U85">
        <v>3</v>
      </c>
      <c r="V85" t="s">
        <v>1013</v>
      </c>
      <c r="W85" t="s">
        <v>1014</v>
      </c>
      <c r="X85">
        <v>3</v>
      </c>
      <c r="Y85" t="s">
        <v>1015</v>
      </c>
      <c r="Z85" t="s">
        <v>1016</v>
      </c>
      <c r="AA85">
        <v>3</v>
      </c>
      <c r="AB85" t="s">
        <v>1017</v>
      </c>
      <c r="AC85" t="s">
        <v>1018</v>
      </c>
      <c r="AD85">
        <v>4</v>
      </c>
      <c r="AE85" t="s">
        <v>1019</v>
      </c>
      <c r="AF85" t="s">
        <v>1020</v>
      </c>
      <c r="AG85">
        <v>3</v>
      </c>
      <c r="AH85" t="s">
        <v>1021</v>
      </c>
      <c r="AI85" t="s">
        <v>1022</v>
      </c>
    </row>
    <row r="86" spans="1:35" x14ac:dyDescent="0.2">
      <c r="A86" t="s">
        <v>13</v>
      </c>
      <c r="B86" t="s">
        <v>12</v>
      </c>
      <c r="C86">
        <v>2017</v>
      </c>
      <c r="D86" s="1">
        <f t="shared" si="2"/>
        <v>4</v>
      </c>
      <c r="E86" s="1">
        <f t="shared" si="3"/>
        <v>4</v>
      </c>
      <c r="F86">
        <v>4</v>
      </c>
      <c r="G86" t="s">
        <v>1023</v>
      </c>
      <c r="H86" t="s">
        <v>1024</v>
      </c>
    </row>
    <row r="87" spans="1:35" x14ac:dyDescent="0.2">
      <c r="A87" t="s">
        <v>13</v>
      </c>
      <c r="B87" t="s">
        <v>12</v>
      </c>
      <c r="C87">
        <v>2020</v>
      </c>
      <c r="D87" s="1">
        <f t="shared" si="2"/>
        <v>2</v>
      </c>
      <c r="E87" s="1">
        <f t="shared" si="3"/>
        <v>2</v>
      </c>
      <c r="F87">
        <v>2</v>
      </c>
      <c r="G87" t="s">
        <v>1025</v>
      </c>
      <c r="H87" t="s">
        <v>1026</v>
      </c>
    </row>
    <row r="88" spans="1:35" x14ac:dyDescent="0.2">
      <c r="A88" t="s">
        <v>13</v>
      </c>
      <c r="B88" t="s">
        <v>12</v>
      </c>
      <c r="C88" s="1">
        <v>2023</v>
      </c>
      <c r="D88" s="1">
        <f t="shared" si="2"/>
        <v>0</v>
      </c>
      <c r="E88" s="1">
        <f t="shared" si="3"/>
        <v>0</v>
      </c>
      <c r="F88" s="1">
        <v>0</v>
      </c>
      <c r="G88" s="1"/>
      <c r="H88" s="1"/>
      <c r="I88" s="1"/>
      <c r="J88" s="1"/>
    </row>
    <row r="89" spans="1:35" x14ac:dyDescent="0.2">
      <c r="A89" t="s">
        <v>13</v>
      </c>
      <c r="B89" t="s">
        <v>37</v>
      </c>
      <c r="C89">
        <v>2005</v>
      </c>
      <c r="D89" s="1">
        <f t="shared" si="2"/>
        <v>0</v>
      </c>
      <c r="E89" s="1">
        <f t="shared" si="3"/>
        <v>0</v>
      </c>
      <c r="F89">
        <v>0</v>
      </c>
    </row>
    <row r="90" spans="1:35" x14ac:dyDescent="0.2">
      <c r="A90" t="s">
        <v>13</v>
      </c>
      <c r="B90" t="s">
        <v>37</v>
      </c>
      <c r="C90">
        <v>2008</v>
      </c>
      <c r="D90" s="1">
        <f t="shared" si="2"/>
        <v>2.5</v>
      </c>
      <c r="E90" s="1">
        <f t="shared" si="3"/>
        <v>4</v>
      </c>
      <c r="F90">
        <v>2</v>
      </c>
      <c r="G90" t="s">
        <v>896</v>
      </c>
      <c r="H90" t="s">
        <v>897</v>
      </c>
      <c r="I90">
        <v>2</v>
      </c>
      <c r="J90" t="s">
        <v>1027</v>
      </c>
      <c r="K90" t="s">
        <v>955</v>
      </c>
      <c r="L90">
        <v>2</v>
      </c>
      <c r="M90" t="s">
        <v>1028</v>
      </c>
      <c r="N90" t="s">
        <v>1029</v>
      </c>
      <c r="O90">
        <v>3</v>
      </c>
      <c r="P90" t="s">
        <v>1030</v>
      </c>
      <c r="Q90" t="s">
        <v>1031</v>
      </c>
      <c r="R90">
        <v>4</v>
      </c>
      <c r="S90" t="s">
        <v>1032</v>
      </c>
      <c r="T90" t="s">
        <v>1033</v>
      </c>
      <c r="U90">
        <v>2</v>
      </c>
      <c r="V90" t="s">
        <v>894</v>
      </c>
      <c r="W90" t="s">
        <v>895</v>
      </c>
    </row>
    <row r="91" spans="1:35" x14ac:dyDescent="0.2">
      <c r="A91" t="s">
        <v>13</v>
      </c>
      <c r="B91" t="s">
        <v>37</v>
      </c>
      <c r="C91">
        <v>2011</v>
      </c>
      <c r="D91" s="1">
        <v>0</v>
      </c>
      <c r="E91" s="1">
        <f t="shared" si="3"/>
        <v>0</v>
      </c>
    </row>
    <row r="92" spans="1:35" x14ac:dyDescent="0.2">
      <c r="A92" t="s">
        <v>13</v>
      </c>
      <c r="B92" t="s">
        <v>37</v>
      </c>
      <c r="C92">
        <v>2014</v>
      </c>
      <c r="D92" s="1">
        <f>AVERAGE($F92,$I92,$L92,$O92,$R92,$U92,$X92,$AA92,$AD92,$AG92)</f>
        <v>3.3333333333333335</v>
      </c>
      <c r="E92" s="1">
        <f t="shared" si="3"/>
        <v>4</v>
      </c>
      <c r="F92">
        <v>3</v>
      </c>
      <c r="G92" t="s">
        <v>983</v>
      </c>
      <c r="H92" t="s">
        <v>984</v>
      </c>
      <c r="I92">
        <v>4</v>
      </c>
      <c r="J92" t="s">
        <v>1034</v>
      </c>
      <c r="K92" t="s">
        <v>1014</v>
      </c>
      <c r="L92">
        <v>3</v>
      </c>
      <c r="M92" t="s">
        <v>1035</v>
      </c>
      <c r="N92" t="s">
        <v>975</v>
      </c>
    </row>
    <row r="93" spans="1:35" x14ac:dyDescent="0.2">
      <c r="A93" t="s">
        <v>13</v>
      </c>
      <c r="B93" t="s">
        <v>37</v>
      </c>
      <c r="C93">
        <v>2017</v>
      </c>
      <c r="D93" s="1">
        <f>AVERAGE($F93,$I93,$L93,$O93,$R93,$U93,$X93,$AA93,$AD93,$AG93)</f>
        <v>0</v>
      </c>
      <c r="E93" s="1">
        <f t="shared" si="3"/>
        <v>0</v>
      </c>
      <c r="F93">
        <v>0</v>
      </c>
    </row>
    <row r="94" spans="1:35" x14ac:dyDescent="0.2">
      <c r="A94" t="s">
        <v>13</v>
      </c>
      <c r="B94" t="s">
        <v>37</v>
      </c>
      <c r="C94">
        <v>2020</v>
      </c>
      <c r="D94" s="1">
        <f>AVERAGE($F94,$I94,$L94,$O94,$R94,$U94,$X94,$AA94,$AD94,$AG94)</f>
        <v>0</v>
      </c>
      <c r="E94" s="1">
        <f t="shared" si="3"/>
        <v>0</v>
      </c>
      <c r="F94">
        <v>0</v>
      </c>
    </row>
    <row r="95" spans="1:35" x14ac:dyDescent="0.2">
      <c r="A95" t="s">
        <v>13</v>
      </c>
      <c r="B95" t="s">
        <v>37</v>
      </c>
      <c r="C95" s="1">
        <v>2023</v>
      </c>
      <c r="D95" s="1">
        <f>AVERAGE($F95,$I95,$L95,$O95,$R95,$U95,$X95,$AA95,$AD95,$AG95)</f>
        <v>0</v>
      </c>
      <c r="E95" s="1">
        <f t="shared" si="3"/>
        <v>0</v>
      </c>
      <c r="F95" s="1">
        <v>0</v>
      </c>
      <c r="G95" s="1"/>
      <c r="H95" s="1"/>
      <c r="I95" s="1"/>
      <c r="J95" s="1"/>
    </row>
    <row r="96" spans="1:35" x14ac:dyDescent="0.2">
      <c r="A96" t="s">
        <v>13</v>
      </c>
      <c r="B96" t="s">
        <v>32</v>
      </c>
      <c r="C96">
        <v>2005</v>
      </c>
      <c r="D96" s="1">
        <f t="shared" ref="D96:D159" si="4">AVERAGE($F96,$I96,$L96,$O96,$R96,$U96,$X96,$AA96,$AD96,$AG96)</f>
        <v>0</v>
      </c>
      <c r="E96" s="1">
        <f t="shared" si="3"/>
        <v>0</v>
      </c>
      <c r="F96">
        <v>0</v>
      </c>
    </row>
    <row r="97" spans="1:10" x14ac:dyDescent="0.2">
      <c r="A97" t="s">
        <v>13</v>
      </c>
      <c r="B97" t="s">
        <v>32</v>
      </c>
      <c r="C97">
        <v>2008</v>
      </c>
      <c r="D97" s="1">
        <f t="shared" si="4"/>
        <v>0</v>
      </c>
      <c r="E97" s="1">
        <f t="shared" si="3"/>
        <v>0</v>
      </c>
      <c r="F97">
        <v>0</v>
      </c>
    </row>
    <row r="98" spans="1:10" x14ac:dyDescent="0.2">
      <c r="A98" t="s">
        <v>13</v>
      </c>
      <c r="B98" t="s">
        <v>32</v>
      </c>
      <c r="C98">
        <v>2011</v>
      </c>
      <c r="D98" s="1">
        <f t="shared" si="4"/>
        <v>3</v>
      </c>
      <c r="E98" s="1">
        <f t="shared" si="3"/>
        <v>3</v>
      </c>
      <c r="F98">
        <v>3</v>
      </c>
      <c r="G98" t="s">
        <v>997</v>
      </c>
      <c r="H98" t="s">
        <v>938</v>
      </c>
    </row>
    <row r="99" spans="1:10" x14ac:dyDescent="0.2">
      <c r="A99" t="s">
        <v>13</v>
      </c>
      <c r="B99" t="s">
        <v>32</v>
      </c>
      <c r="C99">
        <v>2014</v>
      </c>
      <c r="D99" s="1">
        <f t="shared" si="4"/>
        <v>0</v>
      </c>
      <c r="E99" s="1">
        <f t="shared" si="3"/>
        <v>0</v>
      </c>
      <c r="F99">
        <v>0</v>
      </c>
    </row>
    <row r="100" spans="1:10" x14ac:dyDescent="0.2">
      <c r="A100" t="s">
        <v>13</v>
      </c>
      <c r="B100" t="s">
        <v>32</v>
      </c>
      <c r="C100">
        <v>2017</v>
      </c>
      <c r="D100" s="1">
        <f t="shared" si="4"/>
        <v>0</v>
      </c>
      <c r="E100" s="1">
        <f t="shared" si="3"/>
        <v>0</v>
      </c>
      <c r="F100">
        <v>0</v>
      </c>
    </row>
    <row r="101" spans="1:10" x14ac:dyDescent="0.2">
      <c r="A101" t="s">
        <v>13</v>
      </c>
      <c r="B101" t="s">
        <v>32</v>
      </c>
      <c r="C101">
        <v>2020</v>
      </c>
      <c r="D101" s="1">
        <f t="shared" si="4"/>
        <v>0</v>
      </c>
      <c r="E101" s="1">
        <f t="shared" si="3"/>
        <v>0</v>
      </c>
      <c r="F101">
        <v>0</v>
      </c>
    </row>
    <row r="102" spans="1:10" x14ac:dyDescent="0.2">
      <c r="A102" t="s">
        <v>13</v>
      </c>
      <c r="B102" t="s">
        <v>32</v>
      </c>
      <c r="C102" s="1">
        <v>2023</v>
      </c>
      <c r="D102" s="1">
        <f t="shared" si="4"/>
        <v>0</v>
      </c>
      <c r="E102" s="1">
        <f t="shared" si="3"/>
        <v>0</v>
      </c>
      <c r="F102" s="1">
        <v>0</v>
      </c>
      <c r="G102" s="1"/>
      <c r="H102" s="1"/>
      <c r="I102" s="1"/>
      <c r="J102" s="1"/>
    </row>
    <row r="103" spans="1:10" x14ac:dyDescent="0.2">
      <c r="A103" t="s">
        <v>13</v>
      </c>
      <c r="B103" s="1" t="s">
        <v>28</v>
      </c>
      <c r="C103">
        <v>2002</v>
      </c>
      <c r="D103" s="1">
        <f t="shared" si="4"/>
        <v>2</v>
      </c>
      <c r="E103" s="1">
        <f t="shared" si="3"/>
        <v>2</v>
      </c>
      <c r="F103">
        <v>2</v>
      </c>
      <c r="G103" t="s">
        <v>1036</v>
      </c>
      <c r="H103" t="s">
        <v>1037</v>
      </c>
    </row>
    <row r="104" spans="1:10" x14ac:dyDescent="0.2">
      <c r="A104" t="s">
        <v>13</v>
      </c>
      <c r="B104" s="1" t="s">
        <v>28</v>
      </c>
      <c r="C104">
        <v>2005</v>
      </c>
      <c r="D104" s="1">
        <f t="shared" si="4"/>
        <v>0</v>
      </c>
      <c r="E104" s="1">
        <f t="shared" si="3"/>
        <v>0</v>
      </c>
      <c r="F104">
        <v>0</v>
      </c>
    </row>
    <row r="105" spans="1:10" x14ac:dyDescent="0.2">
      <c r="A105" t="s">
        <v>13</v>
      </c>
      <c r="B105" s="1" t="s">
        <v>28</v>
      </c>
      <c r="C105">
        <v>2008</v>
      </c>
      <c r="D105" s="1">
        <f t="shared" si="4"/>
        <v>2</v>
      </c>
      <c r="E105" s="1">
        <f t="shared" si="3"/>
        <v>2</v>
      </c>
      <c r="F105">
        <v>2</v>
      </c>
      <c r="G105" t="s">
        <v>894</v>
      </c>
      <c r="H105" t="s">
        <v>895</v>
      </c>
    </row>
    <row r="106" spans="1:10" x14ac:dyDescent="0.2">
      <c r="A106" t="s">
        <v>13</v>
      </c>
      <c r="B106" s="1" t="s">
        <v>28</v>
      </c>
      <c r="C106">
        <v>2011</v>
      </c>
      <c r="D106" s="1">
        <f t="shared" si="4"/>
        <v>0</v>
      </c>
      <c r="E106" s="1">
        <f t="shared" si="3"/>
        <v>0</v>
      </c>
      <c r="F106">
        <v>0</v>
      </c>
    </row>
    <row r="107" spans="1:10" x14ac:dyDescent="0.2">
      <c r="A107" t="s">
        <v>13</v>
      </c>
      <c r="B107" s="1" t="s">
        <v>28</v>
      </c>
      <c r="C107">
        <v>2014</v>
      </c>
      <c r="D107" s="1">
        <f t="shared" si="4"/>
        <v>3</v>
      </c>
      <c r="E107" s="1">
        <f t="shared" si="3"/>
        <v>3</v>
      </c>
      <c r="F107">
        <v>3</v>
      </c>
      <c r="G107" t="s">
        <v>1038</v>
      </c>
      <c r="H107" t="s">
        <v>1039</v>
      </c>
    </row>
    <row r="108" spans="1:10" x14ac:dyDescent="0.2">
      <c r="A108" t="s">
        <v>13</v>
      </c>
      <c r="B108" s="1" t="s">
        <v>28</v>
      </c>
      <c r="C108">
        <v>2017</v>
      </c>
      <c r="D108" s="1">
        <f t="shared" si="4"/>
        <v>0</v>
      </c>
      <c r="E108" s="1">
        <f t="shared" si="3"/>
        <v>0</v>
      </c>
      <c r="F108">
        <v>0</v>
      </c>
    </row>
    <row r="109" spans="1:10" x14ac:dyDescent="0.2">
      <c r="A109" t="s">
        <v>13</v>
      </c>
      <c r="B109" s="1" t="s">
        <v>28</v>
      </c>
      <c r="C109">
        <v>2020</v>
      </c>
      <c r="D109" s="1">
        <f t="shared" si="4"/>
        <v>0</v>
      </c>
      <c r="E109" s="1">
        <f t="shared" si="3"/>
        <v>0</v>
      </c>
      <c r="F109">
        <v>0</v>
      </c>
    </row>
    <row r="110" spans="1:10" x14ac:dyDescent="0.2">
      <c r="A110" t="s">
        <v>13</v>
      </c>
      <c r="B110" s="1" t="s">
        <v>28</v>
      </c>
      <c r="C110" s="1">
        <v>2023</v>
      </c>
      <c r="D110" s="1">
        <f t="shared" si="4"/>
        <v>0</v>
      </c>
      <c r="E110" s="1">
        <f t="shared" si="3"/>
        <v>0</v>
      </c>
      <c r="F110" s="1">
        <v>0</v>
      </c>
      <c r="G110" s="1"/>
      <c r="H110" s="1"/>
      <c r="I110" s="1"/>
      <c r="J110" s="1"/>
    </row>
    <row r="111" spans="1:10" x14ac:dyDescent="0.2">
      <c r="A111" t="s">
        <v>13</v>
      </c>
      <c r="B111" t="s">
        <v>33</v>
      </c>
      <c r="C111">
        <v>2005</v>
      </c>
      <c r="D111" s="1">
        <f t="shared" si="4"/>
        <v>0</v>
      </c>
      <c r="E111" s="1">
        <f t="shared" si="3"/>
        <v>0</v>
      </c>
      <c r="F111">
        <v>0</v>
      </c>
    </row>
    <row r="112" spans="1:10" x14ac:dyDescent="0.2">
      <c r="A112" t="s">
        <v>13</v>
      </c>
      <c r="B112" t="s">
        <v>33</v>
      </c>
      <c r="C112">
        <v>2008</v>
      </c>
      <c r="D112" s="1">
        <f t="shared" si="4"/>
        <v>0</v>
      </c>
      <c r="E112" s="1">
        <f t="shared" si="3"/>
        <v>0</v>
      </c>
      <c r="F112">
        <v>0</v>
      </c>
    </row>
    <row r="113" spans="1:14" x14ac:dyDescent="0.2">
      <c r="A113" t="s">
        <v>13</v>
      </c>
      <c r="B113" t="s">
        <v>33</v>
      </c>
      <c r="C113">
        <v>2011</v>
      </c>
      <c r="D113" s="1">
        <f t="shared" si="4"/>
        <v>2.5</v>
      </c>
      <c r="E113" s="1">
        <f t="shared" si="3"/>
        <v>3</v>
      </c>
      <c r="F113">
        <v>3</v>
      </c>
      <c r="G113" t="s">
        <v>944</v>
      </c>
      <c r="H113" t="s">
        <v>945</v>
      </c>
      <c r="I113">
        <v>2</v>
      </c>
      <c r="J113" t="s">
        <v>946</v>
      </c>
      <c r="K113" t="s">
        <v>947</v>
      </c>
    </row>
    <row r="114" spans="1:14" x14ac:dyDescent="0.2">
      <c r="A114" t="s">
        <v>13</v>
      </c>
      <c r="B114" t="s">
        <v>33</v>
      </c>
      <c r="C114">
        <v>2014</v>
      </c>
      <c r="D114" s="1">
        <f t="shared" si="4"/>
        <v>2.6666666666666665</v>
      </c>
      <c r="E114" s="1">
        <f t="shared" si="3"/>
        <v>3</v>
      </c>
      <c r="F114">
        <v>3</v>
      </c>
      <c r="G114" t="s">
        <v>908</v>
      </c>
      <c r="H114" t="s">
        <v>1040</v>
      </c>
      <c r="I114">
        <v>2</v>
      </c>
      <c r="J114" t="s">
        <v>983</v>
      </c>
      <c r="K114" t="s">
        <v>984</v>
      </c>
      <c r="L114">
        <v>3</v>
      </c>
      <c r="M114" t="s">
        <v>1041</v>
      </c>
      <c r="N114" t="s">
        <v>1042</v>
      </c>
    </row>
    <row r="115" spans="1:14" x14ac:dyDescent="0.2">
      <c r="A115" t="s">
        <v>13</v>
      </c>
      <c r="B115" t="s">
        <v>33</v>
      </c>
      <c r="C115">
        <v>2017</v>
      </c>
      <c r="D115" s="1">
        <f t="shared" si="4"/>
        <v>0</v>
      </c>
      <c r="E115" s="1">
        <f t="shared" si="3"/>
        <v>0</v>
      </c>
      <c r="F115">
        <v>0</v>
      </c>
    </row>
    <row r="116" spans="1:14" x14ac:dyDescent="0.2">
      <c r="A116" t="s">
        <v>13</v>
      </c>
      <c r="B116" t="s">
        <v>33</v>
      </c>
      <c r="C116">
        <v>2020</v>
      </c>
      <c r="D116" s="1">
        <f t="shared" si="4"/>
        <v>0</v>
      </c>
      <c r="E116" s="1">
        <f t="shared" si="3"/>
        <v>0</v>
      </c>
      <c r="F116">
        <v>0</v>
      </c>
    </row>
    <row r="117" spans="1:14" x14ac:dyDescent="0.2">
      <c r="A117" t="s">
        <v>13</v>
      </c>
      <c r="B117" t="s">
        <v>33</v>
      </c>
      <c r="C117" s="1">
        <v>2023</v>
      </c>
      <c r="D117" s="1">
        <f t="shared" si="4"/>
        <v>0</v>
      </c>
      <c r="E117" s="1">
        <f t="shared" si="3"/>
        <v>0</v>
      </c>
      <c r="F117" s="1">
        <v>0</v>
      </c>
      <c r="G117" s="1"/>
      <c r="H117" s="1"/>
      <c r="I117" s="1"/>
      <c r="J117" s="1"/>
    </row>
    <row r="118" spans="1:14" x14ac:dyDescent="0.2">
      <c r="A118" t="s">
        <v>13</v>
      </c>
      <c r="B118" t="s">
        <v>48</v>
      </c>
      <c r="C118">
        <v>2011</v>
      </c>
      <c r="D118" s="1">
        <f t="shared" si="4"/>
        <v>3</v>
      </c>
      <c r="E118" s="1">
        <f t="shared" si="3"/>
        <v>3</v>
      </c>
      <c r="F118">
        <v>3</v>
      </c>
      <c r="G118" t="s">
        <v>1043</v>
      </c>
      <c r="H118" t="s">
        <v>994</v>
      </c>
      <c r="I118">
        <v>3</v>
      </c>
      <c r="J118" t="s">
        <v>997</v>
      </c>
      <c r="K118" t="s">
        <v>938</v>
      </c>
    </row>
    <row r="119" spans="1:14" x14ac:dyDescent="0.2">
      <c r="A119" t="s">
        <v>13</v>
      </c>
      <c r="B119" t="s">
        <v>48</v>
      </c>
      <c r="C119">
        <v>2014</v>
      </c>
      <c r="D119" s="1">
        <f t="shared" si="4"/>
        <v>3</v>
      </c>
      <c r="E119" s="1">
        <f t="shared" si="3"/>
        <v>3</v>
      </c>
      <c r="F119">
        <v>3</v>
      </c>
      <c r="G119" t="s">
        <v>1041</v>
      </c>
      <c r="H119" t="s">
        <v>1042</v>
      </c>
    </row>
    <row r="120" spans="1:14" x14ac:dyDescent="0.2">
      <c r="A120" t="s">
        <v>13</v>
      </c>
      <c r="B120" t="s">
        <v>48</v>
      </c>
      <c r="C120">
        <v>2017</v>
      </c>
      <c r="D120" s="1">
        <f t="shared" si="4"/>
        <v>0</v>
      </c>
      <c r="E120" s="1">
        <f t="shared" si="3"/>
        <v>0</v>
      </c>
      <c r="F120">
        <v>0</v>
      </c>
    </row>
    <row r="121" spans="1:14" x14ac:dyDescent="0.2">
      <c r="A121" t="s">
        <v>13</v>
      </c>
      <c r="B121" t="s">
        <v>48</v>
      </c>
      <c r="C121">
        <v>2020</v>
      </c>
      <c r="D121" s="1">
        <f t="shared" si="4"/>
        <v>0</v>
      </c>
      <c r="E121" s="1">
        <f t="shared" si="3"/>
        <v>0</v>
      </c>
      <c r="F121">
        <v>0</v>
      </c>
    </row>
    <row r="122" spans="1:14" x14ac:dyDescent="0.2">
      <c r="A122" t="s">
        <v>13</v>
      </c>
      <c r="B122" t="s">
        <v>48</v>
      </c>
      <c r="C122" s="1">
        <v>2023</v>
      </c>
      <c r="D122" s="1">
        <f t="shared" si="4"/>
        <v>0</v>
      </c>
      <c r="E122" s="1">
        <f t="shared" si="3"/>
        <v>0</v>
      </c>
      <c r="F122" s="1">
        <v>0</v>
      </c>
      <c r="G122" s="1"/>
      <c r="H122" s="1"/>
      <c r="I122" s="1"/>
      <c r="J122" s="1"/>
    </row>
    <row r="123" spans="1:14" x14ac:dyDescent="0.2">
      <c r="A123" t="s">
        <v>13</v>
      </c>
      <c r="B123" t="s">
        <v>14</v>
      </c>
      <c r="C123" s="1">
        <v>1985</v>
      </c>
      <c r="D123" s="1">
        <f t="shared" si="4"/>
        <v>0</v>
      </c>
      <c r="E123" s="1">
        <f t="shared" si="3"/>
        <v>0</v>
      </c>
      <c r="F123" s="1">
        <v>0</v>
      </c>
      <c r="G123" s="1"/>
      <c r="H123" s="1"/>
      <c r="I123" s="1"/>
      <c r="J123" s="1"/>
    </row>
    <row r="124" spans="1:14" x14ac:dyDescent="0.2">
      <c r="A124" t="s">
        <v>13</v>
      </c>
      <c r="B124" t="s">
        <v>14</v>
      </c>
      <c r="C124">
        <v>1988</v>
      </c>
      <c r="D124" s="1">
        <f t="shared" si="4"/>
        <v>0</v>
      </c>
      <c r="E124" s="1">
        <f t="shared" si="3"/>
        <v>0</v>
      </c>
      <c r="F124" s="1">
        <v>0</v>
      </c>
    </row>
    <row r="125" spans="1:14" x14ac:dyDescent="0.2">
      <c r="A125" t="s">
        <v>13</v>
      </c>
      <c r="B125" t="s">
        <v>14</v>
      </c>
      <c r="C125">
        <v>1991</v>
      </c>
      <c r="D125" s="1">
        <f t="shared" si="4"/>
        <v>0</v>
      </c>
      <c r="E125" s="1">
        <f t="shared" si="3"/>
        <v>0</v>
      </c>
      <c r="F125" s="1">
        <v>0</v>
      </c>
    </row>
    <row r="126" spans="1:14" x14ac:dyDescent="0.2">
      <c r="A126" t="s">
        <v>13</v>
      </c>
      <c r="B126" t="s">
        <v>14</v>
      </c>
      <c r="C126">
        <v>1994</v>
      </c>
      <c r="D126" s="1">
        <f t="shared" si="4"/>
        <v>0</v>
      </c>
      <c r="E126" s="1">
        <f t="shared" si="3"/>
        <v>0</v>
      </c>
      <c r="F126" s="1">
        <v>0</v>
      </c>
    </row>
    <row r="127" spans="1:14" x14ac:dyDescent="0.2">
      <c r="A127" t="s">
        <v>13</v>
      </c>
      <c r="B127" t="s">
        <v>14</v>
      </c>
      <c r="C127">
        <v>1997</v>
      </c>
      <c r="D127" s="1">
        <f t="shared" si="4"/>
        <v>0</v>
      </c>
      <c r="E127" s="1">
        <f t="shared" si="3"/>
        <v>0</v>
      </c>
      <c r="F127" s="1">
        <v>0</v>
      </c>
    </row>
    <row r="128" spans="1:14" x14ac:dyDescent="0.2">
      <c r="A128" t="s">
        <v>13</v>
      </c>
      <c r="B128" t="s">
        <v>14</v>
      </c>
      <c r="C128">
        <v>1999</v>
      </c>
      <c r="D128" s="1">
        <f t="shared" si="4"/>
        <v>0</v>
      </c>
      <c r="E128" s="1">
        <f t="shared" si="3"/>
        <v>0</v>
      </c>
      <c r="F128" s="1">
        <v>0</v>
      </c>
    </row>
    <row r="129" spans="1:14" x14ac:dyDescent="0.2">
      <c r="A129" t="s">
        <v>13</v>
      </c>
      <c r="B129" t="s">
        <v>14</v>
      </c>
      <c r="C129">
        <v>2002</v>
      </c>
      <c r="D129" s="1">
        <f t="shared" si="4"/>
        <v>0</v>
      </c>
      <c r="E129" s="1">
        <f t="shared" si="3"/>
        <v>0</v>
      </c>
      <c r="F129" s="1">
        <v>0</v>
      </c>
    </row>
    <row r="130" spans="1:14" x14ac:dyDescent="0.2">
      <c r="A130" t="s">
        <v>13</v>
      </c>
      <c r="B130" t="s">
        <v>14</v>
      </c>
      <c r="C130">
        <v>2005</v>
      </c>
      <c r="D130" s="1">
        <f t="shared" si="4"/>
        <v>0</v>
      </c>
      <c r="E130" s="1">
        <f t="shared" ref="E130:E193" si="5">MAX($F130,$I130,$L130,$O130,$R130,$U130,$X130,$AA130,$AD130,$AG130)</f>
        <v>0</v>
      </c>
      <c r="F130" s="1">
        <v>0</v>
      </c>
    </row>
    <row r="131" spans="1:14" x14ac:dyDescent="0.2">
      <c r="A131" t="s">
        <v>13</v>
      </c>
      <c r="B131" t="s">
        <v>14</v>
      </c>
      <c r="C131">
        <v>2008</v>
      </c>
      <c r="D131" s="1">
        <f t="shared" si="4"/>
        <v>0</v>
      </c>
      <c r="E131" s="1">
        <f t="shared" si="5"/>
        <v>0</v>
      </c>
      <c r="F131" s="1">
        <v>0</v>
      </c>
    </row>
    <row r="132" spans="1:14" x14ac:dyDescent="0.2">
      <c r="A132" t="s">
        <v>13</v>
      </c>
      <c r="B132" t="s">
        <v>14</v>
      </c>
      <c r="C132">
        <v>2011</v>
      </c>
      <c r="D132" s="1">
        <f t="shared" si="4"/>
        <v>3</v>
      </c>
      <c r="E132" s="1">
        <f t="shared" si="5"/>
        <v>3</v>
      </c>
      <c r="F132">
        <v>3</v>
      </c>
      <c r="G132" t="s">
        <v>1044</v>
      </c>
      <c r="H132" t="s">
        <v>994</v>
      </c>
      <c r="I132">
        <v>3</v>
      </c>
      <c r="J132" t="s">
        <v>997</v>
      </c>
      <c r="K132" t="s">
        <v>938</v>
      </c>
    </row>
    <row r="133" spans="1:14" x14ac:dyDescent="0.2">
      <c r="A133" t="s">
        <v>13</v>
      </c>
      <c r="B133" t="s">
        <v>14</v>
      </c>
      <c r="C133">
        <v>2014</v>
      </c>
      <c r="D133" s="1">
        <f t="shared" si="4"/>
        <v>0</v>
      </c>
      <c r="E133" s="1">
        <f t="shared" si="5"/>
        <v>0</v>
      </c>
      <c r="F133" s="1">
        <v>0</v>
      </c>
    </row>
    <row r="134" spans="1:14" x14ac:dyDescent="0.2">
      <c r="A134" t="s">
        <v>13</v>
      </c>
      <c r="B134" t="s">
        <v>14</v>
      </c>
      <c r="C134">
        <v>2017</v>
      </c>
      <c r="D134" s="1">
        <f t="shared" si="4"/>
        <v>0</v>
      </c>
      <c r="E134" s="1">
        <f t="shared" si="5"/>
        <v>0</v>
      </c>
      <c r="F134" s="1">
        <v>0</v>
      </c>
    </row>
    <row r="135" spans="1:14" x14ac:dyDescent="0.2">
      <c r="A135" t="s">
        <v>13</v>
      </c>
      <c r="B135" t="s">
        <v>14</v>
      </c>
      <c r="C135">
        <v>2020</v>
      </c>
      <c r="D135" s="1">
        <f t="shared" si="4"/>
        <v>0</v>
      </c>
      <c r="E135" s="1">
        <f t="shared" si="5"/>
        <v>0</v>
      </c>
      <c r="F135" s="1">
        <v>0</v>
      </c>
    </row>
    <row r="136" spans="1:14" x14ac:dyDescent="0.2">
      <c r="A136" t="s">
        <v>13</v>
      </c>
      <c r="B136" t="s">
        <v>14</v>
      </c>
      <c r="C136" s="1">
        <v>2023</v>
      </c>
      <c r="D136" s="1">
        <f t="shared" si="4"/>
        <v>0</v>
      </c>
      <c r="E136" s="1">
        <f t="shared" si="5"/>
        <v>0</v>
      </c>
      <c r="F136" s="1">
        <v>0</v>
      </c>
      <c r="G136" s="1"/>
      <c r="H136" s="1"/>
      <c r="I136" s="1"/>
      <c r="J136" s="1"/>
    </row>
    <row r="137" spans="1:14" x14ac:dyDescent="0.2">
      <c r="A137" t="s">
        <v>13</v>
      </c>
      <c r="B137" t="s">
        <v>29</v>
      </c>
      <c r="C137">
        <v>2002</v>
      </c>
      <c r="D137" s="1">
        <f t="shared" si="4"/>
        <v>0</v>
      </c>
      <c r="E137" s="1">
        <f t="shared" si="5"/>
        <v>0</v>
      </c>
      <c r="F137">
        <v>0</v>
      </c>
    </row>
    <row r="138" spans="1:14" x14ac:dyDescent="0.2">
      <c r="A138" t="s">
        <v>13</v>
      </c>
      <c r="B138" t="s">
        <v>29</v>
      </c>
      <c r="C138">
        <v>2005</v>
      </c>
      <c r="D138" s="1">
        <f t="shared" si="4"/>
        <v>0</v>
      </c>
      <c r="E138" s="1">
        <f t="shared" si="5"/>
        <v>0</v>
      </c>
      <c r="F138">
        <v>0</v>
      </c>
    </row>
    <row r="139" spans="1:14" x14ac:dyDescent="0.2">
      <c r="A139" t="s">
        <v>13</v>
      </c>
      <c r="B139" t="s">
        <v>29</v>
      </c>
      <c r="C139">
        <v>2008</v>
      </c>
      <c r="D139" s="1">
        <f t="shared" si="4"/>
        <v>3</v>
      </c>
      <c r="E139" s="1">
        <f t="shared" si="5"/>
        <v>3</v>
      </c>
      <c r="F139">
        <v>3</v>
      </c>
      <c r="G139" t="s">
        <v>1030</v>
      </c>
      <c r="H139" t="s">
        <v>1031</v>
      </c>
      <c r="I139">
        <v>3</v>
      </c>
      <c r="J139" t="s">
        <v>1045</v>
      </c>
      <c r="K139" t="s">
        <v>895</v>
      </c>
    </row>
    <row r="140" spans="1:14" x14ac:dyDescent="0.2">
      <c r="A140" t="s">
        <v>13</v>
      </c>
      <c r="B140" t="s">
        <v>29</v>
      </c>
      <c r="C140">
        <v>2011</v>
      </c>
      <c r="D140" s="1">
        <f t="shared" si="4"/>
        <v>2.3333333333333335</v>
      </c>
      <c r="E140" s="1">
        <f t="shared" si="5"/>
        <v>3</v>
      </c>
      <c r="F140">
        <v>2</v>
      </c>
      <c r="G140" t="s">
        <v>1046</v>
      </c>
      <c r="H140" t="s">
        <v>1047</v>
      </c>
      <c r="I140">
        <v>2</v>
      </c>
      <c r="J140" t="s">
        <v>970</v>
      </c>
      <c r="K140" t="s">
        <v>971</v>
      </c>
      <c r="L140">
        <v>3</v>
      </c>
      <c r="M140" t="s">
        <v>1048</v>
      </c>
      <c r="N140" t="s">
        <v>1049</v>
      </c>
    </row>
    <row r="141" spans="1:14" x14ac:dyDescent="0.2">
      <c r="A141" t="s">
        <v>13</v>
      </c>
      <c r="B141" t="s">
        <v>29</v>
      </c>
      <c r="C141">
        <v>2014</v>
      </c>
      <c r="D141" s="1">
        <f t="shared" si="4"/>
        <v>3</v>
      </c>
      <c r="E141" s="1">
        <f t="shared" si="5"/>
        <v>3</v>
      </c>
      <c r="F141">
        <v>3</v>
      </c>
      <c r="G141" t="s">
        <v>1050</v>
      </c>
      <c r="H141" t="s">
        <v>984</v>
      </c>
      <c r="I141">
        <v>3</v>
      </c>
      <c r="J141" t="s">
        <v>982</v>
      </c>
      <c r="K141" t="s">
        <v>942</v>
      </c>
    </row>
    <row r="142" spans="1:14" x14ac:dyDescent="0.2">
      <c r="A142" t="s">
        <v>13</v>
      </c>
      <c r="B142" t="s">
        <v>29</v>
      </c>
      <c r="C142">
        <v>2017</v>
      </c>
      <c r="D142" s="1">
        <f t="shared" si="4"/>
        <v>0</v>
      </c>
      <c r="E142" s="1">
        <f t="shared" si="5"/>
        <v>0</v>
      </c>
      <c r="F142">
        <v>0</v>
      </c>
    </row>
    <row r="143" spans="1:14" x14ac:dyDescent="0.2">
      <c r="A143" t="s">
        <v>13</v>
      </c>
      <c r="B143" t="s">
        <v>29</v>
      </c>
      <c r="C143">
        <v>2020</v>
      </c>
      <c r="D143" s="1">
        <f t="shared" si="4"/>
        <v>0</v>
      </c>
      <c r="E143" s="1">
        <f t="shared" si="5"/>
        <v>0</v>
      </c>
      <c r="F143">
        <v>0</v>
      </c>
    </row>
    <row r="144" spans="1:14" x14ac:dyDescent="0.2">
      <c r="A144" t="s">
        <v>13</v>
      </c>
      <c r="B144" t="s">
        <v>29</v>
      </c>
      <c r="C144" s="1">
        <v>2023</v>
      </c>
      <c r="D144" s="1">
        <f t="shared" si="4"/>
        <v>0</v>
      </c>
      <c r="E144" s="1">
        <f t="shared" si="5"/>
        <v>0</v>
      </c>
      <c r="F144" s="1">
        <v>0</v>
      </c>
      <c r="G144" s="1"/>
      <c r="H144" s="1"/>
      <c r="I144" s="1"/>
      <c r="J144" s="1"/>
    </row>
    <row r="145" spans="1:10" x14ac:dyDescent="0.2">
      <c r="A145" t="s">
        <v>13</v>
      </c>
      <c r="B145" t="s">
        <v>18</v>
      </c>
      <c r="C145">
        <v>1997</v>
      </c>
      <c r="D145" s="1">
        <f t="shared" si="4"/>
        <v>0</v>
      </c>
      <c r="E145" s="1">
        <f t="shared" si="5"/>
        <v>0</v>
      </c>
      <c r="F145">
        <v>0</v>
      </c>
    </row>
    <row r="146" spans="1:10" x14ac:dyDescent="0.2">
      <c r="A146" t="s">
        <v>13</v>
      </c>
      <c r="B146" t="s">
        <v>18</v>
      </c>
      <c r="C146">
        <v>1999</v>
      </c>
      <c r="D146" s="1">
        <f t="shared" si="4"/>
        <v>0</v>
      </c>
      <c r="E146" s="1">
        <f t="shared" si="5"/>
        <v>0</v>
      </c>
      <c r="F146">
        <v>0</v>
      </c>
    </row>
    <row r="147" spans="1:10" x14ac:dyDescent="0.2">
      <c r="A147" t="s">
        <v>13</v>
      </c>
      <c r="B147" t="s">
        <v>18</v>
      </c>
      <c r="C147">
        <v>2002</v>
      </c>
      <c r="D147" s="1">
        <f t="shared" si="4"/>
        <v>0</v>
      </c>
      <c r="E147" s="1">
        <f t="shared" si="5"/>
        <v>0</v>
      </c>
      <c r="F147">
        <v>0</v>
      </c>
    </row>
    <row r="148" spans="1:10" x14ac:dyDescent="0.2">
      <c r="A148" t="s">
        <v>13</v>
      </c>
      <c r="B148" t="s">
        <v>18</v>
      </c>
      <c r="C148">
        <v>2005</v>
      </c>
      <c r="D148" s="1">
        <f t="shared" si="4"/>
        <v>0</v>
      </c>
      <c r="E148" s="1">
        <f t="shared" si="5"/>
        <v>0</v>
      </c>
      <c r="F148">
        <v>0</v>
      </c>
    </row>
    <row r="149" spans="1:10" x14ac:dyDescent="0.2">
      <c r="A149" t="s">
        <v>13</v>
      </c>
      <c r="B149" t="s">
        <v>18</v>
      </c>
      <c r="C149">
        <v>2008</v>
      </c>
      <c r="D149" s="1">
        <f t="shared" si="4"/>
        <v>0</v>
      </c>
      <c r="E149" s="1">
        <f t="shared" si="5"/>
        <v>0</v>
      </c>
      <c r="F149">
        <v>0</v>
      </c>
    </row>
    <row r="150" spans="1:10" x14ac:dyDescent="0.2">
      <c r="A150" t="s">
        <v>13</v>
      </c>
      <c r="B150" t="s">
        <v>18</v>
      </c>
      <c r="C150">
        <v>2011</v>
      </c>
      <c r="D150" s="1">
        <f t="shared" si="4"/>
        <v>0</v>
      </c>
      <c r="E150" s="1">
        <f t="shared" si="5"/>
        <v>0</v>
      </c>
      <c r="F150">
        <v>0</v>
      </c>
    </row>
    <row r="151" spans="1:10" x14ac:dyDescent="0.2">
      <c r="A151" t="s">
        <v>13</v>
      </c>
      <c r="B151" t="s">
        <v>18</v>
      </c>
      <c r="C151">
        <v>2014</v>
      </c>
      <c r="D151" s="1">
        <f t="shared" si="4"/>
        <v>0</v>
      </c>
      <c r="E151" s="1">
        <f t="shared" si="5"/>
        <v>0</v>
      </c>
      <c r="F151">
        <v>0</v>
      </c>
    </row>
    <row r="152" spans="1:10" x14ac:dyDescent="0.2">
      <c r="A152" t="s">
        <v>13</v>
      </c>
      <c r="B152" t="s">
        <v>18</v>
      </c>
      <c r="C152">
        <v>2017</v>
      </c>
      <c r="D152" s="1">
        <f t="shared" si="4"/>
        <v>0</v>
      </c>
      <c r="E152" s="1">
        <f t="shared" si="5"/>
        <v>0</v>
      </c>
      <c r="F152">
        <v>0</v>
      </c>
    </row>
    <row r="153" spans="1:10" x14ac:dyDescent="0.2">
      <c r="A153" t="s">
        <v>13</v>
      </c>
      <c r="B153" t="s">
        <v>18</v>
      </c>
      <c r="C153">
        <v>2020</v>
      </c>
      <c r="D153" s="1">
        <f t="shared" si="4"/>
        <v>0</v>
      </c>
      <c r="E153" s="1">
        <f t="shared" si="5"/>
        <v>0</v>
      </c>
      <c r="F153">
        <v>0</v>
      </c>
    </row>
    <row r="154" spans="1:10" x14ac:dyDescent="0.2">
      <c r="A154" t="s">
        <v>13</v>
      </c>
      <c r="B154" t="s">
        <v>18</v>
      </c>
      <c r="C154" s="1">
        <v>2023</v>
      </c>
      <c r="D154" s="1">
        <f t="shared" si="4"/>
        <v>0</v>
      </c>
      <c r="E154" s="1">
        <f t="shared" si="5"/>
        <v>0</v>
      </c>
      <c r="F154" s="1">
        <v>0</v>
      </c>
      <c r="G154" s="1"/>
      <c r="H154" s="1"/>
      <c r="I154" s="1"/>
      <c r="J154" s="1"/>
    </row>
    <row r="155" spans="1:10" x14ac:dyDescent="0.2">
      <c r="A155" t="s">
        <v>13</v>
      </c>
      <c r="B155" t="s">
        <v>19</v>
      </c>
      <c r="C155" s="1">
        <v>1985</v>
      </c>
      <c r="D155" s="1">
        <f t="shared" si="4"/>
        <v>0</v>
      </c>
      <c r="E155" s="1">
        <f t="shared" si="5"/>
        <v>0</v>
      </c>
      <c r="F155" s="1">
        <v>0</v>
      </c>
      <c r="G155" s="1"/>
      <c r="H155" s="1"/>
      <c r="I155" s="1"/>
      <c r="J155" s="1"/>
    </row>
    <row r="156" spans="1:10" x14ac:dyDescent="0.2">
      <c r="A156" t="s">
        <v>13</v>
      </c>
      <c r="B156" t="s">
        <v>19</v>
      </c>
      <c r="C156">
        <v>1988</v>
      </c>
      <c r="D156" s="1">
        <f t="shared" si="4"/>
        <v>0</v>
      </c>
      <c r="E156" s="1">
        <f t="shared" si="5"/>
        <v>0</v>
      </c>
      <c r="F156">
        <v>0</v>
      </c>
    </row>
    <row r="157" spans="1:10" x14ac:dyDescent="0.2">
      <c r="A157" t="s">
        <v>13</v>
      </c>
      <c r="B157" t="s">
        <v>19</v>
      </c>
      <c r="C157">
        <v>1991</v>
      </c>
      <c r="D157" s="1">
        <f t="shared" si="4"/>
        <v>0</v>
      </c>
      <c r="E157" s="1">
        <f t="shared" si="5"/>
        <v>0</v>
      </c>
      <c r="F157">
        <v>0</v>
      </c>
    </row>
    <row r="158" spans="1:10" x14ac:dyDescent="0.2">
      <c r="A158" t="s">
        <v>13</v>
      </c>
      <c r="B158" t="s">
        <v>19</v>
      </c>
      <c r="C158">
        <v>1994</v>
      </c>
      <c r="D158" s="1">
        <f t="shared" si="4"/>
        <v>0</v>
      </c>
      <c r="E158" s="1">
        <f t="shared" si="5"/>
        <v>0</v>
      </c>
      <c r="F158">
        <v>0</v>
      </c>
    </row>
    <row r="159" spans="1:10" x14ac:dyDescent="0.2">
      <c r="A159" t="s">
        <v>13</v>
      </c>
      <c r="B159" t="s">
        <v>19</v>
      </c>
      <c r="C159">
        <v>1997</v>
      </c>
      <c r="D159" s="1">
        <f t="shared" si="4"/>
        <v>0</v>
      </c>
      <c r="E159" s="1">
        <f t="shared" si="5"/>
        <v>0</v>
      </c>
      <c r="F159">
        <v>0</v>
      </c>
    </row>
    <row r="160" spans="1:10" x14ac:dyDescent="0.2">
      <c r="A160" t="s">
        <v>13</v>
      </c>
      <c r="B160" t="s">
        <v>19</v>
      </c>
      <c r="C160">
        <v>1999</v>
      </c>
      <c r="D160" s="1">
        <f t="shared" ref="D160:D223" si="6">AVERAGE($F160,$I160,$L160,$O160,$R160,$U160,$X160,$AA160,$AD160,$AG160)</f>
        <v>0</v>
      </c>
      <c r="E160" s="1">
        <f t="shared" si="5"/>
        <v>0</v>
      </c>
      <c r="F160">
        <v>0</v>
      </c>
    </row>
    <row r="161" spans="1:10" x14ac:dyDescent="0.2">
      <c r="A161" t="s">
        <v>13</v>
      </c>
      <c r="B161" t="s">
        <v>19</v>
      </c>
      <c r="C161">
        <v>2002</v>
      </c>
      <c r="D161" s="1">
        <f t="shared" si="6"/>
        <v>0</v>
      </c>
      <c r="E161" s="1">
        <f t="shared" si="5"/>
        <v>0</v>
      </c>
      <c r="F161">
        <v>0</v>
      </c>
    </row>
    <row r="162" spans="1:10" x14ac:dyDescent="0.2">
      <c r="A162" t="s">
        <v>13</v>
      </c>
      <c r="B162" t="s">
        <v>19</v>
      </c>
      <c r="C162">
        <v>2005</v>
      </c>
      <c r="D162" s="1">
        <f t="shared" si="6"/>
        <v>0</v>
      </c>
      <c r="E162" s="1">
        <f t="shared" si="5"/>
        <v>0</v>
      </c>
      <c r="F162">
        <v>0</v>
      </c>
    </row>
    <row r="163" spans="1:10" x14ac:dyDescent="0.2">
      <c r="A163" t="s">
        <v>13</v>
      </c>
      <c r="B163" t="s">
        <v>19</v>
      </c>
      <c r="C163">
        <v>2008</v>
      </c>
      <c r="D163" s="1">
        <f t="shared" si="6"/>
        <v>0</v>
      </c>
      <c r="E163" s="1">
        <f t="shared" si="5"/>
        <v>0</v>
      </c>
      <c r="F163">
        <v>0</v>
      </c>
    </row>
    <row r="164" spans="1:10" x14ac:dyDescent="0.2">
      <c r="A164" t="s">
        <v>13</v>
      </c>
      <c r="B164" t="s">
        <v>19</v>
      </c>
      <c r="C164">
        <v>2011</v>
      </c>
      <c r="D164" s="1">
        <f t="shared" si="6"/>
        <v>0</v>
      </c>
      <c r="E164" s="1">
        <f t="shared" si="5"/>
        <v>0</v>
      </c>
      <c r="F164">
        <v>0</v>
      </c>
    </row>
    <row r="165" spans="1:10" x14ac:dyDescent="0.2">
      <c r="A165" t="s">
        <v>13</v>
      </c>
      <c r="B165" t="s">
        <v>19</v>
      </c>
      <c r="C165">
        <v>2014</v>
      </c>
      <c r="D165" s="1">
        <f t="shared" si="6"/>
        <v>0</v>
      </c>
      <c r="E165" s="1">
        <f t="shared" si="5"/>
        <v>0</v>
      </c>
      <c r="F165">
        <v>0</v>
      </c>
    </row>
    <row r="166" spans="1:10" x14ac:dyDescent="0.2">
      <c r="A166" t="s">
        <v>13</v>
      </c>
      <c r="B166" t="s">
        <v>19</v>
      </c>
      <c r="C166">
        <v>2017</v>
      </c>
      <c r="D166" s="1">
        <f t="shared" si="6"/>
        <v>0</v>
      </c>
      <c r="E166" s="1">
        <f t="shared" si="5"/>
        <v>0</v>
      </c>
      <c r="F166">
        <v>0</v>
      </c>
    </row>
    <row r="167" spans="1:10" x14ac:dyDescent="0.2">
      <c r="A167" t="s">
        <v>13</v>
      </c>
      <c r="B167" t="s">
        <v>19</v>
      </c>
      <c r="C167">
        <v>2020</v>
      </c>
      <c r="D167" s="1">
        <f t="shared" si="6"/>
        <v>0</v>
      </c>
      <c r="E167" s="1">
        <f t="shared" si="5"/>
        <v>0</v>
      </c>
      <c r="F167">
        <v>0</v>
      </c>
    </row>
    <row r="168" spans="1:10" x14ac:dyDescent="0.2">
      <c r="A168" t="s">
        <v>13</v>
      </c>
      <c r="B168" t="s">
        <v>19</v>
      </c>
      <c r="C168" s="1">
        <v>2023</v>
      </c>
      <c r="D168" s="1">
        <f t="shared" si="6"/>
        <v>0</v>
      </c>
      <c r="E168" s="1">
        <f t="shared" si="5"/>
        <v>0</v>
      </c>
      <c r="F168" s="1">
        <v>0</v>
      </c>
      <c r="G168" s="1"/>
      <c r="H168" s="1"/>
      <c r="I168" s="1"/>
      <c r="J168" s="1"/>
    </row>
    <row r="169" spans="1:10" x14ac:dyDescent="0.2">
      <c r="A169" t="s">
        <v>13</v>
      </c>
      <c r="B169" t="s">
        <v>20</v>
      </c>
      <c r="C169">
        <v>1994</v>
      </c>
      <c r="D169" s="1">
        <f t="shared" si="6"/>
        <v>0</v>
      </c>
      <c r="E169" s="1">
        <f t="shared" si="5"/>
        <v>0</v>
      </c>
      <c r="F169">
        <v>0</v>
      </c>
    </row>
    <row r="170" spans="1:10" x14ac:dyDescent="0.2">
      <c r="A170" t="s">
        <v>13</v>
      </c>
      <c r="B170" t="s">
        <v>20</v>
      </c>
      <c r="C170">
        <v>1997</v>
      </c>
      <c r="D170" s="1">
        <f t="shared" si="6"/>
        <v>0</v>
      </c>
      <c r="E170" s="1">
        <f t="shared" si="5"/>
        <v>0</v>
      </c>
      <c r="F170">
        <v>0</v>
      </c>
    </row>
    <row r="171" spans="1:10" x14ac:dyDescent="0.2">
      <c r="A171" t="s">
        <v>13</v>
      </c>
      <c r="B171" t="s">
        <v>20</v>
      </c>
      <c r="C171">
        <v>1999</v>
      </c>
      <c r="D171" s="1">
        <f t="shared" si="6"/>
        <v>0</v>
      </c>
      <c r="E171" s="1">
        <f t="shared" si="5"/>
        <v>0</v>
      </c>
      <c r="F171">
        <v>0</v>
      </c>
    </row>
    <row r="172" spans="1:10" x14ac:dyDescent="0.2">
      <c r="A172" t="s">
        <v>13</v>
      </c>
      <c r="B172" t="s">
        <v>20</v>
      </c>
      <c r="C172">
        <v>2002</v>
      </c>
      <c r="D172" s="1">
        <f t="shared" si="6"/>
        <v>0</v>
      </c>
      <c r="E172" s="1">
        <f t="shared" si="5"/>
        <v>0</v>
      </c>
      <c r="F172">
        <v>0</v>
      </c>
    </row>
    <row r="173" spans="1:10" x14ac:dyDescent="0.2">
      <c r="A173" t="s">
        <v>13</v>
      </c>
      <c r="B173" t="s">
        <v>20</v>
      </c>
      <c r="C173">
        <v>2005</v>
      </c>
      <c r="D173" s="1">
        <f t="shared" si="6"/>
        <v>0</v>
      </c>
      <c r="E173" s="1">
        <f t="shared" si="5"/>
        <v>0</v>
      </c>
      <c r="F173">
        <v>0</v>
      </c>
    </row>
    <row r="174" spans="1:10" x14ac:dyDescent="0.2">
      <c r="A174" t="s">
        <v>13</v>
      </c>
      <c r="B174" t="s">
        <v>20</v>
      </c>
      <c r="C174">
        <v>2008</v>
      </c>
      <c r="D174" s="1">
        <f t="shared" si="6"/>
        <v>0</v>
      </c>
      <c r="E174" s="1">
        <f t="shared" si="5"/>
        <v>0</v>
      </c>
      <c r="F174">
        <v>0</v>
      </c>
    </row>
    <row r="175" spans="1:10" x14ac:dyDescent="0.2">
      <c r="A175" t="s">
        <v>13</v>
      </c>
      <c r="B175" t="s">
        <v>20</v>
      </c>
      <c r="C175">
        <v>2011</v>
      </c>
      <c r="D175" s="1">
        <f t="shared" si="6"/>
        <v>0</v>
      </c>
      <c r="E175" s="1">
        <f t="shared" si="5"/>
        <v>0</v>
      </c>
      <c r="F175">
        <v>0</v>
      </c>
    </row>
    <row r="176" spans="1:10" x14ac:dyDescent="0.2">
      <c r="A176" t="s">
        <v>13</v>
      </c>
      <c r="B176" t="s">
        <v>20</v>
      </c>
      <c r="C176">
        <v>2014</v>
      </c>
      <c r="D176" s="1">
        <f t="shared" si="6"/>
        <v>0</v>
      </c>
      <c r="E176" s="1">
        <f t="shared" si="5"/>
        <v>0</v>
      </c>
      <c r="F176">
        <v>0</v>
      </c>
    </row>
    <row r="177" spans="1:11" x14ac:dyDescent="0.2">
      <c r="A177" t="s">
        <v>13</v>
      </c>
      <c r="B177" t="s">
        <v>20</v>
      </c>
      <c r="C177">
        <v>2017</v>
      </c>
      <c r="D177" s="1">
        <f t="shared" si="6"/>
        <v>0</v>
      </c>
      <c r="E177" s="1">
        <f t="shared" si="5"/>
        <v>0</v>
      </c>
      <c r="F177">
        <v>0</v>
      </c>
    </row>
    <row r="178" spans="1:11" x14ac:dyDescent="0.2">
      <c r="A178" t="s">
        <v>13</v>
      </c>
      <c r="B178" t="s">
        <v>20</v>
      </c>
      <c r="C178">
        <v>2020</v>
      </c>
      <c r="D178" s="1">
        <f t="shared" si="6"/>
        <v>0</v>
      </c>
      <c r="E178" s="1">
        <f t="shared" si="5"/>
        <v>0</v>
      </c>
      <c r="F178">
        <v>0</v>
      </c>
    </row>
    <row r="179" spans="1:11" x14ac:dyDescent="0.2">
      <c r="A179" t="s">
        <v>13</v>
      </c>
      <c r="B179" t="s">
        <v>20</v>
      </c>
      <c r="C179" s="1">
        <v>2023</v>
      </c>
      <c r="D179" s="1">
        <f t="shared" si="6"/>
        <v>0</v>
      </c>
      <c r="E179" s="1">
        <f t="shared" si="5"/>
        <v>0</v>
      </c>
      <c r="F179" s="1">
        <v>0</v>
      </c>
      <c r="G179" s="1"/>
      <c r="H179" s="1"/>
      <c r="I179" s="1"/>
      <c r="J179" s="1"/>
    </row>
    <row r="180" spans="1:11" x14ac:dyDescent="0.2">
      <c r="A180" t="s">
        <v>13</v>
      </c>
      <c r="B180" t="s">
        <v>46</v>
      </c>
      <c r="C180">
        <v>2008</v>
      </c>
      <c r="D180" s="1">
        <f t="shared" si="6"/>
        <v>0</v>
      </c>
      <c r="E180" s="1">
        <f t="shared" si="5"/>
        <v>0</v>
      </c>
      <c r="F180">
        <v>0</v>
      </c>
    </row>
    <row r="181" spans="1:11" x14ac:dyDescent="0.2">
      <c r="A181" t="s">
        <v>13</v>
      </c>
      <c r="B181" t="s">
        <v>46</v>
      </c>
      <c r="C181">
        <v>2011</v>
      </c>
      <c r="D181" s="1">
        <f t="shared" si="6"/>
        <v>0</v>
      </c>
      <c r="E181" s="1">
        <f t="shared" si="5"/>
        <v>0</v>
      </c>
      <c r="F181">
        <v>0</v>
      </c>
    </row>
    <row r="182" spans="1:11" x14ac:dyDescent="0.2">
      <c r="A182" t="s">
        <v>13</v>
      </c>
      <c r="B182" t="s">
        <v>46</v>
      </c>
      <c r="C182">
        <v>2014</v>
      </c>
      <c r="D182" s="1">
        <f t="shared" si="6"/>
        <v>0</v>
      </c>
      <c r="E182" s="1">
        <f t="shared" si="5"/>
        <v>0</v>
      </c>
      <c r="F182">
        <v>0</v>
      </c>
    </row>
    <row r="183" spans="1:11" x14ac:dyDescent="0.2">
      <c r="A183" t="s">
        <v>13</v>
      </c>
      <c r="B183" t="s">
        <v>46</v>
      </c>
      <c r="C183">
        <v>2017</v>
      </c>
      <c r="D183" s="1">
        <f t="shared" si="6"/>
        <v>0</v>
      </c>
      <c r="E183" s="1">
        <f t="shared" si="5"/>
        <v>0</v>
      </c>
      <c r="F183">
        <v>0</v>
      </c>
    </row>
    <row r="184" spans="1:11" x14ac:dyDescent="0.2">
      <c r="A184" t="s">
        <v>13</v>
      </c>
      <c r="B184" t="s">
        <v>46</v>
      </c>
      <c r="C184">
        <v>2020</v>
      </c>
      <c r="D184" s="1">
        <f t="shared" si="6"/>
        <v>0</v>
      </c>
      <c r="E184" s="1">
        <f t="shared" si="5"/>
        <v>0</v>
      </c>
      <c r="F184">
        <v>0</v>
      </c>
    </row>
    <row r="185" spans="1:11" x14ac:dyDescent="0.2">
      <c r="A185" t="s">
        <v>13</v>
      </c>
      <c r="B185" t="s">
        <v>46</v>
      </c>
      <c r="C185" s="1">
        <v>2023</v>
      </c>
      <c r="D185" s="1">
        <f t="shared" si="6"/>
        <v>0</v>
      </c>
      <c r="E185" s="1">
        <f t="shared" si="5"/>
        <v>0</v>
      </c>
      <c r="F185" s="1">
        <v>0</v>
      </c>
      <c r="G185" s="1"/>
      <c r="H185" s="1"/>
      <c r="I185" s="1"/>
      <c r="J185" s="1"/>
    </row>
    <row r="186" spans="1:11" x14ac:dyDescent="0.2">
      <c r="A186" t="s">
        <v>13</v>
      </c>
      <c r="B186" t="s">
        <v>57</v>
      </c>
      <c r="C186">
        <v>2017</v>
      </c>
      <c r="D186" s="1">
        <f t="shared" si="6"/>
        <v>0</v>
      </c>
      <c r="E186" s="1">
        <f t="shared" si="5"/>
        <v>0</v>
      </c>
      <c r="F186">
        <v>0</v>
      </c>
    </row>
    <row r="187" spans="1:11" x14ac:dyDescent="0.2">
      <c r="A187" t="s">
        <v>13</v>
      </c>
      <c r="B187" t="s">
        <v>57</v>
      </c>
      <c r="C187">
        <v>2020</v>
      </c>
      <c r="D187" s="1">
        <f t="shared" si="6"/>
        <v>0</v>
      </c>
      <c r="E187" s="1">
        <f t="shared" si="5"/>
        <v>0</v>
      </c>
      <c r="F187">
        <v>0</v>
      </c>
    </row>
    <row r="188" spans="1:11" x14ac:dyDescent="0.2">
      <c r="A188" t="s">
        <v>13</v>
      </c>
      <c r="B188" t="s">
        <v>57</v>
      </c>
      <c r="C188" s="1">
        <v>2023</v>
      </c>
      <c r="D188" s="1">
        <f t="shared" si="6"/>
        <v>0</v>
      </c>
      <c r="E188" s="1">
        <f t="shared" si="5"/>
        <v>0</v>
      </c>
      <c r="F188" s="1">
        <v>0</v>
      </c>
      <c r="G188" s="1"/>
      <c r="H188" s="1"/>
      <c r="I188" s="1"/>
      <c r="J188" s="1"/>
    </row>
    <row r="189" spans="1:11" x14ac:dyDescent="0.2">
      <c r="A189" t="s">
        <v>13</v>
      </c>
      <c r="B189" s="1" t="s">
        <v>21</v>
      </c>
      <c r="C189">
        <v>1999</v>
      </c>
      <c r="D189" s="1">
        <f t="shared" si="6"/>
        <v>0</v>
      </c>
      <c r="E189" s="1">
        <f t="shared" si="5"/>
        <v>0</v>
      </c>
      <c r="F189">
        <v>0</v>
      </c>
    </row>
    <row r="190" spans="1:11" x14ac:dyDescent="0.2">
      <c r="A190" t="s">
        <v>13</v>
      </c>
      <c r="B190" s="1" t="s">
        <v>21</v>
      </c>
      <c r="C190">
        <v>2002</v>
      </c>
      <c r="D190" s="1">
        <f t="shared" si="6"/>
        <v>2</v>
      </c>
      <c r="E190" s="1">
        <f t="shared" si="5"/>
        <v>2</v>
      </c>
      <c r="F190">
        <v>2</v>
      </c>
      <c r="G190" t="s">
        <v>1036</v>
      </c>
      <c r="H190" t="s">
        <v>1037</v>
      </c>
    </row>
    <row r="191" spans="1:11" x14ac:dyDescent="0.2">
      <c r="A191" t="s">
        <v>13</v>
      </c>
      <c r="B191" s="1" t="s">
        <v>21</v>
      </c>
      <c r="C191">
        <v>2005</v>
      </c>
      <c r="D191" s="1">
        <f t="shared" si="6"/>
        <v>0</v>
      </c>
      <c r="E191" s="1">
        <f t="shared" si="5"/>
        <v>0</v>
      </c>
      <c r="F191">
        <v>0</v>
      </c>
    </row>
    <row r="192" spans="1:11" x14ac:dyDescent="0.2">
      <c r="A192" t="s">
        <v>13</v>
      </c>
      <c r="B192" s="1" t="s">
        <v>21</v>
      </c>
      <c r="C192">
        <v>2008</v>
      </c>
      <c r="D192" s="1">
        <f t="shared" si="6"/>
        <v>2.5</v>
      </c>
      <c r="E192" s="1">
        <f t="shared" si="5"/>
        <v>3</v>
      </c>
      <c r="F192">
        <v>3</v>
      </c>
      <c r="G192" t="s">
        <v>1030</v>
      </c>
      <c r="H192" t="s">
        <v>1031</v>
      </c>
      <c r="I192">
        <v>2</v>
      </c>
      <c r="J192" t="s">
        <v>1051</v>
      </c>
      <c r="K192" t="s">
        <v>895</v>
      </c>
    </row>
    <row r="193" spans="1:14" x14ac:dyDescent="0.2">
      <c r="A193" t="s">
        <v>13</v>
      </c>
      <c r="B193" s="1" t="s">
        <v>21</v>
      </c>
      <c r="C193">
        <v>2011</v>
      </c>
      <c r="D193" s="1">
        <f t="shared" si="6"/>
        <v>2.6666666666666665</v>
      </c>
      <c r="E193" s="1">
        <f t="shared" si="5"/>
        <v>3</v>
      </c>
      <c r="F193">
        <v>3</v>
      </c>
      <c r="G193" t="s">
        <v>1052</v>
      </c>
      <c r="H193" t="s">
        <v>1053</v>
      </c>
      <c r="I193">
        <v>3</v>
      </c>
      <c r="J193" t="s">
        <v>1048</v>
      </c>
      <c r="K193" t="s">
        <v>1049</v>
      </c>
      <c r="L193">
        <v>2</v>
      </c>
      <c r="M193" t="s">
        <v>1054</v>
      </c>
      <c r="N193" t="s">
        <v>971</v>
      </c>
    </row>
    <row r="194" spans="1:14" x14ac:dyDescent="0.2">
      <c r="A194" t="s">
        <v>13</v>
      </c>
      <c r="B194" s="1" t="s">
        <v>21</v>
      </c>
      <c r="C194">
        <v>2014</v>
      </c>
      <c r="D194" s="1">
        <f t="shared" si="6"/>
        <v>3</v>
      </c>
      <c r="E194" s="1">
        <f t="shared" ref="E194:E260" si="7">MAX($F194,$I194,$L194,$O194,$R194,$U194,$X194,$AA194,$AD194,$AG194)</f>
        <v>3</v>
      </c>
      <c r="F194">
        <v>3</v>
      </c>
      <c r="G194" t="s">
        <v>1055</v>
      </c>
      <c r="H194" t="s">
        <v>1039</v>
      </c>
    </row>
    <row r="195" spans="1:14" x14ac:dyDescent="0.2">
      <c r="A195" t="s">
        <v>13</v>
      </c>
      <c r="B195" s="1" t="s">
        <v>21</v>
      </c>
      <c r="C195">
        <v>2017</v>
      </c>
      <c r="D195" s="1">
        <f t="shared" si="6"/>
        <v>0</v>
      </c>
      <c r="E195" s="1">
        <f t="shared" si="7"/>
        <v>0</v>
      </c>
      <c r="F195">
        <v>0</v>
      </c>
    </row>
    <row r="196" spans="1:14" x14ac:dyDescent="0.2">
      <c r="A196" t="s">
        <v>13</v>
      </c>
      <c r="B196" s="1" t="s">
        <v>21</v>
      </c>
      <c r="C196">
        <v>2020</v>
      </c>
      <c r="D196" s="1">
        <f t="shared" si="6"/>
        <v>0</v>
      </c>
      <c r="E196" s="1">
        <f t="shared" si="7"/>
        <v>0</v>
      </c>
      <c r="F196">
        <v>0</v>
      </c>
    </row>
    <row r="197" spans="1:14" x14ac:dyDescent="0.2">
      <c r="A197" t="s">
        <v>13</v>
      </c>
      <c r="B197" s="1" t="s">
        <v>21</v>
      </c>
      <c r="C197" s="1">
        <v>2023</v>
      </c>
      <c r="D197" s="1">
        <f t="shared" si="6"/>
        <v>0</v>
      </c>
      <c r="E197" s="1">
        <f t="shared" si="7"/>
        <v>0</v>
      </c>
      <c r="F197" s="1">
        <v>0</v>
      </c>
      <c r="G197" s="1"/>
      <c r="H197" s="1"/>
      <c r="I197" s="1"/>
      <c r="J197" s="1"/>
    </row>
    <row r="198" spans="1:14" x14ac:dyDescent="0.2">
      <c r="A198" t="s">
        <v>13</v>
      </c>
      <c r="B198" t="s">
        <v>38</v>
      </c>
      <c r="C198">
        <v>2005</v>
      </c>
      <c r="D198" s="1">
        <f t="shared" si="6"/>
        <v>0</v>
      </c>
      <c r="E198" s="1">
        <f t="shared" si="7"/>
        <v>0</v>
      </c>
      <c r="F198">
        <v>0</v>
      </c>
    </row>
    <row r="199" spans="1:14" x14ac:dyDescent="0.2">
      <c r="A199" t="s">
        <v>13</v>
      </c>
      <c r="B199" t="s">
        <v>38</v>
      </c>
      <c r="C199">
        <v>2008</v>
      </c>
      <c r="D199" s="1">
        <f t="shared" si="6"/>
        <v>0</v>
      </c>
      <c r="E199" s="1">
        <f t="shared" si="7"/>
        <v>0</v>
      </c>
      <c r="F199">
        <v>0</v>
      </c>
    </row>
    <row r="200" spans="1:14" x14ac:dyDescent="0.2">
      <c r="A200" t="s">
        <v>13</v>
      </c>
      <c r="B200" t="s">
        <v>38</v>
      </c>
      <c r="C200">
        <v>2011</v>
      </c>
      <c r="D200" s="1">
        <f t="shared" si="6"/>
        <v>0</v>
      </c>
      <c r="E200" s="1">
        <f t="shared" si="7"/>
        <v>0</v>
      </c>
      <c r="F200">
        <v>0</v>
      </c>
    </row>
    <row r="201" spans="1:14" x14ac:dyDescent="0.2">
      <c r="A201" t="s">
        <v>13</v>
      </c>
      <c r="B201" t="s">
        <v>38</v>
      </c>
      <c r="C201">
        <v>2014</v>
      </c>
      <c r="D201" s="1">
        <f t="shared" si="6"/>
        <v>0</v>
      </c>
      <c r="E201" s="1">
        <f t="shared" si="7"/>
        <v>0</v>
      </c>
      <c r="F201">
        <v>0</v>
      </c>
    </row>
    <row r="202" spans="1:14" x14ac:dyDescent="0.2">
      <c r="A202" t="s">
        <v>13</v>
      </c>
      <c r="B202" t="s">
        <v>38</v>
      </c>
      <c r="C202">
        <v>2017</v>
      </c>
      <c r="D202" s="1">
        <f t="shared" si="6"/>
        <v>0</v>
      </c>
      <c r="E202" s="1">
        <f t="shared" si="7"/>
        <v>0</v>
      </c>
      <c r="F202">
        <v>0</v>
      </c>
    </row>
    <row r="203" spans="1:14" x14ac:dyDescent="0.2">
      <c r="A203" t="s">
        <v>13</v>
      </c>
      <c r="B203" t="s">
        <v>38</v>
      </c>
      <c r="C203">
        <v>2020</v>
      </c>
      <c r="D203" s="1">
        <f t="shared" si="6"/>
        <v>0</v>
      </c>
      <c r="E203" s="1">
        <f t="shared" si="7"/>
        <v>0</v>
      </c>
      <c r="F203">
        <v>0</v>
      </c>
    </row>
    <row r="204" spans="1:14" x14ac:dyDescent="0.2">
      <c r="A204" t="s">
        <v>13</v>
      </c>
      <c r="B204" t="s">
        <v>38</v>
      </c>
      <c r="C204" s="1">
        <v>2023</v>
      </c>
      <c r="D204" s="1">
        <f t="shared" si="6"/>
        <v>0</v>
      </c>
      <c r="E204" s="1">
        <f t="shared" si="7"/>
        <v>0</v>
      </c>
      <c r="F204" s="1">
        <v>0</v>
      </c>
      <c r="G204" s="1"/>
      <c r="H204" s="1"/>
      <c r="I204" s="1"/>
      <c r="J204" s="1"/>
    </row>
    <row r="205" spans="1:14" x14ac:dyDescent="0.2">
      <c r="A205" t="s">
        <v>13</v>
      </c>
      <c r="B205" t="s">
        <v>34</v>
      </c>
      <c r="C205">
        <v>2005</v>
      </c>
      <c r="D205" s="1">
        <f t="shared" si="6"/>
        <v>0</v>
      </c>
      <c r="E205" s="1">
        <f t="shared" si="7"/>
        <v>0</v>
      </c>
      <c r="F205">
        <v>0</v>
      </c>
    </row>
    <row r="206" spans="1:14" x14ac:dyDescent="0.2">
      <c r="A206" t="s">
        <v>13</v>
      </c>
      <c r="B206" t="s">
        <v>34</v>
      </c>
      <c r="C206">
        <v>2008</v>
      </c>
      <c r="D206" s="1">
        <f t="shared" si="6"/>
        <v>0</v>
      </c>
      <c r="E206" s="1">
        <f t="shared" si="7"/>
        <v>0</v>
      </c>
      <c r="F206">
        <v>0</v>
      </c>
    </row>
    <row r="207" spans="1:14" x14ac:dyDescent="0.2">
      <c r="A207" t="s">
        <v>13</v>
      </c>
      <c r="B207" t="s">
        <v>34</v>
      </c>
      <c r="C207">
        <v>2011</v>
      </c>
      <c r="D207" s="1">
        <f t="shared" si="6"/>
        <v>0</v>
      </c>
      <c r="E207" s="1">
        <f t="shared" si="7"/>
        <v>0</v>
      </c>
      <c r="F207">
        <v>0</v>
      </c>
    </row>
    <row r="208" spans="1:14" x14ac:dyDescent="0.2">
      <c r="A208" t="s">
        <v>13</v>
      </c>
      <c r="B208" t="s">
        <v>34</v>
      </c>
      <c r="C208">
        <v>2014</v>
      </c>
      <c r="D208" s="1">
        <f t="shared" si="6"/>
        <v>0</v>
      </c>
      <c r="E208" s="1">
        <f t="shared" si="7"/>
        <v>0</v>
      </c>
      <c r="F208">
        <v>0</v>
      </c>
    </row>
    <row r="209" spans="1:11" x14ac:dyDescent="0.2">
      <c r="A209" t="s">
        <v>13</v>
      </c>
      <c r="B209" t="s">
        <v>34</v>
      </c>
      <c r="C209">
        <v>2017</v>
      </c>
      <c r="D209" s="1">
        <f t="shared" si="6"/>
        <v>0</v>
      </c>
      <c r="E209" s="1">
        <f t="shared" si="7"/>
        <v>0</v>
      </c>
      <c r="F209">
        <v>0</v>
      </c>
    </row>
    <row r="210" spans="1:11" x14ac:dyDescent="0.2">
      <c r="A210" t="s">
        <v>13</v>
      </c>
      <c r="B210" t="s">
        <v>34</v>
      </c>
      <c r="C210">
        <v>2020</v>
      </c>
      <c r="D210" s="1">
        <f t="shared" si="6"/>
        <v>0</v>
      </c>
      <c r="E210" s="1">
        <f t="shared" si="7"/>
        <v>0</v>
      </c>
      <c r="F210">
        <v>0</v>
      </c>
    </row>
    <row r="211" spans="1:11" x14ac:dyDescent="0.2">
      <c r="A211" t="s">
        <v>13</v>
      </c>
      <c r="B211" t="s">
        <v>34</v>
      </c>
      <c r="C211" s="1">
        <v>2023</v>
      </c>
      <c r="D211" s="1">
        <f t="shared" si="6"/>
        <v>0</v>
      </c>
      <c r="E211" s="1">
        <f t="shared" si="7"/>
        <v>0</v>
      </c>
      <c r="F211" s="1">
        <v>0</v>
      </c>
      <c r="G211" s="1"/>
      <c r="H211" s="1"/>
      <c r="I211" s="1"/>
      <c r="J211" s="1"/>
    </row>
    <row r="212" spans="1:11" x14ac:dyDescent="0.2">
      <c r="A212" t="s">
        <v>13</v>
      </c>
      <c r="B212" t="s">
        <v>53</v>
      </c>
      <c r="C212">
        <v>2014</v>
      </c>
      <c r="D212" s="1">
        <f t="shared" si="6"/>
        <v>0</v>
      </c>
      <c r="E212" s="1">
        <f t="shared" si="7"/>
        <v>0</v>
      </c>
      <c r="F212">
        <v>0</v>
      </c>
    </row>
    <row r="213" spans="1:11" x14ac:dyDescent="0.2">
      <c r="A213" t="s">
        <v>13</v>
      </c>
      <c r="B213" t="s">
        <v>53</v>
      </c>
      <c r="C213">
        <v>2017</v>
      </c>
      <c r="D213" s="1">
        <f t="shared" si="6"/>
        <v>0</v>
      </c>
      <c r="E213" s="1">
        <f t="shared" si="7"/>
        <v>0</v>
      </c>
      <c r="F213">
        <v>0</v>
      </c>
    </row>
    <row r="214" spans="1:11" x14ac:dyDescent="0.2">
      <c r="A214" t="s">
        <v>13</v>
      </c>
      <c r="B214" t="s">
        <v>53</v>
      </c>
      <c r="C214">
        <v>2020</v>
      </c>
      <c r="D214" s="1">
        <f t="shared" si="6"/>
        <v>0</v>
      </c>
      <c r="E214" s="1">
        <f t="shared" si="7"/>
        <v>0</v>
      </c>
      <c r="F214">
        <v>0</v>
      </c>
    </row>
    <row r="215" spans="1:11" x14ac:dyDescent="0.2">
      <c r="A215" t="s">
        <v>13</v>
      </c>
      <c r="B215" t="s">
        <v>53</v>
      </c>
      <c r="C215" s="1">
        <v>2023</v>
      </c>
      <c r="D215" s="1">
        <f t="shared" si="6"/>
        <v>0</v>
      </c>
      <c r="E215" s="1">
        <f t="shared" si="7"/>
        <v>0</v>
      </c>
      <c r="F215" s="1">
        <v>0</v>
      </c>
      <c r="G215" s="1"/>
      <c r="H215" s="1"/>
      <c r="I215" s="1"/>
      <c r="J215" s="1"/>
    </row>
    <row r="216" spans="1:11" x14ac:dyDescent="0.2">
      <c r="A216" t="s">
        <v>13</v>
      </c>
      <c r="B216" t="s">
        <v>54</v>
      </c>
      <c r="C216">
        <v>2014</v>
      </c>
      <c r="D216" s="1">
        <f t="shared" si="6"/>
        <v>3</v>
      </c>
      <c r="E216" s="1">
        <f t="shared" si="7"/>
        <v>3</v>
      </c>
      <c r="F216">
        <v>3</v>
      </c>
      <c r="G216" t="s">
        <v>1041</v>
      </c>
      <c r="H216" t="s">
        <v>1042</v>
      </c>
      <c r="I216">
        <v>3</v>
      </c>
      <c r="J216" t="s">
        <v>1056</v>
      </c>
      <c r="K216" t="s">
        <v>1057</v>
      </c>
    </row>
    <row r="217" spans="1:11" x14ac:dyDescent="0.2">
      <c r="A217" t="s">
        <v>13</v>
      </c>
      <c r="B217" t="s">
        <v>54</v>
      </c>
      <c r="C217">
        <v>2017</v>
      </c>
      <c r="D217" s="1">
        <f t="shared" si="6"/>
        <v>0</v>
      </c>
      <c r="E217" s="1">
        <f t="shared" si="7"/>
        <v>0</v>
      </c>
      <c r="F217">
        <v>0</v>
      </c>
    </row>
    <row r="218" spans="1:11" x14ac:dyDescent="0.2">
      <c r="A218" t="s">
        <v>13</v>
      </c>
      <c r="B218" t="s">
        <v>54</v>
      </c>
      <c r="C218">
        <v>2020</v>
      </c>
      <c r="D218" s="1">
        <f t="shared" si="6"/>
        <v>0</v>
      </c>
      <c r="E218" s="1">
        <f t="shared" si="7"/>
        <v>0</v>
      </c>
      <c r="F218">
        <v>0</v>
      </c>
    </row>
    <row r="219" spans="1:11" x14ac:dyDescent="0.2">
      <c r="A219" t="s">
        <v>13</v>
      </c>
      <c r="B219" t="s">
        <v>54</v>
      </c>
      <c r="C219" s="1">
        <v>2023</v>
      </c>
      <c r="D219" s="1">
        <f t="shared" si="6"/>
        <v>0</v>
      </c>
      <c r="E219" s="1">
        <f t="shared" si="7"/>
        <v>0</v>
      </c>
      <c r="F219" s="1">
        <v>0</v>
      </c>
      <c r="G219" s="1"/>
      <c r="H219" s="1"/>
      <c r="I219" s="1"/>
      <c r="J219" s="1"/>
    </row>
    <row r="220" spans="1:11" x14ac:dyDescent="0.2">
      <c r="A220" t="s">
        <v>13</v>
      </c>
      <c r="B220" t="s">
        <v>22</v>
      </c>
      <c r="C220">
        <v>1994</v>
      </c>
      <c r="D220" s="1">
        <f t="shared" si="6"/>
        <v>0</v>
      </c>
      <c r="E220" s="1">
        <f t="shared" si="7"/>
        <v>0</v>
      </c>
      <c r="F220">
        <v>0</v>
      </c>
    </row>
    <row r="221" spans="1:11" x14ac:dyDescent="0.2">
      <c r="A221" t="s">
        <v>13</v>
      </c>
      <c r="B221" t="s">
        <v>22</v>
      </c>
      <c r="C221">
        <v>1997</v>
      </c>
      <c r="D221" s="1">
        <f t="shared" si="6"/>
        <v>0</v>
      </c>
      <c r="E221" s="1">
        <f t="shared" si="7"/>
        <v>0</v>
      </c>
      <c r="F221">
        <v>0</v>
      </c>
    </row>
    <row r="222" spans="1:11" x14ac:dyDescent="0.2">
      <c r="A222" t="s">
        <v>13</v>
      </c>
      <c r="B222" t="s">
        <v>22</v>
      </c>
      <c r="C222">
        <v>1999</v>
      </c>
      <c r="D222" s="1">
        <f t="shared" si="6"/>
        <v>0</v>
      </c>
      <c r="E222" s="1">
        <f t="shared" si="7"/>
        <v>0</v>
      </c>
      <c r="F222">
        <v>0</v>
      </c>
    </row>
    <row r="223" spans="1:11" x14ac:dyDescent="0.2">
      <c r="A223" t="s">
        <v>13</v>
      </c>
      <c r="B223" t="s">
        <v>22</v>
      </c>
      <c r="C223">
        <v>2002</v>
      </c>
      <c r="D223" s="1">
        <f t="shared" si="6"/>
        <v>2</v>
      </c>
      <c r="E223" s="1">
        <f t="shared" si="7"/>
        <v>2</v>
      </c>
      <c r="F223">
        <v>2</v>
      </c>
      <c r="G223" t="s">
        <v>1058</v>
      </c>
      <c r="H223" t="s">
        <v>1037</v>
      </c>
    </row>
    <row r="224" spans="1:11" x14ac:dyDescent="0.2">
      <c r="A224" t="s">
        <v>13</v>
      </c>
      <c r="B224" t="s">
        <v>22</v>
      </c>
      <c r="C224">
        <v>2005</v>
      </c>
      <c r="D224" s="1">
        <f t="shared" ref="D224:D260" si="8">AVERAGE($F224,$I224,$L224,$O224,$R224,$U224,$X224,$AA224,$AD224,$AG224)</f>
        <v>0</v>
      </c>
      <c r="E224" s="1">
        <f t="shared" si="7"/>
        <v>0</v>
      </c>
      <c r="F224">
        <v>0</v>
      </c>
    </row>
    <row r="225" spans="1:11" x14ac:dyDescent="0.2">
      <c r="A225" t="s">
        <v>13</v>
      </c>
      <c r="B225" t="s">
        <v>22</v>
      </c>
      <c r="C225">
        <v>2008</v>
      </c>
      <c r="D225" s="1">
        <f t="shared" si="8"/>
        <v>4</v>
      </c>
      <c r="E225" s="1">
        <f t="shared" si="7"/>
        <v>4</v>
      </c>
      <c r="F225">
        <v>4</v>
      </c>
      <c r="G225" t="s">
        <v>1059</v>
      </c>
      <c r="H225" t="s">
        <v>895</v>
      </c>
    </row>
    <row r="226" spans="1:11" x14ac:dyDescent="0.2">
      <c r="A226" t="s">
        <v>13</v>
      </c>
      <c r="B226" t="s">
        <v>22</v>
      </c>
      <c r="C226">
        <v>2011</v>
      </c>
      <c r="D226" s="1">
        <f t="shared" si="8"/>
        <v>3</v>
      </c>
      <c r="E226" s="1">
        <f t="shared" si="7"/>
        <v>3</v>
      </c>
      <c r="F226">
        <v>3</v>
      </c>
      <c r="G226" t="s">
        <v>1060</v>
      </c>
      <c r="H226" t="s">
        <v>1061</v>
      </c>
      <c r="I226">
        <v>3</v>
      </c>
      <c r="J226" t="s">
        <v>1062</v>
      </c>
      <c r="K226" t="s">
        <v>971</v>
      </c>
    </row>
    <row r="227" spans="1:11" x14ac:dyDescent="0.2">
      <c r="A227" t="s">
        <v>13</v>
      </c>
      <c r="B227" t="s">
        <v>22</v>
      </c>
      <c r="C227">
        <v>2014</v>
      </c>
      <c r="D227" s="1">
        <f t="shared" si="8"/>
        <v>0</v>
      </c>
      <c r="E227" s="1">
        <f t="shared" si="7"/>
        <v>0</v>
      </c>
      <c r="F227">
        <v>0</v>
      </c>
    </row>
    <row r="228" spans="1:11" x14ac:dyDescent="0.2">
      <c r="A228" t="s">
        <v>13</v>
      </c>
      <c r="B228" t="s">
        <v>22</v>
      </c>
      <c r="C228">
        <v>2017</v>
      </c>
      <c r="D228" s="1">
        <f t="shared" si="8"/>
        <v>0</v>
      </c>
      <c r="E228" s="1">
        <f t="shared" si="7"/>
        <v>0</v>
      </c>
      <c r="F228">
        <v>0</v>
      </c>
    </row>
    <row r="229" spans="1:11" x14ac:dyDescent="0.2">
      <c r="A229" t="s">
        <v>13</v>
      </c>
      <c r="B229" t="s">
        <v>22</v>
      </c>
      <c r="C229">
        <v>2020</v>
      </c>
      <c r="D229" s="1">
        <f t="shared" si="8"/>
        <v>0</v>
      </c>
      <c r="E229" s="1">
        <f t="shared" si="7"/>
        <v>0</v>
      </c>
      <c r="F229">
        <v>0</v>
      </c>
    </row>
    <row r="230" spans="1:11" x14ac:dyDescent="0.2">
      <c r="A230" t="s">
        <v>13</v>
      </c>
      <c r="B230" t="s">
        <v>22</v>
      </c>
      <c r="C230" s="1">
        <v>2023</v>
      </c>
      <c r="D230" s="1">
        <f t="shared" si="8"/>
        <v>0</v>
      </c>
      <c r="E230" s="1">
        <f t="shared" si="7"/>
        <v>0</v>
      </c>
      <c r="F230" s="1">
        <v>0</v>
      </c>
      <c r="G230" s="1"/>
      <c r="H230" s="1"/>
      <c r="I230" s="1"/>
      <c r="J230" s="1"/>
    </row>
    <row r="231" spans="1:11" x14ac:dyDescent="0.2">
      <c r="A231" t="s">
        <v>13</v>
      </c>
      <c r="B231" t="s">
        <v>215</v>
      </c>
      <c r="C231">
        <v>1999</v>
      </c>
      <c r="D231" s="1">
        <f t="shared" si="8"/>
        <v>0</v>
      </c>
      <c r="E231" s="1">
        <f t="shared" si="7"/>
        <v>0</v>
      </c>
      <c r="F231">
        <v>0</v>
      </c>
    </row>
    <row r="232" spans="1:11" x14ac:dyDescent="0.2">
      <c r="A232" t="s">
        <v>13</v>
      </c>
      <c r="B232" t="s">
        <v>215</v>
      </c>
      <c r="C232">
        <v>2002</v>
      </c>
      <c r="D232" s="1">
        <f t="shared" si="8"/>
        <v>0</v>
      </c>
      <c r="E232" s="1">
        <f t="shared" si="7"/>
        <v>0</v>
      </c>
      <c r="F232">
        <v>0</v>
      </c>
    </row>
    <row r="233" spans="1:11" x14ac:dyDescent="0.2">
      <c r="A233" t="s">
        <v>13</v>
      </c>
      <c r="B233" t="s">
        <v>215</v>
      </c>
      <c r="C233">
        <v>2005</v>
      </c>
      <c r="D233" s="1">
        <f t="shared" si="8"/>
        <v>0</v>
      </c>
      <c r="E233" s="1">
        <f t="shared" si="7"/>
        <v>0</v>
      </c>
      <c r="F233">
        <v>0</v>
      </c>
    </row>
    <row r="234" spans="1:11" x14ac:dyDescent="0.2">
      <c r="A234" t="s">
        <v>13</v>
      </c>
      <c r="B234" t="s">
        <v>215</v>
      </c>
      <c r="C234">
        <v>2008</v>
      </c>
      <c r="D234" s="1">
        <f t="shared" si="8"/>
        <v>0</v>
      </c>
      <c r="E234" s="1">
        <f t="shared" si="7"/>
        <v>0</v>
      </c>
      <c r="F234">
        <v>0</v>
      </c>
    </row>
    <row r="235" spans="1:11" x14ac:dyDescent="0.2">
      <c r="A235" t="s">
        <v>13</v>
      </c>
      <c r="B235" t="s">
        <v>215</v>
      </c>
      <c r="C235">
        <v>2011</v>
      </c>
      <c r="D235" s="1">
        <f t="shared" si="8"/>
        <v>0</v>
      </c>
      <c r="E235" s="1">
        <f t="shared" si="7"/>
        <v>0</v>
      </c>
      <c r="F235">
        <v>0</v>
      </c>
    </row>
    <row r="236" spans="1:11" x14ac:dyDescent="0.2">
      <c r="A236" t="s">
        <v>13</v>
      </c>
      <c r="B236" t="s">
        <v>215</v>
      </c>
      <c r="C236">
        <v>2014</v>
      </c>
      <c r="D236" s="1">
        <f t="shared" si="8"/>
        <v>0</v>
      </c>
      <c r="E236" s="1">
        <f t="shared" si="7"/>
        <v>0</v>
      </c>
      <c r="F236">
        <v>0</v>
      </c>
    </row>
    <row r="237" spans="1:11" x14ac:dyDescent="0.2">
      <c r="A237" t="s">
        <v>13</v>
      </c>
      <c r="B237" t="s">
        <v>215</v>
      </c>
      <c r="C237">
        <v>2017</v>
      </c>
      <c r="D237" s="1">
        <f t="shared" si="8"/>
        <v>0</v>
      </c>
      <c r="E237" s="1">
        <f t="shared" si="7"/>
        <v>0</v>
      </c>
      <c r="F237">
        <v>0</v>
      </c>
    </row>
    <row r="238" spans="1:11" x14ac:dyDescent="0.2">
      <c r="A238" t="s">
        <v>13</v>
      </c>
      <c r="B238" t="s">
        <v>215</v>
      </c>
      <c r="C238">
        <v>2020</v>
      </c>
      <c r="D238" s="1">
        <f t="shared" si="8"/>
        <v>0</v>
      </c>
      <c r="E238" s="1">
        <f t="shared" si="7"/>
        <v>0</v>
      </c>
      <c r="F238">
        <v>0</v>
      </c>
    </row>
    <row r="239" spans="1:11" x14ac:dyDescent="0.2">
      <c r="A239" t="s">
        <v>13</v>
      </c>
      <c r="B239" t="s">
        <v>215</v>
      </c>
      <c r="C239" s="1">
        <v>2023</v>
      </c>
      <c r="D239" s="1">
        <f t="shared" si="8"/>
        <v>0</v>
      </c>
      <c r="E239" s="1">
        <f t="shared" si="7"/>
        <v>0</v>
      </c>
      <c r="F239" s="1">
        <v>0</v>
      </c>
      <c r="G239" s="1"/>
      <c r="H239" s="1"/>
      <c r="I239" s="1"/>
      <c r="J239" s="1"/>
    </row>
    <row r="240" spans="1:11" x14ac:dyDescent="0.2">
      <c r="A240" t="s">
        <v>13</v>
      </c>
      <c r="B240" t="s">
        <v>30</v>
      </c>
      <c r="C240">
        <v>2002</v>
      </c>
      <c r="D240" s="1">
        <f t="shared" si="8"/>
        <v>0</v>
      </c>
      <c r="E240" s="1">
        <f t="shared" si="7"/>
        <v>0</v>
      </c>
      <c r="F240">
        <v>0</v>
      </c>
    </row>
    <row r="241" spans="1:11" x14ac:dyDescent="0.2">
      <c r="A241" t="s">
        <v>13</v>
      </c>
      <c r="B241" t="s">
        <v>30</v>
      </c>
      <c r="C241">
        <v>2005</v>
      </c>
      <c r="D241" s="1">
        <f t="shared" si="8"/>
        <v>0</v>
      </c>
      <c r="E241" s="1">
        <f t="shared" si="7"/>
        <v>0</v>
      </c>
      <c r="F241">
        <v>0</v>
      </c>
    </row>
    <row r="242" spans="1:11" x14ac:dyDescent="0.2">
      <c r="A242" t="s">
        <v>13</v>
      </c>
      <c r="B242" t="s">
        <v>30</v>
      </c>
      <c r="C242">
        <v>2008</v>
      </c>
      <c r="D242" s="1">
        <f t="shared" si="8"/>
        <v>0</v>
      </c>
      <c r="E242" s="1">
        <f t="shared" si="7"/>
        <v>0</v>
      </c>
      <c r="F242">
        <v>0</v>
      </c>
    </row>
    <row r="243" spans="1:11" x14ac:dyDescent="0.2">
      <c r="A243" t="s">
        <v>13</v>
      </c>
      <c r="B243" t="s">
        <v>30</v>
      </c>
      <c r="C243">
        <v>2011</v>
      </c>
      <c r="D243" s="1">
        <f t="shared" si="8"/>
        <v>0</v>
      </c>
      <c r="E243" s="1">
        <f t="shared" si="7"/>
        <v>0</v>
      </c>
      <c r="F243">
        <v>0</v>
      </c>
    </row>
    <row r="244" spans="1:11" x14ac:dyDescent="0.2">
      <c r="A244" t="s">
        <v>13</v>
      </c>
      <c r="B244" t="s">
        <v>30</v>
      </c>
      <c r="C244">
        <v>2014</v>
      </c>
      <c r="D244" s="1">
        <f t="shared" si="8"/>
        <v>2</v>
      </c>
      <c r="E244" s="1">
        <f t="shared" si="7"/>
        <v>2</v>
      </c>
      <c r="F244">
        <v>2</v>
      </c>
      <c r="G244" t="s">
        <v>1063</v>
      </c>
      <c r="H244" t="s">
        <v>1014</v>
      </c>
    </row>
    <row r="245" spans="1:11" x14ac:dyDescent="0.2">
      <c r="A245" t="s">
        <v>13</v>
      </c>
      <c r="B245" t="s">
        <v>30</v>
      </c>
      <c r="C245">
        <v>2017</v>
      </c>
      <c r="D245" s="1">
        <f t="shared" si="8"/>
        <v>0</v>
      </c>
      <c r="E245" s="1">
        <f t="shared" si="7"/>
        <v>0</v>
      </c>
      <c r="F245">
        <v>0</v>
      </c>
    </row>
    <row r="246" spans="1:11" x14ac:dyDescent="0.2">
      <c r="A246" t="s">
        <v>13</v>
      </c>
      <c r="B246" t="s">
        <v>30</v>
      </c>
      <c r="C246">
        <v>2020</v>
      </c>
      <c r="D246" s="1">
        <f t="shared" si="8"/>
        <v>0</v>
      </c>
      <c r="E246" s="1">
        <f t="shared" si="7"/>
        <v>0</v>
      </c>
      <c r="F246">
        <v>0</v>
      </c>
    </row>
    <row r="247" spans="1:11" x14ac:dyDescent="0.2">
      <c r="A247" t="s">
        <v>13</v>
      </c>
      <c r="B247" t="s">
        <v>30</v>
      </c>
      <c r="C247" s="1">
        <v>2023</v>
      </c>
      <c r="D247" s="1">
        <f t="shared" si="8"/>
        <v>0</v>
      </c>
      <c r="E247" s="1">
        <f t="shared" si="7"/>
        <v>0</v>
      </c>
      <c r="F247" s="1">
        <v>0</v>
      </c>
      <c r="G247" s="1"/>
      <c r="H247" s="1"/>
      <c r="I247" s="1"/>
      <c r="J247" s="1"/>
    </row>
    <row r="248" spans="1:11" x14ac:dyDescent="0.2">
      <c r="A248" t="s">
        <v>13</v>
      </c>
      <c r="B248" t="s">
        <v>35</v>
      </c>
      <c r="C248">
        <v>2005</v>
      </c>
      <c r="D248" s="1">
        <f t="shared" si="8"/>
        <v>0</v>
      </c>
      <c r="E248" s="1">
        <f t="shared" si="7"/>
        <v>0</v>
      </c>
      <c r="F248">
        <v>0</v>
      </c>
    </row>
    <row r="249" spans="1:11" x14ac:dyDescent="0.2">
      <c r="A249" t="s">
        <v>13</v>
      </c>
      <c r="B249" t="s">
        <v>35</v>
      </c>
      <c r="C249">
        <v>2008</v>
      </c>
      <c r="D249" s="1">
        <f t="shared" si="8"/>
        <v>0</v>
      </c>
      <c r="E249" s="1">
        <f t="shared" si="7"/>
        <v>0</v>
      </c>
      <c r="F249">
        <v>0</v>
      </c>
    </row>
    <row r="250" spans="1:11" x14ac:dyDescent="0.2">
      <c r="A250" t="s">
        <v>13</v>
      </c>
      <c r="B250" t="s">
        <v>35</v>
      </c>
      <c r="C250">
        <v>2011</v>
      </c>
      <c r="D250" s="1">
        <f t="shared" si="8"/>
        <v>3</v>
      </c>
      <c r="E250" s="1">
        <f t="shared" si="7"/>
        <v>3</v>
      </c>
      <c r="F250">
        <v>3</v>
      </c>
      <c r="G250" t="s">
        <v>1043</v>
      </c>
      <c r="H250" t="s">
        <v>994</v>
      </c>
      <c r="I250">
        <v>3</v>
      </c>
      <c r="J250" t="s">
        <v>995</v>
      </c>
      <c r="K250" t="s">
        <v>938</v>
      </c>
    </row>
    <row r="251" spans="1:11" x14ac:dyDescent="0.2">
      <c r="A251" t="s">
        <v>13</v>
      </c>
      <c r="B251" t="s">
        <v>35</v>
      </c>
      <c r="C251">
        <v>2014</v>
      </c>
      <c r="D251" s="1">
        <f t="shared" si="8"/>
        <v>2</v>
      </c>
      <c r="E251" s="1">
        <f t="shared" si="7"/>
        <v>2</v>
      </c>
      <c r="F251">
        <v>2</v>
      </c>
      <c r="G251" t="s">
        <v>1064</v>
      </c>
      <c r="H251" t="s">
        <v>1042</v>
      </c>
    </row>
    <row r="252" spans="1:11" x14ac:dyDescent="0.2">
      <c r="A252" t="s">
        <v>13</v>
      </c>
      <c r="B252" t="s">
        <v>35</v>
      </c>
      <c r="C252">
        <v>2017</v>
      </c>
      <c r="D252" s="1">
        <f t="shared" si="8"/>
        <v>0</v>
      </c>
      <c r="E252" s="1">
        <f t="shared" si="7"/>
        <v>0</v>
      </c>
      <c r="F252">
        <v>0</v>
      </c>
    </row>
    <row r="253" spans="1:11" x14ac:dyDescent="0.2">
      <c r="A253" t="s">
        <v>13</v>
      </c>
      <c r="B253" t="s">
        <v>35</v>
      </c>
      <c r="C253">
        <v>2020</v>
      </c>
      <c r="D253" s="1">
        <f t="shared" si="8"/>
        <v>0</v>
      </c>
      <c r="E253" s="1">
        <f t="shared" si="7"/>
        <v>0</v>
      </c>
      <c r="F253">
        <v>0</v>
      </c>
    </row>
    <row r="254" spans="1:11" x14ac:dyDescent="0.2">
      <c r="A254" t="s">
        <v>13</v>
      </c>
      <c r="B254" t="s">
        <v>35</v>
      </c>
      <c r="C254" s="1">
        <v>2023</v>
      </c>
      <c r="D254" s="1">
        <f t="shared" si="8"/>
        <v>0</v>
      </c>
      <c r="E254" s="1">
        <f t="shared" si="7"/>
        <v>0</v>
      </c>
      <c r="F254" s="1">
        <v>0</v>
      </c>
      <c r="G254" s="1"/>
      <c r="H254" s="1"/>
      <c r="I254" s="1"/>
      <c r="J254" s="1"/>
    </row>
    <row r="255" spans="1:11" x14ac:dyDescent="0.2">
      <c r="A255" t="s">
        <v>13</v>
      </c>
      <c r="B255" t="s">
        <v>47</v>
      </c>
      <c r="C255">
        <v>2008</v>
      </c>
      <c r="D255" s="1">
        <f t="shared" si="8"/>
        <v>0</v>
      </c>
      <c r="E255" s="1">
        <f t="shared" si="7"/>
        <v>0</v>
      </c>
      <c r="F255">
        <v>0</v>
      </c>
    </row>
    <row r="256" spans="1:11" x14ac:dyDescent="0.2">
      <c r="A256" t="s">
        <v>13</v>
      </c>
      <c r="B256" t="s">
        <v>47</v>
      </c>
      <c r="C256">
        <v>2011</v>
      </c>
      <c r="D256" s="1">
        <f t="shared" si="8"/>
        <v>0</v>
      </c>
      <c r="E256" s="1">
        <f t="shared" si="7"/>
        <v>0</v>
      </c>
      <c r="F256">
        <v>0</v>
      </c>
    </row>
    <row r="257" spans="1:10" x14ac:dyDescent="0.2">
      <c r="A257" t="s">
        <v>13</v>
      </c>
      <c r="B257" t="s">
        <v>47</v>
      </c>
      <c r="C257">
        <v>2014</v>
      </c>
      <c r="D257" s="1">
        <f t="shared" si="8"/>
        <v>0</v>
      </c>
      <c r="E257" s="1">
        <f t="shared" si="7"/>
        <v>0</v>
      </c>
      <c r="F257">
        <v>0</v>
      </c>
    </row>
    <row r="258" spans="1:10" x14ac:dyDescent="0.2">
      <c r="A258" t="s">
        <v>13</v>
      </c>
      <c r="B258" t="s">
        <v>47</v>
      </c>
      <c r="C258">
        <v>2017</v>
      </c>
      <c r="D258" s="1">
        <f t="shared" si="8"/>
        <v>0</v>
      </c>
      <c r="E258" s="1">
        <f t="shared" si="7"/>
        <v>0</v>
      </c>
      <c r="F258">
        <v>0</v>
      </c>
    </row>
    <row r="259" spans="1:10" x14ac:dyDescent="0.2">
      <c r="A259" t="s">
        <v>13</v>
      </c>
      <c r="B259" t="s">
        <v>47</v>
      </c>
      <c r="C259">
        <v>2020</v>
      </c>
      <c r="D259" s="1">
        <f t="shared" si="8"/>
        <v>0</v>
      </c>
      <c r="E259" s="1">
        <f t="shared" si="7"/>
        <v>0</v>
      </c>
      <c r="F259">
        <v>0</v>
      </c>
    </row>
    <row r="260" spans="1:10" x14ac:dyDescent="0.2">
      <c r="A260" t="s">
        <v>13</v>
      </c>
      <c r="B260" t="s">
        <v>47</v>
      </c>
      <c r="C260" s="1">
        <v>2023</v>
      </c>
      <c r="D260" s="1">
        <f t="shared" si="8"/>
        <v>0</v>
      </c>
      <c r="E260" s="1">
        <f t="shared" si="7"/>
        <v>0</v>
      </c>
      <c r="F260" s="1">
        <v>0</v>
      </c>
      <c r="G260" s="1"/>
      <c r="H260" s="1"/>
      <c r="I260" s="1"/>
      <c r="J26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A37D-82FF-EE4E-BBCD-4FDF7CF1EA81}">
  <dimension ref="A1:N315"/>
  <sheetViews>
    <sheetView topLeftCell="A297" workbookViewId="0">
      <selection activeCell="G313" sqref="G313"/>
    </sheetView>
  </sheetViews>
  <sheetFormatPr baseColWidth="10" defaultRowHeight="16" x14ac:dyDescent="0.2"/>
  <sheetData>
    <row r="1" spans="1:14" x14ac:dyDescent="0.2">
      <c r="A1" s="1" t="s">
        <v>0</v>
      </c>
      <c r="B1" s="1" t="s">
        <v>1</v>
      </c>
      <c r="C1" s="1" t="s">
        <v>2</v>
      </c>
      <c r="D1" s="1" t="s">
        <v>277</v>
      </c>
      <c r="E1" s="1" t="s">
        <v>278</v>
      </c>
      <c r="F1" s="1" t="s">
        <v>5</v>
      </c>
      <c r="G1" s="1" t="s">
        <v>68</v>
      </c>
      <c r="H1" s="1" t="s">
        <v>7</v>
      </c>
      <c r="I1" s="1" t="s">
        <v>5</v>
      </c>
      <c r="J1" s="1" t="s">
        <v>68</v>
      </c>
      <c r="K1" s="1" t="s">
        <v>7</v>
      </c>
      <c r="L1" s="1" t="s">
        <v>5</v>
      </c>
      <c r="M1" s="1" t="s">
        <v>68</v>
      </c>
      <c r="N1" s="1" t="s">
        <v>7</v>
      </c>
    </row>
    <row r="2" spans="1:14" x14ac:dyDescent="0.2">
      <c r="A2" t="s">
        <v>37</v>
      </c>
      <c r="B2" t="s">
        <v>8</v>
      </c>
      <c r="C2">
        <v>2005</v>
      </c>
      <c r="D2">
        <f>AVERAGE($F2,$I2,$L2)</f>
        <v>0</v>
      </c>
      <c r="E2">
        <f>MAX($F2,$I2,$L2)</f>
        <v>0</v>
      </c>
      <c r="F2">
        <v>0</v>
      </c>
    </row>
    <row r="3" spans="1:14" x14ac:dyDescent="0.2">
      <c r="A3" s="2" t="s">
        <v>37</v>
      </c>
      <c r="B3" s="2" t="s">
        <v>8</v>
      </c>
      <c r="C3">
        <v>2007</v>
      </c>
      <c r="D3">
        <f t="shared" ref="D3:D66" si="0">AVERAGE($F3,$I3,$L3)</f>
        <v>0</v>
      </c>
      <c r="E3">
        <f t="shared" ref="E3:E66" si="1">MAX($F3,$I3,$L3)</f>
        <v>0</v>
      </c>
      <c r="F3">
        <v>0</v>
      </c>
    </row>
    <row r="4" spans="1:14" x14ac:dyDescent="0.2">
      <c r="A4" s="2" t="s">
        <v>37</v>
      </c>
      <c r="B4" s="2" t="s">
        <v>8</v>
      </c>
      <c r="C4">
        <v>2008</v>
      </c>
      <c r="D4">
        <f t="shared" si="0"/>
        <v>0</v>
      </c>
      <c r="E4">
        <f t="shared" si="1"/>
        <v>0</v>
      </c>
      <c r="F4">
        <v>0</v>
      </c>
    </row>
    <row r="5" spans="1:14" x14ac:dyDescent="0.2">
      <c r="A5" s="2" t="s">
        <v>37</v>
      </c>
      <c r="B5" s="2" t="s">
        <v>8</v>
      </c>
      <c r="C5">
        <v>2009</v>
      </c>
      <c r="D5">
        <f t="shared" si="0"/>
        <v>0</v>
      </c>
      <c r="E5">
        <f t="shared" si="1"/>
        <v>0</v>
      </c>
      <c r="F5">
        <v>0</v>
      </c>
    </row>
    <row r="6" spans="1:14" x14ac:dyDescent="0.2">
      <c r="A6" s="2" t="s">
        <v>37</v>
      </c>
      <c r="B6" s="2" t="s">
        <v>8</v>
      </c>
      <c r="C6">
        <v>2011</v>
      </c>
      <c r="D6">
        <f t="shared" si="0"/>
        <v>0</v>
      </c>
      <c r="E6">
        <f t="shared" si="1"/>
        <v>0</v>
      </c>
      <c r="F6">
        <v>0</v>
      </c>
    </row>
    <row r="7" spans="1:14" x14ac:dyDescent="0.2">
      <c r="A7" s="2" t="s">
        <v>37</v>
      </c>
      <c r="B7" s="2" t="s">
        <v>8</v>
      </c>
      <c r="C7">
        <v>2013</v>
      </c>
      <c r="D7">
        <f t="shared" si="0"/>
        <v>0</v>
      </c>
      <c r="E7">
        <f t="shared" si="1"/>
        <v>0</v>
      </c>
      <c r="F7">
        <v>0</v>
      </c>
    </row>
    <row r="8" spans="1:14" x14ac:dyDescent="0.2">
      <c r="A8" s="2" t="s">
        <v>37</v>
      </c>
      <c r="B8" s="2" t="s">
        <v>8</v>
      </c>
      <c r="C8">
        <v>2015</v>
      </c>
      <c r="D8">
        <f t="shared" si="0"/>
        <v>0</v>
      </c>
      <c r="E8">
        <f t="shared" si="1"/>
        <v>0</v>
      </c>
      <c r="F8">
        <v>0</v>
      </c>
    </row>
    <row r="9" spans="1:14" x14ac:dyDescent="0.2">
      <c r="A9" s="2" t="s">
        <v>37</v>
      </c>
      <c r="B9" s="2" t="s">
        <v>8</v>
      </c>
      <c r="C9">
        <v>2017</v>
      </c>
      <c r="D9">
        <f t="shared" si="0"/>
        <v>0</v>
      </c>
      <c r="E9">
        <f t="shared" si="1"/>
        <v>0</v>
      </c>
      <c r="F9">
        <v>0</v>
      </c>
    </row>
    <row r="10" spans="1:14" x14ac:dyDescent="0.2">
      <c r="A10" s="2" t="s">
        <v>37</v>
      </c>
      <c r="B10" s="2" t="s">
        <v>8</v>
      </c>
      <c r="C10">
        <v>2019</v>
      </c>
      <c r="D10">
        <f t="shared" si="0"/>
        <v>0</v>
      </c>
      <c r="E10">
        <f t="shared" si="1"/>
        <v>0</v>
      </c>
      <c r="F10">
        <v>0</v>
      </c>
    </row>
    <row r="11" spans="1:14" x14ac:dyDescent="0.2">
      <c r="A11" s="2" t="s">
        <v>37</v>
      </c>
      <c r="B11" s="2" t="s">
        <v>8</v>
      </c>
      <c r="C11">
        <v>2021</v>
      </c>
      <c r="D11">
        <f t="shared" si="0"/>
        <v>0</v>
      </c>
      <c r="E11">
        <f t="shared" si="1"/>
        <v>0</v>
      </c>
      <c r="F11">
        <v>0</v>
      </c>
    </row>
    <row r="12" spans="1:14" x14ac:dyDescent="0.2">
      <c r="A12" s="2" t="s">
        <v>37</v>
      </c>
      <c r="B12" s="2" t="s">
        <v>8</v>
      </c>
      <c r="C12">
        <v>2023</v>
      </c>
      <c r="D12">
        <f t="shared" si="0"/>
        <v>0</v>
      </c>
      <c r="E12">
        <f t="shared" si="1"/>
        <v>0</v>
      </c>
      <c r="F12">
        <v>0</v>
      </c>
    </row>
    <row r="13" spans="1:14" x14ac:dyDescent="0.2">
      <c r="A13" t="s">
        <v>37</v>
      </c>
      <c r="B13" t="s">
        <v>31</v>
      </c>
      <c r="C13">
        <v>2005</v>
      </c>
      <c r="D13">
        <f t="shared" si="0"/>
        <v>0</v>
      </c>
      <c r="E13">
        <f t="shared" si="1"/>
        <v>0</v>
      </c>
      <c r="F13">
        <v>0</v>
      </c>
    </row>
    <row r="14" spans="1:14" x14ac:dyDescent="0.2">
      <c r="A14" s="2" t="s">
        <v>37</v>
      </c>
      <c r="B14" s="2" t="s">
        <v>31</v>
      </c>
      <c r="C14">
        <v>2007</v>
      </c>
      <c r="D14">
        <f t="shared" si="0"/>
        <v>0</v>
      </c>
      <c r="E14">
        <f t="shared" si="1"/>
        <v>0</v>
      </c>
      <c r="F14">
        <v>0</v>
      </c>
    </row>
    <row r="15" spans="1:14" x14ac:dyDescent="0.2">
      <c r="A15" s="2" t="s">
        <v>37</v>
      </c>
      <c r="B15" s="2" t="s">
        <v>31</v>
      </c>
      <c r="C15">
        <v>2008</v>
      </c>
      <c r="D15">
        <f t="shared" si="0"/>
        <v>0</v>
      </c>
      <c r="E15">
        <f t="shared" si="1"/>
        <v>0</v>
      </c>
      <c r="F15">
        <v>0</v>
      </c>
    </row>
    <row r="16" spans="1:14" x14ac:dyDescent="0.2">
      <c r="A16" s="2" t="s">
        <v>37</v>
      </c>
      <c r="B16" s="2" t="s">
        <v>31</v>
      </c>
      <c r="C16">
        <v>2009</v>
      </c>
      <c r="D16">
        <f t="shared" si="0"/>
        <v>0</v>
      </c>
      <c r="E16">
        <f t="shared" si="1"/>
        <v>0</v>
      </c>
      <c r="F16">
        <v>0</v>
      </c>
    </row>
    <row r="17" spans="1:6" x14ac:dyDescent="0.2">
      <c r="A17" s="2" t="s">
        <v>37</v>
      </c>
      <c r="B17" s="2" t="s">
        <v>31</v>
      </c>
      <c r="C17">
        <v>2011</v>
      </c>
      <c r="D17">
        <f t="shared" si="0"/>
        <v>0</v>
      </c>
      <c r="E17">
        <f t="shared" si="1"/>
        <v>0</v>
      </c>
      <c r="F17">
        <v>0</v>
      </c>
    </row>
    <row r="18" spans="1:6" x14ac:dyDescent="0.2">
      <c r="A18" s="2" t="s">
        <v>37</v>
      </c>
      <c r="B18" s="2" t="s">
        <v>31</v>
      </c>
      <c r="C18">
        <v>2013</v>
      </c>
      <c r="D18">
        <f t="shared" si="0"/>
        <v>0</v>
      </c>
      <c r="E18">
        <f t="shared" si="1"/>
        <v>0</v>
      </c>
      <c r="F18">
        <v>0</v>
      </c>
    </row>
    <row r="19" spans="1:6" x14ac:dyDescent="0.2">
      <c r="A19" s="2" t="s">
        <v>37</v>
      </c>
      <c r="B19" s="2" t="s">
        <v>31</v>
      </c>
      <c r="C19">
        <v>2015</v>
      </c>
      <c r="D19">
        <f t="shared" si="0"/>
        <v>0</v>
      </c>
      <c r="E19">
        <f t="shared" si="1"/>
        <v>0</v>
      </c>
      <c r="F19">
        <v>0</v>
      </c>
    </row>
    <row r="20" spans="1:6" x14ac:dyDescent="0.2">
      <c r="A20" s="2" t="s">
        <v>37</v>
      </c>
      <c r="B20" s="2" t="s">
        <v>31</v>
      </c>
      <c r="C20">
        <v>2017</v>
      </c>
      <c r="D20">
        <f t="shared" si="0"/>
        <v>0</v>
      </c>
      <c r="E20">
        <f t="shared" si="1"/>
        <v>0</v>
      </c>
      <c r="F20">
        <v>0</v>
      </c>
    </row>
    <row r="21" spans="1:6" x14ac:dyDescent="0.2">
      <c r="A21" s="2" t="s">
        <v>37</v>
      </c>
      <c r="B21" s="2" t="s">
        <v>31</v>
      </c>
      <c r="C21">
        <v>2019</v>
      </c>
      <c r="D21">
        <f t="shared" si="0"/>
        <v>0</v>
      </c>
      <c r="E21">
        <f t="shared" si="1"/>
        <v>0</v>
      </c>
      <c r="F21">
        <v>0</v>
      </c>
    </row>
    <row r="22" spans="1:6" x14ac:dyDescent="0.2">
      <c r="A22" s="2" t="s">
        <v>37</v>
      </c>
      <c r="B22" s="2" t="s">
        <v>31</v>
      </c>
      <c r="C22">
        <v>2021</v>
      </c>
      <c r="D22">
        <f t="shared" si="0"/>
        <v>0</v>
      </c>
      <c r="E22">
        <f t="shared" si="1"/>
        <v>0</v>
      </c>
      <c r="F22">
        <v>0</v>
      </c>
    </row>
    <row r="23" spans="1:6" x14ac:dyDescent="0.2">
      <c r="A23" s="2" t="s">
        <v>37</v>
      </c>
      <c r="B23" s="2" t="s">
        <v>31</v>
      </c>
      <c r="C23">
        <v>2023</v>
      </c>
      <c r="D23">
        <f t="shared" si="0"/>
        <v>0</v>
      </c>
      <c r="E23">
        <f t="shared" si="1"/>
        <v>0</v>
      </c>
      <c r="F23">
        <v>0</v>
      </c>
    </row>
    <row r="24" spans="1:6" x14ac:dyDescent="0.2">
      <c r="A24" s="2" t="s">
        <v>37</v>
      </c>
      <c r="B24" s="2" t="s">
        <v>15</v>
      </c>
      <c r="C24">
        <v>2009</v>
      </c>
      <c r="D24">
        <f t="shared" si="0"/>
        <v>0</v>
      </c>
      <c r="E24">
        <f t="shared" si="1"/>
        <v>0</v>
      </c>
      <c r="F24">
        <v>0</v>
      </c>
    </row>
    <row r="25" spans="1:6" x14ac:dyDescent="0.2">
      <c r="A25" s="2" t="s">
        <v>37</v>
      </c>
      <c r="B25" s="2" t="s">
        <v>15</v>
      </c>
      <c r="C25">
        <v>2011</v>
      </c>
      <c r="D25">
        <f t="shared" si="0"/>
        <v>0</v>
      </c>
      <c r="E25">
        <f t="shared" si="1"/>
        <v>0</v>
      </c>
      <c r="F25">
        <v>0</v>
      </c>
    </row>
    <row r="26" spans="1:6" x14ac:dyDescent="0.2">
      <c r="A26" s="2" t="s">
        <v>37</v>
      </c>
      <c r="B26" s="2" t="s">
        <v>15</v>
      </c>
      <c r="C26">
        <v>2013</v>
      </c>
      <c r="D26">
        <f t="shared" si="0"/>
        <v>0</v>
      </c>
      <c r="E26">
        <f t="shared" si="1"/>
        <v>0</v>
      </c>
      <c r="F26">
        <v>0</v>
      </c>
    </row>
    <row r="27" spans="1:6" x14ac:dyDescent="0.2">
      <c r="A27" s="2" t="s">
        <v>37</v>
      </c>
      <c r="B27" s="2" t="s">
        <v>15</v>
      </c>
      <c r="C27">
        <v>2015</v>
      </c>
      <c r="D27">
        <f t="shared" si="0"/>
        <v>0</v>
      </c>
      <c r="E27">
        <f t="shared" si="1"/>
        <v>0</v>
      </c>
      <c r="F27">
        <v>0</v>
      </c>
    </row>
    <row r="28" spans="1:6" x14ac:dyDescent="0.2">
      <c r="A28" s="2" t="s">
        <v>37</v>
      </c>
      <c r="B28" s="2" t="s">
        <v>15</v>
      </c>
      <c r="C28">
        <v>2017</v>
      </c>
      <c r="D28">
        <f t="shared" si="0"/>
        <v>0</v>
      </c>
      <c r="E28">
        <f t="shared" si="1"/>
        <v>0</v>
      </c>
      <c r="F28">
        <v>0</v>
      </c>
    </row>
    <row r="29" spans="1:6" x14ac:dyDescent="0.2">
      <c r="A29" s="2" t="s">
        <v>37</v>
      </c>
      <c r="B29" s="2" t="s">
        <v>15</v>
      </c>
      <c r="C29">
        <v>2019</v>
      </c>
      <c r="D29">
        <f t="shared" si="0"/>
        <v>0</v>
      </c>
      <c r="E29">
        <f t="shared" si="1"/>
        <v>0</v>
      </c>
      <c r="F29">
        <v>0</v>
      </c>
    </row>
    <row r="30" spans="1:6" x14ac:dyDescent="0.2">
      <c r="A30" s="2" t="s">
        <v>37</v>
      </c>
      <c r="B30" s="2" t="s">
        <v>15</v>
      </c>
      <c r="C30">
        <v>2021</v>
      </c>
      <c r="D30">
        <f t="shared" si="0"/>
        <v>0</v>
      </c>
      <c r="E30">
        <f t="shared" si="1"/>
        <v>0</v>
      </c>
      <c r="F30">
        <v>0</v>
      </c>
    </row>
    <row r="31" spans="1:6" x14ac:dyDescent="0.2">
      <c r="A31" s="2" t="s">
        <v>37</v>
      </c>
      <c r="B31" s="2" t="s">
        <v>15</v>
      </c>
      <c r="C31">
        <v>2023</v>
      </c>
      <c r="D31">
        <f t="shared" si="0"/>
        <v>0</v>
      </c>
      <c r="E31">
        <f t="shared" si="1"/>
        <v>0</v>
      </c>
      <c r="F31">
        <v>0</v>
      </c>
    </row>
    <row r="32" spans="1:6" x14ac:dyDescent="0.2">
      <c r="A32" t="s">
        <v>37</v>
      </c>
      <c r="B32" t="s">
        <v>25</v>
      </c>
      <c r="C32">
        <v>2005</v>
      </c>
      <c r="D32">
        <f t="shared" si="0"/>
        <v>0</v>
      </c>
      <c r="E32">
        <f t="shared" si="1"/>
        <v>0</v>
      </c>
      <c r="F32">
        <v>0</v>
      </c>
    </row>
    <row r="33" spans="1:6" x14ac:dyDescent="0.2">
      <c r="A33" s="2" t="s">
        <v>37</v>
      </c>
      <c r="B33" s="2" t="s">
        <v>25</v>
      </c>
      <c r="C33">
        <v>2007</v>
      </c>
      <c r="D33">
        <f t="shared" si="0"/>
        <v>0</v>
      </c>
      <c r="E33">
        <f t="shared" si="1"/>
        <v>0</v>
      </c>
      <c r="F33">
        <v>0</v>
      </c>
    </row>
    <row r="34" spans="1:6" x14ac:dyDescent="0.2">
      <c r="A34" s="2" t="s">
        <v>37</v>
      </c>
      <c r="B34" s="2" t="s">
        <v>25</v>
      </c>
      <c r="C34">
        <v>2008</v>
      </c>
      <c r="D34">
        <f t="shared" si="0"/>
        <v>0</v>
      </c>
      <c r="E34">
        <f t="shared" si="1"/>
        <v>0</v>
      </c>
      <c r="F34">
        <v>0</v>
      </c>
    </row>
    <row r="35" spans="1:6" x14ac:dyDescent="0.2">
      <c r="A35" s="2" t="s">
        <v>37</v>
      </c>
      <c r="B35" s="2" t="s">
        <v>25</v>
      </c>
      <c r="C35">
        <v>2009</v>
      </c>
      <c r="D35">
        <f t="shared" si="0"/>
        <v>0</v>
      </c>
      <c r="E35">
        <f t="shared" si="1"/>
        <v>0</v>
      </c>
      <c r="F35">
        <v>0</v>
      </c>
    </row>
    <row r="36" spans="1:6" x14ac:dyDescent="0.2">
      <c r="A36" s="2" t="s">
        <v>37</v>
      </c>
      <c r="B36" s="2" t="s">
        <v>25</v>
      </c>
      <c r="C36">
        <v>2011</v>
      </c>
      <c r="D36">
        <f t="shared" si="0"/>
        <v>0</v>
      </c>
      <c r="E36">
        <f t="shared" si="1"/>
        <v>0</v>
      </c>
      <c r="F36">
        <v>0</v>
      </c>
    </row>
    <row r="37" spans="1:6" x14ac:dyDescent="0.2">
      <c r="A37" s="2" t="s">
        <v>37</v>
      </c>
      <c r="B37" s="2" t="s">
        <v>25</v>
      </c>
      <c r="C37">
        <v>2013</v>
      </c>
      <c r="D37">
        <f t="shared" si="0"/>
        <v>0</v>
      </c>
      <c r="E37">
        <f t="shared" si="1"/>
        <v>0</v>
      </c>
      <c r="F37">
        <v>0</v>
      </c>
    </row>
    <row r="38" spans="1:6" x14ac:dyDescent="0.2">
      <c r="A38" s="2" t="s">
        <v>37</v>
      </c>
      <c r="B38" s="2" t="s">
        <v>25</v>
      </c>
      <c r="C38">
        <v>2015</v>
      </c>
      <c r="D38">
        <f t="shared" si="0"/>
        <v>0</v>
      </c>
      <c r="E38">
        <f t="shared" si="1"/>
        <v>0</v>
      </c>
      <c r="F38">
        <v>0</v>
      </c>
    </row>
    <row r="39" spans="1:6" x14ac:dyDescent="0.2">
      <c r="A39" s="2" t="s">
        <v>37</v>
      </c>
      <c r="B39" s="2" t="s">
        <v>25</v>
      </c>
      <c r="C39">
        <v>2017</v>
      </c>
      <c r="D39">
        <f t="shared" si="0"/>
        <v>0</v>
      </c>
      <c r="E39">
        <f t="shared" si="1"/>
        <v>0</v>
      </c>
      <c r="F39">
        <v>0</v>
      </c>
    </row>
    <row r="40" spans="1:6" x14ac:dyDescent="0.2">
      <c r="A40" s="2" t="s">
        <v>37</v>
      </c>
      <c r="B40" s="2" t="s">
        <v>25</v>
      </c>
      <c r="C40">
        <v>2019</v>
      </c>
      <c r="D40">
        <f t="shared" si="0"/>
        <v>0</v>
      </c>
      <c r="E40">
        <f t="shared" si="1"/>
        <v>0</v>
      </c>
      <c r="F40">
        <v>0</v>
      </c>
    </row>
    <row r="41" spans="1:6" x14ac:dyDescent="0.2">
      <c r="A41" s="2" t="s">
        <v>37</v>
      </c>
      <c r="B41" s="2" t="s">
        <v>25</v>
      </c>
      <c r="C41">
        <v>2021</v>
      </c>
      <c r="D41">
        <f t="shared" si="0"/>
        <v>0</v>
      </c>
      <c r="E41">
        <f t="shared" si="1"/>
        <v>0</v>
      </c>
      <c r="F41">
        <v>0</v>
      </c>
    </row>
    <row r="42" spans="1:6" x14ac:dyDescent="0.2">
      <c r="A42" s="2" t="s">
        <v>37</v>
      </c>
      <c r="B42" s="2" t="s">
        <v>25</v>
      </c>
      <c r="C42">
        <v>2023</v>
      </c>
      <c r="D42">
        <f t="shared" si="0"/>
        <v>0</v>
      </c>
      <c r="E42">
        <f t="shared" si="1"/>
        <v>0</v>
      </c>
      <c r="F42">
        <v>0</v>
      </c>
    </row>
    <row r="43" spans="1:6" x14ac:dyDescent="0.2">
      <c r="A43" t="s">
        <v>37</v>
      </c>
      <c r="B43" t="s">
        <v>279</v>
      </c>
      <c r="C43">
        <v>2005</v>
      </c>
      <c r="D43">
        <f t="shared" si="0"/>
        <v>0</v>
      </c>
      <c r="E43">
        <f t="shared" si="1"/>
        <v>0</v>
      </c>
      <c r="F43">
        <v>0</v>
      </c>
    </row>
    <row r="44" spans="1:6" x14ac:dyDescent="0.2">
      <c r="A44" s="2" t="s">
        <v>37</v>
      </c>
      <c r="B44" s="2" t="s">
        <v>279</v>
      </c>
      <c r="C44">
        <v>2007</v>
      </c>
      <c r="D44">
        <f t="shared" si="0"/>
        <v>0</v>
      </c>
      <c r="E44">
        <f t="shared" si="1"/>
        <v>0</v>
      </c>
      <c r="F44">
        <v>0</v>
      </c>
    </row>
    <row r="45" spans="1:6" x14ac:dyDescent="0.2">
      <c r="A45" s="2" t="s">
        <v>37</v>
      </c>
      <c r="B45" s="2" t="s">
        <v>279</v>
      </c>
      <c r="C45">
        <v>2008</v>
      </c>
      <c r="D45">
        <f t="shared" si="0"/>
        <v>0</v>
      </c>
      <c r="E45">
        <f t="shared" si="1"/>
        <v>0</v>
      </c>
      <c r="F45">
        <v>0</v>
      </c>
    </row>
    <row r="46" spans="1:6" x14ac:dyDescent="0.2">
      <c r="A46" s="2" t="s">
        <v>37</v>
      </c>
      <c r="B46" s="2" t="s">
        <v>279</v>
      </c>
      <c r="C46">
        <v>2009</v>
      </c>
      <c r="D46">
        <f t="shared" si="0"/>
        <v>0</v>
      </c>
      <c r="E46">
        <f t="shared" si="1"/>
        <v>0</v>
      </c>
      <c r="F46">
        <v>0</v>
      </c>
    </row>
    <row r="47" spans="1:6" x14ac:dyDescent="0.2">
      <c r="A47" s="2" t="s">
        <v>37</v>
      </c>
      <c r="B47" s="2" t="s">
        <v>279</v>
      </c>
      <c r="C47">
        <v>2011</v>
      </c>
      <c r="D47">
        <f t="shared" si="0"/>
        <v>0</v>
      </c>
      <c r="E47">
        <f t="shared" si="1"/>
        <v>0</v>
      </c>
      <c r="F47">
        <v>0</v>
      </c>
    </row>
    <row r="48" spans="1:6" x14ac:dyDescent="0.2">
      <c r="A48" s="2" t="s">
        <v>37</v>
      </c>
      <c r="B48" s="2" t="s">
        <v>279</v>
      </c>
      <c r="C48">
        <v>2013</v>
      </c>
      <c r="D48">
        <f t="shared" si="0"/>
        <v>0</v>
      </c>
      <c r="E48">
        <f t="shared" si="1"/>
        <v>0</v>
      </c>
      <c r="F48">
        <v>0</v>
      </c>
    </row>
    <row r="49" spans="1:14" x14ac:dyDescent="0.2">
      <c r="A49" s="2" t="s">
        <v>37</v>
      </c>
      <c r="B49" s="2" t="s">
        <v>279</v>
      </c>
      <c r="C49">
        <v>2015</v>
      </c>
      <c r="D49">
        <f t="shared" si="0"/>
        <v>0</v>
      </c>
      <c r="E49">
        <f t="shared" si="1"/>
        <v>0</v>
      </c>
      <c r="F49">
        <v>0</v>
      </c>
    </row>
    <row r="50" spans="1:14" x14ac:dyDescent="0.2">
      <c r="A50" s="2" t="s">
        <v>37</v>
      </c>
      <c r="B50" s="2" t="s">
        <v>279</v>
      </c>
      <c r="C50">
        <v>2017</v>
      </c>
      <c r="D50">
        <f t="shared" si="0"/>
        <v>0</v>
      </c>
      <c r="E50">
        <f t="shared" si="1"/>
        <v>0</v>
      </c>
      <c r="F50">
        <v>0</v>
      </c>
    </row>
    <row r="51" spans="1:14" x14ac:dyDescent="0.2">
      <c r="A51" s="2" t="s">
        <v>37</v>
      </c>
      <c r="B51" s="2" t="s">
        <v>279</v>
      </c>
      <c r="C51">
        <v>2019</v>
      </c>
      <c r="D51">
        <f t="shared" si="0"/>
        <v>0</v>
      </c>
      <c r="E51">
        <f t="shared" si="1"/>
        <v>0</v>
      </c>
      <c r="F51">
        <v>0</v>
      </c>
    </row>
    <row r="52" spans="1:14" x14ac:dyDescent="0.2">
      <c r="A52" s="2" t="s">
        <v>37</v>
      </c>
      <c r="B52" s="2" t="s">
        <v>279</v>
      </c>
      <c r="C52">
        <v>2021</v>
      </c>
      <c r="D52">
        <f t="shared" si="0"/>
        <v>0</v>
      </c>
      <c r="E52">
        <f t="shared" si="1"/>
        <v>0</v>
      </c>
      <c r="F52">
        <v>0</v>
      </c>
    </row>
    <row r="53" spans="1:14" x14ac:dyDescent="0.2">
      <c r="A53" s="2" t="s">
        <v>37</v>
      </c>
      <c r="B53" s="2" t="s">
        <v>279</v>
      </c>
      <c r="C53">
        <v>2023</v>
      </c>
      <c r="D53">
        <f t="shared" si="0"/>
        <v>0</v>
      </c>
      <c r="E53">
        <f t="shared" si="1"/>
        <v>0</v>
      </c>
      <c r="F53">
        <v>0</v>
      </c>
    </row>
    <row r="54" spans="1:14" x14ac:dyDescent="0.2">
      <c r="A54" t="s">
        <v>37</v>
      </c>
      <c r="B54" t="s">
        <v>9</v>
      </c>
      <c r="C54">
        <v>2005</v>
      </c>
      <c r="D54">
        <f t="shared" si="0"/>
        <v>0</v>
      </c>
      <c r="E54">
        <f t="shared" si="1"/>
        <v>0</v>
      </c>
      <c r="F54">
        <v>0</v>
      </c>
    </row>
    <row r="55" spans="1:14" x14ac:dyDescent="0.2">
      <c r="A55" s="2" t="s">
        <v>37</v>
      </c>
      <c r="B55" s="2" t="s">
        <v>9</v>
      </c>
      <c r="C55">
        <v>2007</v>
      </c>
      <c r="D55">
        <f t="shared" si="0"/>
        <v>0</v>
      </c>
      <c r="E55">
        <f t="shared" si="1"/>
        <v>0</v>
      </c>
      <c r="F55">
        <v>0</v>
      </c>
    </row>
    <row r="56" spans="1:14" x14ac:dyDescent="0.2">
      <c r="A56" s="2" t="s">
        <v>37</v>
      </c>
      <c r="B56" s="2" t="s">
        <v>9</v>
      </c>
      <c r="C56">
        <v>2008</v>
      </c>
      <c r="D56">
        <f t="shared" si="0"/>
        <v>0</v>
      </c>
      <c r="E56">
        <f t="shared" si="1"/>
        <v>0</v>
      </c>
      <c r="F56">
        <v>0</v>
      </c>
    </row>
    <row r="57" spans="1:14" x14ac:dyDescent="0.2">
      <c r="A57" s="2" t="s">
        <v>37</v>
      </c>
      <c r="B57" s="2" t="s">
        <v>9</v>
      </c>
      <c r="C57">
        <v>2009</v>
      </c>
      <c r="D57">
        <f t="shared" si="0"/>
        <v>5</v>
      </c>
      <c r="E57">
        <f t="shared" si="1"/>
        <v>5</v>
      </c>
      <c r="F57">
        <v>5</v>
      </c>
      <c r="G57" t="s">
        <v>1065</v>
      </c>
      <c r="H57" t="s">
        <v>1066</v>
      </c>
    </row>
    <row r="58" spans="1:14" x14ac:dyDescent="0.2">
      <c r="A58" s="2" t="s">
        <v>37</v>
      </c>
      <c r="B58" s="2" t="s">
        <v>9</v>
      </c>
      <c r="C58">
        <v>2011</v>
      </c>
      <c r="D58">
        <f t="shared" si="0"/>
        <v>2.5</v>
      </c>
      <c r="E58">
        <f t="shared" si="1"/>
        <v>3</v>
      </c>
      <c r="F58">
        <v>3</v>
      </c>
      <c r="G58" t="s">
        <v>1067</v>
      </c>
      <c r="H58" t="s">
        <v>1068</v>
      </c>
      <c r="I58">
        <v>2</v>
      </c>
      <c r="J58" t="s">
        <v>1069</v>
      </c>
      <c r="K58" t="s">
        <v>1070</v>
      </c>
    </row>
    <row r="59" spans="1:14" x14ac:dyDescent="0.2">
      <c r="A59" s="2" t="s">
        <v>37</v>
      </c>
      <c r="B59" s="2" t="s">
        <v>9</v>
      </c>
      <c r="C59">
        <v>2013</v>
      </c>
      <c r="D59">
        <f t="shared" si="0"/>
        <v>0</v>
      </c>
      <c r="E59">
        <f t="shared" si="1"/>
        <v>0</v>
      </c>
      <c r="F59">
        <v>0</v>
      </c>
    </row>
    <row r="60" spans="1:14" x14ac:dyDescent="0.2">
      <c r="A60" s="2" t="s">
        <v>37</v>
      </c>
      <c r="B60" s="2" t="s">
        <v>9</v>
      </c>
      <c r="C60">
        <v>2015</v>
      </c>
      <c r="D60">
        <f t="shared" si="0"/>
        <v>0</v>
      </c>
      <c r="E60">
        <f t="shared" si="1"/>
        <v>0</v>
      </c>
      <c r="F60">
        <v>0</v>
      </c>
    </row>
    <row r="61" spans="1:14" x14ac:dyDescent="0.2">
      <c r="A61" s="2" t="s">
        <v>37</v>
      </c>
      <c r="B61" s="2" t="s">
        <v>9</v>
      </c>
      <c r="C61">
        <v>2017</v>
      </c>
      <c r="D61">
        <f t="shared" si="0"/>
        <v>4</v>
      </c>
      <c r="E61">
        <f t="shared" si="1"/>
        <v>5</v>
      </c>
      <c r="F61">
        <v>4</v>
      </c>
      <c r="G61" t="s">
        <v>1071</v>
      </c>
      <c r="H61" t="s">
        <v>1072</v>
      </c>
      <c r="I61">
        <v>3</v>
      </c>
      <c r="J61" t="s">
        <v>1073</v>
      </c>
      <c r="K61" t="s">
        <v>1074</v>
      </c>
      <c r="L61">
        <v>5</v>
      </c>
      <c r="M61" t="s">
        <v>1075</v>
      </c>
      <c r="N61" t="s">
        <v>1076</v>
      </c>
    </row>
    <row r="62" spans="1:14" x14ac:dyDescent="0.2">
      <c r="A62" s="2" t="s">
        <v>37</v>
      </c>
      <c r="B62" s="2" t="s">
        <v>9</v>
      </c>
      <c r="C62">
        <v>2019</v>
      </c>
      <c r="D62">
        <f t="shared" si="0"/>
        <v>0</v>
      </c>
      <c r="E62">
        <f t="shared" si="1"/>
        <v>0</v>
      </c>
      <c r="F62">
        <v>0</v>
      </c>
    </row>
    <row r="63" spans="1:14" x14ac:dyDescent="0.2">
      <c r="A63" s="2" t="s">
        <v>37</v>
      </c>
      <c r="B63" s="2" t="s">
        <v>9</v>
      </c>
      <c r="C63">
        <v>2021</v>
      </c>
      <c r="D63">
        <f t="shared" si="0"/>
        <v>0</v>
      </c>
      <c r="E63">
        <f t="shared" si="1"/>
        <v>0</v>
      </c>
      <c r="F63">
        <v>0</v>
      </c>
    </row>
    <row r="64" spans="1:14" x14ac:dyDescent="0.2">
      <c r="A64" s="2" t="s">
        <v>37</v>
      </c>
      <c r="B64" s="2" t="s">
        <v>9</v>
      </c>
      <c r="C64">
        <v>2023</v>
      </c>
      <c r="D64">
        <f t="shared" si="0"/>
        <v>0</v>
      </c>
      <c r="E64">
        <f t="shared" si="1"/>
        <v>0</v>
      </c>
      <c r="F64">
        <v>0</v>
      </c>
    </row>
    <row r="65" spans="1:6" x14ac:dyDescent="0.2">
      <c r="A65" t="s">
        <v>37</v>
      </c>
      <c r="B65" t="s">
        <v>10</v>
      </c>
      <c r="C65">
        <v>2005</v>
      </c>
      <c r="D65">
        <f t="shared" si="0"/>
        <v>0</v>
      </c>
      <c r="E65">
        <f t="shared" si="1"/>
        <v>0</v>
      </c>
      <c r="F65">
        <v>0</v>
      </c>
    </row>
    <row r="66" spans="1:6" x14ac:dyDescent="0.2">
      <c r="A66" s="2" t="s">
        <v>37</v>
      </c>
      <c r="B66" s="2" t="s">
        <v>10</v>
      </c>
      <c r="C66">
        <v>2007</v>
      </c>
      <c r="D66">
        <f t="shared" si="0"/>
        <v>0</v>
      </c>
      <c r="E66">
        <f t="shared" si="1"/>
        <v>0</v>
      </c>
      <c r="F66">
        <v>0</v>
      </c>
    </row>
    <row r="67" spans="1:6" x14ac:dyDescent="0.2">
      <c r="A67" s="2" t="s">
        <v>37</v>
      </c>
      <c r="B67" s="2" t="s">
        <v>10</v>
      </c>
      <c r="C67">
        <v>2008</v>
      </c>
      <c r="D67">
        <f t="shared" ref="D67:D130" si="2">AVERAGE($F67,$I67,$L67)</f>
        <v>0</v>
      </c>
      <c r="E67">
        <f t="shared" ref="E67:E130" si="3">MAX($F67,$I67,$L67)</f>
        <v>0</v>
      </c>
      <c r="F67">
        <v>0</v>
      </c>
    </row>
    <row r="68" spans="1:6" x14ac:dyDescent="0.2">
      <c r="A68" s="2" t="s">
        <v>37</v>
      </c>
      <c r="B68" s="2" t="s">
        <v>10</v>
      </c>
      <c r="C68">
        <v>2009</v>
      </c>
      <c r="D68">
        <f t="shared" si="2"/>
        <v>0</v>
      </c>
      <c r="E68">
        <f t="shared" si="3"/>
        <v>0</v>
      </c>
      <c r="F68">
        <v>0</v>
      </c>
    </row>
    <row r="69" spans="1:6" x14ac:dyDescent="0.2">
      <c r="A69" s="2" t="s">
        <v>37</v>
      </c>
      <c r="B69" s="2" t="s">
        <v>10</v>
      </c>
      <c r="C69">
        <v>2011</v>
      </c>
      <c r="D69">
        <f t="shared" si="2"/>
        <v>0</v>
      </c>
      <c r="E69">
        <f t="shared" si="3"/>
        <v>0</v>
      </c>
      <c r="F69">
        <v>0</v>
      </c>
    </row>
    <row r="70" spans="1:6" x14ac:dyDescent="0.2">
      <c r="A70" s="2" t="s">
        <v>37</v>
      </c>
      <c r="B70" s="2" t="s">
        <v>10</v>
      </c>
      <c r="C70">
        <v>2013</v>
      </c>
      <c r="D70">
        <f t="shared" si="2"/>
        <v>0</v>
      </c>
      <c r="E70">
        <f t="shared" si="3"/>
        <v>0</v>
      </c>
      <c r="F70">
        <v>0</v>
      </c>
    </row>
    <row r="71" spans="1:6" x14ac:dyDescent="0.2">
      <c r="A71" s="2" t="s">
        <v>37</v>
      </c>
      <c r="B71" s="2" t="s">
        <v>10</v>
      </c>
      <c r="C71">
        <v>2015</v>
      </c>
      <c r="D71">
        <f t="shared" si="2"/>
        <v>0</v>
      </c>
      <c r="E71">
        <f t="shared" si="3"/>
        <v>0</v>
      </c>
      <c r="F71">
        <v>0</v>
      </c>
    </row>
    <row r="72" spans="1:6" x14ac:dyDescent="0.2">
      <c r="A72" s="2" t="s">
        <v>37</v>
      </c>
      <c r="B72" s="2" t="s">
        <v>10</v>
      </c>
      <c r="C72">
        <v>2017</v>
      </c>
      <c r="D72">
        <f t="shared" si="2"/>
        <v>0</v>
      </c>
      <c r="E72">
        <f t="shared" si="3"/>
        <v>0</v>
      </c>
      <c r="F72">
        <v>0</v>
      </c>
    </row>
    <row r="73" spans="1:6" x14ac:dyDescent="0.2">
      <c r="A73" s="2" t="s">
        <v>37</v>
      </c>
      <c r="B73" s="2" t="s">
        <v>10</v>
      </c>
      <c r="C73">
        <v>2019</v>
      </c>
      <c r="D73">
        <f t="shared" si="2"/>
        <v>0</v>
      </c>
      <c r="E73">
        <f t="shared" si="3"/>
        <v>0</v>
      </c>
      <c r="F73">
        <v>0</v>
      </c>
    </row>
    <row r="74" spans="1:6" x14ac:dyDescent="0.2">
      <c r="A74" s="2" t="s">
        <v>37</v>
      </c>
      <c r="B74" s="2" t="s">
        <v>10</v>
      </c>
      <c r="C74">
        <v>2021</v>
      </c>
      <c r="D74">
        <f t="shared" si="2"/>
        <v>0</v>
      </c>
      <c r="E74">
        <f t="shared" si="3"/>
        <v>0</v>
      </c>
      <c r="F74">
        <v>0</v>
      </c>
    </row>
    <row r="75" spans="1:6" x14ac:dyDescent="0.2">
      <c r="A75" s="2" t="s">
        <v>37</v>
      </c>
      <c r="B75" s="2" t="s">
        <v>10</v>
      </c>
      <c r="C75">
        <v>2023</v>
      </c>
      <c r="D75">
        <f t="shared" si="2"/>
        <v>0</v>
      </c>
      <c r="E75">
        <f t="shared" si="3"/>
        <v>0</v>
      </c>
      <c r="F75">
        <v>0</v>
      </c>
    </row>
    <row r="76" spans="1:6" x14ac:dyDescent="0.2">
      <c r="A76" t="s">
        <v>37</v>
      </c>
      <c r="B76" t="s">
        <v>11</v>
      </c>
      <c r="C76">
        <v>2005</v>
      </c>
      <c r="D76">
        <f t="shared" si="2"/>
        <v>0</v>
      </c>
      <c r="E76">
        <f t="shared" si="3"/>
        <v>0</v>
      </c>
      <c r="F76">
        <v>0</v>
      </c>
    </row>
    <row r="77" spans="1:6" x14ac:dyDescent="0.2">
      <c r="A77" s="2" t="s">
        <v>37</v>
      </c>
      <c r="B77" s="2" t="s">
        <v>11</v>
      </c>
      <c r="C77">
        <v>2007</v>
      </c>
      <c r="D77">
        <f t="shared" si="2"/>
        <v>0</v>
      </c>
      <c r="E77">
        <f t="shared" si="3"/>
        <v>0</v>
      </c>
      <c r="F77">
        <v>0</v>
      </c>
    </row>
    <row r="78" spans="1:6" x14ac:dyDescent="0.2">
      <c r="A78" s="2" t="s">
        <v>37</v>
      </c>
      <c r="B78" s="2" t="s">
        <v>11</v>
      </c>
      <c r="C78">
        <v>2008</v>
      </c>
      <c r="D78">
        <f t="shared" si="2"/>
        <v>0</v>
      </c>
      <c r="E78">
        <f t="shared" si="3"/>
        <v>0</v>
      </c>
      <c r="F78">
        <v>0</v>
      </c>
    </row>
    <row r="79" spans="1:6" x14ac:dyDescent="0.2">
      <c r="A79" s="2" t="s">
        <v>37</v>
      </c>
      <c r="B79" s="2" t="s">
        <v>11</v>
      </c>
      <c r="C79">
        <v>2009</v>
      </c>
      <c r="D79">
        <f t="shared" si="2"/>
        <v>0</v>
      </c>
      <c r="E79">
        <f t="shared" si="3"/>
        <v>0</v>
      </c>
      <c r="F79">
        <v>0</v>
      </c>
    </row>
    <row r="80" spans="1:6" x14ac:dyDescent="0.2">
      <c r="A80" s="2" t="s">
        <v>37</v>
      </c>
      <c r="B80" s="2" t="s">
        <v>11</v>
      </c>
      <c r="C80">
        <v>2011</v>
      </c>
      <c r="D80">
        <f t="shared" si="2"/>
        <v>0</v>
      </c>
      <c r="E80">
        <f t="shared" si="3"/>
        <v>0</v>
      </c>
      <c r="F80">
        <v>0</v>
      </c>
    </row>
    <row r="81" spans="1:8" x14ac:dyDescent="0.2">
      <c r="A81" s="2" t="s">
        <v>37</v>
      </c>
      <c r="B81" s="2" t="s">
        <v>11</v>
      </c>
      <c r="C81">
        <v>2013</v>
      </c>
      <c r="D81">
        <f t="shared" si="2"/>
        <v>0</v>
      </c>
      <c r="E81">
        <f t="shared" si="3"/>
        <v>0</v>
      </c>
      <c r="F81">
        <v>0</v>
      </c>
    </row>
    <row r="82" spans="1:8" x14ac:dyDescent="0.2">
      <c r="A82" s="2" t="s">
        <v>37</v>
      </c>
      <c r="B82" s="2" t="s">
        <v>11</v>
      </c>
      <c r="C82">
        <v>2015</v>
      </c>
      <c r="D82">
        <f t="shared" si="2"/>
        <v>0</v>
      </c>
      <c r="E82">
        <f t="shared" si="3"/>
        <v>0</v>
      </c>
      <c r="F82">
        <v>0</v>
      </c>
    </row>
    <row r="83" spans="1:8" x14ac:dyDescent="0.2">
      <c r="A83" s="2" t="s">
        <v>37</v>
      </c>
      <c r="B83" s="2" t="s">
        <v>11</v>
      </c>
      <c r="C83">
        <v>2017</v>
      </c>
      <c r="D83">
        <f t="shared" si="2"/>
        <v>0</v>
      </c>
      <c r="E83">
        <f t="shared" si="3"/>
        <v>0</v>
      </c>
      <c r="F83">
        <v>0</v>
      </c>
    </row>
    <row r="84" spans="1:8" x14ac:dyDescent="0.2">
      <c r="A84" s="2" t="s">
        <v>37</v>
      </c>
      <c r="B84" s="2" t="s">
        <v>11</v>
      </c>
      <c r="C84">
        <v>2019</v>
      </c>
      <c r="D84">
        <f t="shared" si="2"/>
        <v>0</v>
      </c>
      <c r="E84">
        <f t="shared" si="3"/>
        <v>0</v>
      </c>
      <c r="F84">
        <v>0</v>
      </c>
    </row>
    <row r="85" spans="1:8" x14ac:dyDescent="0.2">
      <c r="A85" s="2" t="s">
        <v>37</v>
      </c>
      <c r="B85" s="2" t="s">
        <v>11</v>
      </c>
      <c r="C85">
        <v>2021</v>
      </c>
      <c r="D85">
        <f t="shared" si="2"/>
        <v>0</v>
      </c>
      <c r="E85">
        <f t="shared" si="3"/>
        <v>0</v>
      </c>
      <c r="F85">
        <v>0</v>
      </c>
    </row>
    <row r="86" spans="1:8" x14ac:dyDescent="0.2">
      <c r="A86" s="2" t="s">
        <v>37</v>
      </c>
      <c r="B86" s="2" t="s">
        <v>11</v>
      </c>
      <c r="C86">
        <v>2023</v>
      </c>
      <c r="D86">
        <f t="shared" si="2"/>
        <v>0</v>
      </c>
      <c r="E86">
        <f t="shared" si="3"/>
        <v>0</v>
      </c>
      <c r="F86">
        <v>0</v>
      </c>
    </row>
    <row r="87" spans="1:8" x14ac:dyDescent="0.2">
      <c r="A87" t="s">
        <v>37</v>
      </c>
      <c r="B87" t="s">
        <v>12</v>
      </c>
      <c r="C87">
        <v>2005</v>
      </c>
      <c r="D87">
        <f t="shared" si="2"/>
        <v>0</v>
      </c>
      <c r="E87">
        <f t="shared" si="3"/>
        <v>0</v>
      </c>
      <c r="F87">
        <v>0</v>
      </c>
    </row>
    <row r="88" spans="1:8" x14ac:dyDescent="0.2">
      <c r="A88" s="2" t="s">
        <v>37</v>
      </c>
      <c r="B88" s="2" t="s">
        <v>12</v>
      </c>
      <c r="C88">
        <v>2007</v>
      </c>
      <c r="D88">
        <f t="shared" si="2"/>
        <v>0</v>
      </c>
      <c r="E88">
        <f t="shared" si="3"/>
        <v>0</v>
      </c>
      <c r="F88">
        <v>0</v>
      </c>
    </row>
    <row r="89" spans="1:8" x14ac:dyDescent="0.2">
      <c r="A89" s="2" t="s">
        <v>37</v>
      </c>
      <c r="B89" s="2" t="s">
        <v>12</v>
      </c>
      <c r="C89">
        <v>2008</v>
      </c>
      <c r="D89">
        <f t="shared" si="2"/>
        <v>0</v>
      </c>
      <c r="E89">
        <f t="shared" si="3"/>
        <v>0</v>
      </c>
      <c r="F89">
        <v>0</v>
      </c>
    </row>
    <row r="90" spans="1:8" x14ac:dyDescent="0.2">
      <c r="A90" s="2" t="s">
        <v>37</v>
      </c>
      <c r="B90" s="2" t="s">
        <v>12</v>
      </c>
      <c r="C90">
        <v>2009</v>
      </c>
      <c r="D90">
        <f t="shared" si="2"/>
        <v>4</v>
      </c>
      <c r="E90">
        <f t="shared" si="3"/>
        <v>4</v>
      </c>
      <c r="F90">
        <v>4</v>
      </c>
      <c r="G90" t="s">
        <v>1077</v>
      </c>
      <c r="H90" t="s">
        <v>1078</v>
      </c>
    </row>
    <row r="91" spans="1:8" x14ac:dyDescent="0.2">
      <c r="A91" s="2" t="s">
        <v>37</v>
      </c>
      <c r="B91" s="2" t="s">
        <v>12</v>
      </c>
      <c r="C91">
        <v>2011</v>
      </c>
      <c r="D91">
        <f t="shared" si="2"/>
        <v>0</v>
      </c>
      <c r="E91">
        <f t="shared" si="3"/>
        <v>0</v>
      </c>
      <c r="F91">
        <v>0</v>
      </c>
    </row>
    <row r="92" spans="1:8" x14ac:dyDescent="0.2">
      <c r="A92" s="2" t="s">
        <v>37</v>
      </c>
      <c r="B92" s="2" t="s">
        <v>12</v>
      </c>
      <c r="C92">
        <v>2013</v>
      </c>
      <c r="D92">
        <f t="shared" si="2"/>
        <v>0</v>
      </c>
      <c r="E92">
        <f t="shared" si="3"/>
        <v>0</v>
      </c>
      <c r="F92">
        <v>0</v>
      </c>
    </row>
    <row r="93" spans="1:8" x14ac:dyDescent="0.2">
      <c r="A93" s="2" t="s">
        <v>37</v>
      </c>
      <c r="B93" s="2" t="s">
        <v>12</v>
      </c>
      <c r="C93">
        <v>2015</v>
      </c>
      <c r="D93">
        <f t="shared" si="2"/>
        <v>0</v>
      </c>
      <c r="E93">
        <f t="shared" si="3"/>
        <v>0</v>
      </c>
      <c r="F93">
        <v>0</v>
      </c>
    </row>
    <row r="94" spans="1:8" x14ac:dyDescent="0.2">
      <c r="A94" s="2" t="s">
        <v>37</v>
      </c>
      <c r="B94" s="2" t="s">
        <v>12</v>
      </c>
      <c r="C94">
        <v>2017</v>
      </c>
      <c r="D94">
        <f t="shared" si="2"/>
        <v>0</v>
      </c>
      <c r="E94">
        <f t="shared" si="3"/>
        <v>0</v>
      </c>
      <c r="F94">
        <v>0</v>
      </c>
    </row>
    <row r="95" spans="1:8" x14ac:dyDescent="0.2">
      <c r="A95" s="2" t="s">
        <v>37</v>
      </c>
      <c r="B95" s="2" t="s">
        <v>12</v>
      </c>
      <c r="C95">
        <v>2019</v>
      </c>
      <c r="D95">
        <f t="shared" si="2"/>
        <v>0</v>
      </c>
      <c r="E95">
        <f t="shared" si="3"/>
        <v>0</v>
      </c>
      <c r="F95">
        <v>0</v>
      </c>
    </row>
    <row r="96" spans="1:8" x14ac:dyDescent="0.2">
      <c r="A96" s="2" t="s">
        <v>37</v>
      </c>
      <c r="B96" s="2" t="s">
        <v>12</v>
      </c>
      <c r="C96">
        <v>2021</v>
      </c>
      <c r="D96">
        <f t="shared" si="2"/>
        <v>0</v>
      </c>
      <c r="E96">
        <f t="shared" si="3"/>
        <v>0</v>
      </c>
      <c r="F96">
        <v>0</v>
      </c>
    </row>
    <row r="97" spans="1:6" x14ac:dyDescent="0.2">
      <c r="A97" s="2" t="s">
        <v>37</v>
      </c>
      <c r="B97" s="2" t="s">
        <v>12</v>
      </c>
      <c r="C97">
        <v>2023</v>
      </c>
      <c r="D97">
        <f t="shared" si="2"/>
        <v>0</v>
      </c>
      <c r="E97">
        <f t="shared" si="3"/>
        <v>0</v>
      </c>
      <c r="F97">
        <v>0</v>
      </c>
    </row>
    <row r="98" spans="1:6" x14ac:dyDescent="0.2">
      <c r="A98" t="s">
        <v>37</v>
      </c>
      <c r="B98" t="s">
        <v>13</v>
      </c>
      <c r="C98">
        <v>2005</v>
      </c>
      <c r="D98">
        <f t="shared" si="2"/>
        <v>0</v>
      </c>
      <c r="E98">
        <f t="shared" si="3"/>
        <v>0</v>
      </c>
      <c r="F98">
        <v>0</v>
      </c>
    </row>
    <row r="99" spans="1:6" x14ac:dyDescent="0.2">
      <c r="A99" s="2" t="s">
        <v>37</v>
      </c>
      <c r="B99" s="2" t="s">
        <v>13</v>
      </c>
      <c r="C99">
        <v>2007</v>
      </c>
      <c r="D99">
        <f t="shared" si="2"/>
        <v>0</v>
      </c>
      <c r="E99">
        <f t="shared" si="3"/>
        <v>0</v>
      </c>
      <c r="F99">
        <v>0</v>
      </c>
    </row>
    <row r="100" spans="1:6" x14ac:dyDescent="0.2">
      <c r="A100" s="2" t="s">
        <v>37</v>
      </c>
      <c r="B100" s="2" t="s">
        <v>13</v>
      </c>
      <c r="C100">
        <v>2008</v>
      </c>
      <c r="D100">
        <f t="shared" si="2"/>
        <v>0</v>
      </c>
      <c r="E100">
        <f t="shared" si="3"/>
        <v>0</v>
      </c>
      <c r="F100">
        <v>0</v>
      </c>
    </row>
    <row r="101" spans="1:6" x14ac:dyDescent="0.2">
      <c r="A101" s="2" t="s">
        <v>37</v>
      </c>
      <c r="B101" s="2" t="s">
        <v>13</v>
      </c>
      <c r="C101">
        <v>2009</v>
      </c>
      <c r="D101">
        <f t="shared" si="2"/>
        <v>0</v>
      </c>
      <c r="E101">
        <f t="shared" si="3"/>
        <v>0</v>
      </c>
      <c r="F101">
        <v>0</v>
      </c>
    </row>
    <row r="102" spans="1:6" x14ac:dyDescent="0.2">
      <c r="A102" s="2" t="s">
        <v>37</v>
      </c>
      <c r="B102" s="2" t="s">
        <v>13</v>
      </c>
      <c r="C102">
        <v>2011</v>
      </c>
      <c r="D102">
        <f t="shared" si="2"/>
        <v>0</v>
      </c>
      <c r="E102">
        <f t="shared" si="3"/>
        <v>0</v>
      </c>
      <c r="F102">
        <v>0</v>
      </c>
    </row>
    <row r="103" spans="1:6" x14ac:dyDescent="0.2">
      <c r="A103" s="2" t="s">
        <v>37</v>
      </c>
      <c r="B103" s="2" t="s">
        <v>13</v>
      </c>
      <c r="C103">
        <v>2013</v>
      </c>
      <c r="D103">
        <f t="shared" si="2"/>
        <v>0</v>
      </c>
      <c r="E103">
        <f t="shared" si="3"/>
        <v>0</v>
      </c>
      <c r="F103">
        <v>0</v>
      </c>
    </row>
    <row r="104" spans="1:6" x14ac:dyDescent="0.2">
      <c r="A104" s="2" t="s">
        <v>37</v>
      </c>
      <c r="B104" s="2" t="s">
        <v>13</v>
      </c>
      <c r="C104">
        <v>2015</v>
      </c>
      <c r="D104">
        <f t="shared" si="2"/>
        <v>0</v>
      </c>
      <c r="E104">
        <f t="shared" si="3"/>
        <v>0</v>
      </c>
      <c r="F104">
        <v>0</v>
      </c>
    </row>
    <row r="105" spans="1:6" x14ac:dyDescent="0.2">
      <c r="A105" s="2" t="s">
        <v>37</v>
      </c>
      <c r="B105" s="2" t="s">
        <v>13</v>
      </c>
      <c r="C105">
        <v>2017</v>
      </c>
      <c r="D105">
        <f t="shared" si="2"/>
        <v>0</v>
      </c>
      <c r="E105">
        <f t="shared" si="3"/>
        <v>0</v>
      </c>
      <c r="F105">
        <v>0</v>
      </c>
    </row>
    <row r="106" spans="1:6" x14ac:dyDescent="0.2">
      <c r="A106" s="2" t="s">
        <v>37</v>
      </c>
      <c r="B106" s="2" t="s">
        <v>13</v>
      </c>
      <c r="C106">
        <v>2019</v>
      </c>
      <c r="D106">
        <f t="shared" si="2"/>
        <v>0</v>
      </c>
      <c r="E106">
        <f t="shared" si="3"/>
        <v>0</v>
      </c>
      <c r="F106">
        <v>0</v>
      </c>
    </row>
    <row r="107" spans="1:6" x14ac:dyDescent="0.2">
      <c r="A107" s="2" t="s">
        <v>37</v>
      </c>
      <c r="B107" s="2" t="s">
        <v>13</v>
      </c>
      <c r="C107">
        <v>2021</v>
      </c>
      <c r="D107">
        <f t="shared" si="2"/>
        <v>0</v>
      </c>
      <c r="E107">
        <f t="shared" si="3"/>
        <v>0</v>
      </c>
      <c r="F107">
        <v>0</v>
      </c>
    </row>
    <row r="108" spans="1:6" x14ac:dyDescent="0.2">
      <c r="A108" s="2" t="s">
        <v>37</v>
      </c>
      <c r="B108" s="2" t="s">
        <v>13</v>
      </c>
      <c r="C108">
        <v>2023</v>
      </c>
      <c r="D108">
        <f t="shared" si="2"/>
        <v>0</v>
      </c>
      <c r="E108">
        <f t="shared" si="3"/>
        <v>0</v>
      </c>
      <c r="F108">
        <v>0</v>
      </c>
    </row>
    <row r="109" spans="1:6" x14ac:dyDescent="0.2">
      <c r="A109" t="s">
        <v>37</v>
      </c>
      <c r="B109" t="s">
        <v>32</v>
      </c>
      <c r="C109">
        <v>2005</v>
      </c>
      <c r="D109">
        <f t="shared" si="2"/>
        <v>0</v>
      </c>
      <c r="E109">
        <f t="shared" si="3"/>
        <v>0</v>
      </c>
      <c r="F109">
        <v>0</v>
      </c>
    </row>
    <row r="110" spans="1:6" x14ac:dyDescent="0.2">
      <c r="A110" s="2" t="s">
        <v>37</v>
      </c>
      <c r="B110" s="2" t="s">
        <v>32</v>
      </c>
      <c r="C110">
        <v>2007</v>
      </c>
      <c r="D110">
        <f t="shared" si="2"/>
        <v>0</v>
      </c>
      <c r="E110">
        <f t="shared" si="3"/>
        <v>0</v>
      </c>
      <c r="F110">
        <v>0</v>
      </c>
    </row>
    <row r="111" spans="1:6" x14ac:dyDescent="0.2">
      <c r="A111" s="2" t="s">
        <v>37</v>
      </c>
      <c r="B111" s="2" t="s">
        <v>32</v>
      </c>
      <c r="C111">
        <v>2008</v>
      </c>
      <c r="D111">
        <f t="shared" si="2"/>
        <v>0</v>
      </c>
      <c r="E111">
        <f t="shared" si="3"/>
        <v>0</v>
      </c>
      <c r="F111">
        <v>0</v>
      </c>
    </row>
    <row r="112" spans="1:6" x14ac:dyDescent="0.2">
      <c r="A112" s="2" t="s">
        <v>37</v>
      </c>
      <c r="B112" s="2" t="s">
        <v>32</v>
      </c>
      <c r="C112">
        <v>2009</v>
      </c>
      <c r="D112">
        <f t="shared" si="2"/>
        <v>0</v>
      </c>
      <c r="E112">
        <f t="shared" si="3"/>
        <v>0</v>
      </c>
      <c r="F112">
        <v>0</v>
      </c>
    </row>
    <row r="113" spans="1:6" x14ac:dyDescent="0.2">
      <c r="A113" s="2" t="s">
        <v>37</v>
      </c>
      <c r="B113" s="2" t="s">
        <v>32</v>
      </c>
      <c r="C113">
        <v>2011</v>
      </c>
      <c r="D113">
        <f t="shared" si="2"/>
        <v>0</v>
      </c>
      <c r="E113">
        <f t="shared" si="3"/>
        <v>0</v>
      </c>
      <c r="F113">
        <v>0</v>
      </c>
    </row>
    <row r="114" spans="1:6" x14ac:dyDescent="0.2">
      <c r="A114" s="2" t="s">
        <v>37</v>
      </c>
      <c r="B114" s="2" t="s">
        <v>32</v>
      </c>
      <c r="C114">
        <v>2013</v>
      </c>
      <c r="D114">
        <f t="shared" si="2"/>
        <v>0</v>
      </c>
      <c r="E114">
        <f t="shared" si="3"/>
        <v>0</v>
      </c>
      <c r="F114">
        <v>0</v>
      </c>
    </row>
    <row r="115" spans="1:6" x14ac:dyDescent="0.2">
      <c r="A115" s="2" t="s">
        <v>37</v>
      </c>
      <c r="B115" s="2" t="s">
        <v>32</v>
      </c>
      <c r="C115">
        <v>2015</v>
      </c>
      <c r="D115">
        <f t="shared" si="2"/>
        <v>0</v>
      </c>
      <c r="E115">
        <f t="shared" si="3"/>
        <v>0</v>
      </c>
      <c r="F115">
        <v>0</v>
      </c>
    </row>
    <row r="116" spans="1:6" x14ac:dyDescent="0.2">
      <c r="A116" s="2" t="s">
        <v>37</v>
      </c>
      <c r="B116" s="2" t="s">
        <v>32</v>
      </c>
      <c r="C116">
        <v>2017</v>
      </c>
      <c r="D116">
        <f t="shared" si="2"/>
        <v>0</v>
      </c>
      <c r="E116">
        <f t="shared" si="3"/>
        <v>0</v>
      </c>
      <c r="F116">
        <v>0</v>
      </c>
    </row>
    <row r="117" spans="1:6" x14ac:dyDescent="0.2">
      <c r="A117" s="2" t="s">
        <v>37</v>
      </c>
      <c r="B117" s="2" t="s">
        <v>32</v>
      </c>
      <c r="C117">
        <v>2019</v>
      </c>
      <c r="D117">
        <f t="shared" si="2"/>
        <v>0</v>
      </c>
      <c r="E117">
        <f t="shared" si="3"/>
        <v>0</v>
      </c>
      <c r="F117">
        <v>0</v>
      </c>
    </row>
    <row r="118" spans="1:6" x14ac:dyDescent="0.2">
      <c r="A118" s="2" t="s">
        <v>37</v>
      </c>
      <c r="B118" s="2" t="s">
        <v>32</v>
      </c>
      <c r="C118">
        <v>2021</v>
      </c>
      <c r="D118">
        <f t="shared" si="2"/>
        <v>0</v>
      </c>
      <c r="E118">
        <f t="shared" si="3"/>
        <v>0</v>
      </c>
      <c r="F118">
        <v>0</v>
      </c>
    </row>
    <row r="119" spans="1:6" x14ac:dyDescent="0.2">
      <c r="A119" s="2" t="s">
        <v>37</v>
      </c>
      <c r="B119" s="2" t="s">
        <v>32</v>
      </c>
      <c r="C119">
        <v>2023</v>
      </c>
      <c r="D119">
        <f t="shared" si="2"/>
        <v>0</v>
      </c>
      <c r="E119">
        <f t="shared" si="3"/>
        <v>0</v>
      </c>
      <c r="F119">
        <v>0</v>
      </c>
    </row>
    <row r="120" spans="1:6" x14ac:dyDescent="0.2">
      <c r="A120" t="s">
        <v>37</v>
      </c>
      <c r="B120" s="1" t="s">
        <v>28</v>
      </c>
      <c r="C120">
        <v>2005</v>
      </c>
      <c r="D120">
        <f t="shared" si="2"/>
        <v>0</v>
      </c>
      <c r="E120">
        <f t="shared" si="3"/>
        <v>0</v>
      </c>
      <c r="F120">
        <v>0</v>
      </c>
    </row>
    <row r="121" spans="1:6" x14ac:dyDescent="0.2">
      <c r="A121" s="2" t="s">
        <v>37</v>
      </c>
      <c r="B121" s="3" t="s">
        <v>28</v>
      </c>
      <c r="C121">
        <v>2007</v>
      </c>
      <c r="D121">
        <f t="shared" si="2"/>
        <v>0</v>
      </c>
      <c r="E121">
        <f t="shared" si="3"/>
        <v>0</v>
      </c>
      <c r="F121">
        <v>0</v>
      </c>
    </row>
    <row r="122" spans="1:6" x14ac:dyDescent="0.2">
      <c r="A122" s="2" t="s">
        <v>37</v>
      </c>
      <c r="B122" s="3" t="s">
        <v>28</v>
      </c>
      <c r="C122">
        <v>2008</v>
      </c>
      <c r="D122">
        <f t="shared" si="2"/>
        <v>0</v>
      </c>
      <c r="E122">
        <f t="shared" si="3"/>
        <v>0</v>
      </c>
      <c r="F122">
        <v>0</v>
      </c>
    </row>
    <row r="123" spans="1:6" x14ac:dyDescent="0.2">
      <c r="A123" s="2" t="s">
        <v>37</v>
      </c>
      <c r="B123" s="3" t="s">
        <v>28</v>
      </c>
      <c r="C123">
        <v>2009</v>
      </c>
      <c r="D123">
        <f t="shared" si="2"/>
        <v>0</v>
      </c>
      <c r="E123">
        <f t="shared" si="3"/>
        <v>0</v>
      </c>
      <c r="F123">
        <v>0</v>
      </c>
    </row>
    <row r="124" spans="1:6" x14ac:dyDescent="0.2">
      <c r="A124" s="2" t="s">
        <v>37</v>
      </c>
      <c r="B124" s="3" t="s">
        <v>28</v>
      </c>
      <c r="C124">
        <v>2011</v>
      </c>
      <c r="D124">
        <f t="shared" si="2"/>
        <v>0</v>
      </c>
      <c r="E124">
        <f t="shared" si="3"/>
        <v>0</v>
      </c>
      <c r="F124">
        <v>0</v>
      </c>
    </row>
    <row r="125" spans="1:6" x14ac:dyDescent="0.2">
      <c r="A125" s="2" t="s">
        <v>37</v>
      </c>
      <c r="B125" s="3" t="s">
        <v>28</v>
      </c>
      <c r="C125">
        <v>2013</v>
      </c>
      <c r="D125">
        <f t="shared" si="2"/>
        <v>0</v>
      </c>
      <c r="E125">
        <f t="shared" si="3"/>
        <v>0</v>
      </c>
      <c r="F125">
        <v>0</v>
      </c>
    </row>
    <row r="126" spans="1:6" x14ac:dyDescent="0.2">
      <c r="A126" s="2" t="s">
        <v>37</v>
      </c>
      <c r="B126" s="3" t="s">
        <v>28</v>
      </c>
      <c r="C126">
        <v>2015</v>
      </c>
      <c r="D126">
        <f t="shared" si="2"/>
        <v>0</v>
      </c>
      <c r="E126">
        <f t="shared" si="3"/>
        <v>0</v>
      </c>
      <c r="F126">
        <v>0</v>
      </c>
    </row>
    <row r="127" spans="1:6" x14ac:dyDescent="0.2">
      <c r="A127" s="2" t="s">
        <v>37</v>
      </c>
      <c r="B127" s="3" t="s">
        <v>28</v>
      </c>
      <c r="C127">
        <v>2017</v>
      </c>
      <c r="D127">
        <f t="shared" si="2"/>
        <v>0</v>
      </c>
      <c r="E127">
        <f t="shared" si="3"/>
        <v>0</v>
      </c>
      <c r="F127">
        <v>0</v>
      </c>
    </row>
    <row r="128" spans="1:6" x14ac:dyDescent="0.2">
      <c r="A128" s="2" t="s">
        <v>37</v>
      </c>
      <c r="B128" s="3" t="s">
        <v>28</v>
      </c>
      <c r="C128">
        <v>2019</v>
      </c>
      <c r="D128">
        <f t="shared" si="2"/>
        <v>0</v>
      </c>
      <c r="E128">
        <f t="shared" si="3"/>
        <v>0</v>
      </c>
      <c r="F128">
        <v>0</v>
      </c>
    </row>
    <row r="129" spans="1:6" x14ac:dyDescent="0.2">
      <c r="A129" s="2" t="s">
        <v>37</v>
      </c>
      <c r="B129" s="3" t="s">
        <v>28</v>
      </c>
      <c r="C129">
        <v>2021</v>
      </c>
      <c r="D129">
        <f t="shared" si="2"/>
        <v>0</v>
      </c>
      <c r="E129">
        <f t="shared" si="3"/>
        <v>0</v>
      </c>
      <c r="F129">
        <v>0</v>
      </c>
    </row>
    <row r="130" spans="1:6" x14ac:dyDescent="0.2">
      <c r="A130" s="2" t="s">
        <v>37</v>
      </c>
      <c r="B130" s="3" t="s">
        <v>28</v>
      </c>
      <c r="C130">
        <v>2023</v>
      </c>
      <c r="D130">
        <f t="shared" si="2"/>
        <v>0</v>
      </c>
      <c r="E130">
        <f t="shared" si="3"/>
        <v>0</v>
      </c>
      <c r="F130">
        <v>0</v>
      </c>
    </row>
    <row r="131" spans="1:6" x14ac:dyDescent="0.2">
      <c r="A131" t="s">
        <v>37</v>
      </c>
      <c r="B131" t="s">
        <v>33</v>
      </c>
      <c r="C131">
        <v>2005</v>
      </c>
      <c r="D131">
        <f t="shared" ref="D131:D194" si="4">AVERAGE($F131,$I131,$L131)</f>
        <v>0</v>
      </c>
      <c r="E131">
        <f t="shared" ref="E131:E194" si="5">MAX($F131,$I131,$L131)</f>
        <v>0</v>
      </c>
      <c r="F131">
        <v>0</v>
      </c>
    </row>
    <row r="132" spans="1:6" x14ac:dyDescent="0.2">
      <c r="A132" s="2" t="s">
        <v>37</v>
      </c>
      <c r="B132" s="2" t="s">
        <v>33</v>
      </c>
      <c r="C132">
        <v>2007</v>
      </c>
      <c r="D132">
        <f t="shared" si="4"/>
        <v>0</v>
      </c>
      <c r="E132">
        <f t="shared" si="5"/>
        <v>0</v>
      </c>
      <c r="F132">
        <v>0</v>
      </c>
    </row>
    <row r="133" spans="1:6" x14ac:dyDescent="0.2">
      <c r="A133" s="2" t="s">
        <v>37</v>
      </c>
      <c r="B133" s="2" t="s">
        <v>33</v>
      </c>
      <c r="C133">
        <v>2008</v>
      </c>
      <c r="D133">
        <f t="shared" si="4"/>
        <v>0</v>
      </c>
      <c r="E133">
        <f t="shared" si="5"/>
        <v>0</v>
      </c>
      <c r="F133">
        <v>0</v>
      </c>
    </row>
    <row r="134" spans="1:6" x14ac:dyDescent="0.2">
      <c r="A134" s="2" t="s">
        <v>37</v>
      </c>
      <c r="B134" s="2" t="s">
        <v>33</v>
      </c>
      <c r="C134">
        <v>2009</v>
      </c>
      <c r="D134">
        <f t="shared" si="4"/>
        <v>0</v>
      </c>
      <c r="E134">
        <f t="shared" si="5"/>
        <v>0</v>
      </c>
      <c r="F134">
        <v>0</v>
      </c>
    </row>
    <row r="135" spans="1:6" x14ac:dyDescent="0.2">
      <c r="A135" s="2" t="s">
        <v>37</v>
      </c>
      <c r="B135" s="2" t="s">
        <v>33</v>
      </c>
      <c r="C135">
        <v>2011</v>
      </c>
      <c r="D135">
        <f t="shared" si="4"/>
        <v>0</v>
      </c>
      <c r="E135">
        <f t="shared" si="5"/>
        <v>0</v>
      </c>
      <c r="F135">
        <v>0</v>
      </c>
    </row>
    <row r="136" spans="1:6" x14ac:dyDescent="0.2">
      <c r="A136" s="2" t="s">
        <v>37</v>
      </c>
      <c r="B136" s="2" t="s">
        <v>33</v>
      </c>
      <c r="C136">
        <v>2013</v>
      </c>
      <c r="D136">
        <f t="shared" si="4"/>
        <v>0</v>
      </c>
      <c r="E136">
        <f t="shared" si="5"/>
        <v>0</v>
      </c>
      <c r="F136">
        <v>0</v>
      </c>
    </row>
    <row r="137" spans="1:6" x14ac:dyDescent="0.2">
      <c r="A137" s="2" t="s">
        <v>37</v>
      </c>
      <c r="B137" s="2" t="s">
        <v>33</v>
      </c>
      <c r="C137">
        <v>2015</v>
      </c>
      <c r="D137">
        <f t="shared" si="4"/>
        <v>0</v>
      </c>
      <c r="E137">
        <f t="shared" si="5"/>
        <v>0</v>
      </c>
      <c r="F137">
        <v>0</v>
      </c>
    </row>
    <row r="138" spans="1:6" x14ac:dyDescent="0.2">
      <c r="A138" s="2" t="s">
        <v>37</v>
      </c>
      <c r="B138" s="2" t="s">
        <v>33</v>
      </c>
      <c r="C138">
        <v>2017</v>
      </c>
      <c r="D138">
        <f t="shared" si="4"/>
        <v>0</v>
      </c>
      <c r="E138">
        <f t="shared" si="5"/>
        <v>0</v>
      </c>
      <c r="F138">
        <v>0</v>
      </c>
    </row>
    <row r="139" spans="1:6" x14ac:dyDescent="0.2">
      <c r="A139" s="2" t="s">
        <v>37</v>
      </c>
      <c r="B139" s="2" t="s">
        <v>33</v>
      </c>
      <c r="C139">
        <v>2019</v>
      </c>
      <c r="D139">
        <f t="shared" si="4"/>
        <v>0</v>
      </c>
      <c r="E139">
        <f t="shared" si="5"/>
        <v>0</v>
      </c>
      <c r="F139">
        <v>0</v>
      </c>
    </row>
    <row r="140" spans="1:6" x14ac:dyDescent="0.2">
      <c r="A140" s="2" t="s">
        <v>37</v>
      </c>
      <c r="B140" s="2" t="s">
        <v>33</v>
      </c>
      <c r="C140">
        <v>2021</v>
      </c>
      <c r="D140">
        <f t="shared" si="4"/>
        <v>0</v>
      </c>
      <c r="E140">
        <f t="shared" si="5"/>
        <v>0</v>
      </c>
      <c r="F140">
        <v>0</v>
      </c>
    </row>
    <row r="141" spans="1:6" x14ac:dyDescent="0.2">
      <c r="A141" s="2" t="s">
        <v>37</v>
      </c>
      <c r="B141" s="2" t="s">
        <v>33</v>
      </c>
      <c r="C141">
        <v>2023</v>
      </c>
      <c r="D141">
        <f t="shared" si="4"/>
        <v>0</v>
      </c>
      <c r="E141">
        <f t="shared" si="5"/>
        <v>0</v>
      </c>
      <c r="F141">
        <v>0</v>
      </c>
    </row>
    <row r="142" spans="1:6" x14ac:dyDescent="0.2">
      <c r="A142" s="2" t="s">
        <v>37</v>
      </c>
      <c r="B142" s="2" t="s">
        <v>48</v>
      </c>
      <c r="C142">
        <v>2011</v>
      </c>
      <c r="D142">
        <f t="shared" si="4"/>
        <v>0</v>
      </c>
      <c r="E142">
        <f t="shared" si="5"/>
        <v>0</v>
      </c>
      <c r="F142">
        <v>0</v>
      </c>
    </row>
    <row r="143" spans="1:6" x14ac:dyDescent="0.2">
      <c r="A143" s="2" t="s">
        <v>37</v>
      </c>
      <c r="B143" s="2" t="s">
        <v>48</v>
      </c>
      <c r="C143">
        <v>2013</v>
      </c>
      <c r="D143">
        <f t="shared" si="4"/>
        <v>0</v>
      </c>
      <c r="E143">
        <f t="shared" si="5"/>
        <v>0</v>
      </c>
      <c r="F143">
        <v>0</v>
      </c>
    </row>
    <row r="144" spans="1:6" x14ac:dyDescent="0.2">
      <c r="A144" s="2" t="s">
        <v>37</v>
      </c>
      <c r="B144" s="2" t="s">
        <v>48</v>
      </c>
      <c r="C144">
        <v>2015</v>
      </c>
      <c r="D144">
        <f t="shared" si="4"/>
        <v>0</v>
      </c>
      <c r="E144">
        <f t="shared" si="5"/>
        <v>0</v>
      </c>
      <c r="F144">
        <v>0</v>
      </c>
    </row>
    <row r="145" spans="1:6" x14ac:dyDescent="0.2">
      <c r="A145" s="2" t="s">
        <v>37</v>
      </c>
      <c r="B145" s="2" t="s">
        <v>48</v>
      </c>
      <c r="C145">
        <v>2017</v>
      </c>
      <c r="D145">
        <f t="shared" si="4"/>
        <v>0</v>
      </c>
      <c r="E145">
        <f t="shared" si="5"/>
        <v>0</v>
      </c>
      <c r="F145">
        <v>0</v>
      </c>
    </row>
    <row r="146" spans="1:6" x14ac:dyDescent="0.2">
      <c r="A146" s="2" t="s">
        <v>37</v>
      </c>
      <c r="B146" s="2" t="s">
        <v>48</v>
      </c>
      <c r="C146">
        <v>2019</v>
      </c>
      <c r="D146">
        <f t="shared" si="4"/>
        <v>0</v>
      </c>
      <c r="E146">
        <f t="shared" si="5"/>
        <v>0</v>
      </c>
      <c r="F146">
        <v>0</v>
      </c>
    </row>
    <row r="147" spans="1:6" x14ac:dyDescent="0.2">
      <c r="A147" s="2" t="s">
        <v>37</v>
      </c>
      <c r="B147" s="2" t="s">
        <v>48</v>
      </c>
      <c r="C147">
        <v>2021</v>
      </c>
      <c r="D147">
        <f t="shared" si="4"/>
        <v>0</v>
      </c>
      <c r="E147">
        <f t="shared" si="5"/>
        <v>0</v>
      </c>
      <c r="F147">
        <v>0</v>
      </c>
    </row>
    <row r="148" spans="1:6" x14ac:dyDescent="0.2">
      <c r="A148" s="2" t="s">
        <v>37</v>
      </c>
      <c r="B148" s="2" t="s">
        <v>48</v>
      </c>
      <c r="C148">
        <v>2023</v>
      </c>
      <c r="D148">
        <f t="shared" si="4"/>
        <v>0</v>
      </c>
      <c r="E148">
        <f t="shared" si="5"/>
        <v>0</v>
      </c>
      <c r="F148">
        <v>0</v>
      </c>
    </row>
    <row r="149" spans="1:6" x14ac:dyDescent="0.2">
      <c r="A149" t="s">
        <v>37</v>
      </c>
      <c r="B149" t="s">
        <v>14</v>
      </c>
      <c r="C149">
        <v>2005</v>
      </c>
      <c r="D149">
        <f t="shared" si="4"/>
        <v>0</v>
      </c>
      <c r="E149">
        <f t="shared" si="5"/>
        <v>0</v>
      </c>
      <c r="F149">
        <v>0</v>
      </c>
    </row>
    <row r="150" spans="1:6" x14ac:dyDescent="0.2">
      <c r="A150" s="2" t="s">
        <v>37</v>
      </c>
      <c r="B150" s="2" t="s">
        <v>14</v>
      </c>
      <c r="C150">
        <v>2007</v>
      </c>
      <c r="D150">
        <f t="shared" si="4"/>
        <v>0</v>
      </c>
      <c r="E150">
        <f t="shared" si="5"/>
        <v>0</v>
      </c>
      <c r="F150">
        <v>0</v>
      </c>
    </row>
    <row r="151" spans="1:6" x14ac:dyDescent="0.2">
      <c r="A151" s="2" t="s">
        <v>37</v>
      </c>
      <c r="B151" s="2" t="s">
        <v>14</v>
      </c>
      <c r="C151">
        <v>2008</v>
      </c>
      <c r="D151">
        <f t="shared" si="4"/>
        <v>0</v>
      </c>
      <c r="E151">
        <f t="shared" si="5"/>
        <v>0</v>
      </c>
      <c r="F151">
        <v>0</v>
      </c>
    </row>
    <row r="152" spans="1:6" x14ac:dyDescent="0.2">
      <c r="A152" s="2" t="s">
        <v>37</v>
      </c>
      <c r="B152" s="2" t="s">
        <v>14</v>
      </c>
      <c r="C152">
        <v>2009</v>
      </c>
      <c r="D152">
        <f t="shared" si="4"/>
        <v>0</v>
      </c>
      <c r="E152">
        <f t="shared" si="5"/>
        <v>0</v>
      </c>
      <c r="F152">
        <v>0</v>
      </c>
    </row>
    <row r="153" spans="1:6" x14ac:dyDescent="0.2">
      <c r="A153" s="2" t="s">
        <v>37</v>
      </c>
      <c r="B153" s="2" t="s">
        <v>14</v>
      </c>
      <c r="C153">
        <v>2011</v>
      </c>
      <c r="D153">
        <f t="shared" si="4"/>
        <v>0</v>
      </c>
      <c r="E153">
        <f t="shared" si="5"/>
        <v>0</v>
      </c>
      <c r="F153">
        <v>0</v>
      </c>
    </row>
    <row r="154" spans="1:6" x14ac:dyDescent="0.2">
      <c r="A154" s="2" t="s">
        <v>37</v>
      </c>
      <c r="B154" s="2" t="s">
        <v>14</v>
      </c>
      <c r="C154">
        <v>2013</v>
      </c>
      <c r="D154">
        <f t="shared" si="4"/>
        <v>0</v>
      </c>
      <c r="E154">
        <f t="shared" si="5"/>
        <v>0</v>
      </c>
      <c r="F154">
        <v>0</v>
      </c>
    </row>
    <row r="155" spans="1:6" x14ac:dyDescent="0.2">
      <c r="A155" s="2" t="s">
        <v>37</v>
      </c>
      <c r="B155" s="2" t="s">
        <v>14</v>
      </c>
      <c r="C155">
        <v>2015</v>
      </c>
      <c r="D155">
        <f t="shared" si="4"/>
        <v>0</v>
      </c>
      <c r="E155">
        <f t="shared" si="5"/>
        <v>0</v>
      </c>
      <c r="F155">
        <v>0</v>
      </c>
    </row>
    <row r="156" spans="1:6" x14ac:dyDescent="0.2">
      <c r="A156" s="2" t="s">
        <v>37</v>
      </c>
      <c r="B156" s="2" t="s">
        <v>14</v>
      </c>
      <c r="C156">
        <v>2017</v>
      </c>
      <c r="D156">
        <f t="shared" si="4"/>
        <v>0</v>
      </c>
      <c r="E156">
        <f t="shared" si="5"/>
        <v>0</v>
      </c>
      <c r="F156">
        <v>0</v>
      </c>
    </row>
    <row r="157" spans="1:6" x14ac:dyDescent="0.2">
      <c r="A157" s="2" t="s">
        <v>37</v>
      </c>
      <c r="B157" s="2" t="s">
        <v>14</v>
      </c>
      <c r="C157">
        <v>2019</v>
      </c>
      <c r="D157">
        <f t="shared" si="4"/>
        <v>0</v>
      </c>
      <c r="E157">
        <f t="shared" si="5"/>
        <v>0</v>
      </c>
      <c r="F157">
        <v>0</v>
      </c>
    </row>
    <row r="158" spans="1:6" x14ac:dyDescent="0.2">
      <c r="A158" s="2" t="s">
        <v>37</v>
      </c>
      <c r="B158" s="2" t="s">
        <v>14</v>
      </c>
      <c r="C158">
        <v>2021</v>
      </c>
      <c r="D158">
        <f t="shared" si="4"/>
        <v>0</v>
      </c>
      <c r="E158">
        <f t="shared" si="5"/>
        <v>0</v>
      </c>
      <c r="F158">
        <v>0</v>
      </c>
    </row>
    <row r="159" spans="1:6" x14ac:dyDescent="0.2">
      <c r="A159" s="2" t="s">
        <v>37</v>
      </c>
      <c r="B159" s="2" t="s">
        <v>14</v>
      </c>
      <c r="C159">
        <v>2023</v>
      </c>
      <c r="D159">
        <f t="shared" si="4"/>
        <v>0</v>
      </c>
      <c r="E159">
        <f t="shared" si="5"/>
        <v>0</v>
      </c>
      <c r="F159">
        <v>0</v>
      </c>
    </row>
    <row r="160" spans="1:6" x14ac:dyDescent="0.2">
      <c r="A160" t="s">
        <v>37</v>
      </c>
      <c r="B160" t="s">
        <v>29</v>
      </c>
      <c r="C160">
        <v>2005</v>
      </c>
      <c r="D160">
        <f t="shared" si="4"/>
        <v>0</v>
      </c>
      <c r="E160">
        <f t="shared" si="5"/>
        <v>0</v>
      </c>
      <c r="F160">
        <v>0</v>
      </c>
    </row>
    <row r="161" spans="1:8" x14ac:dyDescent="0.2">
      <c r="A161" s="2" t="s">
        <v>37</v>
      </c>
      <c r="B161" s="2" t="s">
        <v>29</v>
      </c>
      <c r="C161">
        <v>2007</v>
      </c>
      <c r="D161">
        <f t="shared" si="4"/>
        <v>0</v>
      </c>
      <c r="E161">
        <f t="shared" si="5"/>
        <v>0</v>
      </c>
      <c r="F161">
        <v>0</v>
      </c>
    </row>
    <row r="162" spans="1:8" x14ac:dyDescent="0.2">
      <c r="A162" s="2" t="s">
        <v>37</v>
      </c>
      <c r="B162" s="2" t="s">
        <v>29</v>
      </c>
      <c r="C162">
        <v>2008</v>
      </c>
      <c r="D162">
        <f t="shared" si="4"/>
        <v>0</v>
      </c>
      <c r="E162">
        <f t="shared" si="5"/>
        <v>0</v>
      </c>
      <c r="F162">
        <v>0</v>
      </c>
    </row>
    <row r="163" spans="1:8" x14ac:dyDescent="0.2">
      <c r="A163" s="2" t="s">
        <v>37</v>
      </c>
      <c r="B163" s="2" t="s">
        <v>29</v>
      </c>
      <c r="C163">
        <v>2009</v>
      </c>
      <c r="D163">
        <f t="shared" si="4"/>
        <v>2</v>
      </c>
      <c r="E163">
        <f t="shared" si="5"/>
        <v>2</v>
      </c>
      <c r="F163">
        <v>2</v>
      </c>
      <c r="G163" t="s">
        <v>1079</v>
      </c>
      <c r="H163" t="s">
        <v>1078</v>
      </c>
    </row>
    <row r="164" spans="1:8" x14ac:dyDescent="0.2">
      <c r="A164" s="2" t="s">
        <v>37</v>
      </c>
      <c r="B164" s="2" t="s">
        <v>29</v>
      </c>
      <c r="C164">
        <v>2011</v>
      </c>
      <c r="D164">
        <f t="shared" si="4"/>
        <v>0</v>
      </c>
      <c r="E164">
        <f t="shared" si="5"/>
        <v>0</v>
      </c>
      <c r="F164">
        <v>0</v>
      </c>
    </row>
    <row r="165" spans="1:8" x14ac:dyDescent="0.2">
      <c r="A165" s="2" t="s">
        <v>37</v>
      </c>
      <c r="B165" s="2" t="s">
        <v>29</v>
      </c>
      <c r="C165">
        <v>2013</v>
      </c>
      <c r="D165">
        <f t="shared" si="4"/>
        <v>3</v>
      </c>
      <c r="E165">
        <f t="shared" si="5"/>
        <v>3</v>
      </c>
      <c r="F165">
        <v>3</v>
      </c>
      <c r="G165" t="s">
        <v>1080</v>
      </c>
      <c r="H165" t="s">
        <v>1081</v>
      </c>
    </row>
    <row r="166" spans="1:8" x14ac:dyDescent="0.2">
      <c r="A166" s="2" t="s">
        <v>37</v>
      </c>
      <c r="B166" s="2" t="s">
        <v>29</v>
      </c>
      <c r="C166">
        <v>2015</v>
      </c>
      <c r="D166">
        <f t="shared" si="4"/>
        <v>0</v>
      </c>
      <c r="E166">
        <f t="shared" si="5"/>
        <v>0</v>
      </c>
      <c r="F166">
        <v>0</v>
      </c>
    </row>
    <row r="167" spans="1:8" x14ac:dyDescent="0.2">
      <c r="A167" s="2" t="s">
        <v>37</v>
      </c>
      <c r="B167" s="2" t="s">
        <v>29</v>
      </c>
      <c r="C167">
        <v>2017</v>
      </c>
      <c r="D167">
        <f t="shared" si="4"/>
        <v>0</v>
      </c>
      <c r="E167">
        <f t="shared" si="5"/>
        <v>0</v>
      </c>
      <c r="F167">
        <v>0</v>
      </c>
    </row>
    <row r="168" spans="1:8" x14ac:dyDescent="0.2">
      <c r="A168" s="2" t="s">
        <v>37</v>
      </c>
      <c r="B168" s="2" t="s">
        <v>29</v>
      </c>
      <c r="C168">
        <v>2019</v>
      </c>
      <c r="D168">
        <f t="shared" si="4"/>
        <v>0</v>
      </c>
      <c r="E168">
        <f t="shared" si="5"/>
        <v>0</v>
      </c>
      <c r="F168">
        <v>0</v>
      </c>
    </row>
    <row r="169" spans="1:8" x14ac:dyDescent="0.2">
      <c r="A169" s="2" t="s">
        <v>37</v>
      </c>
      <c r="B169" s="2" t="s">
        <v>29</v>
      </c>
      <c r="C169">
        <v>2021</v>
      </c>
      <c r="D169">
        <f t="shared" si="4"/>
        <v>0</v>
      </c>
      <c r="E169">
        <f t="shared" si="5"/>
        <v>0</v>
      </c>
      <c r="F169">
        <v>0</v>
      </c>
    </row>
    <row r="170" spans="1:8" x14ac:dyDescent="0.2">
      <c r="A170" s="2" t="s">
        <v>37</v>
      </c>
      <c r="B170" s="2" t="s">
        <v>29</v>
      </c>
      <c r="C170">
        <v>2023</v>
      </c>
      <c r="D170">
        <f t="shared" si="4"/>
        <v>0</v>
      </c>
      <c r="E170">
        <f t="shared" si="5"/>
        <v>0</v>
      </c>
      <c r="F170">
        <v>0</v>
      </c>
    </row>
    <row r="171" spans="1:8" x14ac:dyDescent="0.2">
      <c r="A171" t="s">
        <v>37</v>
      </c>
      <c r="B171" t="s">
        <v>18</v>
      </c>
      <c r="C171">
        <v>2005</v>
      </c>
      <c r="D171">
        <f t="shared" si="4"/>
        <v>0</v>
      </c>
      <c r="E171">
        <f t="shared" si="5"/>
        <v>0</v>
      </c>
      <c r="F171">
        <v>0</v>
      </c>
    </row>
    <row r="172" spans="1:8" x14ac:dyDescent="0.2">
      <c r="A172" s="2" t="s">
        <v>37</v>
      </c>
      <c r="B172" s="2" t="s">
        <v>18</v>
      </c>
      <c r="C172">
        <v>2007</v>
      </c>
      <c r="D172">
        <f t="shared" si="4"/>
        <v>0</v>
      </c>
      <c r="E172">
        <f t="shared" si="5"/>
        <v>0</v>
      </c>
      <c r="F172">
        <v>0</v>
      </c>
    </row>
    <row r="173" spans="1:8" x14ac:dyDescent="0.2">
      <c r="A173" s="2" t="s">
        <v>37</v>
      </c>
      <c r="B173" s="2" t="s">
        <v>18</v>
      </c>
      <c r="C173">
        <v>2008</v>
      </c>
      <c r="D173">
        <f t="shared" si="4"/>
        <v>0</v>
      </c>
      <c r="E173">
        <f t="shared" si="5"/>
        <v>0</v>
      </c>
      <c r="F173">
        <v>0</v>
      </c>
    </row>
    <row r="174" spans="1:8" x14ac:dyDescent="0.2">
      <c r="A174" s="2" t="s">
        <v>37</v>
      </c>
      <c r="B174" s="2" t="s">
        <v>18</v>
      </c>
      <c r="C174">
        <v>2009</v>
      </c>
      <c r="D174">
        <f t="shared" si="4"/>
        <v>0</v>
      </c>
      <c r="E174">
        <f t="shared" si="5"/>
        <v>0</v>
      </c>
      <c r="F174">
        <v>0</v>
      </c>
    </row>
    <row r="175" spans="1:8" x14ac:dyDescent="0.2">
      <c r="A175" s="2" t="s">
        <v>37</v>
      </c>
      <c r="B175" s="2" t="s">
        <v>18</v>
      </c>
      <c r="C175">
        <v>2011</v>
      </c>
      <c r="D175">
        <f t="shared" si="4"/>
        <v>0</v>
      </c>
      <c r="E175">
        <f t="shared" si="5"/>
        <v>0</v>
      </c>
      <c r="F175">
        <v>0</v>
      </c>
    </row>
    <row r="176" spans="1:8" x14ac:dyDescent="0.2">
      <c r="A176" s="2" t="s">
        <v>37</v>
      </c>
      <c r="B176" s="2" t="s">
        <v>18</v>
      </c>
      <c r="C176">
        <v>2013</v>
      </c>
      <c r="D176">
        <f t="shared" si="4"/>
        <v>0</v>
      </c>
      <c r="E176">
        <f t="shared" si="5"/>
        <v>0</v>
      </c>
      <c r="F176">
        <v>0</v>
      </c>
    </row>
    <row r="177" spans="1:6" x14ac:dyDescent="0.2">
      <c r="A177" s="2" t="s">
        <v>37</v>
      </c>
      <c r="B177" s="2" t="s">
        <v>18</v>
      </c>
      <c r="C177">
        <v>2015</v>
      </c>
      <c r="D177">
        <f t="shared" si="4"/>
        <v>0</v>
      </c>
      <c r="E177">
        <f t="shared" si="5"/>
        <v>0</v>
      </c>
      <c r="F177">
        <v>0</v>
      </c>
    </row>
    <row r="178" spans="1:6" x14ac:dyDescent="0.2">
      <c r="A178" s="2" t="s">
        <v>37</v>
      </c>
      <c r="B178" s="2" t="s">
        <v>18</v>
      </c>
      <c r="C178">
        <v>2017</v>
      </c>
      <c r="D178">
        <f t="shared" si="4"/>
        <v>0</v>
      </c>
      <c r="E178">
        <f t="shared" si="5"/>
        <v>0</v>
      </c>
      <c r="F178">
        <v>0</v>
      </c>
    </row>
    <row r="179" spans="1:6" x14ac:dyDescent="0.2">
      <c r="A179" s="2" t="s">
        <v>37</v>
      </c>
      <c r="B179" s="2" t="s">
        <v>18</v>
      </c>
      <c r="C179">
        <v>2019</v>
      </c>
      <c r="D179">
        <f t="shared" si="4"/>
        <v>0</v>
      </c>
      <c r="E179">
        <f t="shared" si="5"/>
        <v>0</v>
      </c>
      <c r="F179">
        <v>0</v>
      </c>
    </row>
    <row r="180" spans="1:6" x14ac:dyDescent="0.2">
      <c r="A180" s="2" t="s">
        <v>37</v>
      </c>
      <c r="B180" s="2" t="s">
        <v>18</v>
      </c>
      <c r="C180">
        <v>2021</v>
      </c>
      <c r="D180">
        <f t="shared" si="4"/>
        <v>0</v>
      </c>
      <c r="E180">
        <f t="shared" si="5"/>
        <v>0</v>
      </c>
      <c r="F180">
        <v>0</v>
      </c>
    </row>
    <row r="181" spans="1:6" x14ac:dyDescent="0.2">
      <c r="A181" s="2" t="s">
        <v>37</v>
      </c>
      <c r="B181" s="2" t="s">
        <v>18</v>
      </c>
      <c r="C181">
        <v>2023</v>
      </c>
      <c r="D181">
        <f t="shared" si="4"/>
        <v>0</v>
      </c>
      <c r="E181">
        <f t="shared" si="5"/>
        <v>0</v>
      </c>
      <c r="F181">
        <v>0</v>
      </c>
    </row>
    <row r="182" spans="1:6" x14ac:dyDescent="0.2">
      <c r="A182" t="s">
        <v>37</v>
      </c>
      <c r="B182" t="s">
        <v>19</v>
      </c>
      <c r="C182">
        <v>2005</v>
      </c>
      <c r="D182">
        <f t="shared" si="4"/>
        <v>0</v>
      </c>
      <c r="E182">
        <f t="shared" si="5"/>
        <v>0</v>
      </c>
      <c r="F182">
        <v>0</v>
      </c>
    </row>
    <row r="183" spans="1:6" x14ac:dyDescent="0.2">
      <c r="A183" s="2" t="s">
        <v>37</v>
      </c>
      <c r="B183" s="2" t="s">
        <v>19</v>
      </c>
      <c r="C183">
        <v>2007</v>
      </c>
      <c r="D183">
        <f t="shared" si="4"/>
        <v>0</v>
      </c>
      <c r="E183">
        <f t="shared" si="5"/>
        <v>0</v>
      </c>
      <c r="F183">
        <v>0</v>
      </c>
    </row>
    <row r="184" spans="1:6" x14ac:dyDescent="0.2">
      <c r="A184" s="2" t="s">
        <v>37</v>
      </c>
      <c r="B184" s="2" t="s">
        <v>19</v>
      </c>
      <c r="C184">
        <v>2008</v>
      </c>
      <c r="D184">
        <f t="shared" si="4"/>
        <v>0</v>
      </c>
      <c r="E184">
        <f t="shared" si="5"/>
        <v>0</v>
      </c>
      <c r="F184">
        <v>0</v>
      </c>
    </row>
    <row r="185" spans="1:6" x14ac:dyDescent="0.2">
      <c r="A185" s="2" t="s">
        <v>37</v>
      </c>
      <c r="B185" s="2" t="s">
        <v>19</v>
      </c>
      <c r="C185">
        <v>2009</v>
      </c>
      <c r="D185">
        <f t="shared" si="4"/>
        <v>0</v>
      </c>
      <c r="E185">
        <f t="shared" si="5"/>
        <v>0</v>
      </c>
      <c r="F185">
        <v>0</v>
      </c>
    </row>
    <row r="186" spans="1:6" x14ac:dyDescent="0.2">
      <c r="A186" s="2" t="s">
        <v>37</v>
      </c>
      <c r="B186" s="2" t="s">
        <v>19</v>
      </c>
      <c r="C186">
        <v>2011</v>
      </c>
      <c r="D186">
        <f t="shared" si="4"/>
        <v>0</v>
      </c>
      <c r="E186">
        <f t="shared" si="5"/>
        <v>0</v>
      </c>
      <c r="F186">
        <v>0</v>
      </c>
    </row>
    <row r="187" spans="1:6" x14ac:dyDescent="0.2">
      <c r="A187" s="2" t="s">
        <v>37</v>
      </c>
      <c r="B187" s="2" t="s">
        <v>19</v>
      </c>
      <c r="C187">
        <v>2013</v>
      </c>
      <c r="D187">
        <f t="shared" si="4"/>
        <v>0</v>
      </c>
      <c r="E187">
        <f t="shared" si="5"/>
        <v>0</v>
      </c>
      <c r="F187">
        <v>0</v>
      </c>
    </row>
    <row r="188" spans="1:6" x14ac:dyDescent="0.2">
      <c r="A188" s="2" t="s">
        <v>37</v>
      </c>
      <c r="B188" s="2" t="s">
        <v>19</v>
      </c>
      <c r="C188">
        <v>2015</v>
      </c>
      <c r="D188">
        <f t="shared" si="4"/>
        <v>0</v>
      </c>
      <c r="E188">
        <f t="shared" si="5"/>
        <v>0</v>
      </c>
      <c r="F188">
        <v>0</v>
      </c>
    </row>
    <row r="189" spans="1:6" x14ac:dyDescent="0.2">
      <c r="A189" s="2" t="s">
        <v>37</v>
      </c>
      <c r="B189" s="2" t="s">
        <v>19</v>
      </c>
      <c r="C189">
        <v>2017</v>
      </c>
      <c r="D189">
        <f t="shared" si="4"/>
        <v>0</v>
      </c>
      <c r="E189">
        <f t="shared" si="5"/>
        <v>0</v>
      </c>
      <c r="F189">
        <v>0</v>
      </c>
    </row>
    <row r="190" spans="1:6" x14ac:dyDescent="0.2">
      <c r="A190" s="2" t="s">
        <v>37</v>
      </c>
      <c r="B190" s="2" t="s">
        <v>19</v>
      </c>
      <c r="C190">
        <v>2019</v>
      </c>
      <c r="D190">
        <f t="shared" si="4"/>
        <v>0</v>
      </c>
      <c r="E190">
        <f t="shared" si="5"/>
        <v>0</v>
      </c>
      <c r="F190">
        <v>0</v>
      </c>
    </row>
    <row r="191" spans="1:6" x14ac:dyDescent="0.2">
      <c r="A191" s="2" t="s">
        <v>37</v>
      </c>
      <c r="B191" s="2" t="s">
        <v>19</v>
      </c>
      <c r="C191">
        <v>2021</v>
      </c>
      <c r="D191">
        <f t="shared" si="4"/>
        <v>0</v>
      </c>
      <c r="E191">
        <f t="shared" si="5"/>
        <v>0</v>
      </c>
      <c r="F191">
        <v>0</v>
      </c>
    </row>
    <row r="192" spans="1:6" x14ac:dyDescent="0.2">
      <c r="A192" s="2" t="s">
        <v>37</v>
      </c>
      <c r="B192" s="2" t="s">
        <v>19</v>
      </c>
      <c r="C192">
        <v>2023</v>
      </c>
      <c r="D192">
        <f t="shared" si="4"/>
        <v>0</v>
      </c>
      <c r="E192">
        <f t="shared" si="5"/>
        <v>0</v>
      </c>
      <c r="F192">
        <v>0</v>
      </c>
    </row>
    <row r="193" spans="1:6" x14ac:dyDescent="0.2">
      <c r="A193" t="s">
        <v>37</v>
      </c>
      <c r="B193" t="s">
        <v>20</v>
      </c>
      <c r="C193">
        <v>2005</v>
      </c>
      <c r="D193">
        <f t="shared" si="4"/>
        <v>0</v>
      </c>
      <c r="E193">
        <f t="shared" si="5"/>
        <v>0</v>
      </c>
      <c r="F193">
        <v>0</v>
      </c>
    </row>
    <row r="194" spans="1:6" x14ac:dyDescent="0.2">
      <c r="A194" s="2" t="s">
        <v>37</v>
      </c>
      <c r="B194" s="2" t="s">
        <v>20</v>
      </c>
      <c r="C194">
        <v>2007</v>
      </c>
      <c r="D194">
        <f t="shared" si="4"/>
        <v>0</v>
      </c>
      <c r="E194">
        <f t="shared" si="5"/>
        <v>0</v>
      </c>
      <c r="F194">
        <v>0</v>
      </c>
    </row>
    <row r="195" spans="1:6" x14ac:dyDescent="0.2">
      <c r="A195" s="2" t="s">
        <v>37</v>
      </c>
      <c r="B195" s="2" t="s">
        <v>20</v>
      </c>
      <c r="C195">
        <v>2008</v>
      </c>
      <c r="D195">
        <f t="shared" ref="D195:D258" si="6">AVERAGE($F195,$I195,$L195)</f>
        <v>0</v>
      </c>
      <c r="E195">
        <f t="shared" ref="E195:E258" si="7">MAX($F195,$I195,$L195)</f>
        <v>0</v>
      </c>
      <c r="F195">
        <v>0</v>
      </c>
    </row>
    <row r="196" spans="1:6" x14ac:dyDescent="0.2">
      <c r="A196" s="2" t="s">
        <v>37</v>
      </c>
      <c r="B196" s="2" t="s">
        <v>20</v>
      </c>
      <c r="C196">
        <v>2009</v>
      </c>
      <c r="D196">
        <f t="shared" si="6"/>
        <v>0</v>
      </c>
      <c r="E196">
        <f t="shared" si="7"/>
        <v>0</v>
      </c>
      <c r="F196">
        <v>0</v>
      </c>
    </row>
    <row r="197" spans="1:6" x14ac:dyDescent="0.2">
      <c r="A197" s="2" t="s">
        <v>37</v>
      </c>
      <c r="B197" s="2" t="s">
        <v>20</v>
      </c>
      <c r="C197">
        <v>2011</v>
      </c>
      <c r="D197">
        <f t="shared" si="6"/>
        <v>0</v>
      </c>
      <c r="E197">
        <f t="shared" si="7"/>
        <v>0</v>
      </c>
      <c r="F197">
        <v>0</v>
      </c>
    </row>
    <row r="198" spans="1:6" x14ac:dyDescent="0.2">
      <c r="A198" s="2" t="s">
        <v>37</v>
      </c>
      <c r="B198" s="2" t="s">
        <v>20</v>
      </c>
      <c r="C198">
        <v>2013</v>
      </c>
      <c r="D198">
        <f t="shared" si="6"/>
        <v>0</v>
      </c>
      <c r="E198">
        <f t="shared" si="7"/>
        <v>0</v>
      </c>
      <c r="F198">
        <v>0</v>
      </c>
    </row>
    <row r="199" spans="1:6" x14ac:dyDescent="0.2">
      <c r="A199" s="2" t="s">
        <v>37</v>
      </c>
      <c r="B199" s="2" t="s">
        <v>20</v>
      </c>
      <c r="C199">
        <v>2015</v>
      </c>
      <c r="D199">
        <f t="shared" si="6"/>
        <v>0</v>
      </c>
      <c r="E199">
        <f t="shared" si="7"/>
        <v>0</v>
      </c>
      <c r="F199">
        <v>0</v>
      </c>
    </row>
    <row r="200" spans="1:6" x14ac:dyDescent="0.2">
      <c r="A200" s="2" t="s">
        <v>37</v>
      </c>
      <c r="B200" s="2" t="s">
        <v>20</v>
      </c>
      <c r="C200">
        <v>2017</v>
      </c>
      <c r="D200">
        <f t="shared" si="6"/>
        <v>0</v>
      </c>
      <c r="E200">
        <f t="shared" si="7"/>
        <v>0</v>
      </c>
      <c r="F200">
        <v>0</v>
      </c>
    </row>
    <row r="201" spans="1:6" x14ac:dyDescent="0.2">
      <c r="A201" s="2" t="s">
        <v>37</v>
      </c>
      <c r="B201" s="2" t="s">
        <v>20</v>
      </c>
      <c r="C201">
        <v>2019</v>
      </c>
      <c r="D201">
        <f t="shared" si="6"/>
        <v>0</v>
      </c>
      <c r="E201">
        <f t="shared" si="7"/>
        <v>0</v>
      </c>
      <c r="F201">
        <v>0</v>
      </c>
    </row>
    <row r="202" spans="1:6" x14ac:dyDescent="0.2">
      <c r="A202" s="2" t="s">
        <v>37</v>
      </c>
      <c r="B202" s="2" t="s">
        <v>20</v>
      </c>
      <c r="C202">
        <v>2021</v>
      </c>
      <c r="D202">
        <f t="shared" si="6"/>
        <v>0</v>
      </c>
      <c r="E202">
        <f t="shared" si="7"/>
        <v>0</v>
      </c>
      <c r="F202">
        <v>0</v>
      </c>
    </row>
    <row r="203" spans="1:6" x14ac:dyDescent="0.2">
      <c r="A203" s="2" t="s">
        <v>37</v>
      </c>
      <c r="B203" s="2" t="s">
        <v>20</v>
      </c>
      <c r="C203">
        <v>2023</v>
      </c>
      <c r="D203">
        <f t="shared" si="6"/>
        <v>0</v>
      </c>
      <c r="E203">
        <f t="shared" si="7"/>
        <v>0</v>
      </c>
      <c r="F203">
        <v>0</v>
      </c>
    </row>
    <row r="204" spans="1:6" x14ac:dyDescent="0.2">
      <c r="A204" s="2" t="s">
        <v>37</v>
      </c>
      <c r="B204" s="2" t="s">
        <v>46</v>
      </c>
      <c r="C204">
        <v>2008</v>
      </c>
      <c r="D204">
        <f t="shared" si="6"/>
        <v>0</v>
      </c>
      <c r="E204">
        <f t="shared" si="7"/>
        <v>0</v>
      </c>
      <c r="F204">
        <v>0</v>
      </c>
    </row>
    <row r="205" spans="1:6" x14ac:dyDescent="0.2">
      <c r="A205" s="2" t="s">
        <v>37</v>
      </c>
      <c r="B205" s="2" t="s">
        <v>46</v>
      </c>
      <c r="C205">
        <v>2009</v>
      </c>
      <c r="D205">
        <f t="shared" si="6"/>
        <v>0</v>
      </c>
      <c r="E205">
        <f t="shared" si="7"/>
        <v>0</v>
      </c>
      <c r="F205">
        <v>0</v>
      </c>
    </row>
    <row r="206" spans="1:6" x14ac:dyDescent="0.2">
      <c r="A206" s="2" t="s">
        <v>37</v>
      </c>
      <c r="B206" s="2" t="s">
        <v>46</v>
      </c>
      <c r="C206">
        <v>2011</v>
      </c>
      <c r="D206">
        <f t="shared" si="6"/>
        <v>0</v>
      </c>
      <c r="E206">
        <f t="shared" si="7"/>
        <v>0</v>
      </c>
      <c r="F206">
        <v>0</v>
      </c>
    </row>
    <row r="207" spans="1:6" x14ac:dyDescent="0.2">
      <c r="A207" s="2" t="s">
        <v>37</v>
      </c>
      <c r="B207" s="2" t="s">
        <v>46</v>
      </c>
      <c r="C207">
        <v>2013</v>
      </c>
      <c r="D207">
        <f t="shared" si="6"/>
        <v>0</v>
      </c>
      <c r="E207">
        <f t="shared" si="7"/>
        <v>0</v>
      </c>
      <c r="F207">
        <v>0</v>
      </c>
    </row>
    <row r="208" spans="1:6" x14ac:dyDescent="0.2">
      <c r="A208" s="2" t="s">
        <v>37</v>
      </c>
      <c r="B208" s="2" t="s">
        <v>46</v>
      </c>
      <c r="C208">
        <v>2015</v>
      </c>
      <c r="D208">
        <f t="shared" si="6"/>
        <v>0</v>
      </c>
      <c r="E208">
        <f t="shared" si="7"/>
        <v>0</v>
      </c>
      <c r="F208">
        <v>0</v>
      </c>
    </row>
    <row r="209" spans="1:6" x14ac:dyDescent="0.2">
      <c r="A209" s="2" t="s">
        <v>37</v>
      </c>
      <c r="B209" s="2" t="s">
        <v>46</v>
      </c>
      <c r="C209">
        <v>2017</v>
      </c>
      <c r="D209">
        <f t="shared" si="6"/>
        <v>0</v>
      </c>
      <c r="E209">
        <f t="shared" si="7"/>
        <v>0</v>
      </c>
      <c r="F209">
        <v>0</v>
      </c>
    </row>
    <row r="210" spans="1:6" x14ac:dyDescent="0.2">
      <c r="A210" s="2" t="s">
        <v>37</v>
      </c>
      <c r="B210" s="2" t="s">
        <v>46</v>
      </c>
      <c r="C210">
        <v>2019</v>
      </c>
      <c r="D210">
        <f t="shared" si="6"/>
        <v>0</v>
      </c>
      <c r="E210">
        <f t="shared" si="7"/>
        <v>0</v>
      </c>
      <c r="F210">
        <v>0</v>
      </c>
    </row>
    <row r="211" spans="1:6" x14ac:dyDescent="0.2">
      <c r="A211" s="2" t="s">
        <v>37</v>
      </c>
      <c r="B211" s="2" t="s">
        <v>46</v>
      </c>
      <c r="C211">
        <v>2021</v>
      </c>
      <c r="D211">
        <f t="shared" si="6"/>
        <v>0</v>
      </c>
      <c r="E211">
        <f t="shared" si="7"/>
        <v>0</v>
      </c>
      <c r="F211">
        <v>0</v>
      </c>
    </row>
    <row r="212" spans="1:6" x14ac:dyDescent="0.2">
      <c r="A212" s="2" t="s">
        <v>37</v>
      </c>
      <c r="B212" s="2" t="s">
        <v>46</v>
      </c>
      <c r="C212">
        <v>2023</v>
      </c>
      <c r="D212">
        <f t="shared" si="6"/>
        <v>0</v>
      </c>
      <c r="E212">
        <f t="shared" si="7"/>
        <v>0</v>
      </c>
      <c r="F212">
        <v>0</v>
      </c>
    </row>
    <row r="213" spans="1:6" x14ac:dyDescent="0.2">
      <c r="A213" s="2" t="s">
        <v>37</v>
      </c>
      <c r="B213" s="2" t="s">
        <v>57</v>
      </c>
      <c r="C213">
        <v>2015</v>
      </c>
      <c r="D213">
        <f t="shared" si="6"/>
        <v>0</v>
      </c>
      <c r="E213">
        <f t="shared" si="7"/>
        <v>0</v>
      </c>
      <c r="F213">
        <v>0</v>
      </c>
    </row>
    <row r="214" spans="1:6" x14ac:dyDescent="0.2">
      <c r="A214" s="2" t="s">
        <v>37</v>
      </c>
      <c r="B214" s="2" t="s">
        <v>57</v>
      </c>
      <c r="C214">
        <v>2017</v>
      </c>
      <c r="D214">
        <f t="shared" si="6"/>
        <v>0</v>
      </c>
      <c r="E214">
        <f t="shared" si="7"/>
        <v>0</v>
      </c>
      <c r="F214">
        <v>0</v>
      </c>
    </row>
    <row r="215" spans="1:6" x14ac:dyDescent="0.2">
      <c r="A215" s="2" t="s">
        <v>37</v>
      </c>
      <c r="B215" s="2" t="s">
        <v>57</v>
      </c>
      <c r="C215">
        <v>2019</v>
      </c>
      <c r="D215">
        <f t="shared" si="6"/>
        <v>0</v>
      </c>
      <c r="E215">
        <f t="shared" si="7"/>
        <v>0</v>
      </c>
      <c r="F215">
        <v>0</v>
      </c>
    </row>
    <row r="216" spans="1:6" x14ac:dyDescent="0.2">
      <c r="A216" s="2" t="s">
        <v>37</v>
      </c>
      <c r="B216" s="2" t="s">
        <v>57</v>
      </c>
      <c r="C216">
        <v>2021</v>
      </c>
      <c r="D216">
        <f t="shared" si="6"/>
        <v>0</v>
      </c>
      <c r="E216">
        <f t="shared" si="7"/>
        <v>0</v>
      </c>
      <c r="F216">
        <v>0</v>
      </c>
    </row>
    <row r="217" spans="1:6" x14ac:dyDescent="0.2">
      <c r="A217" s="2" t="s">
        <v>37</v>
      </c>
      <c r="B217" s="2" t="s">
        <v>57</v>
      </c>
      <c r="C217">
        <v>2023</v>
      </c>
      <c r="D217">
        <f t="shared" si="6"/>
        <v>0</v>
      </c>
      <c r="E217">
        <f t="shared" si="7"/>
        <v>0</v>
      </c>
      <c r="F217">
        <v>0</v>
      </c>
    </row>
    <row r="218" spans="1:6" x14ac:dyDescent="0.2">
      <c r="A218" t="s">
        <v>37</v>
      </c>
      <c r="B218" s="1" t="s">
        <v>21</v>
      </c>
      <c r="C218">
        <v>2005</v>
      </c>
      <c r="D218">
        <f t="shared" si="6"/>
        <v>0</v>
      </c>
      <c r="E218">
        <f t="shared" si="7"/>
        <v>0</v>
      </c>
      <c r="F218">
        <v>0</v>
      </c>
    </row>
    <row r="219" spans="1:6" x14ac:dyDescent="0.2">
      <c r="A219" s="2" t="s">
        <v>37</v>
      </c>
      <c r="B219" s="3" t="s">
        <v>21</v>
      </c>
      <c r="C219">
        <v>2007</v>
      </c>
      <c r="D219">
        <f t="shared" si="6"/>
        <v>0</v>
      </c>
      <c r="E219">
        <f t="shared" si="7"/>
        <v>0</v>
      </c>
      <c r="F219">
        <v>0</v>
      </c>
    </row>
    <row r="220" spans="1:6" x14ac:dyDescent="0.2">
      <c r="A220" s="2" t="s">
        <v>37</v>
      </c>
      <c r="B220" s="3" t="s">
        <v>21</v>
      </c>
      <c r="C220">
        <v>2008</v>
      </c>
      <c r="D220">
        <f t="shared" si="6"/>
        <v>0</v>
      </c>
      <c r="E220">
        <f t="shared" si="7"/>
        <v>0</v>
      </c>
      <c r="F220">
        <v>0</v>
      </c>
    </row>
    <row r="221" spans="1:6" x14ac:dyDescent="0.2">
      <c r="A221" s="2" t="s">
        <v>37</v>
      </c>
      <c r="B221" s="3" t="s">
        <v>21</v>
      </c>
      <c r="C221">
        <v>2009</v>
      </c>
      <c r="D221">
        <f t="shared" si="6"/>
        <v>0</v>
      </c>
      <c r="E221">
        <f t="shared" si="7"/>
        <v>0</v>
      </c>
      <c r="F221">
        <v>0</v>
      </c>
    </row>
    <row r="222" spans="1:6" x14ac:dyDescent="0.2">
      <c r="A222" s="2" t="s">
        <v>37</v>
      </c>
      <c r="B222" s="3" t="s">
        <v>21</v>
      </c>
      <c r="C222">
        <v>2011</v>
      </c>
      <c r="D222">
        <f t="shared" si="6"/>
        <v>0</v>
      </c>
      <c r="E222">
        <f t="shared" si="7"/>
        <v>0</v>
      </c>
      <c r="F222">
        <v>0</v>
      </c>
    </row>
    <row r="223" spans="1:6" x14ac:dyDescent="0.2">
      <c r="A223" s="2" t="s">
        <v>37</v>
      </c>
      <c r="B223" s="3" t="s">
        <v>21</v>
      </c>
      <c r="C223">
        <v>2013</v>
      </c>
      <c r="D223">
        <f t="shared" si="6"/>
        <v>0</v>
      </c>
      <c r="E223">
        <f t="shared" si="7"/>
        <v>0</v>
      </c>
      <c r="F223">
        <v>0</v>
      </c>
    </row>
    <row r="224" spans="1:6" x14ac:dyDescent="0.2">
      <c r="A224" s="2" t="s">
        <v>37</v>
      </c>
      <c r="B224" s="3" t="s">
        <v>21</v>
      </c>
      <c r="C224">
        <v>2015</v>
      </c>
      <c r="D224">
        <f t="shared" si="6"/>
        <v>0</v>
      </c>
      <c r="E224">
        <f t="shared" si="7"/>
        <v>0</v>
      </c>
      <c r="F224">
        <v>0</v>
      </c>
    </row>
    <row r="225" spans="1:6" x14ac:dyDescent="0.2">
      <c r="A225" s="2" t="s">
        <v>37</v>
      </c>
      <c r="B225" s="3" t="s">
        <v>21</v>
      </c>
      <c r="C225">
        <v>2017</v>
      </c>
      <c r="D225">
        <f t="shared" si="6"/>
        <v>0</v>
      </c>
      <c r="E225">
        <f t="shared" si="7"/>
        <v>0</v>
      </c>
      <c r="F225">
        <v>0</v>
      </c>
    </row>
    <row r="226" spans="1:6" x14ac:dyDescent="0.2">
      <c r="A226" s="2" t="s">
        <v>37</v>
      </c>
      <c r="B226" s="3" t="s">
        <v>21</v>
      </c>
      <c r="C226">
        <v>2019</v>
      </c>
      <c r="D226">
        <f t="shared" si="6"/>
        <v>0</v>
      </c>
      <c r="E226">
        <f t="shared" si="7"/>
        <v>0</v>
      </c>
      <c r="F226">
        <v>0</v>
      </c>
    </row>
    <row r="227" spans="1:6" x14ac:dyDescent="0.2">
      <c r="A227" s="2" t="s">
        <v>37</v>
      </c>
      <c r="B227" s="3" t="s">
        <v>21</v>
      </c>
      <c r="C227">
        <v>2021</v>
      </c>
      <c r="D227">
        <f t="shared" si="6"/>
        <v>0</v>
      </c>
      <c r="E227">
        <f t="shared" si="7"/>
        <v>0</v>
      </c>
      <c r="F227">
        <v>0</v>
      </c>
    </row>
    <row r="228" spans="1:6" x14ac:dyDescent="0.2">
      <c r="A228" s="2" t="s">
        <v>37</v>
      </c>
      <c r="B228" s="3" t="s">
        <v>21</v>
      </c>
      <c r="C228">
        <v>2023</v>
      </c>
      <c r="D228">
        <f t="shared" si="6"/>
        <v>0</v>
      </c>
      <c r="E228">
        <f t="shared" si="7"/>
        <v>0</v>
      </c>
      <c r="F228">
        <v>0</v>
      </c>
    </row>
    <row r="229" spans="1:6" x14ac:dyDescent="0.2">
      <c r="A229" t="s">
        <v>37</v>
      </c>
      <c r="B229" t="s">
        <v>38</v>
      </c>
      <c r="C229">
        <v>2005</v>
      </c>
      <c r="D229">
        <f t="shared" si="6"/>
        <v>0</v>
      </c>
      <c r="E229">
        <f t="shared" si="7"/>
        <v>0</v>
      </c>
      <c r="F229">
        <v>0</v>
      </c>
    </row>
    <row r="230" spans="1:6" x14ac:dyDescent="0.2">
      <c r="A230" s="2" t="s">
        <v>37</v>
      </c>
      <c r="B230" s="2" t="s">
        <v>38</v>
      </c>
      <c r="C230">
        <v>2007</v>
      </c>
      <c r="D230">
        <f t="shared" si="6"/>
        <v>0</v>
      </c>
      <c r="E230">
        <f t="shared" si="7"/>
        <v>0</v>
      </c>
      <c r="F230">
        <v>0</v>
      </c>
    </row>
    <row r="231" spans="1:6" x14ac:dyDescent="0.2">
      <c r="A231" s="2" t="s">
        <v>37</v>
      </c>
      <c r="B231" s="2" t="s">
        <v>38</v>
      </c>
      <c r="C231">
        <v>2008</v>
      </c>
      <c r="D231">
        <f t="shared" si="6"/>
        <v>0</v>
      </c>
      <c r="E231">
        <f t="shared" si="7"/>
        <v>0</v>
      </c>
      <c r="F231">
        <v>0</v>
      </c>
    </row>
    <row r="232" spans="1:6" x14ac:dyDescent="0.2">
      <c r="A232" s="2" t="s">
        <v>37</v>
      </c>
      <c r="B232" s="2" t="s">
        <v>38</v>
      </c>
      <c r="C232">
        <v>2009</v>
      </c>
      <c r="D232">
        <f t="shared" si="6"/>
        <v>0</v>
      </c>
      <c r="E232">
        <f t="shared" si="7"/>
        <v>0</v>
      </c>
      <c r="F232">
        <v>0</v>
      </c>
    </row>
    <row r="233" spans="1:6" x14ac:dyDescent="0.2">
      <c r="A233" s="2" t="s">
        <v>37</v>
      </c>
      <c r="B233" s="2" t="s">
        <v>38</v>
      </c>
      <c r="C233">
        <v>2011</v>
      </c>
      <c r="D233">
        <f t="shared" si="6"/>
        <v>0</v>
      </c>
      <c r="E233">
        <f t="shared" si="7"/>
        <v>0</v>
      </c>
      <c r="F233">
        <v>0</v>
      </c>
    </row>
    <row r="234" spans="1:6" x14ac:dyDescent="0.2">
      <c r="A234" s="2" t="s">
        <v>37</v>
      </c>
      <c r="B234" s="2" t="s">
        <v>38</v>
      </c>
      <c r="C234">
        <v>2013</v>
      </c>
      <c r="D234">
        <f t="shared" si="6"/>
        <v>0</v>
      </c>
      <c r="E234">
        <f t="shared" si="7"/>
        <v>0</v>
      </c>
      <c r="F234">
        <v>0</v>
      </c>
    </row>
    <row r="235" spans="1:6" x14ac:dyDescent="0.2">
      <c r="A235" s="2" t="s">
        <v>37</v>
      </c>
      <c r="B235" s="2" t="s">
        <v>38</v>
      </c>
      <c r="C235">
        <v>2015</v>
      </c>
      <c r="D235">
        <f t="shared" si="6"/>
        <v>0</v>
      </c>
      <c r="E235">
        <f t="shared" si="7"/>
        <v>0</v>
      </c>
      <c r="F235">
        <v>0</v>
      </c>
    </row>
    <row r="236" spans="1:6" x14ac:dyDescent="0.2">
      <c r="A236" s="2" t="s">
        <v>37</v>
      </c>
      <c r="B236" s="2" t="s">
        <v>38</v>
      </c>
      <c r="C236">
        <v>2017</v>
      </c>
      <c r="D236">
        <f t="shared" si="6"/>
        <v>0</v>
      </c>
      <c r="E236">
        <f t="shared" si="7"/>
        <v>0</v>
      </c>
      <c r="F236">
        <v>0</v>
      </c>
    </row>
    <row r="237" spans="1:6" x14ac:dyDescent="0.2">
      <c r="A237" s="2" t="s">
        <v>37</v>
      </c>
      <c r="B237" s="2" t="s">
        <v>38</v>
      </c>
      <c r="C237">
        <v>2019</v>
      </c>
      <c r="D237">
        <f t="shared" si="6"/>
        <v>0</v>
      </c>
      <c r="E237">
        <f t="shared" si="7"/>
        <v>0</v>
      </c>
      <c r="F237">
        <v>0</v>
      </c>
    </row>
    <row r="238" spans="1:6" x14ac:dyDescent="0.2">
      <c r="A238" s="2" t="s">
        <v>37</v>
      </c>
      <c r="B238" s="2" t="s">
        <v>38</v>
      </c>
      <c r="C238">
        <v>2021</v>
      </c>
      <c r="D238">
        <f t="shared" si="6"/>
        <v>0</v>
      </c>
      <c r="E238">
        <f t="shared" si="7"/>
        <v>0</v>
      </c>
      <c r="F238">
        <v>0</v>
      </c>
    </row>
    <row r="239" spans="1:6" x14ac:dyDescent="0.2">
      <c r="A239" s="2" t="s">
        <v>37</v>
      </c>
      <c r="B239" s="2" t="s">
        <v>38</v>
      </c>
      <c r="C239">
        <v>2023</v>
      </c>
      <c r="D239">
        <f t="shared" si="6"/>
        <v>0</v>
      </c>
      <c r="E239">
        <f t="shared" si="7"/>
        <v>0</v>
      </c>
      <c r="F239">
        <v>0</v>
      </c>
    </row>
    <row r="240" spans="1:6" x14ac:dyDescent="0.2">
      <c r="A240" t="s">
        <v>37</v>
      </c>
      <c r="B240" t="s">
        <v>34</v>
      </c>
      <c r="C240">
        <v>2005</v>
      </c>
      <c r="D240">
        <f t="shared" si="6"/>
        <v>0</v>
      </c>
      <c r="E240">
        <f t="shared" si="7"/>
        <v>0</v>
      </c>
      <c r="F240">
        <v>0</v>
      </c>
    </row>
    <row r="241" spans="1:6" x14ac:dyDescent="0.2">
      <c r="A241" s="2" t="s">
        <v>37</v>
      </c>
      <c r="B241" s="2" t="s">
        <v>34</v>
      </c>
      <c r="C241">
        <v>2007</v>
      </c>
      <c r="D241">
        <f t="shared" si="6"/>
        <v>0</v>
      </c>
      <c r="E241">
        <f t="shared" si="7"/>
        <v>0</v>
      </c>
      <c r="F241">
        <v>0</v>
      </c>
    </row>
    <row r="242" spans="1:6" x14ac:dyDescent="0.2">
      <c r="A242" s="2" t="s">
        <v>37</v>
      </c>
      <c r="B242" s="2" t="s">
        <v>34</v>
      </c>
      <c r="C242">
        <v>2008</v>
      </c>
      <c r="D242">
        <f t="shared" si="6"/>
        <v>0</v>
      </c>
      <c r="E242">
        <f t="shared" si="7"/>
        <v>0</v>
      </c>
      <c r="F242">
        <v>0</v>
      </c>
    </row>
    <row r="243" spans="1:6" x14ac:dyDescent="0.2">
      <c r="A243" s="2" t="s">
        <v>37</v>
      </c>
      <c r="B243" s="2" t="s">
        <v>34</v>
      </c>
      <c r="C243">
        <v>2009</v>
      </c>
      <c r="D243">
        <f t="shared" si="6"/>
        <v>0</v>
      </c>
      <c r="E243">
        <f t="shared" si="7"/>
        <v>0</v>
      </c>
      <c r="F243">
        <v>0</v>
      </c>
    </row>
    <row r="244" spans="1:6" x14ac:dyDescent="0.2">
      <c r="A244" s="2" t="s">
        <v>37</v>
      </c>
      <c r="B244" s="2" t="s">
        <v>34</v>
      </c>
      <c r="C244">
        <v>2011</v>
      </c>
      <c r="D244">
        <f t="shared" si="6"/>
        <v>0</v>
      </c>
      <c r="E244">
        <f t="shared" si="7"/>
        <v>0</v>
      </c>
      <c r="F244">
        <v>0</v>
      </c>
    </row>
    <row r="245" spans="1:6" x14ac:dyDescent="0.2">
      <c r="A245" s="2" t="s">
        <v>37</v>
      </c>
      <c r="B245" s="2" t="s">
        <v>34</v>
      </c>
      <c r="C245">
        <v>2013</v>
      </c>
      <c r="D245">
        <f t="shared" si="6"/>
        <v>0</v>
      </c>
      <c r="E245">
        <f t="shared" si="7"/>
        <v>0</v>
      </c>
      <c r="F245">
        <v>0</v>
      </c>
    </row>
    <row r="246" spans="1:6" x14ac:dyDescent="0.2">
      <c r="A246" s="2" t="s">
        <v>37</v>
      </c>
      <c r="B246" s="2" t="s">
        <v>34</v>
      </c>
      <c r="C246">
        <v>2015</v>
      </c>
      <c r="D246">
        <f t="shared" si="6"/>
        <v>0</v>
      </c>
      <c r="E246">
        <f t="shared" si="7"/>
        <v>0</v>
      </c>
      <c r="F246">
        <v>0</v>
      </c>
    </row>
    <row r="247" spans="1:6" x14ac:dyDescent="0.2">
      <c r="A247" s="2" t="s">
        <v>37</v>
      </c>
      <c r="B247" s="2" t="s">
        <v>34</v>
      </c>
      <c r="C247">
        <v>2017</v>
      </c>
      <c r="D247">
        <f t="shared" si="6"/>
        <v>0</v>
      </c>
      <c r="E247">
        <f t="shared" si="7"/>
        <v>0</v>
      </c>
      <c r="F247">
        <v>0</v>
      </c>
    </row>
    <row r="248" spans="1:6" x14ac:dyDescent="0.2">
      <c r="A248" s="2" t="s">
        <v>37</v>
      </c>
      <c r="B248" s="2" t="s">
        <v>34</v>
      </c>
      <c r="C248">
        <v>2019</v>
      </c>
      <c r="D248">
        <f t="shared" si="6"/>
        <v>0</v>
      </c>
      <c r="E248">
        <f t="shared" si="7"/>
        <v>0</v>
      </c>
      <c r="F248">
        <v>0</v>
      </c>
    </row>
    <row r="249" spans="1:6" x14ac:dyDescent="0.2">
      <c r="A249" s="2" t="s">
        <v>37</v>
      </c>
      <c r="B249" s="2" t="s">
        <v>34</v>
      </c>
      <c r="C249">
        <v>2021</v>
      </c>
      <c r="D249">
        <f t="shared" si="6"/>
        <v>0</v>
      </c>
      <c r="E249">
        <f t="shared" si="7"/>
        <v>0</v>
      </c>
      <c r="F249">
        <v>0</v>
      </c>
    </row>
    <row r="250" spans="1:6" x14ac:dyDescent="0.2">
      <c r="A250" s="2" t="s">
        <v>37</v>
      </c>
      <c r="B250" s="2" t="s">
        <v>34</v>
      </c>
      <c r="C250">
        <v>2023</v>
      </c>
      <c r="D250">
        <f t="shared" si="6"/>
        <v>0</v>
      </c>
      <c r="E250">
        <f t="shared" si="7"/>
        <v>0</v>
      </c>
      <c r="F250">
        <v>0</v>
      </c>
    </row>
    <row r="251" spans="1:6" x14ac:dyDescent="0.2">
      <c r="A251" s="2" t="s">
        <v>37</v>
      </c>
      <c r="B251" s="2" t="s">
        <v>53</v>
      </c>
      <c r="C251">
        <v>2013</v>
      </c>
      <c r="D251">
        <f t="shared" si="6"/>
        <v>0</v>
      </c>
      <c r="E251">
        <f t="shared" si="7"/>
        <v>0</v>
      </c>
      <c r="F251">
        <v>0</v>
      </c>
    </row>
    <row r="252" spans="1:6" x14ac:dyDescent="0.2">
      <c r="A252" s="2" t="s">
        <v>37</v>
      </c>
      <c r="B252" s="2" t="s">
        <v>53</v>
      </c>
      <c r="C252">
        <v>2015</v>
      </c>
      <c r="D252">
        <f t="shared" si="6"/>
        <v>0</v>
      </c>
      <c r="E252">
        <f t="shared" si="7"/>
        <v>0</v>
      </c>
      <c r="F252">
        <v>0</v>
      </c>
    </row>
    <row r="253" spans="1:6" x14ac:dyDescent="0.2">
      <c r="A253" s="2" t="s">
        <v>37</v>
      </c>
      <c r="B253" s="2" t="s">
        <v>53</v>
      </c>
      <c r="C253">
        <v>2017</v>
      </c>
      <c r="D253">
        <f t="shared" si="6"/>
        <v>0</v>
      </c>
      <c r="E253">
        <f t="shared" si="7"/>
        <v>0</v>
      </c>
      <c r="F253">
        <v>0</v>
      </c>
    </row>
    <row r="254" spans="1:6" x14ac:dyDescent="0.2">
      <c r="A254" s="2" t="s">
        <v>37</v>
      </c>
      <c r="B254" s="2" t="s">
        <v>53</v>
      </c>
      <c r="C254">
        <v>2019</v>
      </c>
      <c r="D254">
        <f t="shared" si="6"/>
        <v>0</v>
      </c>
      <c r="E254">
        <f t="shared" si="7"/>
        <v>0</v>
      </c>
      <c r="F254">
        <v>0</v>
      </c>
    </row>
    <row r="255" spans="1:6" x14ac:dyDescent="0.2">
      <c r="A255" s="2" t="s">
        <v>37</v>
      </c>
      <c r="B255" s="2" t="s">
        <v>53</v>
      </c>
      <c r="C255">
        <v>2021</v>
      </c>
      <c r="D255">
        <f t="shared" si="6"/>
        <v>0</v>
      </c>
      <c r="E255">
        <f t="shared" si="7"/>
        <v>0</v>
      </c>
      <c r="F255">
        <v>0</v>
      </c>
    </row>
    <row r="256" spans="1:6" x14ac:dyDescent="0.2">
      <c r="A256" s="2" t="s">
        <v>37</v>
      </c>
      <c r="B256" s="2" t="s">
        <v>53</v>
      </c>
      <c r="C256">
        <v>2023</v>
      </c>
      <c r="D256">
        <f t="shared" si="6"/>
        <v>0</v>
      </c>
      <c r="E256">
        <f t="shared" si="7"/>
        <v>0</v>
      </c>
      <c r="F256">
        <v>0</v>
      </c>
    </row>
    <row r="257" spans="1:6" x14ac:dyDescent="0.2">
      <c r="A257" s="2" t="s">
        <v>37</v>
      </c>
      <c r="B257" s="2" t="s">
        <v>54</v>
      </c>
      <c r="C257">
        <v>2013</v>
      </c>
      <c r="D257">
        <f t="shared" si="6"/>
        <v>0</v>
      </c>
      <c r="E257">
        <f t="shared" si="7"/>
        <v>0</v>
      </c>
      <c r="F257">
        <v>0</v>
      </c>
    </row>
    <row r="258" spans="1:6" x14ac:dyDescent="0.2">
      <c r="A258" s="2" t="s">
        <v>37</v>
      </c>
      <c r="B258" s="2" t="s">
        <v>54</v>
      </c>
      <c r="C258">
        <v>2015</v>
      </c>
      <c r="D258">
        <f t="shared" si="6"/>
        <v>0</v>
      </c>
      <c r="E258">
        <f t="shared" si="7"/>
        <v>0</v>
      </c>
      <c r="F258">
        <v>0</v>
      </c>
    </row>
    <row r="259" spans="1:6" x14ac:dyDescent="0.2">
      <c r="A259" s="2" t="s">
        <v>37</v>
      </c>
      <c r="B259" s="2" t="s">
        <v>54</v>
      </c>
      <c r="C259">
        <v>2017</v>
      </c>
      <c r="D259">
        <f t="shared" ref="D259:D315" si="8">AVERAGE($F259,$I259,$L259)</f>
        <v>0</v>
      </c>
      <c r="E259">
        <f t="shared" ref="E259:E315" si="9">MAX($F259,$I259,$L259)</f>
        <v>0</v>
      </c>
      <c r="F259">
        <v>0</v>
      </c>
    </row>
    <row r="260" spans="1:6" x14ac:dyDescent="0.2">
      <c r="A260" s="2" t="s">
        <v>37</v>
      </c>
      <c r="B260" s="2" t="s">
        <v>54</v>
      </c>
      <c r="C260">
        <v>2019</v>
      </c>
      <c r="D260">
        <f t="shared" si="8"/>
        <v>0</v>
      </c>
      <c r="E260">
        <f t="shared" si="9"/>
        <v>0</v>
      </c>
      <c r="F260">
        <v>0</v>
      </c>
    </row>
    <row r="261" spans="1:6" x14ac:dyDescent="0.2">
      <c r="A261" s="2" t="s">
        <v>37</v>
      </c>
      <c r="B261" s="2" t="s">
        <v>54</v>
      </c>
      <c r="C261">
        <v>2021</v>
      </c>
      <c r="D261">
        <f t="shared" si="8"/>
        <v>0</v>
      </c>
      <c r="E261">
        <f t="shared" si="9"/>
        <v>0</v>
      </c>
      <c r="F261">
        <v>0</v>
      </c>
    </row>
    <row r="262" spans="1:6" x14ac:dyDescent="0.2">
      <c r="A262" s="2" t="s">
        <v>37</v>
      </c>
      <c r="B262" s="2" t="s">
        <v>54</v>
      </c>
      <c r="C262">
        <v>2023</v>
      </c>
      <c r="D262">
        <f t="shared" si="8"/>
        <v>0</v>
      </c>
      <c r="E262">
        <f t="shared" si="9"/>
        <v>0</v>
      </c>
      <c r="F262">
        <v>0</v>
      </c>
    </row>
    <row r="263" spans="1:6" x14ac:dyDescent="0.2">
      <c r="A263" t="s">
        <v>37</v>
      </c>
      <c r="B263" t="s">
        <v>22</v>
      </c>
      <c r="C263">
        <v>2005</v>
      </c>
      <c r="D263">
        <f t="shared" si="8"/>
        <v>0</v>
      </c>
      <c r="E263">
        <f t="shared" si="9"/>
        <v>0</v>
      </c>
      <c r="F263">
        <v>0</v>
      </c>
    </row>
    <row r="264" spans="1:6" x14ac:dyDescent="0.2">
      <c r="A264" s="2" t="s">
        <v>37</v>
      </c>
      <c r="B264" s="2" t="s">
        <v>22</v>
      </c>
      <c r="C264">
        <v>2007</v>
      </c>
      <c r="D264">
        <f t="shared" si="8"/>
        <v>0</v>
      </c>
      <c r="E264">
        <f t="shared" si="9"/>
        <v>0</v>
      </c>
      <c r="F264">
        <v>0</v>
      </c>
    </row>
    <row r="265" spans="1:6" x14ac:dyDescent="0.2">
      <c r="A265" s="2" t="s">
        <v>37</v>
      </c>
      <c r="B265" s="2" t="s">
        <v>22</v>
      </c>
      <c r="C265">
        <v>2008</v>
      </c>
      <c r="D265">
        <f t="shared" si="8"/>
        <v>0</v>
      </c>
      <c r="E265">
        <f t="shared" si="9"/>
        <v>0</v>
      </c>
      <c r="F265">
        <v>0</v>
      </c>
    </row>
    <row r="266" spans="1:6" x14ac:dyDescent="0.2">
      <c r="A266" s="2" t="s">
        <v>37</v>
      </c>
      <c r="B266" s="2" t="s">
        <v>22</v>
      </c>
      <c r="C266">
        <v>2009</v>
      </c>
      <c r="D266">
        <f t="shared" si="8"/>
        <v>0</v>
      </c>
      <c r="E266">
        <f t="shared" si="9"/>
        <v>0</v>
      </c>
      <c r="F266">
        <v>0</v>
      </c>
    </row>
    <row r="267" spans="1:6" x14ac:dyDescent="0.2">
      <c r="A267" s="2" t="s">
        <v>37</v>
      </c>
      <c r="B267" s="2" t="s">
        <v>22</v>
      </c>
      <c r="C267">
        <v>2011</v>
      </c>
      <c r="D267">
        <f t="shared" si="8"/>
        <v>0</v>
      </c>
      <c r="E267">
        <f t="shared" si="9"/>
        <v>0</v>
      </c>
      <c r="F267">
        <v>0</v>
      </c>
    </row>
    <row r="268" spans="1:6" x14ac:dyDescent="0.2">
      <c r="A268" s="2" t="s">
        <v>37</v>
      </c>
      <c r="B268" s="2" t="s">
        <v>22</v>
      </c>
      <c r="C268">
        <v>2013</v>
      </c>
      <c r="D268">
        <f t="shared" si="8"/>
        <v>0</v>
      </c>
      <c r="E268">
        <f t="shared" si="9"/>
        <v>0</v>
      </c>
      <c r="F268">
        <v>0</v>
      </c>
    </row>
    <row r="269" spans="1:6" x14ac:dyDescent="0.2">
      <c r="A269" s="2" t="s">
        <v>37</v>
      </c>
      <c r="B269" s="2" t="s">
        <v>22</v>
      </c>
      <c r="C269">
        <v>2015</v>
      </c>
      <c r="D269">
        <f t="shared" si="8"/>
        <v>0</v>
      </c>
      <c r="E269">
        <f t="shared" si="9"/>
        <v>0</v>
      </c>
      <c r="F269">
        <v>0</v>
      </c>
    </row>
    <row r="270" spans="1:6" x14ac:dyDescent="0.2">
      <c r="A270" s="2" t="s">
        <v>37</v>
      </c>
      <c r="B270" s="2" t="s">
        <v>22</v>
      </c>
      <c r="C270">
        <v>2017</v>
      </c>
      <c r="D270">
        <f t="shared" si="8"/>
        <v>0</v>
      </c>
      <c r="E270">
        <f t="shared" si="9"/>
        <v>0</v>
      </c>
      <c r="F270">
        <v>0</v>
      </c>
    </row>
    <row r="271" spans="1:6" x14ac:dyDescent="0.2">
      <c r="A271" s="2" t="s">
        <v>37</v>
      </c>
      <c r="B271" s="2" t="s">
        <v>22</v>
      </c>
      <c r="C271">
        <v>2019</v>
      </c>
      <c r="D271">
        <f t="shared" si="8"/>
        <v>0</v>
      </c>
      <c r="E271">
        <f t="shared" si="9"/>
        <v>0</v>
      </c>
      <c r="F271">
        <v>0</v>
      </c>
    </row>
    <row r="272" spans="1:6" x14ac:dyDescent="0.2">
      <c r="A272" s="2" t="s">
        <v>37</v>
      </c>
      <c r="B272" s="2" t="s">
        <v>22</v>
      </c>
      <c r="C272">
        <v>2021</v>
      </c>
      <c r="D272">
        <f t="shared" si="8"/>
        <v>0</v>
      </c>
      <c r="E272">
        <f t="shared" si="9"/>
        <v>0</v>
      </c>
      <c r="F272">
        <v>0</v>
      </c>
    </row>
    <row r="273" spans="1:8" x14ac:dyDescent="0.2">
      <c r="A273" s="2" t="s">
        <v>37</v>
      </c>
      <c r="B273" s="2" t="s">
        <v>22</v>
      </c>
      <c r="C273">
        <v>2023</v>
      </c>
      <c r="D273">
        <f t="shared" si="8"/>
        <v>0</v>
      </c>
      <c r="E273">
        <f t="shared" si="9"/>
        <v>0</v>
      </c>
      <c r="F273">
        <v>0</v>
      </c>
    </row>
    <row r="274" spans="1:8" x14ac:dyDescent="0.2">
      <c r="A274" t="s">
        <v>37</v>
      </c>
      <c r="B274" t="s">
        <v>215</v>
      </c>
      <c r="C274">
        <v>2005</v>
      </c>
      <c r="D274">
        <f t="shared" si="8"/>
        <v>0</v>
      </c>
      <c r="E274">
        <f t="shared" si="9"/>
        <v>0</v>
      </c>
      <c r="F274">
        <v>0</v>
      </c>
    </row>
    <row r="275" spans="1:8" x14ac:dyDescent="0.2">
      <c r="A275" s="2" t="s">
        <v>37</v>
      </c>
      <c r="B275" s="2" t="s">
        <v>215</v>
      </c>
      <c r="C275">
        <v>2007</v>
      </c>
      <c r="D275">
        <f t="shared" si="8"/>
        <v>0</v>
      </c>
      <c r="E275">
        <f t="shared" si="9"/>
        <v>0</v>
      </c>
      <c r="F275">
        <v>0</v>
      </c>
    </row>
    <row r="276" spans="1:8" x14ac:dyDescent="0.2">
      <c r="A276" s="2" t="s">
        <v>37</v>
      </c>
      <c r="B276" s="2" t="s">
        <v>215</v>
      </c>
      <c r="C276">
        <v>2008</v>
      </c>
      <c r="D276">
        <f t="shared" si="8"/>
        <v>0</v>
      </c>
      <c r="E276">
        <f t="shared" si="9"/>
        <v>0</v>
      </c>
      <c r="F276">
        <v>0</v>
      </c>
    </row>
    <row r="277" spans="1:8" x14ac:dyDescent="0.2">
      <c r="A277" s="2" t="s">
        <v>37</v>
      </c>
      <c r="B277" s="2" t="s">
        <v>215</v>
      </c>
      <c r="C277">
        <v>2009</v>
      </c>
      <c r="D277">
        <f t="shared" si="8"/>
        <v>0</v>
      </c>
      <c r="E277">
        <f t="shared" si="9"/>
        <v>0</v>
      </c>
      <c r="F277">
        <v>0</v>
      </c>
    </row>
    <row r="278" spans="1:8" x14ac:dyDescent="0.2">
      <c r="A278" s="2" t="s">
        <v>37</v>
      </c>
      <c r="B278" s="2" t="s">
        <v>215</v>
      </c>
      <c r="C278">
        <v>2011</v>
      </c>
      <c r="D278">
        <f t="shared" si="8"/>
        <v>0</v>
      </c>
      <c r="E278">
        <f t="shared" si="9"/>
        <v>0</v>
      </c>
      <c r="F278">
        <v>0</v>
      </c>
    </row>
    <row r="279" spans="1:8" x14ac:dyDescent="0.2">
      <c r="A279" s="2" t="s">
        <v>37</v>
      </c>
      <c r="B279" s="2" t="s">
        <v>215</v>
      </c>
      <c r="C279">
        <v>2013</v>
      </c>
      <c r="D279">
        <f t="shared" si="8"/>
        <v>0</v>
      </c>
      <c r="E279">
        <f t="shared" si="9"/>
        <v>0</v>
      </c>
      <c r="F279">
        <v>0</v>
      </c>
    </row>
    <row r="280" spans="1:8" x14ac:dyDescent="0.2">
      <c r="A280" s="2" t="s">
        <v>37</v>
      </c>
      <c r="B280" s="2" t="s">
        <v>215</v>
      </c>
      <c r="C280">
        <v>2015</v>
      </c>
      <c r="D280">
        <f t="shared" si="8"/>
        <v>0</v>
      </c>
      <c r="E280">
        <f t="shared" si="9"/>
        <v>0</v>
      </c>
      <c r="F280">
        <v>0</v>
      </c>
    </row>
    <row r="281" spans="1:8" x14ac:dyDescent="0.2">
      <c r="A281" s="2" t="s">
        <v>37</v>
      </c>
      <c r="B281" s="2" t="s">
        <v>215</v>
      </c>
      <c r="C281">
        <v>2017</v>
      </c>
      <c r="D281">
        <f t="shared" si="8"/>
        <v>0</v>
      </c>
      <c r="E281">
        <f t="shared" si="9"/>
        <v>0</v>
      </c>
      <c r="F281">
        <v>0</v>
      </c>
    </row>
    <row r="282" spans="1:8" x14ac:dyDescent="0.2">
      <c r="A282" s="2" t="s">
        <v>37</v>
      </c>
      <c r="B282" s="2" t="s">
        <v>215</v>
      </c>
      <c r="C282">
        <v>2019</v>
      </c>
      <c r="D282">
        <f t="shared" si="8"/>
        <v>0</v>
      </c>
      <c r="E282">
        <f t="shared" si="9"/>
        <v>0</v>
      </c>
      <c r="F282">
        <v>0</v>
      </c>
    </row>
    <row r="283" spans="1:8" x14ac:dyDescent="0.2">
      <c r="A283" s="2" t="s">
        <v>37</v>
      </c>
      <c r="B283" s="2" t="s">
        <v>215</v>
      </c>
      <c r="C283">
        <v>2021</v>
      </c>
      <c r="D283">
        <f t="shared" si="8"/>
        <v>0</v>
      </c>
      <c r="E283">
        <f t="shared" si="9"/>
        <v>0</v>
      </c>
      <c r="F283">
        <v>0</v>
      </c>
    </row>
    <row r="284" spans="1:8" x14ac:dyDescent="0.2">
      <c r="A284" s="2" t="s">
        <v>37</v>
      </c>
      <c r="B284" s="2" t="s">
        <v>215</v>
      </c>
      <c r="C284">
        <v>2023</v>
      </c>
      <c r="D284">
        <f t="shared" si="8"/>
        <v>0</v>
      </c>
      <c r="E284">
        <f t="shared" si="9"/>
        <v>0</v>
      </c>
      <c r="F284">
        <v>0</v>
      </c>
    </row>
    <row r="285" spans="1:8" x14ac:dyDescent="0.2">
      <c r="A285" t="s">
        <v>37</v>
      </c>
      <c r="B285" t="s">
        <v>30</v>
      </c>
      <c r="C285">
        <v>2005</v>
      </c>
      <c r="D285">
        <f t="shared" si="8"/>
        <v>0</v>
      </c>
      <c r="E285">
        <f t="shared" si="9"/>
        <v>0</v>
      </c>
      <c r="F285">
        <v>0</v>
      </c>
    </row>
    <row r="286" spans="1:8" x14ac:dyDescent="0.2">
      <c r="A286" s="2" t="s">
        <v>37</v>
      </c>
      <c r="B286" s="2" t="s">
        <v>30</v>
      </c>
      <c r="C286">
        <v>2007</v>
      </c>
      <c r="D286">
        <f t="shared" si="8"/>
        <v>0</v>
      </c>
      <c r="E286">
        <f t="shared" si="9"/>
        <v>0</v>
      </c>
      <c r="F286">
        <v>0</v>
      </c>
    </row>
    <row r="287" spans="1:8" x14ac:dyDescent="0.2">
      <c r="A287" s="2" t="s">
        <v>37</v>
      </c>
      <c r="B287" s="2" t="s">
        <v>30</v>
      </c>
      <c r="C287">
        <v>2008</v>
      </c>
      <c r="D287">
        <f t="shared" si="8"/>
        <v>0</v>
      </c>
      <c r="E287">
        <f t="shared" si="9"/>
        <v>0</v>
      </c>
      <c r="F287">
        <v>0</v>
      </c>
    </row>
    <row r="288" spans="1:8" x14ac:dyDescent="0.2">
      <c r="A288" s="2" t="s">
        <v>37</v>
      </c>
      <c r="B288" s="2" t="s">
        <v>30</v>
      </c>
      <c r="C288">
        <v>2009</v>
      </c>
      <c r="D288">
        <f t="shared" si="8"/>
        <v>2</v>
      </c>
      <c r="E288">
        <f t="shared" si="9"/>
        <v>2</v>
      </c>
      <c r="F288">
        <v>2</v>
      </c>
      <c r="G288" t="s">
        <v>1082</v>
      </c>
      <c r="H288" t="s">
        <v>1083</v>
      </c>
    </row>
    <row r="289" spans="1:8" x14ac:dyDescent="0.2">
      <c r="A289" s="2" t="s">
        <v>37</v>
      </c>
      <c r="B289" s="2" t="s">
        <v>30</v>
      </c>
      <c r="C289">
        <v>2011</v>
      </c>
      <c r="D289">
        <f t="shared" si="8"/>
        <v>0</v>
      </c>
      <c r="E289">
        <f t="shared" si="9"/>
        <v>0</v>
      </c>
      <c r="F289">
        <v>0</v>
      </c>
    </row>
    <row r="290" spans="1:8" x14ac:dyDescent="0.2">
      <c r="A290" s="2" t="s">
        <v>37</v>
      </c>
      <c r="B290" s="2" t="s">
        <v>30</v>
      </c>
      <c r="C290">
        <v>2013</v>
      </c>
      <c r="D290">
        <f t="shared" si="8"/>
        <v>0</v>
      </c>
      <c r="E290">
        <f t="shared" si="9"/>
        <v>0</v>
      </c>
      <c r="F290">
        <v>0</v>
      </c>
    </row>
    <row r="291" spans="1:8" x14ac:dyDescent="0.2">
      <c r="A291" s="2" t="s">
        <v>37</v>
      </c>
      <c r="B291" s="2" t="s">
        <v>30</v>
      </c>
      <c r="C291">
        <v>2015</v>
      </c>
      <c r="D291">
        <f t="shared" si="8"/>
        <v>0</v>
      </c>
      <c r="E291">
        <f t="shared" si="9"/>
        <v>0</v>
      </c>
      <c r="F291">
        <v>0</v>
      </c>
    </row>
    <row r="292" spans="1:8" x14ac:dyDescent="0.2">
      <c r="A292" s="2" t="s">
        <v>37</v>
      </c>
      <c r="B292" s="2" t="s">
        <v>30</v>
      </c>
      <c r="C292">
        <v>2017</v>
      </c>
      <c r="D292">
        <f t="shared" si="8"/>
        <v>2</v>
      </c>
      <c r="E292">
        <f t="shared" si="9"/>
        <v>2</v>
      </c>
      <c r="F292">
        <v>2</v>
      </c>
      <c r="G292" t="s">
        <v>1084</v>
      </c>
      <c r="H292" t="s">
        <v>1085</v>
      </c>
    </row>
    <row r="293" spans="1:8" x14ac:dyDescent="0.2">
      <c r="A293" s="2" t="s">
        <v>37</v>
      </c>
      <c r="B293" s="2" t="s">
        <v>30</v>
      </c>
      <c r="C293">
        <v>2019</v>
      </c>
      <c r="D293">
        <f t="shared" si="8"/>
        <v>0</v>
      </c>
      <c r="E293">
        <f t="shared" si="9"/>
        <v>0</v>
      </c>
      <c r="F293">
        <v>0</v>
      </c>
    </row>
    <row r="294" spans="1:8" x14ac:dyDescent="0.2">
      <c r="A294" s="2" t="s">
        <v>37</v>
      </c>
      <c r="B294" s="2" t="s">
        <v>30</v>
      </c>
      <c r="C294">
        <v>2021</v>
      </c>
      <c r="D294">
        <f t="shared" si="8"/>
        <v>0</v>
      </c>
      <c r="E294">
        <f t="shared" si="9"/>
        <v>0</v>
      </c>
      <c r="F294">
        <v>0</v>
      </c>
    </row>
    <row r="295" spans="1:8" x14ac:dyDescent="0.2">
      <c r="A295" s="2" t="s">
        <v>37</v>
      </c>
      <c r="B295" s="2" t="s">
        <v>30</v>
      </c>
      <c r="C295">
        <v>2023</v>
      </c>
      <c r="D295">
        <f t="shared" si="8"/>
        <v>0</v>
      </c>
      <c r="E295">
        <f t="shared" si="9"/>
        <v>0</v>
      </c>
      <c r="F295">
        <v>0</v>
      </c>
    </row>
    <row r="296" spans="1:8" x14ac:dyDescent="0.2">
      <c r="A296" t="s">
        <v>37</v>
      </c>
      <c r="B296" t="s">
        <v>35</v>
      </c>
      <c r="C296">
        <v>2005</v>
      </c>
      <c r="D296">
        <f t="shared" si="8"/>
        <v>0</v>
      </c>
      <c r="E296">
        <f t="shared" si="9"/>
        <v>0</v>
      </c>
      <c r="F296">
        <v>0</v>
      </c>
    </row>
    <row r="297" spans="1:8" x14ac:dyDescent="0.2">
      <c r="A297" s="2" t="s">
        <v>37</v>
      </c>
      <c r="B297" s="2" t="s">
        <v>35</v>
      </c>
      <c r="C297">
        <v>2007</v>
      </c>
      <c r="D297">
        <f t="shared" si="8"/>
        <v>0</v>
      </c>
      <c r="E297">
        <f t="shared" si="9"/>
        <v>0</v>
      </c>
      <c r="F297">
        <v>0</v>
      </c>
    </row>
    <row r="298" spans="1:8" x14ac:dyDescent="0.2">
      <c r="A298" s="2" t="s">
        <v>37</v>
      </c>
      <c r="B298" s="2" t="s">
        <v>35</v>
      </c>
      <c r="C298">
        <v>2008</v>
      </c>
      <c r="D298">
        <f t="shared" si="8"/>
        <v>0</v>
      </c>
      <c r="E298">
        <f t="shared" si="9"/>
        <v>0</v>
      </c>
      <c r="F298">
        <v>0</v>
      </c>
    </row>
    <row r="299" spans="1:8" x14ac:dyDescent="0.2">
      <c r="A299" s="2" t="s">
        <v>37</v>
      </c>
      <c r="B299" s="2" t="s">
        <v>35</v>
      </c>
      <c r="C299">
        <v>2009</v>
      </c>
      <c r="D299">
        <f t="shared" si="8"/>
        <v>0</v>
      </c>
      <c r="E299">
        <f t="shared" si="9"/>
        <v>0</v>
      </c>
      <c r="F299">
        <v>0</v>
      </c>
    </row>
    <row r="300" spans="1:8" x14ac:dyDescent="0.2">
      <c r="A300" s="2" t="s">
        <v>37</v>
      </c>
      <c r="B300" s="2" t="s">
        <v>35</v>
      </c>
      <c r="C300">
        <v>2011</v>
      </c>
      <c r="D300">
        <f t="shared" si="8"/>
        <v>0</v>
      </c>
      <c r="E300">
        <f t="shared" si="9"/>
        <v>0</v>
      </c>
      <c r="F300">
        <v>0</v>
      </c>
    </row>
    <row r="301" spans="1:8" x14ac:dyDescent="0.2">
      <c r="A301" s="2" t="s">
        <v>37</v>
      </c>
      <c r="B301" s="2" t="s">
        <v>35</v>
      </c>
      <c r="C301">
        <v>2013</v>
      </c>
      <c r="D301">
        <f t="shared" si="8"/>
        <v>0</v>
      </c>
      <c r="E301">
        <f t="shared" si="9"/>
        <v>0</v>
      </c>
      <c r="F301">
        <v>0</v>
      </c>
    </row>
    <row r="302" spans="1:8" x14ac:dyDescent="0.2">
      <c r="A302" s="2" t="s">
        <v>37</v>
      </c>
      <c r="B302" s="2" t="s">
        <v>35</v>
      </c>
      <c r="C302">
        <v>2015</v>
      </c>
      <c r="D302">
        <f t="shared" si="8"/>
        <v>0</v>
      </c>
      <c r="E302">
        <f t="shared" si="9"/>
        <v>0</v>
      </c>
      <c r="F302">
        <v>0</v>
      </c>
    </row>
    <row r="303" spans="1:8" x14ac:dyDescent="0.2">
      <c r="A303" s="2" t="s">
        <v>37</v>
      </c>
      <c r="B303" s="2" t="s">
        <v>35</v>
      </c>
      <c r="C303">
        <v>2017</v>
      </c>
      <c r="D303">
        <f t="shared" si="8"/>
        <v>0</v>
      </c>
      <c r="E303">
        <f t="shared" si="9"/>
        <v>0</v>
      </c>
      <c r="F303">
        <v>0</v>
      </c>
    </row>
    <row r="304" spans="1:8" x14ac:dyDescent="0.2">
      <c r="A304" s="2" t="s">
        <v>37</v>
      </c>
      <c r="B304" s="2" t="s">
        <v>35</v>
      </c>
      <c r="C304">
        <v>2019</v>
      </c>
      <c r="D304">
        <f t="shared" si="8"/>
        <v>0</v>
      </c>
      <c r="E304">
        <f t="shared" si="9"/>
        <v>0</v>
      </c>
      <c r="F304">
        <v>0</v>
      </c>
    </row>
    <row r="305" spans="1:6" x14ac:dyDescent="0.2">
      <c r="A305" s="2" t="s">
        <v>37</v>
      </c>
      <c r="B305" s="2" t="s">
        <v>35</v>
      </c>
      <c r="C305">
        <v>2021</v>
      </c>
      <c r="D305">
        <f t="shared" si="8"/>
        <v>0</v>
      </c>
      <c r="E305">
        <f t="shared" si="9"/>
        <v>0</v>
      </c>
      <c r="F305">
        <v>0</v>
      </c>
    </row>
    <row r="306" spans="1:6" x14ac:dyDescent="0.2">
      <c r="A306" s="2" t="s">
        <v>37</v>
      </c>
      <c r="B306" s="2" t="s">
        <v>35</v>
      </c>
      <c r="C306">
        <v>2023</v>
      </c>
      <c r="D306">
        <f t="shared" si="8"/>
        <v>0</v>
      </c>
      <c r="E306">
        <f t="shared" si="9"/>
        <v>0</v>
      </c>
      <c r="F306">
        <v>0</v>
      </c>
    </row>
    <row r="307" spans="1:6" x14ac:dyDescent="0.2">
      <c r="A307" s="2" t="s">
        <v>37</v>
      </c>
      <c r="B307" s="2" t="s">
        <v>47</v>
      </c>
      <c r="C307">
        <v>2008</v>
      </c>
      <c r="D307">
        <f t="shared" si="8"/>
        <v>0</v>
      </c>
      <c r="E307">
        <f t="shared" si="9"/>
        <v>0</v>
      </c>
      <c r="F307">
        <v>0</v>
      </c>
    </row>
    <row r="308" spans="1:6" x14ac:dyDescent="0.2">
      <c r="A308" s="2" t="s">
        <v>37</v>
      </c>
      <c r="B308" s="2" t="s">
        <v>47</v>
      </c>
      <c r="C308">
        <v>2009</v>
      </c>
      <c r="D308">
        <f t="shared" si="8"/>
        <v>0</v>
      </c>
      <c r="E308">
        <f t="shared" si="9"/>
        <v>0</v>
      </c>
      <c r="F308">
        <v>0</v>
      </c>
    </row>
    <row r="309" spans="1:6" x14ac:dyDescent="0.2">
      <c r="A309" s="2" t="s">
        <v>37</v>
      </c>
      <c r="B309" s="2" t="s">
        <v>47</v>
      </c>
      <c r="C309">
        <v>2011</v>
      </c>
      <c r="D309">
        <f t="shared" si="8"/>
        <v>0</v>
      </c>
      <c r="E309">
        <f t="shared" si="9"/>
        <v>0</v>
      </c>
      <c r="F309">
        <v>0</v>
      </c>
    </row>
    <row r="310" spans="1:6" x14ac:dyDescent="0.2">
      <c r="A310" s="2" t="s">
        <v>37</v>
      </c>
      <c r="B310" s="2" t="s">
        <v>47</v>
      </c>
      <c r="C310">
        <v>2013</v>
      </c>
      <c r="D310">
        <f t="shared" si="8"/>
        <v>0</v>
      </c>
      <c r="E310">
        <f t="shared" si="9"/>
        <v>0</v>
      </c>
      <c r="F310">
        <v>0</v>
      </c>
    </row>
    <row r="311" spans="1:6" x14ac:dyDescent="0.2">
      <c r="A311" s="2" t="s">
        <v>37</v>
      </c>
      <c r="B311" s="2" t="s">
        <v>47</v>
      </c>
      <c r="C311">
        <v>2015</v>
      </c>
      <c r="D311">
        <f t="shared" si="8"/>
        <v>0</v>
      </c>
      <c r="E311">
        <f t="shared" si="9"/>
        <v>0</v>
      </c>
      <c r="F311">
        <v>0</v>
      </c>
    </row>
    <row r="312" spans="1:6" x14ac:dyDescent="0.2">
      <c r="A312" s="2" t="s">
        <v>37</v>
      </c>
      <c r="B312" s="2" t="s">
        <v>47</v>
      </c>
      <c r="C312">
        <v>2017</v>
      </c>
      <c r="D312">
        <f t="shared" si="8"/>
        <v>0</v>
      </c>
      <c r="E312">
        <f t="shared" si="9"/>
        <v>0</v>
      </c>
      <c r="F312">
        <v>0</v>
      </c>
    </row>
    <row r="313" spans="1:6" x14ac:dyDescent="0.2">
      <c r="A313" s="2" t="s">
        <v>37</v>
      </c>
      <c r="B313" s="2" t="s">
        <v>47</v>
      </c>
      <c r="C313">
        <v>2019</v>
      </c>
      <c r="D313">
        <f t="shared" si="8"/>
        <v>0</v>
      </c>
      <c r="E313">
        <f t="shared" si="9"/>
        <v>0</v>
      </c>
      <c r="F313">
        <v>0</v>
      </c>
    </row>
    <row r="314" spans="1:6" x14ac:dyDescent="0.2">
      <c r="A314" s="2" t="s">
        <v>37</v>
      </c>
      <c r="B314" s="2" t="s">
        <v>47</v>
      </c>
      <c r="C314">
        <v>2021</v>
      </c>
      <c r="D314">
        <f t="shared" si="8"/>
        <v>0</v>
      </c>
      <c r="E314">
        <f t="shared" si="9"/>
        <v>0</v>
      </c>
      <c r="F314">
        <v>0</v>
      </c>
    </row>
    <row r="315" spans="1:6" x14ac:dyDescent="0.2">
      <c r="A315" s="2" t="s">
        <v>37</v>
      </c>
      <c r="B315" s="2" t="s">
        <v>47</v>
      </c>
      <c r="C315">
        <v>2023</v>
      </c>
      <c r="D315">
        <f t="shared" si="8"/>
        <v>0</v>
      </c>
      <c r="E315">
        <f t="shared" si="9"/>
        <v>0</v>
      </c>
      <c r="F31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A1FA1-7ACB-9449-B704-993B97C6A9EE}">
  <dimension ref="A1:AC452"/>
  <sheetViews>
    <sheetView topLeftCell="A405" workbookViewId="0">
      <selection activeCell="G446" sqref="G446"/>
    </sheetView>
  </sheetViews>
  <sheetFormatPr baseColWidth="10" defaultRowHeight="16" x14ac:dyDescent="0.2"/>
  <sheetData>
    <row r="1" spans="1:29" x14ac:dyDescent="0.2">
      <c r="A1" s="1" t="s">
        <v>0</v>
      </c>
      <c r="B1" s="1" t="s">
        <v>1</v>
      </c>
      <c r="C1" s="1" t="s">
        <v>2</v>
      </c>
      <c r="D1" s="1" t="s">
        <v>277</v>
      </c>
      <c r="E1" s="1" t="s">
        <v>278</v>
      </c>
      <c r="F1" s="1" t="s">
        <v>5</v>
      </c>
      <c r="G1" s="1" t="s">
        <v>68</v>
      </c>
      <c r="H1" s="1" t="s">
        <v>7</v>
      </c>
      <c r="I1" s="1" t="s">
        <v>5</v>
      </c>
      <c r="J1" s="1" t="s">
        <v>68</v>
      </c>
      <c r="K1" s="1" t="s">
        <v>7</v>
      </c>
      <c r="L1" s="1" t="s">
        <v>5</v>
      </c>
      <c r="M1" s="1" t="s">
        <v>68</v>
      </c>
      <c r="N1" s="1" t="s">
        <v>7</v>
      </c>
      <c r="O1" s="1" t="s">
        <v>5</v>
      </c>
      <c r="P1" s="1" t="s">
        <v>68</v>
      </c>
      <c r="Q1" s="1" t="s">
        <v>7</v>
      </c>
      <c r="R1" s="1" t="s">
        <v>5</v>
      </c>
      <c r="S1" s="1" t="s">
        <v>68</v>
      </c>
      <c r="T1" s="1" t="s">
        <v>7</v>
      </c>
      <c r="U1" s="1" t="s">
        <v>5</v>
      </c>
      <c r="V1" s="1" t="s">
        <v>68</v>
      </c>
      <c r="W1" s="1" t="s">
        <v>7</v>
      </c>
      <c r="X1" s="1" t="s">
        <v>5</v>
      </c>
      <c r="Y1" s="1" t="s">
        <v>68</v>
      </c>
      <c r="Z1" s="1" t="s">
        <v>7</v>
      </c>
      <c r="AA1" s="1" t="s">
        <v>5</v>
      </c>
      <c r="AB1" s="1" t="s">
        <v>68</v>
      </c>
      <c r="AC1" s="1" t="s">
        <v>7</v>
      </c>
    </row>
    <row r="2" spans="1:29" x14ac:dyDescent="0.2">
      <c r="A2" t="s">
        <v>32</v>
      </c>
      <c r="B2" t="s">
        <v>8</v>
      </c>
      <c r="C2" s="1">
        <v>2003</v>
      </c>
      <c r="D2" s="1">
        <f>AVERAGE($F2,$I2,$L2,$O2,$R2,$U2,$X2,$AA2)</f>
        <v>0</v>
      </c>
      <c r="E2" s="1">
        <f>MAX($F2,$I2,$L2,$O2,$R2,$U2,$X2,$AA2)</f>
        <v>0</v>
      </c>
      <c r="F2" s="1">
        <v>0</v>
      </c>
      <c r="G2" s="1"/>
      <c r="H2" s="1"/>
      <c r="I2" s="1"/>
      <c r="J2" s="1"/>
      <c r="K2" s="1"/>
      <c r="L2" s="1"/>
      <c r="M2" s="1"/>
      <c r="N2" s="1"/>
      <c r="O2" s="1"/>
      <c r="P2" s="1"/>
      <c r="Q2" s="1"/>
      <c r="R2" s="1"/>
      <c r="S2" s="1"/>
      <c r="T2" s="1"/>
      <c r="U2" s="1"/>
      <c r="V2" s="1"/>
      <c r="W2" s="1"/>
      <c r="X2" s="1"/>
      <c r="Y2" s="1"/>
      <c r="Z2" s="1"/>
      <c r="AA2" s="1"/>
      <c r="AB2" s="1"/>
      <c r="AC2" s="1"/>
    </row>
    <row r="3" spans="1:29" x14ac:dyDescent="0.2">
      <c r="A3" t="s">
        <v>32</v>
      </c>
      <c r="B3" t="s">
        <v>8</v>
      </c>
      <c r="C3">
        <v>2005</v>
      </c>
      <c r="D3" s="1">
        <f t="shared" ref="D3:D66" si="0">AVERAGE($F3,$I3,$L3,$O3,$R3,$U3,$X3,$AA3)</f>
        <v>0</v>
      </c>
      <c r="E3" s="1">
        <f t="shared" ref="E3:E66" si="1">MAX($F3,$I3,$L3,$O3,$R3,$U3,$X3,$AA3)</f>
        <v>0</v>
      </c>
      <c r="F3" s="1">
        <v>0</v>
      </c>
    </row>
    <row r="4" spans="1:29" x14ac:dyDescent="0.2">
      <c r="A4" t="s">
        <v>32</v>
      </c>
      <c r="B4" s="2" t="s">
        <v>8</v>
      </c>
      <c r="C4">
        <v>2006</v>
      </c>
      <c r="D4" s="1">
        <f t="shared" si="0"/>
        <v>0</v>
      </c>
      <c r="E4" s="1">
        <f t="shared" si="1"/>
        <v>0</v>
      </c>
      <c r="F4" s="1">
        <v>0</v>
      </c>
    </row>
    <row r="5" spans="1:29" x14ac:dyDescent="0.2">
      <c r="A5" t="s">
        <v>32</v>
      </c>
      <c r="B5" s="2" t="s">
        <v>8</v>
      </c>
      <c r="C5">
        <v>2008</v>
      </c>
      <c r="D5" s="1">
        <f t="shared" si="0"/>
        <v>0</v>
      </c>
      <c r="E5" s="1">
        <f t="shared" si="1"/>
        <v>0</v>
      </c>
      <c r="F5" s="1">
        <v>0</v>
      </c>
    </row>
    <row r="6" spans="1:29" x14ac:dyDescent="0.2">
      <c r="A6" t="s">
        <v>32</v>
      </c>
      <c r="B6" s="2" t="s">
        <v>8</v>
      </c>
      <c r="C6">
        <v>2009</v>
      </c>
      <c r="D6" s="1">
        <f t="shared" si="0"/>
        <v>0</v>
      </c>
      <c r="E6" s="1">
        <f t="shared" si="1"/>
        <v>0</v>
      </c>
      <c r="F6" s="1">
        <v>0</v>
      </c>
    </row>
    <row r="7" spans="1:29" x14ac:dyDescent="0.2">
      <c r="A7" t="s">
        <v>32</v>
      </c>
      <c r="B7" s="2" t="s">
        <v>8</v>
      </c>
      <c r="C7">
        <v>2010</v>
      </c>
      <c r="D7" s="1">
        <f t="shared" si="0"/>
        <v>0</v>
      </c>
      <c r="E7" s="1">
        <f t="shared" si="1"/>
        <v>0</v>
      </c>
      <c r="F7" s="1">
        <v>0</v>
      </c>
    </row>
    <row r="8" spans="1:29" x14ac:dyDescent="0.2">
      <c r="A8" t="s">
        <v>32</v>
      </c>
      <c r="B8" s="2" t="s">
        <v>8</v>
      </c>
      <c r="C8">
        <v>2011</v>
      </c>
      <c r="D8" s="1">
        <f t="shared" si="0"/>
        <v>0</v>
      </c>
      <c r="E8" s="1">
        <f t="shared" si="1"/>
        <v>0</v>
      </c>
      <c r="F8" s="1">
        <v>0</v>
      </c>
    </row>
    <row r="9" spans="1:29" x14ac:dyDescent="0.2">
      <c r="A9" t="s">
        <v>32</v>
      </c>
      <c r="B9" s="2" t="s">
        <v>8</v>
      </c>
      <c r="C9">
        <v>2012</v>
      </c>
      <c r="D9" s="1">
        <f t="shared" si="0"/>
        <v>0</v>
      </c>
      <c r="E9" s="1">
        <f t="shared" si="1"/>
        <v>0</v>
      </c>
      <c r="F9" s="1">
        <v>0</v>
      </c>
    </row>
    <row r="10" spans="1:29" x14ac:dyDescent="0.2">
      <c r="A10" t="s">
        <v>32</v>
      </c>
      <c r="B10" s="2" t="s">
        <v>8</v>
      </c>
      <c r="C10">
        <v>2013</v>
      </c>
      <c r="D10" s="1">
        <f t="shared" si="0"/>
        <v>0</v>
      </c>
      <c r="E10" s="1">
        <f t="shared" si="1"/>
        <v>0</v>
      </c>
      <c r="F10" s="1">
        <v>0</v>
      </c>
    </row>
    <row r="11" spans="1:29" x14ac:dyDescent="0.2">
      <c r="A11" t="s">
        <v>32</v>
      </c>
      <c r="B11" s="2" t="s">
        <v>8</v>
      </c>
      <c r="C11">
        <v>2014</v>
      </c>
      <c r="D11" s="1">
        <f t="shared" si="0"/>
        <v>0</v>
      </c>
      <c r="E11" s="1">
        <f t="shared" si="1"/>
        <v>0</v>
      </c>
      <c r="F11" s="1">
        <v>0</v>
      </c>
    </row>
    <row r="12" spans="1:29" x14ac:dyDescent="0.2">
      <c r="A12" t="s">
        <v>32</v>
      </c>
      <c r="B12" s="2" t="s">
        <v>8</v>
      </c>
      <c r="C12">
        <v>2016</v>
      </c>
      <c r="D12" s="1">
        <f t="shared" si="0"/>
        <v>0</v>
      </c>
      <c r="E12" s="1">
        <f t="shared" si="1"/>
        <v>0</v>
      </c>
      <c r="F12" s="1">
        <v>0</v>
      </c>
    </row>
    <row r="13" spans="1:29" x14ac:dyDescent="0.2">
      <c r="A13" t="s">
        <v>32</v>
      </c>
      <c r="B13" s="2" t="s">
        <v>8</v>
      </c>
      <c r="C13">
        <v>2017</v>
      </c>
      <c r="D13" s="1">
        <f t="shared" si="0"/>
        <v>0</v>
      </c>
      <c r="E13" s="1">
        <f t="shared" si="1"/>
        <v>0</v>
      </c>
      <c r="F13" s="1">
        <v>0</v>
      </c>
    </row>
    <row r="14" spans="1:29" x14ac:dyDescent="0.2">
      <c r="A14" t="s">
        <v>32</v>
      </c>
      <c r="B14" s="2" t="s">
        <v>8</v>
      </c>
      <c r="C14">
        <v>2018</v>
      </c>
      <c r="D14" s="1">
        <f t="shared" si="0"/>
        <v>0</v>
      </c>
      <c r="E14" s="1">
        <f t="shared" si="1"/>
        <v>0</v>
      </c>
      <c r="F14" s="1">
        <v>0</v>
      </c>
    </row>
    <row r="15" spans="1:29" x14ac:dyDescent="0.2">
      <c r="A15" t="s">
        <v>32</v>
      </c>
      <c r="B15" s="2" t="s">
        <v>8</v>
      </c>
      <c r="C15">
        <v>2019</v>
      </c>
      <c r="D15" s="1">
        <f t="shared" si="0"/>
        <v>0</v>
      </c>
      <c r="E15" s="1">
        <f t="shared" si="1"/>
        <v>0</v>
      </c>
      <c r="F15" s="1">
        <v>0</v>
      </c>
    </row>
    <row r="16" spans="1:29" x14ac:dyDescent="0.2">
      <c r="A16" t="s">
        <v>32</v>
      </c>
      <c r="B16" s="2" t="s">
        <v>8</v>
      </c>
      <c r="C16">
        <v>2021</v>
      </c>
      <c r="D16" s="1">
        <f t="shared" si="0"/>
        <v>0</v>
      </c>
      <c r="E16" s="1">
        <f t="shared" si="1"/>
        <v>0</v>
      </c>
      <c r="F16" s="1">
        <v>0</v>
      </c>
    </row>
    <row r="17" spans="1:8" x14ac:dyDescent="0.2">
      <c r="A17" t="s">
        <v>32</v>
      </c>
      <c r="B17" s="2" t="s">
        <v>8</v>
      </c>
      <c r="C17">
        <v>2022</v>
      </c>
      <c r="D17" s="1">
        <f t="shared" si="0"/>
        <v>0</v>
      </c>
      <c r="E17" s="1">
        <f t="shared" si="1"/>
        <v>0</v>
      </c>
      <c r="F17" s="1">
        <v>0</v>
      </c>
    </row>
    <row r="18" spans="1:8" x14ac:dyDescent="0.2">
      <c r="A18" t="s">
        <v>32</v>
      </c>
      <c r="B18" t="s">
        <v>31</v>
      </c>
      <c r="C18">
        <v>2005</v>
      </c>
      <c r="D18" s="1">
        <f t="shared" si="0"/>
        <v>0</v>
      </c>
      <c r="E18" s="1">
        <f t="shared" si="1"/>
        <v>0</v>
      </c>
      <c r="F18" s="1">
        <v>0</v>
      </c>
    </row>
    <row r="19" spans="1:8" x14ac:dyDescent="0.2">
      <c r="A19" t="s">
        <v>32</v>
      </c>
      <c r="B19" s="2" t="s">
        <v>31</v>
      </c>
      <c r="C19">
        <v>2006</v>
      </c>
      <c r="D19" s="1">
        <f t="shared" si="0"/>
        <v>0</v>
      </c>
      <c r="E19" s="1">
        <f t="shared" si="1"/>
        <v>0</v>
      </c>
      <c r="F19" s="1">
        <v>0</v>
      </c>
    </row>
    <row r="20" spans="1:8" x14ac:dyDescent="0.2">
      <c r="A20" t="s">
        <v>32</v>
      </c>
      <c r="B20" s="2" t="s">
        <v>31</v>
      </c>
      <c r="C20">
        <v>2008</v>
      </c>
      <c r="D20" s="1">
        <f t="shared" si="0"/>
        <v>0</v>
      </c>
      <c r="E20" s="1">
        <f t="shared" si="1"/>
        <v>0</v>
      </c>
      <c r="F20" s="1">
        <v>0</v>
      </c>
    </row>
    <row r="21" spans="1:8" x14ac:dyDescent="0.2">
      <c r="A21" t="s">
        <v>32</v>
      </c>
      <c r="B21" s="2" t="s">
        <v>31</v>
      </c>
      <c r="C21">
        <v>2009</v>
      </c>
      <c r="D21" s="1">
        <f t="shared" si="0"/>
        <v>0</v>
      </c>
      <c r="E21" s="1">
        <f t="shared" si="1"/>
        <v>0</v>
      </c>
      <c r="F21" s="1">
        <v>0</v>
      </c>
    </row>
    <row r="22" spans="1:8" x14ac:dyDescent="0.2">
      <c r="A22" t="s">
        <v>32</v>
      </c>
      <c r="B22" s="2" t="s">
        <v>31</v>
      </c>
      <c r="C22">
        <v>2010</v>
      </c>
      <c r="D22" s="1">
        <f t="shared" si="0"/>
        <v>0</v>
      </c>
      <c r="E22" s="1">
        <f t="shared" si="1"/>
        <v>0</v>
      </c>
      <c r="F22" s="1">
        <v>0</v>
      </c>
    </row>
    <row r="23" spans="1:8" x14ac:dyDescent="0.2">
      <c r="A23" t="s">
        <v>32</v>
      </c>
      <c r="B23" s="2" t="s">
        <v>31</v>
      </c>
      <c r="C23">
        <v>2011</v>
      </c>
      <c r="D23" s="1">
        <f t="shared" si="0"/>
        <v>2</v>
      </c>
      <c r="E23" s="1">
        <f t="shared" si="1"/>
        <v>2</v>
      </c>
      <c r="F23" s="1">
        <v>2</v>
      </c>
      <c r="G23" t="s">
        <v>1086</v>
      </c>
      <c r="H23" t="s">
        <v>1087</v>
      </c>
    </row>
    <row r="24" spans="1:8" x14ac:dyDescent="0.2">
      <c r="A24" t="s">
        <v>32</v>
      </c>
      <c r="B24" s="2" t="s">
        <v>31</v>
      </c>
      <c r="C24">
        <v>2012</v>
      </c>
      <c r="D24" s="1">
        <f t="shared" si="0"/>
        <v>0</v>
      </c>
      <c r="E24" s="1">
        <f t="shared" si="1"/>
        <v>0</v>
      </c>
      <c r="F24" s="1">
        <v>0</v>
      </c>
    </row>
    <row r="25" spans="1:8" x14ac:dyDescent="0.2">
      <c r="A25" t="s">
        <v>32</v>
      </c>
      <c r="B25" s="2" t="s">
        <v>31</v>
      </c>
      <c r="C25">
        <v>2013</v>
      </c>
      <c r="D25" s="1">
        <f t="shared" si="0"/>
        <v>0</v>
      </c>
      <c r="E25" s="1">
        <f t="shared" si="1"/>
        <v>0</v>
      </c>
      <c r="F25" s="1">
        <v>0</v>
      </c>
    </row>
    <row r="26" spans="1:8" x14ac:dyDescent="0.2">
      <c r="A26" t="s">
        <v>32</v>
      </c>
      <c r="B26" s="2" t="s">
        <v>31</v>
      </c>
      <c r="C26">
        <v>2014</v>
      </c>
      <c r="D26" s="1">
        <f t="shared" si="0"/>
        <v>0</v>
      </c>
      <c r="E26" s="1">
        <f t="shared" si="1"/>
        <v>0</v>
      </c>
      <c r="F26" s="1">
        <v>0</v>
      </c>
    </row>
    <row r="27" spans="1:8" x14ac:dyDescent="0.2">
      <c r="A27" t="s">
        <v>32</v>
      </c>
      <c r="B27" s="2" t="s">
        <v>31</v>
      </c>
      <c r="C27">
        <v>2016</v>
      </c>
      <c r="D27" s="1">
        <f t="shared" si="0"/>
        <v>0</v>
      </c>
      <c r="E27" s="1">
        <f t="shared" si="1"/>
        <v>0</v>
      </c>
      <c r="F27" s="1">
        <v>0</v>
      </c>
    </row>
    <row r="28" spans="1:8" x14ac:dyDescent="0.2">
      <c r="A28" t="s">
        <v>32</v>
      </c>
      <c r="B28" s="2" t="s">
        <v>31</v>
      </c>
      <c r="C28">
        <v>2017</v>
      </c>
      <c r="D28" s="1">
        <f t="shared" si="0"/>
        <v>0</v>
      </c>
      <c r="E28" s="1">
        <f t="shared" si="1"/>
        <v>0</v>
      </c>
      <c r="F28" s="1">
        <v>0</v>
      </c>
    </row>
    <row r="29" spans="1:8" x14ac:dyDescent="0.2">
      <c r="A29" t="s">
        <v>32</v>
      </c>
      <c r="B29" s="2" t="s">
        <v>31</v>
      </c>
      <c r="C29">
        <v>2018</v>
      </c>
      <c r="D29" s="1">
        <f t="shared" si="0"/>
        <v>0</v>
      </c>
      <c r="E29" s="1">
        <f t="shared" si="1"/>
        <v>0</v>
      </c>
      <c r="F29" s="1">
        <v>0</v>
      </c>
    </row>
    <row r="30" spans="1:8" x14ac:dyDescent="0.2">
      <c r="A30" t="s">
        <v>32</v>
      </c>
      <c r="B30" s="2" t="s">
        <v>31</v>
      </c>
      <c r="C30">
        <v>2019</v>
      </c>
      <c r="D30" s="1">
        <f t="shared" si="0"/>
        <v>0</v>
      </c>
      <c r="E30" s="1">
        <f t="shared" si="1"/>
        <v>0</v>
      </c>
      <c r="F30" s="1">
        <v>0</v>
      </c>
    </row>
    <row r="31" spans="1:8" x14ac:dyDescent="0.2">
      <c r="A31" t="s">
        <v>32</v>
      </c>
      <c r="B31" s="2" t="s">
        <v>31</v>
      </c>
      <c r="C31">
        <v>2021</v>
      </c>
      <c r="D31" s="1">
        <f t="shared" si="0"/>
        <v>0</v>
      </c>
      <c r="E31" s="1">
        <f t="shared" si="1"/>
        <v>0</v>
      </c>
      <c r="F31" s="1">
        <v>0</v>
      </c>
    </row>
    <row r="32" spans="1:8" x14ac:dyDescent="0.2">
      <c r="A32" t="s">
        <v>32</v>
      </c>
      <c r="B32" s="2" t="s">
        <v>31</v>
      </c>
      <c r="C32">
        <v>2022</v>
      </c>
      <c r="D32" s="1">
        <f t="shared" si="0"/>
        <v>0</v>
      </c>
      <c r="E32" s="1">
        <f t="shared" si="1"/>
        <v>0</v>
      </c>
      <c r="F32" s="1">
        <v>0</v>
      </c>
    </row>
    <row r="33" spans="1:29" x14ac:dyDescent="0.2">
      <c r="A33" t="s">
        <v>32</v>
      </c>
      <c r="B33" s="2" t="s">
        <v>15</v>
      </c>
      <c r="C33">
        <v>2009</v>
      </c>
      <c r="D33" s="1">
        <f t="shared" si="0"/>
        <v>0</v>
      </c>
      <c r="E33" s="1">
        <f t="shared" si="1"/>
        <v>0</v>
      </c>
      <c r="F33" s="1">
        <v>0</v>
      </c>
    </row>
    <row r="34" spans="1:29" x14ac:dyDescent="0.2">
      <c r="A34" t="s">
        <v>32</v>
      </c>
      <c r="B34" s="2" t="s">
        <v>15</v>
      </c>
      <c r="C34">
        <v>2010</v>
      </c>
      <c r="D34" s="1">
        <f t="shared" si="0"/>
        <v>0</v>
      </c>
      <c r="E34" s="1">
        <f t="shared" si="1"/>
        <v>0</v>
      </c>
      <c r="F34" s="1">
        <v>0</v>
      </c>
    </row>
    <row r="35" spans="1:29" x14ac:dyDescent="0.2">
      <c r="A35" t="s">
        <v>32</v>
      </c>
      <c r="B35" s="2" t="s">
        <v>15</v>
      </c>
      <c r="C35">
        <v>2011</v>
      </c>
      <c r="D35" s="1">
        <f t="shared" si="0"/>
        <v>0</v>
      </c>
      <c r="E35" s="1">
        <f t="shared" si="1"/>
        <v>0</v>
      </c>
      <c r="F35" s="1">
        <v>0</v>
      </c>
    </row>
    <row r="36" spans="1:29" x14ac:dyDescent="0.2">
      <c r="A36" t="s">
        <v>32</v>
      </c>
      <c r="B36" s="2" t="s">
        <v>15</v>
      </c>
      <c r="C36">
        <v>2012</v>
      </c>
      <c r="D36" s="1">
        <f t="shared" si="0"/>
        <v>0</v>
      </c>
      <c r="E36" s="1">
        <f t="shared" si="1"/>
        <v>0</v>
      </c>
      <c r="F36" s="1">
        <v>0</v>
      </c>
    </row>
    <row r="37" spans="1:29" x14ac:dyDescent="0.2">
      <c r="A37" t="s">
        <v>32</v>
      </c>
      <c r="B37" s="2" t="s">
        <v>15</v>
      </c>
      <c r="C37">
        <v>2013</v>
      </c>
      <c r="D37" s="1">
        <f t="shared" si="0"/>
        <v>0</v>
      </c>
      <c r="E37" s="1">
        <f t="shared" si="1"/>
        <v>0</v>
      </c>
      <c r="F37" s="1">
        <v>0</v>
      </c>
    </row>
    <row r="38" spans="1:29" x14ac:dyDescent="0.2">
      <c r="A38" t="s">
        <v>32</v>
      </c>
      <c r="B38" s="2" t="s">
        <v>15</v>
      </c>
      <c r="C38">
        <v>2014</v>
      </c>
      <c r="D38" s="1">
        <f t="shared" si="0"/>
        <v>0</v>
      </c>
      <c r="E38" s="1">
        <f t="shared" si="1"/>
        <v>0</v>
      </c>
      <c r="F38" s="1">
        <v>0</v>
      </c>
    </row>
    <row r="39" spans="1:29" x14ac:dyDescent="0.2">
      <c r="A39" t="s">
        <v>32</v>
      </c>
      <c r="B39" s="2" t="s">
        <v>15</v>
      </c>
      <c r="C39">
        <v>2016</v>
      </c>
      <c r="D39" s="1">
        <f t="shared" si="0"/>
        <v>0</v>
      </c>
      <c r="E39" s="1">
        <f t="shared" si="1"/>
        <v>0</v>
      </c>
      <c r="F39" s="1">
        <v>0</v>
      </c>
    </row>
    <row r="40" spans="1:29" x14ac:dyDescent="0.2">
      <c r="A40" t="s">
        <v>32</v>
      </c>
      <c r="B40" s="2" t="s">
        <v>15</v>
      </c>
      <c r="C40">
        <v>2017</v>
      </c>
      <c r="D40" s="1">
        <f t="shared" si="0"/>
        <v>0</v>
      </c>
      <c r="E40" s="1">
        <f t="shared" si="1"/>
        <v>0</v>
      </c>
      <c r="F40" s="1">
        <v>0</v>
      </c>
    </row>
    <row r="41" spans="1:29" x14ac:dyDescent="0.2">
      <c r="A41" t="s">
        <v>32</v>
      </c>
      <c r="B41" s="2" t="s">
        <v>15</v>
      </c>
      <c r="C41">
        <v>2018</v>
      </c>
      <c r="D41" s="1">
        <f t="shared" si="0"/>
        <v>0</v>
      </c>
      <c r="E41" s="1">
        <f t="shared" si="1"/>
        <v>0</v>
      </c>
      <c r="F41" s="1">
        <v>0</v>
      </c>
    </row>
    <row r="42" spans="1:29" x14ac:dyDescent="0.2">
      <c r="A42" t="s">
        <v>32</v>
      </c>
      <c r="B42" s="2" t="s">
        <v>15</v>
      </c>
      <c r="C42">
        <v>2019</v>
      </c>
      <c r="D42" s="1">
        <f t="shared" si="0"/>
        <v>0</v>
      </c>
      <c r="E42" s="1">
        <f t="shared" si="1"/>
        <v>0</v>
      </c>
      <c r="F42" s="1">
        <v>0</v>
      </c>
    </row>
    <row r="43" spans="1:29" x14ac:dyDescent="0.2">
      <c r="A43" t="s">
        <v>32</v>
      </c>
      <c r="B43" s="2" t="s">
        <v>15</v>
      </c>
      <c r="C43">
        <v>2021</v>
      </c>
      <c r="D43" s="1">
        <f t="shared" si="0"/>
        <v>0</v>
      </c>
      <c r="E43" s="1">
        <f t="shared" si="1"/>
        <v>0</v>
      </c>
      <c r="F43" s="1">
        <v>0</v>
      </c>
    </row>
    <row r="44" spans="1:29" x14ac:dyDescent="0.2">
      <c r="A44" t="s">
        <v>32</v>
      </c>
      <c r="B44" s="2" t="s">
        <v>15</v>
      </c>
      <c r="C44">
        <v>2022</v>
      </c>
      <c r="D44" s="1">
        <f t="shared" si="0"/>
        <v>0</v>
      </c>
      <c r="E44" s="1">
        <f t="shared" si="1"/>
        <v>0</v>
      </c>
      <c r="F44" s="1">
        <v>0</v>
      </c>
    </row>
    <row r="45" spans="1:29" x14ac:dyDescent="0.2">
      <c r="A45" t="s">
        <v>32</v>
      </c>
      <c r="B45" t="s">
        <v>25</v>
      </c>
      <c r="C45" s="1">
        <v>2003</v>
      </c>
      <c r="D45" s="1">
        <f t="shared" si="0"/>
        <v>0</v>
      </c>
      <c r="E45" s="1">
        <f t="shared" si="1"/>
        <v>0</v>
      </c>
      <c r="F45" s="1">
        <v>0</v>
      </c>
      <c r="G45" s="1"/>
      <c r="H45" s="1"/>
      <c r="I45" s="1"/>
      <c r="J45" s="1"/>
      <c r="K45" s="1"/>
      <c r="L45" s="1"/>
      <c r="M45" s="1"/>
      <c r="N45" s="1"/>
      <c r="O45" s="1"/>
      <c r="P45" s="1"/>
      <c r="Q45" s="1"/>
      <c r="R45" s="1"/>
      <c r="S45" s="1"/>
      <c r="T45" s="1"/>
      <c r="U45" s="1"/>
      <c r="V45" s="1"/>
      <c r="W45" s="1"/>
      <c r="X45" s="1"/>
      <c r="Y45" s="1"/>
      <c r="Z45" s="1"/>
      <c r="AA45" s="1"/>
      <c r="AB45" s="1"/>
      <c r="AC45" s="1"/>
    </row>
    <row r="46" spans="1:29" x14ac:dyDescent="0.2">
      <c r="A46" t="s">
        <v>32</v>
      </c>
      <c r="B46" t="s">
        <v>25</v>
      </c>
      <c r="C46">
        <v>2005</v>
      </c>
      <c r="D46" s="1">
        <f t="shared" si="0"/>
        <v>0</v>
      </c>
      <c r="E46" s="1">
        <f t="shared" si="1"/>
        <v>0</v>
      </c>
      <c r="F46" s="1">
        <v>0</v>
      </c>
    </row>
    <row r="47" spans="1:29" x14ac:dyDescent="0.2">
      <c r="A47" t="s">
        <v>32</v>
      </c>
      <c r="B47" s="2" t="s">
        <v>25</v>
      </c>
      <c r="C47">
        <v>2006</v>
      </c>
      <c r="D47" s="1">
        <f t="shared" si="0"/>
        <v>0</v>
      </c>
      <c r="E47" s="1">
        <f t="shared" si="1"/>
        <v>0</v>
      </c>
      <c r="F47" s="1">
        <v>0</v>
      </c>
    </row>
    <row r="48" spans="1:29" x14ac:dyDescent="0.2">
      <c r="A48" t="s">
        <v>32</v>
      </c>
      <c r="B48" s="2" t="s">
        <v>25</v>
      </c>
      <c r="C48">
        <v>2008</v>
      </c>
      <c r="D48" s="1">
        <f t="shared" si="0"/>
        <v>0</v>
      </c>
      <c r="E48" s="1">
        <f t="shared" si="1"/>
        <v>0</v>
      </c>
      <c r="F48" s="1">
        <v>0</v>
      </c>
    </row>
    <row r="49" spans="1:29" x14ac:dyDescent="0.2">
      <c r="A49" t="s">
        <v>32</v>
      </c>
      <c r="B49" s="2" t="s">
        <v>25</v>
      </c>
      <c r="C49">
        <v>2009</v>
      </c>
      <c r="D49" s="1">
        <f t="shared" si="0"/>
        <v>0</v>
      </c>
      <c r="E49" s="1">
        <f t="shared" si="1"/>
        <v>0</v>
      </c>
      <c r="F49" s="1">
        <v>0</v>
      </c>
    </row>
    <row r="50" spans="1:29" x14ac:dyDescent="0.2">
      <c r="A50" t="s">
        <v>32</v>
      </c>
      <c r="B50" s="2" t="s">
        <v>25</v>
      </c>
      <c r="C50">
        <v>2010</v>
      </c>
      <c r="D50" s="1">
        <f t="shared" si="0"/>
        <v>0</v>
      </c>
      <c r="E50" s="1">
        <f t="shared" si="1"/>
        <v>0</v>
      </c>
      <c r="F50" s="1">
        <v>0</v>
      </c>
    </row>
    <row r="51" spans="1:29" x14ac:dyDescent="0.2">
      <c r="A51" t="s">
        <v>32</v>
      </c>
      <c r="B51" s="2" t="s">
        <v>25</v>
      </c>
      <c r="C51">
        <v>2011</v>
      </c>
      <c r="D51" s="1">
        <f t="shared" si="0"/>
        <v>0</v>
      </c>
      <c r="E51" s="1">
        <f t="shared" si="1"/>
        <v>0</v>
      </c>
      <c r="F51" s="1">
        <v>0</v>
      </c>
    </row>
    <row r="52" spans="1:29" x14ac:dyDescent="0.2">
      <c r="A52" t="s">
        <v>32</v>
      </c>
      <c r="B52" s="2" t="s">
        <v>25</v>
      </c>
      <c r="C52">
        <v>2012</v>
      </c>
      <c r="D52" s="1">
        <f t="shared" si="0"/>
        <v>0</v>
      </c>
      <c r="E52" s="1">
        <f t="shared" si="1"/>
        <v>0</v>
      </c>
      <c r="F52" s="1">
        <v>0</v>
      </c>
    </row>
    <row r="53" spans="1:29" x14ac:dyDescent="0.2">
      <c r="A53" t="s">
        <v>32</v>
      </c>
      <c r="B53" s="2" t="s">
        <v>25</v>
      </c>
      <c r="C53">
        <v>2013</v>
      </c>
      <c r="D53" s="1">
        <f t="shared" si="0"/>
        <v>0</v>
      </c>
      <c r="E53" s="1">
        <f t="shared" si="1"/>
        <v>0</v>
      </c>
      <c r="F53" s="1">
        <v>0</v>
      </c>
    </row>
    <row r="54" spans="1:29" x14ac:dyDescent="0.2">
      <c r="A54" t="s">
        <v>32</v>
      </c>
      <c r="B54" s="2" t="s">
        <v>25</v>
      </c>
      <c r="C54">
        <v>2014</v>
      </c>
      <c r="D54" s="1">
        <f t="shared" si="0"/>
        <v>0</v>
      </c>
      <c r="E54" s="1">
        <f t="shared" si="1"/>
        <v>0</v>
      </c>
      <c r="F54" s="1">
        <v>0</v>
      </c>
    </row>
    <row r="55" spans="1:29" x14ac:dyDescent="0.2">
      <c r="A55" t="s">
        <v>32</v>
      </c>
      <c r="B55" s="2" t="s">
        <v>25</v>
      </c>
      <c r="C55">
        <v>2016</v>
      </c>
      <c r="D55" s="1">
        <f t="shared" si="0"/>
        <v>0</v>
      </c>
      <c r="E55" s="1">
        <f t="shared" si="1"/>
        <v>0</v>
      </c>
      <c r="F55" s="1">
        <v>0</v>
      </c>
    </row>
    <row r="56" spans="1:29" x14ac:dyDescent="0.2">
      <c r="A56" t="s">
        <v>32</v>
      </c>
      <c r="B56" s="2" t="s">
        <v>25</v>
      </c>
      <c r="C56">
        <v>2017</v>
      </c>
      <c r="D56" s="1">
        <f t="shared" si="0"/>
        <v>0</v>
      </c>
      <c r="E56" s="1">
        <f t="shared" si="1"/>
        <v>0</v>
      </c>
      <c r="F56" s="1">
        <v>0</v>
      </c>
    </row>
    <row r="57" spans="1:29" x14ac:dyDescent="0.2">
      <c r="A57" t="s">
        <v>32</v>
      </c>
      <c r="B57" s="2" t="s">
        <v>25</v>
      </c>
      <c r="C57">
        <v>2018</v>
      </c>
      <c r="D57" s="1">
        <f t="shared" si="0"/>
        <v>0</v>
      </c>
      <c r="E57" s="1">
        <f t="shared" si="1"/>
        <v>0</v>
      </c>
      <c r="F57" s="1">
        <v>0</v>
      </c>
    </row>
    <row r="58" spans="1:29" x14ac:dyDescent="0.2">
      <c r="A58" t="s">
        <v>32</v>
      </c>
      <c r="B58" s="2" t="s">
        <v>25</v>
      </c>
      <c r="C58">
        <v>2019</v>
      </c>
      <c r="D58" s="1">
        <f t="shared" si="0"/>
        <v>0</v>
      </c>
      <c r="E58" s="1">
        <f t="shared" si="1"/>
        <v>0</v>
      </c>
      <c r="F58" s="1">
        <v>0</v>
      </c>
    </row>
    <row r="59" spans="1:29" x14ac:dyDescent="0.2">
      <c r="A59" t="s">
        <v>32</v>
      </c>
      <c r="B59" s="2" t="s">
        <v>25</v>
      </c>
      <c r="C59">
        <v>2021</v>
      </c>
      <c r="D59" s="1">
        <f t="shared" si="0"/>
        <v>0</v>
      </c>
      <c r="E59" s="1">
        <f t="shared" si="1"/>
        <v>0</v>
      </c>
      <c r="F59" s="1">
        <v>0</v>
      </c>
    </row>
    <row r="60" spans="1:29" x14ac:dyDescent="0.2">
      <c r="A60" t="s">
        <v>32</v>
      </c>
      <c r="B60" s="2" t="s">
        <v>25</v>
      </c>
      <c r="C60">
        <v>2022</v>
      </c>
      <c r="D60" s="1">
        <f t="shared" si="0"/>
        <v>0</v>
      </c>
      <c r="E60" s="1">
        <f t="shared" si="1"/>
        <v>0</v>
      </c>
      <c r="F60" s="1">
        <v>0</v>
      </c>
    </row>
    <row r="61" spans="1:29" x14ac:dyDescent="0.2">
      <c r="A61" t="s">
        <v>32</v>
      </c>
      <c r="B61" t="s">
        <v>279</v>
      </c>
      <c r="C61" s="1">
        <v>2003</v>
      </c>
      <c r="D61" s="1">
        <f t="shared" si="0"/>
        <v>0</v>
      </c>
      <c r="E61" s="1">
        <f t="shared" si="1"/>
        <v>0</v>
      </c>
      <c r="F61" s="1">
        <v>0</v>
      </c>
      <c r="G61" s="1"/>
      <c r="H61" s="1"/>
      <c r="I61" s="1"/>
      <c r="J61" s="1"/>
      <c r="K61" s="1"/>
      <c r="L61" s="1"/>
      <c r="M61" s="1"/>
      <c r="N61" s="1"/>
      <c r="O61" s="1"/>
      <c r="P61" s="1"/>
      <c r="Q61" s="1"/>
      <c r="R61" s="1"/>
      <c r="S61" s="1"/>
      <c r="T61" s="1"/>
      <c r="U61" s="1"/>
      <c r="V61" s="1"/>
      <c r="W61" s="1"/>
      <c r="X61" s="1"/>
      <c r="Y61" s="1"/>
      <c r="Z61" s="1"/>
      <c r="AA61" s="1"/>
      <c r="AB61" s="1"/>
      <c r="AC61" s="1"/>
    </row>
    <row r="62" spans="1:29" x14ac:dyDescent="0.2">
      <c r="A62" t="s">
        <v>32</v>
      </c>
      <c r="B62" t="s">
        <v>279</v>
      </c>
      <c r="C62">
        <v>2005</v>
      </c>
      <c r="D62" s="1">
        <f t="shared" si="0"/>
        <v>0</v>
      </c>
      <c r="E62" s="1">
        <f t="shared" si="1"/>
        <v>0</v>
      </c>
      <c r="F62" s="1">
        <v>0</v>
      </c>
    </row>
    <row r="63" spans="1:29" x14ac:dyDescent="0.2">
      <c r="A63" t="s">
        <v>32</v>
      </c>
      <c r="B63" s="2" t="s">
        <v>279</v>
      </c>
      <c r="C63">
        <v>2006</v>
      </c>
      <c r="D63" s="1">
        <f t="shared" si="0"/>
        <v>0</v>
      </c>
      <c r="E63" s="1">
        <f t="shared" si="1"/>
        <v>0</v>
      </c>
      <c r="F63" s="1">
        <v>0</v>
      </c>
    </row>
    <row r="64" spans="1:29" x14ac:dyDescent="0.2">
      <c r="A64" t="s">
        <v>32</v>
      </c>
      <c r="B64" s="2" t="s">
        <v>279</v>
      </c>
      <c r="C64">
        <v>2008</v>
      </c>
      <c r="D64" s="1">
        <f t="shared" si="0"/>
        <v>0</v>
      </c>
      <c r="E64" s="1">
        <f t="shared" si="1"/>
        <v>0</v>
      </c>
      <c r="F64" s="1">
        <v>0</v>
      </c>
    </row>
    <row r="65" spans="1:29" x14ac:dyDescent="0.2">
      <c r="A65" t="s">
        <v>32</v>
      </c>
      <c r="B65" s="2" t="s">
        <v>279</v>
      </c>
      <c r="C65">
        <v>2009</v>
      </c>
      <c r="D65" s="1">
        <f t="shared" si="0"/>
        <v>0</v>
      </c>
      <c r="E65" s="1">
        <f t="shared" si="1"/>
        <v>0</v>
      </c>
      <c r="F65" s="1">
        <v>0</v>
      </c>
    </row>
    <row r="66" spans="1:29" x14ac:dyDescent="0.2">
      <c r="A66" t="s">
        <v>32</v>
      </c>
      <c r="B66" s="2" t="s">
        <v>279</v>
      </c>
      <c r="C66">
        <v>2010</v>
      </c>
      <c r="D66" s="1">
        <f t="shared" si="0"/>
        <v>0</v>
      </c>
      <c r="E66" s="1">
        <f t="shared" si="1"/>
        <v>0</v>
      </c>
      <c r="F66" s="1">
        <v>0</v>
      </c>
    </row>
    <row r="67" spans="1:29" x14ac:dyDescent="0.2">
      <c r="A67" t="s">
        <v>32</v>
      </c>
      <c r="B67" s="2" t="s">
        <v>279</v>
      </c>
      <c r="C67">
        <v>2011</v>
      </c>
      <c r="D67" s="1">
        <f t="shared" ref="D67:D130" si="2">AVERAGE($F67,$I67,$L67,$O67,$R67,$U67,$X67,$AA67)</f>
        <v>2.75</v>
      </c>
      <c r="E67" s="1">
        <f t="shared" ref="E67:E130" si="3">MAX($F67,$I67,$L67,$O67,$R67,$U67,$X67,$AA67)</f>
        <v>3</v>
      </c>
      <c r="F67">
        <v>3</v>
      </c>
      <c r="G67" t="s">
        <v>1088</v>
      </c>
      <c r="H67" t="s">
        <v>1089</v>
      </c>
      <c r="I67">
        <v>2</v>
      </c>
      <c r="J67" t="s">
        <v>1090</v>
      </c>
      <c r="K67" t="s">
        <v>1091</v>
      </c>
      <c r="L67">
        <v>3</v>
      </c>
      <c r="M67" t="s">
        <v>1092</v>
      </c>
      <c r="N67" t="s">
        <v>1093</v>
      </c>
      <c r="O67">
        <v>3</v>
      </c>
      <c r="P67" t="s">
        <v>1094</v>
      </c>
      <c r="Q67" t="s">
        <v>1095</v>
      </c>
    </row>
    <row r="68" spans="1:29" x14ac:dyDescent="0.2">
      <c r="A68" t="s">
        <v>32</v>
      </c>
      <c r="B68" s="2" t="s">
        <v>279</v>
      </c>
      <c r="C68">
        <v>2012</v>
      </c>
      <c r="D68" s="1">
        <f t="shared" si="2"/>
        <v>3.3333333333333335</v>
      </c>
      <c r="E68" s="1">
        <f t="shared" si="3"/>
        <v>5</v>
      </c>
      <c r="F68">
        <v>3</v>
      </c>
      <c r="G68" t="s">
        <v>1096</v>
      </c>
      <c r="H68" t="s">
        <v>1097</v>
      </c>
      <c r="I68">
        <v>2</v>
      </c>
      <c r="J68" t="s">
        <v>1098</v>
      </c>
      <c r="K68" t="s">
        <v>1099</v>
      </c>
      <c r="L68">
        <v>5</v>
      </c>
      <c r="M68" t="s">
        <v>1100</v>
      </c>
      <c r="N68" t="s">
        <v>1101</v>
      </c>
    </row>
    <row r="69" spans="1:29" x14ac:dyDescent="0.2">
      <c r="A69" t="s">
        <v>32</v>
      </c>
      <c r="B69" s="2" t="s">
        <v>279</v>
      </c>
      <c r="C69">
        <v>2013</v>
      </c>
      <c r="D69" s="1">
        <f t="shared" si="2"/>
        <v>4</v>
      </c>
      <c r="E69" s="1">
        <f t="shared" si="3"/>
        <v>4</v>
      </c>
      <c r="F69">
        <v>4</v>
      </c>
      <c r="G69" t="s">
        <v>1102</v>
      </c>
      <c r="H69" t="s">
        <v>1103</v>
      </c>
    </row>
    <row r="70" spans="1:29" x14ac:dyDescent="0.2">
      <c r="A70" t="s">
        <v>32</v>
      </c>
      <c r="B70" s="2" t="s">
        <v>279</v>
      </c>
      <c r="C70">
        <v>2014</v>
      </c>
      <c r="D70" s="1">
        <f t="shared" si="2"/>
        <v>0</v>
      </c>
      <c r="E70" s="1">
        <f t="shared" si="3"/>
        <v>0</v>
      </c>
      <c r="F70">
        <v>0</v>
      </c>
    </row>
    <row r="71" spans="1:29" x14ac:dyDescent="0.2">
      <c r="A71" t="s">
        <v>32</v>
      </c>
      <c r="B71" s="2" t="s">
        <v>279</v>
      </c>
      <c r="C71">
        <v>2016</v>
      </c>
      <c r="D71" s="1">
        <f t="shared" si="2"/>
        <v>0</v>
      </c>
      <c r="E71" s="1">
        <f t="shared" si="3"/>
        <v>0</v>
      </c>
      <c r="F71">
        <v>0</v>
      </c>
    </row>
    <row r="72" spans="1:29" x14ac:dyDescent="0.2">
      <c r="A72" t="s">
        <v>32</v>
      </c>
      <c r="B72" s="2" t="s">
        <v>279</v>
      </c>
      <c r="C72">
        <v>2017</v>
      </c>
      <c r="D72" s="1">
        <f t="shared" si="2"/>
        <v>3</v>
      </c>
      <c r="E72" s="1">
        <f t="shared" si="3"/>
        <v>3</v>
      </c>
      <c r="F72">
        <v>3</v>
      </c>
      <c r="G72" t="s">
        <v>1104</v>
      </c>
      <c r="H72" t="s">
        <v>1105</v>
      </c>
    </row>
    <row r="73" spans="1:29" x14ac:dyDescent="0.2">
      <c r="A73" t="s">
        <v>32</v>
      </c>
      <c r="B73" s="2" t="s">
        <v>279</v>
      </c>
      <c r="C73">
        <v>2018</v>
      </c>
      <c r="D73" s="1">
        <f t="shared" si="2"/>
        <v>5</v>
      </c>
      <c r="E73" s="1">
        <f t="shared" si="3"/>
        <v>5</v>
      </c>
      <c r="F73">
        <v>5</v>
      </c>
      <c r="G73" t="s">
        <v>1106</v>
      </c>
      <c r="H73" t="s">
        <v>1107</v>
      </c>
    </row>
    <row r="74" spans="1:29" x14ac:dyDescent="0.2">
      <c r="A74" t="s">
        <v>32</v>
      </c>
      <c r="B74" s="2" t="s">
        <v>279</v>
      </c>
      <c r="C74">
        <v>2019</v>
      </c>
      <c r="D74" s="1">
        <f t="shared" si="2"/>
        <v>2.6666666666666665</v>
      </c>
      <c r="E74" s="1">
        <f t="shared" si="3"/>
        <v>3</v>
      </c>
      <c r="F74">
        <v>3</v>
      </c>
      <c r="G74" t="s">
        <v>1108</v>
      </c>
      <c r="H74" t="s">
        <v>1109</v>
      </c>
      <c r="I74">
        <v>2</v>
      </c>
      <c r="J74" t="s">
        <v>1110</v>
      </c>
      <c r="K74" t="s">
        <v>1111</v>
      </c>
      <c r="L74">
        <v>3</v>
      </c>
      <c r="M74" t="s">
        <v>1112</v>
      </c>
      <c r="N74" t="s">
        <v>1113</v>
      </c>
    </row>
    <row r="75" spans="1:29" x14ac:dyDescent="0.2">
      <c r="A75" t="s">
        <v>32</v>
      </c>
      <c r="B75" s="2" t="s">
        <v>279</v>
      </c>
      <c r="C75">
        <v>2021</v>
      </c>
      <c r="D75" s="1">
        <f t="shared" si="2"/>
        <v>3</v>
      </c>
      <c r="E75" s="1">
        <f t="shared" si="3"/>
        <v>4</v>
      </c>
      <c r="F75">
        <v>4</v>
      </c>
      <c r="G75" t="s">
        <v>1114</v>
      </c>
      <c r="H75" t="s">
        <v>1115</v>
      </c>
      <c r="I75">
        <v>2</v>
      </c>
      <c r="J75" t="s">
        <v>1116</v>
      </c>
      <c r="K75" t="s">
        <v>1117</v>
      </c>
      <c r="L75">
        <v>2</v>
      </c>
      <c r="M75" t="s">
        <v>1118</v>
      </c>
      <c r="N75" t="s">
        <v>1119</v>
      </c>
      <c r="O75">
        <v>4</v>
      </c>
      <c r="P75" t="s">
        <v>1120</v>
      </c>
      <c r="Q75" t="s">
        <v>1121</v>
      </c>
    </row>
    <row r="76" spans="1:29" x14ac:dyDescent="0.2">
      <c r="A76" t="s">
        <v>32</v>
      </c>
      <c r="B76" s="2" t="s">
        <v>279</v>
      </c>
      <c r="C76">
        <v>2022</v>
      </c>
      <c r="D76" s="1">
        <f t="shared" si="2"/>
        <v>2.5</v>
      </c>
      <c r="E76" s="1">
        <f t="shared" si="3"/>
        <v>3</v>
      </c>
      <c r="F76">
        <v>3</v>
      </c>
      <c r="G76" t="s">
        <v>1122</v>
      </c>
      <c r="H76" t="s">
        <v>1123</v>
      </c>
      <c r="I76">
        <v>2</v>
      </c>
      <c r="J76" t="s">
        <v>1124</v>
      </c>
      <c r="K76" t="s">
        <v>1125</v>
      </c>
    </row>
    <row r="77" spans="1:29" x14ac:dyDescent="0.2">
      <c r="A77" t="s">
        <v>32</v>
      </c>
      <c r="B77" t="s">
        <v>9</v>
      </c>
      <c r="C77" s="1">
        <v>2003</v>
      </c>
      <c r="D77" s="1">
        <f t="shared" si="2"/>
        <v>0</v>
      </c>
      <c r="E77" s="1">
        <f t="shared" si="3"/>
        <v>0</v>
      </c>
      <c r="F77" s="1">
        <v>0</v>
      </c>
      <c r="G77" s="1"/>
      <c r="H77" s="1"/>
      <c r="I77" s="1"/>
      <c r="J77" s="1"/>
      <c r="K77" s="1"/>
      <c r="L77" s="1"/>
      <c r="M77" s="1"/>
      <c r="N77" s="1"/>
      <c r="O77" s="1"/>
      <c r="P77" s="1"/>
      <c r="Q77" s="1"/>
      <c r="R77" s="1"/>
      <c r="S77" s="1"/>
      <c r="T77" s="1"/>
      <c r="U77" s="1"/>
      <c r="V77" s="1"/>
      <c r="W77" s="1"/>
      <c r="X77" s="1"/>
      <c r="Y77" s="1"/>
      <c r="Z77" s="1"/>
      <c r="AA77" s="1"/>
      <c r="AB77" s="1"/>
      <c r="AC77" s="1"/>
    </row>
    <row r="78" spans="1:29" x14ac:dyDescent="0.2">
      <c r="A78" t="s">
        <v>32</v>
      </c>
      <c r="B78" t="s">
        <v>9</v>
      </c>
      <c r="C78">
        <v>2005</v>
      </c>
      <c r="D78" s="1">
        <f t="shared" si="2"/>
        <v>0</v>
      </c>
      <c r="E78" s="1">
        <f t="shared" si="3"/>
        <v>0</v>
      </c>
      <c r="F78" s="1">
        <v>0</v>
      </c>
    </row>
    <row r="79" spans="1:29" x14ac:dyDescent="0.2">
      <c r="A79" t="s">
        <v>32</v>
      </c>
      <c r="B79" s="2" t="s">
        <v>9</v>
      </c>
      <c r="C79">
        <v>2006</v>
      </c>
      <c r="D79" s="1">
        <f t="shared" si="2"/>
        <v>0</v>
      </c>
      <c r="E79" s="1">
        <f t="shared" si="3"/>
        <v>0</v>
      </c>
      <c r="F79" s="1">
        <v>0</v>
      </c>
    </row>
    <row r="80" spans="1:29" x14ac:dyDescent="0.2">
      <c r="A80" t="s">
        <v>32</v>
      </c>
      <c r="B80" s="2" t="s">
        <v>9</v>
      </c>
      <c r="C80">
        <v>2008</v>
      </c>
      <c r="D80" s="1">
        <f t="shared" si="2"/>
        <v>0</v>
      </c>
      <c r="E80" s="1">
        <f t="shared" si="3"/>
        <v>0</v>
      </c>
      <c r="F80" s="1">
        <v>0</v>
      </c>
    </row>
    <row r="81" spans="1:29" x14ac:dyDescent="0.2">
      <c r="A81" t="s">
        <v>32</v>
      </c>
      <c r="B81" s="2" t="s">
        <v>9</v>
      </c>
      <c r="C81">
        <v>2009</v>
      </c>
      <c r="D81" s="1">
        <f t="shared" si="2"/>
        <v>0</v>
      </c>
      <c r="E81" s="1">
        <f t="shared" si="3"/>
        <v>0</v>
      </c>
      <c r="F81" s="1">
        <v>0</v>
      </c>
    </row>
    <row r="82" spans="1:29" x14ac:dyDescent="0.2">
      <c r="A82" t="s">
        <v>32</v>
      </c>
      <c r="B82" s="2" t="s">
        <v>9</v>
      </c>
      <c r="C82">
        <v>2010</v>
      </c>
      <c r="D82" s="1">
        <f t="shared" si="2"/>
        <v>0</v>
      </c>
      <c r="E82" s="1">
        <f t="shared" si="3"/>
        <v>0</v>
      </c>
      <c r="F82" s="1">
        <v>0</v>
      </c>
    </row>
    <row r="83" spans="1:29" x14ac:dyDescent="0.2">
      <c r="A83" t="s">
        <v>32</v>
      </c>
      <c r="B83" s="2" t="s">
        <v>9</v>
      </c>
      <c r="C83">
        <v>2011</v>
      </c>
      <c r="D83" s="1">
        <f t="shared" si="2"/>
        <v>3</v>
      </c>
      <c r="E83" s="1">
        <f t="shared" si="3"/>
        <v>3</v>
      </c>
      <c r="F83">
        <v>3</v>
      </c>
      <c r="G83" t="s">
        <v>1126</v>
      </c>
      <c r="H83" t="s">
        <v>1095</v>
      </c>
    </row>
    <row r="84" spans="1:29" x14ac:dyDescent="0.2">
      <c r="A84" t="s">
        <v>32</v>
      </c>
      <c r="B84" s="2" t="s">
        <v>9</v>
      </c>
      <c r="C84">
        <v>2012</v>
      </c>
      <c r="D84" s="1">
        <f t="shared" si="2"/>
        <v>0</v>
      </c>
      <c r="E84" s="1">
        <f t="shared" si="3"/>
        <v>0</v>
      </c>
      <c r="F84" s="1">
        <v>0</v>
      </c>
    </row>
    <row r="85" spans="1:29" x14ac:dyDescent="0.2">
      <c r="A85" t="s">
        <v>32</v>
      </c>
      <c r="B85" s="2" t="s">
        <v>9</v>
      </c>
      <c r="C85">
        <v>2013</v>
      </c>
      <c r="D85" s="1">
        <f t="shared" si="2"/>
        <v>0</v>
      </c>
      <c r="E85" s="1">
        <f t="shared" si="3"/>
        <v>0</v>
      </c>
      <c r="F85" s="1">
        <v>0</v>
      </c>
    </row>
    <row r="86" spans="1:29" x14ac:dyDescent="0.2">
      <c r="A86" t="s">
        <v>32</v>
      </c>
      <c r="B86" s="2" t="s">
        <v>9</v>
      </c>
      <c r="C86">
        <v>2014</v>
      </c>
      <c r="D86" s="1">
        <f t="shared" si="2"/>
        <v>0</v>
      </c>
      <c r="E86" s="1">
        <f t="shared" si="3"/>
        <v>0</v>
      </c>
      <c r="F86" s="1">
        <v>0</v>
      </c>
    </row>
    <row r="87" spans="1:29" x14ac:dyDescent="0.2">
      <c r="A87" t="s">
        <v>32</v>
      </c>
      <c r="B87" s="2" t="s">
        <v>9</v>
      </c>
      <c r="C87">
        <v>2016</v>
      </c>
      <c r="D87" s="1">
        <f t="shared" si="2"/>
        <v>0</v>
      </c>
      <c r="E87" s="1">
        <f t="shared" si="3"/>
        <v>0</v>
      </c>
      <c r="F87" s="1">
        <v>0</v>
      </c>
    </row>
    <row r="88" spans="1:29" x14ac:dyDescent="0.2">
      <c r="A88" t="s">
        <v>32</v>
      </c>
      <c r="B88" s="2" t="s">
        <v>9</v>
      </c>
      <c r="C88">
        <v>2017</v>
      </c>
      <c r="D88" s="1">
        <f t="shared" si="2"/>
        <v>2</v>
      </c>
      <c r="E88" s="1">
        <f t="shared" si="3"/>
        <v>2</v>
      </c>
      <c r="F88">
        <v>2</v>
      </c>
      <c r="G88" t="s">
        <v>1127</v>
      </c>
      <c r="H88" t="s">
        <v>1128</v>
      </c>
    </row>
    <row r="89" spans="1:29" x14ac:dyDescent="0.2">
      <c r="A89" t="s">
        <v>32</v>
      </c>
      <c r="B89" s="2" t="s">
        <v>9</v>
      </c>
      <c r="C89">
        <v>2018</v>
      </c>
      <c r="D89" s="1">
        <f t="shared" si="2"/>
        <v>0</v>
      </c>
      <c r="E89" s="1">
        <f t="shared" si="3"/>
        <v>0</v>
      </c>
      <c r="F89" s="1">
        <v>0</v>
      </c>
    </row>
    <row r="90" spans="1:29" x14ac:dyDescent="0.2">
      <c r="A90" t="s">
        <v>32</v>
      </c>
      <c r="B90" s="2" t="s">
        <v>9</v>
      </c>
      <c r="C90">
        <v>2019</v>
      </c>
      <c r="D90" s="1">
        <f t="shared" si="2"/>
        <v>0</v>
      </c>
      <c r="E90" s="1">
        <f t="shared" si="3"/>
        <v>0</v>
      </c>
      <c r="F90" s="1">
        <v>0</v>
      </c>
    </row>
    <row r="91" spans="1:29" x14ac:dyDescent="0.2">
      <c r="A91" t="s">
        <v>32</v>
      </c>
      <c r="B91" s="2" t="s">
        <v>9</v>
      </c>
      <c r="C91">
        <v>2021</v>
      </c>
      <c r="D91" s="1">
        <f t="shared" si="2"/>
        <v>0</v>
      </c>
      <c r="E91" s="1">
        <f t="shared" si="3"/>
        <v>0</v>
      </c>
      <c r="F91" s="1">
        <v>0</v>
      </c>
    </row>
    <row r="92" spans="1:29" x14ac:dyDescent="0.2">
      <c r="A92" t="s">
        <v>32</v>
      </c>
      <c r="B92" s="2" t="s">
        <v>9</v>
      </c>
      <c r="C92">
        <v>2022</v>
      </c>
      <c r="D92" s="1">
        <f t="shared" si="2"/>
        <v>0</v>
      </c>
      <c r="E92" s="1">
        <f t="shared" si="3"/>
        <v>0</v>
      </c>
      <c r="F92" s="1">
        <v>0</v>
      </c>
    </row>
    <row r="93" spans="1:29" x14ac:dyDescent="0.2">
      <c r="A93" t="s">
        <v>32</v>
      </c>
      <c r="B93" t="s">
        <v>10</v>
      </c>
      <c r="C93" s="1">
        <v>2003</v>
      </c>
      <c r="D93" s="1">
        <f t="shared" si="2"/>
        <v>0</v>
      </c>
      <c r="E93" s="1">
        <f t="shared" si="3"/>
        <v>0</v>
      </c>
      <c r="F93" s="1">
        <v>0</v>
      </c>
      <c r="G93" s="1"/>
      <c r="H93" s="1"/>
      <c r="I93" s="1"/>
      <c r="J93" s="1"/>
      <c r="K93" s="1"/>
      <c r="L93" s="1"/>
      <c r="M93" s="1"/>
      <c r="N93" s="1"/>
      <c r="O93" s="1"/>
      <c r="P93" s="1"/>
      <c r="Q93" s="1"/>
      <c r="R93" s="1"/>
      <c r="S93" s="1"/>
      <c r="T93" s="1"/>
      <c r="U93" s="1"/>
      <c r="V93" s="1"/>
      <c r="W93" s="1"/>
      <c r="X93" s="1"/>
      <c r="Y93" s="1"/>
      <c r="Z93" s="1"/>
      <c r="AA93" s="1"/>
      <c r="AB93" s="1"/>
      <c r="AC93" s="1"/>
    </row>
    <row r="94" spans="1:29" x14ac:dyDescent="0.2">
      <c r="A94" t="s">
        <v>32</v>
      </c>
      <c r="B94" t="s">
        <v>10</v>
      </c>
      <c r="C94">
        <v>2005</v>
      </c>
      <c r="D94" s="1">
        <f t="shared" si="2"/>
        <v>0</v>
      </c>
      <c r="E94" s="1">
        <f t="shared" si="3"/>
        <v>0</v>
      </c>
      <c r="F94" s="1">
        <v>0</v>
      </c>
    </row>
    <row r="95" spans="1:29" x14ac:dyDescent="0.2">
      <c r="A95" t="s">
        <v>32</v>
      </c>
      <c r="B95" s="2" t="s">
        <v>10</v>
      </c>
      <c r="C95">
        <v>2006</v>
      </c>
      <c r="D95" s="1">
        <f t="shared" si="2"/>
        <v>0</v>
      </c>
      <c r="E95" s="1">
        <f t="shared" si="3"/>
        <v>0</v>
      </c>
      <c r="F95" s="1">
        <v>0</v>
      </c>
    </row>
    <row r="96" spans="1:29" x14ac:dyDescent="0.2">
      <c r="A96" t="s">
        <v>32</v>
      </c>
      <c r="B96" s="2" t="s">
        <v>10</v>
      </c>
      <c r="C96">
        <v>2008</v>
      </c>
      <c r="D96" s="1">
        <f t="shared" si="2"/>
        <v>0</v>
      </c>
      <c r="E96" s="1">
        <f t="shared" si="3"/>
        <v>0</v>
      </c>
      <c r="F96" s="1">
        <v>0</v>
      </c>
    </row>
    <row r="97" spans="1:29" x14ac:dyDescent="0.2">
      <c r="A97" t="s">
        <v>32</v>
      </c>
      <c r="B97" s="2" t="s">
        <v>10</v>
      </c>
      <c r="C97">
        <v>2009</v>
      </c>
      <c r="D97" s="1">
        <f t="shared" si="2"/>
        <v>0</v>
      </c>
      <c r="E97" s="1">
        <f t="shared" si="3"/>
        <v>0</v>
      </c>
      <c r="F97" s="1">
        <v>0</v>
      </c>
    </row>
    <row r="98" spans="1:29" x14ac:dyDescent="0.2">
      <c r="A98" t="s">
        <v>32</v>
      </c>
      <c r="B98" s="2" t="s">
        <v>10</v>
      </c>
      <c r="C98">
        <v>2010</v>
      </c>
      <c r="D98" s="1">
        <f t="shared" si="2"/>
        <v>0</v>
      </c>
      <c r="E98" s="1">
        <f t="shared" si="3"/>
        <v>0</v>
      </c>
      <c r="F98" s="1">
        <v>0</v>
      </c>
    </row>
    <row r="99" spans="1:29" x14ac:dyDescent="0.2">
      <c r="A99" t="s">
        <v>32</v>
      </c>
      <c r="B99" s="2" t="s">
        <v>10</v>
      </c>
      <c r="C99">
        <v>2011</v>
      </c>
      <c r="D99" s="1">
        <f t="shared" si="2"/>
        <v>0</v>
      </c>
      <c r="E99" s="1">
        <f t="shared" si="3"/>
        <v>0</v>
      </c>
      <c r="F99" s="1">
        <v>0</v>
      </c>
    </row>
    <row r="100" spans="1:29" x14ac:dyDescent="0.2">
      <c r="A100" t="s">
        <v>32</v>
      </c>
      <c r="B100" s="2" t="s">
        <v>10</v>
      </c>
      <c r="C100">
        <v>2012</v>
      </c>
      <c r="D100" s="1">
        <f t="shared" si="2"/>
        <v>0</v>
      </c>
      <c r="E100" s="1">
        <f t="shared" si="3"/>
        <v>0</v>
      </c>
      <c r="F100" s="1">
        <v>0</v>
      </c>
    </row>
    <row r="101" spans="1:29" x14ac:dyDescent="0.2">
      <c r="A101" t="s">
        <v>32</v>
      </c>
      <c r="B101" s="2" t="s">
        <v>10</v>
      </c>
      <c r="C101">
        <v>2013</v>
      </c>
      <c r="D101" s="1">
        <f t="shared" si="2"/>
        <v>0</v>
      </c>
      <c r="E101" s="1">
        <f t="shared" si="3"/>
        <v>0</v>
      </c>
      <c r="F101" s="1">
        <v>0</v>
      </c>
    </row>
    <row r="102" spans="1:29" x14ac:dyDescent="0.2">
      <c r="A102" t="s">
        <v>32</v>
      </c>
      <c r="B102" s="2" t="s">
        <v>10</v>
      </c>
      <c r="C102">
        <v>2014</v>
      </c>
      <c r="D102" s="1">
        <f t="shared" si="2"/>
        <v>0</v>
      </c>
      <c r="E102" s="1">
        <f t="shared" si="3"/>
        <v>0</v>
      </c>
      <c r="F102" s="1">
        <v>0</v>
      </c>
    </row>
    <row r="103" spans="1:29" x14ac:dyDescent="0.2">
      <c r="A103" t="s">
        <v>32</v>
      </c>
      <c r="B103" s="2" t="s">
        <v>10</v>
      </c>
      <c r="C103">
        <v>2016</v>
      </c>
      <c r="D103" s="1">
        <f t="shared" si="2"/>
        <v>0</v>
      </c>
      <c r="E103" s="1">
        <f t="shared" si="3"/>
        <v>0</v>
      </c>
      <c r="F103" s="1">
        <v>0</v>
      </c>
    </row>
    <row r="104" spans="1:29" x14ac:dyDescent="0.2">
      <c r="A104" t="s">
        <v>32</v>
      </c>
      <c r="B104" s="2" t="s">
        <v>10</v>
      </c>
      <c r="C104">
        <v>2017</v>
      </c>
      <c r="D104" s="1">
        <f t="shared" si="2"/>
        <v>0</v>
      </c>
      <c r="E104" s="1">
        <f t="shared" si="3"/>
        <v>0</v>
      </c>
      <c r="F104" s="1">
        <v>0</v>
      </c>
    </row>
    <row r="105" spans="1:29" x14ac:dyDescent="0.2">
      <c r="A105" t="s">
        <v>32</v>
      </c>
      <c r="B105" s="2" t="s">
        <v>10</v>
      </c>
      <c r="C105">
        <v>2018</v>
      </c>
      <c r="D105" s="1">
        <f t="shared" si="2"/>
        <v>0</v>
      </c>
      <c r="E105" s="1">
        <f t="shared" si="3"/>
        <v>0</v>
      </c>
      <c r="F105" s="1">
        <v>0</v>
      </c>
    </row>
    <row r="106" spans="1:29" x14ac:dyDescent="0.2">
      <c r="A106" t="s">
        <v>32</v>
      </c>
      <c r="B106" s="2" t="s">
        <v>10</v>
      </c>
      <c r="C106">
        <v>2019</v>
      </c>
      <c r="D106" s="1">
        <f t="shared" si="2"/>
        <v>3</v>
      </c>
      <c r="E106" s="1">
        <f t="shared" si="3"/>
        <v>3</v>
      </c>
      <c r="F106">
        <v>3</v>
      </c>
      <c r="G106" t="s">
        <v>1129</v>
      </c>
      <c r="H106" t="s">
        <v>1130</v>
      </c>
    </row>
    <row r="107" spans="1:29" x14ac:dyDescent="0.2">
      <c r="A107" t="s">
        <v>32</v>
      </c>
      <c r="B107" s="2" t="s">
        <v>10</v>
      </c>
      <c r="C107">
        <v>2021</v>
      </c>
      <c r="D107" s="1">
        <f t="shared" si="2"/>
        <v>0</v>
      </c>
      <c r="E107" s="1">
        <f t="shared" si="3"/>
        <v>0</v>
      </c>
      <c r="F107" s="1">
        <v>0</v>
      </c>
    </row>
    <row r="108" spans="1:29" x14ac:dyDescent="0.2">
      <c r="A108" t="s">
        <v>32</v>
      </c>
      <c r="B108" s="2" t="s">
        <v>10</v>
      </c>
      <c r="C108">
        <v>2022</v>
      </c>
      <c r="D108" s="1">
        <f t="shared" si="2"/>
        <v>0</v>
      </c>
      <c r="E108" s="1">
        <f t="shared" si="3"/>
        <v>0</v>
      </c>
      <c r="F108" s="1">
        <v>0</v>
      </c>
    </row>
    <row r="109" spans="1:29" x14ac:dyDescent="0.2">
      <c r="A109" t="s">
        <v>32</v>
      </c>
      <c r="B109" t="s">
        <v>11</v>
      </c>
      <c r="C109" s="1">
        <v>2003</v>
      </c>
      <c r="D109" s="1">
        <f t="shared" si="2"/>
        <v>0</v>
      </c>
      <c r="E109" s="1">
        <f t="shared" si="3"/>
        <v>0</v>
      </c>
      <c r="F109" s="1">
        <v>0</v>
      </c>
      <c r="G109" s="1"/>
      <c r="H109" s="1"/>
      <c r="I109" s="1"/>
      <c r="J109" s="1"/>
      <c r="K109" s="1"/>
      <c r="L109" s="1"/>
      <c r="M109" s="1"/>
      <c r="N109" s="1"/>
      <c r="O109" s="1"/>
      <c r="P109" s="1"/>
      <c r="Q109" s="1"/>
      <c r="R109" s="1"/>
      <c r="S109" s="1"/>
      <c r="T109" s="1"/>
      <c r="U109" s="1"/>
      <c r="V109" s="1"/>
      <c r="W109" s="1"/>
      <c r="X109" s="1"/>
      <c r="Y109" s="1"/>
      <c r="Z109" s="1"/>
      <c r="AA109" s="1"/>
      <c r="AB109" s="1"/>
      <c r="AC109" s="1"/>
    </row>
    <row r="110" spans="1:29" x14ac:dyDescent="0.2">
      <c r="A110" t="s">
        <v>32</v>
      </c>
      <c r="B110" t="s">
        <v>11</v>
      </c>
      <c r="C110">
        <v>2005</v>
      </c>
      <c r="D110" s="1">
        <f t="shared" si="2"/>
        <v>0</v>
      </c>
      <c r="E110" s="1">
        <f t="shared" si="3"/>
        <v>0</v>
      </c>
      <c r="F110" s="1">
        <v>0</v>
      </c>
    </row>
    <row r="111" spans="1:29" x14ac:dyDescent="0.2">
      <c r="A111" t="s">
        <v>32</v>
      </c>
      <c r="B111" s="2" t="s">
        <v>11</v>
      </c>
      <c r="C111">
        <v>2006</v>
      </c>
      <c r="D111" s="1">
        <f t="shared" si="2"/>
        <v>0</v>
      </c>
      <c r="E111" s="1">
        <f t="shared" si="3"/>
        <v>0</v>
      </c>
      <c r="F111" s="1">
        <v>0</v>
      </c>
    </row>
    <row r="112" spans="1:29" x14ac:dyDescent="0.2">
      <c r="A112" t="s">
        <v>32</v>
      </c>
      <c r="B112" s="2" t="s">
        <v>11</v>
      </c>
      <c r="C112">
        <v>2008</v>
      </c>
      <c r="D112" s="1">
        <f t="shared" si="2"/>
        <v>0</v>
      </c>
      <c r="E112" s="1">
        <f t="shared" si="3"/>
        <v>0</v>
      </c>
      <c r="F112" s="1">
        <v>0</v>
      </c>
    </row>
    <row r="113" spans="1:29" x14ac:dyDescent="0.2">
      <c r="A113" t="s">
        <v>32</v>
      </c>
      <c r="B113" s="2" t="s">
        <v>11</v>
      </c>
      <c r="C113">
        <v>2009</v>
      </c>
      <c r="D113" s="1">
        <f t="shared" si="2"/>
        <v>0</v>
      </c>
      <c r="E113" s="1">
        <f t="shared" si="3"/>
        <v>0</v>
      </c>
      <c r="F113" s="1">
        <v>0</v>
      </c>
    </row>
    <row r="114" spans="1:29" x14ac:dyDescent="0.2">
      <c r="A114" t="s">
        <v>32</v>
      </c>
      <c r="B114" s="2" t="s">
        <v>11</v>
      </c>
      <c r="C114">
        <v>2010</v>
      </c>
      <c r="D114" s="1">
        <f t="shared" si="2"/>
        <v>0</v>
      </c>
      <c r="E114" s="1">
        <f t="shared" si="3"/>
        <v>0</v>
      </c>
      <c r="F114" s="1">
        <v>0</v>
      </c>
    </row>
    <row r="115" spans="1:29" x14ac:dyDescent="0.2">
      <c r="A115" t="s">
        <v>32</v>
      </c>
      <c r="B115" s="2" t="s">
        <v>11</v>
      </c>
      <c r="C115">
        <v>2011</v>
      </c>
      <c r="D115" s="1">
        <f t="shared" si="2"/>
        <v>0</v>
      </c>
      <c r="E115" s="1">
        <f t="shared" si="3"/>
        <v>0</v>
      </c>
      <c r="F115" s="1">
        <v>0</v>
      </c>
    </row>
    <row r="116" spans="1:29" x14ac:dyDescent="0.2">
      <c r="A116" t="s">
        <v>32</v>
      </c>
      <c r="B116" s="2" t="s">
        <v>11</v>
      </c>
      <c r="C116">
        <v>2012</v>
      </c>
      <c r="D116" s="1">
        <f t="shared" si="2"/>
        <v>0</v>
      </c>
      <c r="E116" s="1">
        <f t="shared" si="3"/>
        <v>0</v>
      </c>
      <c r="F116" s="1">
        <v>0</v>
      </c>
    </row>
    <row r="117" spans="1:29" x14ac:dyDescent="0.2">
      <c r="A117" t="s">
        <v>32</v>
      </c>
      <c r="B117" s="2" t="s">
        <v>11</v>
      </c>
      <c r="C117">
        <v>2013</v>
      </c>
      <c r="D117" s="1">
        <f t="shared" si="2"/>
        <v>0</v>
      </c>
      <c r="E117" s="1">
        <f t="shared" si="3"/>
        <v>0</v>
      </c>
      <c r="F117" s="1">
        <v>0</v>
      </c>
    </row>
    <row r="118" spans="1:29" x14ac:dyDescent="0.2">
      <c r="A118" t="s">
        <v>32</v>
      </c>
      <c r="B118" s="2" t="s">
        <v>11</v>
      </c>
      <c r="C118">
        <v>2014</v>
      </c>
      <c r="D118" s="1">
        <f t="shared" si="2"/>
        <v>0</v>
      </c>
      <c r="E118" s="1">
        <f t="shared" si="3"/>
        <v>0</v>
      </c>
      <c r="F118" s="1">
        <v>0</v>
      </c>
    </row>
    <row r="119" spans="1:29" x14ac:dyDescent="0.2">
      <c r="A119" t="s">
        <v>32</v>
      </c>
      <c r="B119" s="2" t="s">
        <v>11</v>
      </c>
      <c r="C119">
        <v>2016</v>
      </c>
      <c r="D119" s="1">
        <f t="shared" si="2"/>
        <v>0</v>
      </c>
      <c r="E119" s="1">
        <f t="shared" si="3"/>
        <v>0</v>
      </c>
      <c r="F119" s="1">
        <v>0</v>
      </c>
    </row>
    <row r="120" spans="1:29" x14ac:dyDescent="0.2">
      <c r="A120" t="s">
        <v>32</v>
      </c>
      <c r="B120" s="2" t="s">
        <v>11</v>
      </c>
      <c r="C120">
        <v>2017</v>
      </c>
      <c r="D120" s="1">
        <f t="shared" si="2"/>
        <v>0</v>
      </c>
      <c r="E120" s="1">
        <f t="shared" si="3"/>
        <v>0</v>
      </c>
      <c r="F120" s="1">
        <v>0</v>
      </c>
    </row>
    <row r="121" spans="1:29" x14ac:dyDescent="0.2">
      <c r="A121" t="s">
        <v>32</v>
      </c>
      <c r="B121" s="2" t="s">
        <v>11</v>
      </c>
      <c r="C121">
        <v>2018</v>
      </c>
      <c r="D121" s="1">
        <f t="shared" si="2"/>
        <v>0</v>
      </c>
      <c r="E121" s="1">
        <f t="shared" si="3"/>
        <v>0</v>
      </c>
      <c r="F121" s="1">
        <v>0</v>
      </c>
    </row>
    <row r="122" spans="1:29" x14ac:dyDescent="0.2">
      <c r="A122" t="s">
        <v>32</v>
      </c>
      <c r="B122" s="2" t="s">
        <v>11</v>
      </c>
      <c r="C122">
        <v>2019</v>
      </c>
      <c r="D122" s="1">
        <f t="shared" si="2"/>
        <v>0</v>
      </c>
      <c r="E122" s="1">
        <f t="shared" si="3"/>
        <v>0</v>
      </c>
      <c r="F122" s="1">
        <v>0</v>
      </c>
    </row>
    <row r="123" spans="1:29" x14ac:dyDescent="0.2">
      <c r="A123" t="s">
        <v>32</v>
      </c>
      <c r="B123" s="2" t="s">
        <v>11</v>
      </c>
      <c r="C123">
        <v>2021</v>
      </c>
      <c r="D123" s="1">
        <f t="shared" si="2"/>
        <v>0</v>
      </c>
      <c r="E123" s="1">
        <f t="shared" si="3"/>
        <v>0</v>
      </c>
      <c r="F123" s="1">
        <v>0</v>
      </c>
    </row>
    <row r="124" spans="1:29" x14ac:dyDescent="0.2">
      <c r="A124" t="s">
        <v>32</v>
      </c>
      <c r="B124" s="2" t="s">
        <v>11</v>
      </c>
      <c r="C124">
        <v>2022</v>
      </c>
      <c r="D124" s="1">
        <f t="shared" si="2"/>
        <v>0</v>
      </c>
      <c r="E124" s="1">
        <f t="shared" si="3"/>
        <v>0</v>
      </c>
      <c r="F124" s="1">
        <v>0</v>
      </c>
    </row>
    <row r="125" spans="1:29" x14ac:dyDescent="0.2">
      <c r="A125" t="s">
        <v>32</v>
      </c>
      <c r="B125" t="s">
        <v>12</v>
      </c>
      <c r="C125" s="1">
        <v>2003</v>
      </c>
      <c r="D125" s="1">
        <f t="shared" si="2"/>
        <v>0</v>
      </c>
      <c r="E125" s="1">
        <f t="shared" si="3"/>
        <v>0</v>
      </c>
      <c r="F125" s="1">
        <v>0</v>
      </c>
      <c r="G125" s="1"/>
      <c r="H125" s="1"/>
      <c r="I125" s="1"/>
      <c r="J125" s="1"/>
      <c r="K125" s="1"/>
      <c r="L125" s="1"/>
      <c r="M125" s="1"/>
      <c r="N125" s="1"/>
      <c r="O125" s="1"/>
      <c r="P125" s="1"/>
      <c r="Q125" s="1"/>
      <c r="R125" s="1"/>
      <c r="S125" s="1"/>
      <c r="T125" s="1"/>
      <c r="U125" s="1"/>
      <c r="V125" s="1"/>
      <c r="W125" s="1"/>
      <c r="X125" s="1"/>
      <c r="Y125" s="1"/>
      <c r="Z125" s="1"/>
      <c r="AA125" s="1"/>
      <c r="AB125" s="1"/>
      <c r="AC125" s="1"/>
    </row>
    <row r="126" spans="1:29" x14ac:dyDescent="0.2">
      <c r="A126" t="s">
        <v>32</v>
      </c>
      <c r="B126" t="s">
        <v>12</v>
      </c>
      <c r="C126">
        <v>2005</v>
      </c>
      <c r="D126" s="1">
        <f t="shared" si="2"/>
        <v>0</v>
      </c>
      <c r="E126" s="1">
        <f t="shared" si="3"/>
        <v>0</v>
      </c>
      <c r="F126" s="1">
        <v>0</v>
      </c>
    </row>
    <row r="127" spans="1:29" x14ac:dyDescent="0.2">
      <c r="A127" t="s">
        <v>32</v>
      </c>
      <c r="B127" s="2" t="s">
        <v>12</v>
      </c>
      <c r="C127">
        <v>2006</v>
      </c>
      <c r="D127" s="1">
        <f t="shared" si="2"/>
        <v>0</v>
      </c>
      <c r="E127" s="1">
        <f t="shared" si="3"/>
        <v>0</v>
      </c>
      <c r="F127" s="1">
        <v>0</v>
      </c>
    </row>
    <row r="128" spans="1:29" x14ac:dyDescent="0.2">
      <c r="A128" t="s">
        <v>32</v>
      </c>
      <c r="B128" s="2" t="s">
        <v>12</v>
      </c>
      <c r="C128">
        <v>2008</v>
      </c>
      <c r="D128" s="1">
        <f t="shared" si="2"/>
        <v>0</v>
      </c>
      <c r="E128" s="1">
        <f t="shared" si="3"/>
        <v>0</v>
      </c>
      <c r="F128" s="1">
        <v>0</v>
      </c>
    </row>
    <row r="129" spans="1:29" x14ac:dyDescent="0.2">
      <c r="A129" t="s">
        <v>32</v>
      </c>
      <c r="B129" s="2" t="s">
        <v>12</v>
      </c>
      <c r="C129">
        <v>2009</v>
      </c>
      <c r="D129" s="1">
        <f t="shared" si="2"/>
        <v>0</v>
      </c>
      <c r="E129" s="1">
        <f t="shared" si="3"/>
        <v>0</v>
      </c>
      <c r="F129" s="1">
        <v>0</v>
      </c>
    </row>
    <row r="130" spans="1:29" x14ac:dyDescent="0.2">
      <c r="A130" t="s">
        <v>32</v>
      </c>
      <c r="B130" s="2" t="s">
        <v>12</v>
      </c>
      <c r="C130">
        <v>2010</v>
      </c>
      <c r="D130" s="1">
        <f t="shared" si="2"/>
        <v>0</v>
      </c>
      <c r="E130" s="1">
        <f t="shared" si="3"/>
        <v>0</v>
      </c>
      <c r="F130" s="1">
        <v>0</v>
      </c>
    </row>
    <row r="131" spans="1:29" x14ac:dyDescent="0.2">
      <c r="A131" t="s">
        <v>32</v>
      </c>
      <c r="B131" s="2" t="s">
        <v>12</v>
      </c>
      <c r="C131">
        <v>2011</v>
      </c>
      <c r="D131" s="1">
        <f t="shared" ref="D131:D194" si="4">AVERAGE($F131,$I131,$L131,$O131,$R131,$U131,$X131,$AA131)</f>
        <v>0</v>
      </c>
      <c r="E131" s="1">
        <f t="shared" ref="E131:E194" si="5">MAX($F131,$I131,$L131,$O131,$R131,$U131,$X131,$AA131)</f>
        <v>0</v>
      </c>
      <c r="F131" s="1">
        <v>0</v>
      </c>
    </row>
    <row r="132" spans="1:29" x14ac:dyDescent="0.2">
      <c r="A132" t="s">
        <v>32</v>
      </c>
      <c r="B132" s="2" t="s">
        <v>12</v>
      </c>
      <c r="C132">
        <v>2012</v>
      </c>
      <c r="D132" s="1">
        <f t="shared" si="4"/>
        <v>0</v>
      </c>
      <c r="E132" s="1">
        <f t="shared" si="5"/>
        <v>0</v>
      </c>
      <c r="F132" s="1">
        <v>0</v>
      </c>
    </row>
    <row r="133" spans="1:29" x14ac:dyDescent="0.2">
      <c r="A133" t="s">
        <v>32</v>
      </c>
      <c r="B133" s="2" t="s">
        <v>12</v>
      </c>
      <c r="C133">
        <v>2013</v>
      </c>
      <c r="D133" s="1">
        <f t="shared" si="4"/>
        <v>0</v>
      </c>
      <c r="E133" s="1">
        <f t="shared" si="5"/>
        <v>0</v>
      </c>
      <c r="F133" s="1">
        <v>0</v>
      </c>
    </row>
    <row r="134" spans="1:29" x14ac:dyDescent="0.2">
      <c r="A134" t="s">
        <v>32</v>
      </c>
      <c r="B134" s="2" t="s">
        <v>12</v>
      </c>
      <c r="C134">
        <v>2014</v>
      </c>
      <c r="D134" s="1">
        <f t="shared" si="4"/>
        <v>0</v>
      </c>
      <c r="E134" s="1">
        <f t="shared" si="5"/>
        <v>0</v>
      </c>
      <c r="F134" s="1">
        <v>0</v>
      </c>
    </row>
    <row r="135" spans="1:29" x14ac:dyDescent="0.2">
      <c r="A135" t="s">
        <v>32</v>
      </c>
      <c r="B135" s="2" t="s">
        <v>12</v>
      </c>
      <c r="C135">
        <v>2016</v>
      </c>
      <c r="D135" s="1">
        <f t="shared" si="4"/>
        <v>2</v>
      </c>
      <c r="E135" s="1">
        <f t="shared" si="5"/>
        <v>2</v>
      </c>
      <c r="F135">
        <v>2</v>
      </c>
      <c r="G135" t="s">
        <v>1131</v>
      </c>
      <c r="H135" t="s">
        <v>1132</v>
      </c>
    </row>
    <row r="136" spans="1:29" x14ac:dyDescent="0.2">
      <c r="A136" t="s">
        <v>32</v>
      </c>
      <c r="B136" s="2" t="s">
        <v>12</v>
      </c>
      <c r="C136">
        <v>2017</v>
      </c>
      <c r="D136" s="1">
        <f t="shared" si="4"/>
        <v>0</v>
      </c>
      <c r="E136" s="1">
        <f t="shared" si="5"/>
        <v>0</v>
      </c>
      <c r="F136" s="1">
        <v>0</v>
      </c>
    </row>
    <row r="137" spans="1:29" x14ac:dyDescent="0.2">
      <c r="A137" t="s">
        <v>32</v>
      </c>
      <c r="B137" s="2" t="s">
        <v>12</v>
      </c>
      <c r="C137">
        <v>2018</v>
      </c>
      <c r="D137" s="1">
        <f t="shared" si="4"/>
        <v>3</v>
      </c>
      <c r="E137" s="1">
        <f t="shared" si="5"/>
        <v>3</v>
      </c>
      <c r="F137">
        <v>3</v>
      </c>
      <c r="G137" t="s">
        <v>1133</v>
      </c>
      <c r="H137" t="s">
        <v>1134</v>
      </c>
    </row>
    <row r="138" spans="1:29" x14ac:dyDescent="0.2">
      <c r="A138" t="s">
        <v>32</v>
      </c>
      <c r="B138" s="2" t="s">
        <v>12</v>
      </c>
      <c r="C138">
        <v>2019</v>
      </c>
      <c r="D138" s="1">
        <f t="shared" si="4"/>
        <v>2</v>
      </c>
      <c r="E138" s="1">
        <f t="shared" si="5"/>
        <v>2</v>
      </c>
      <c r="F138">
        <v>2</v>
      </c>
      <c r="G138" t="s">
        <v>1135</v>
      </c>
      <c r="H138" t="s">
        <v>1136</v>
      </c>
    </row>
    <row r="139" spans="1:29" x14ac:dyDescent="0.2">
      <c r="A139" t="s">
        <v>32</v>
      </c>
      <c r="B139" s="2" t="s">
        <v>12</v>
      </c>
      <c r="C139">
        <v>2021</v>
      </c>
      <c r="D139" s="1">
        <f t="shared" si="4"/>
        <v>0</v>
      </c>
      <c r="E139" s="1">
        <f t="shared" si="5"/>
        <v>0</v>
      </c>
      <c r="F139">
        <v>0</v>
      </c>
    </row>
    <row r="140" spans="1:29" x14ac:dyDescent="0.2">
      <c r="A140" t="s">
        <v>32</v>
      </c>
      <c r="B140" s="2" t="s">
        <v>12</v>
      </c>
      <c r="C140">
        <v>2022</v>
      </c>
      <c r="D140" s="1">
        <f t="shared" si="4"/>
        <v>2.5</v>
      </c>
      <c r="E140" s="1">
        <f t="shared" si="5"/>
        <v>3</v>
      </c>
      <c r="F140">
        <v>3</v>
      </c>
      <c r="G140" t="s">
        <v>1137</v>
      </c>
      <c r="H140" t="s">
        <v>1138</v>
      </c>
      <c r="I140">
        <v>2</v>
      </c>
      <c r="J140" t="s">
        <v>1139</v>
      </c>
      <c r="K140" t="s">
        <v>1140</v>
      </c>
    </row>
    <row r="141" spans="1:29" x14ac:dyDescent="0.2">
      <c r="A141" t="s">
        <v>32</v>
      </c>
      <c r="B141" t="s">
        <v>13</v>
      </c>
      <c r="C141" s="1">
        <v>2003</v>
      </c>
      <c r="D141" s="1">
        <f t="shared" si="4"/>
        <v>0</v>
      </c>
      <c r="E141" s="1">
        <f t="shared" si="5"/>
        <v>0</v>
      </c>
      <c r="F141" s="1">
        <v>0</v>
      </c>
      <c r="G141" s="1"/>
      <c r="H141" s="1"/>
      <c r="I141" s="1"/>
      <c r="J141" s="1"/>
      <c r="K141" s="1"/>
      <c r="L141" s="1"/>
      <c r="M141" s="1"/>
      <c r="N141" s="1"/>
      <c r="O141" s="1"/>
      <c r="P141" s="1"/>
      <c r="Q141" s="1"/>
      <c r="R141" s="1"/>
      <c r="S141" s="1"/>
      <c r="T141" s="1"/>
      <c r="U141" s="1"/>
      <c r="V141" s="1"/>
      <c r="W141" s="1"/>
      <c r="X141" s="1"/>
      <c r="Y141" s="1"/>
      <c r="Z141" s="1"/>
      <c r="AA141" s="1"/>
      <c r="AB141" s="1"/>
      <c r="AC141" s="1"/>
    </row>
    <row r="142" spans="1:29" x14ac:dyDescent="0.2">
      <c r="A142" t="s">
        <v>32</v>
      </c>
      <c r="B142" t="s">
        <v>13</v>
      </c>
      <c r="C142">
        <v>2005</v>
      </c>
      <c r="D142" s="1">
        <f t="shared" si="4"/>
        <v>0</v>
      </c>
      <c r="E142" s="1">
        <f t="shared" si="5"/>
        <v>0</v>
      </c>
      <c r="F142" s="1">
        <v>0</v>
      </c>
    </row>
    <row r="143" spans="1:29" x14ac:dyDescent="0.2">
      <c r="A143" t="s">
        <v>32</v>
      </c>
      <c r="B143" s="2" t="s">
        <v>13</v>
      </c>
      <c r="C143">
        <v>2006</v>
      </c>
      <c r="D143" s="1">
        <f t="shared" si="4"/>
        <v>0</v>
      </c>
      <c r="E143" s="1">
        <f t="shared" si="5"/>
        <v>0</v>
      </c>
      <c r="F143" s="1">
        <v>0</v>
      </c>
    </row>
    <row r="144" spans="1:29" x14ac:dyDescent="0.2">
      <c r="A144" t="s">
        <v>32</v>
      </c>
      <c r="B144" s="2" t="s">
        <v>13</v>
      </c>
      <c r="C144">
        <v>2008</v>
      </c>
      <c r="D144" s="1">
        <f t="shared" si="4"/>
        <v>0</v>
      </c>
      <c r="E144" s="1">
        <f t="shared" si="5"/>
        <v>0</v>
      </c>
      <c r="F144" s="1">
        <v>0</v>
      </c>
    </row>
    <row r="145" spans="1:29" x14ac:dyDescent="0.2">
      <c r="A145" t="s">
        <v>32</v>
      </c>
      <c r="B145" s="2" t="s">
        <v>13</v>
      </c>
      <c r="C145">
        <v>2009</v>
      </c>
      <c r="D145" s="1">
        <f t="shared" si="4"/>
        <v>0</v>
      </c>
      <c r="E145" s="1">
        <f t="shared" si="5"/>
        <v>0</v>
      </c>
      <c r="F145" s="1">
        <v>0</v>
      </c>
    </row>
    <row r="146" spans="1:29" x14ac:dyDescent="0.2">
      <c r="A146" t="s">
        <v>32</v>
      </c>
      <c r="B146" s="2" t="s">
        <v>13</v>
      </c>
      <c r="C146">
        <v>2010</v>
      </c>
      <c r="D146" s="1">
        <f t="shared" si="4"/>
        <v>0</v>
      </c>
      <c r="E146" s="1">
        <f t="shared" si="5"/>
        <v>0</v>
      </c>
      <c r="F146" s="1">
        <v>0</v>
      </c>
    </row>
    <row r="147" spans="1:29" x14ac:dyDescent="0.2">
      <c r="A147" t="s">
        <v>32</v>
      </c>
      <c r="B147" s="2" t="s">
        <v>13</v>
      </c>
      <c r="C147">
        <v>2011</v>
      </c>
      <c r="D147" s="1">
        <f t="shared" si="4"/>
        <v>0</v>
      </c>
      <c r="E147" s="1">
        <f t="shared" si="5"/>
        <v>0</v>
      </c>
      <c r="F147" s="1">
        <v>0</v>
      </c>
    </row>
    <row r="148" spans="1:29" x14ac:dyDescent="0.2">
      <c r="A148" t="s">
        <v>32</v>
      </c>
      <c r="B148" s="2" t="s">
        <v>13</v>
      </c>
      <c r="C148">
        <v>2012</v>
      </c>
      <c r="D148" s="1">
        <f t="shared" si="4"/>
        <v>0</v>
      </c>
      <c r="E148" s="1">
        <f t="shared" si="5"/>
        <v>0</v>
      </c>
      <c r="F148" s="1">
        <v>0</v>
      </c>
    </row>
    <row r="149" spans="1:29" x14ac:dyDescent="0.2">
      <c r="A149" t="s">
        <v>32</v>
      </c>
      <c r="B149" s="2" t="s">
        <v>13</v>
      </c>
      <c r="C149">
        <v>2013</v>
      </c>
      <c r="D149" s="1">
        <f t="shared" si="4"/>
        <v>0</v>
      </c>
      <c r="E149" s="1">
        <f t="shared" si="5"/>
        <v>0</v>
      </c>
      <c r="F149" s="1">
        <v>0</v>
      </c>
    </row>
    <row r="150" spans="1:29" x14ac:dyDescent="0.2">
      <c r="A150" t="s">
        <v>32</v>
      </c>
      <c r="B150" s="2" t="s">
        <v>13</v>
      </c>
      <c r="C150">
        <v>2014</v>
      </c>
      <c r="D150" s="1">
        <f t="shared" si="4"/>
        <v>0</v>
      </c>
      <c r="E150" s="1">
        <f t="shared" si="5"/>
        <v>0</v>
      </c>
      <c r="F150" s="1">
        <v>0</v>
      </c>
    </row>
    <row r="151" spans="1:29" x14ac:dyDescent="0.2">
      <c r="A151" t="s">
        <v>32</v>
      </c>
      <c r="B151" s="2" t="s">
        <v>13</v>
      </c>
      <c r="C151">
        <v>2016</v>
      </c>
      <c r="D151" s="1">
        <f t="shared" si="4"/>
        <v>0</v>
      </c>
      <c r="E151" s="1">
        <f t="shared" si="5"/>
        <v>0</v>
      </c>
      <c r="F151" s="1">
        <v>0</v>
      </c>
    </row>
    <row r="152" spans="1:29" x14ac:dyDescent="0.2">
      <c r="A152" t="s">
        <v>32</v>
      </c>
      <c r="B152" s="2" t="s">
        <v>13</v>
      </c>
      <c r="C152">
        <v>2017</v>
      </c>
      <c r="D152" s="1">
        <f t="shared" si="4"/>
        <v>0</v>
      </c>
      <c r="E152" s="1">
        <f t="shared" si="5"/>
        <v>0</v>
      </c>
      <c r="F152" s="1">
        <v>0</v>
      </c>
    </row>
    <row r="153" spans="1:29" x14ac:dyDescent="0.2">
      <c r="A153" t="s">
        <v>32</v>
      </c>
      <c r="B153" s="2" t="s">
        <v>13</v>
      </c>
      <c r="C153">
        <v>2018</v>
      </c>
      <c r="D153" s="1">
        <f t="shared" si="4"/>
        <v>0</v>
      </c>
      <c r="E153" s="1">
        <f t="shared" si="5"/>
        <v>0</v>
      </c>
      <c r="F153" s="1">
        <v>0</v>
      </c>
    </row>
    <row r="154" spans="1:29" x14ac:dyDescent="0.2">
      <c r="A154" t="s">
        <v>32</v>
      </c>
      <c r="B154" s="2" t="s">
        <v>13</v>
      </c>
      <c r="C154">
        <v>2019</v>
      </c>
      <c r="D154" s="1">
        <f t="shared" si="4"/>
        <v>0</v>
      </c>
      <c r="E154" s="1">
        <f t="shared" si="5"/>
        <v>0</v>
      </c>
      <c r="F154" s="1">
        <v>0</v>
      </c>
    </row>
    <row r="155" spans="1:29" x14ac:dyDescent="0.2">
      <c r="A155" t="s">
        <v>32</v>
      </c>
      <c r="B155" s="2" t="s">
        <v>13</v>
      </c>
      <c r="C155">
        <v>2021</v>
      </c>
      <c r="D155" s="1">
        <f t="shared" si="4"/>
        <v>0</v>
      </c>
      <c r="E155" s="1">
        <f t="shared" si="5"/>
        <v>0</v>
      </c>
      <c r="F155" s="1">
        <v>0</v>
      </c>
    </row>
    <row r="156" spans="1:29" x14ac:dyDescent="0.2">
      <c r="A156" t="s">
        <v>32</v>
      </c>
      <c r="B156" s="2" t="s">
        <v>13</v>
      </c>
      <c r="C156">
        <v>2022</v>
      </c>
      <c r="D156" s="1">
        <f t="shared" si="4"/>
        <v>2.5</v>
      </c>
      <c r="E156" s="1">
        <f t="shared" si="5"/>
        <v>3</v>
      </c>
      <c r="F156">
        <v>3</v>
      </c>
      <c r="G156" t="s">
        <v>1141</v>
      </c>
      <c r="H156" t="s">
        <v>1142</v>
      </c>
      <c r="I156">
        <v>2</v>
      </c>
      <c r="J156" t="s">
        <v>1143</v>
      </c>
      <c r="K156" t="s">
        <v>1140</v>
      </c>
    </row>
    <row r="157" spans="1:29" x14ac:dyDescent="0.2">
      <c r="A157" t="s">
        <v>32</v>
      </c>
      <c r="B157" t="s">
        <v>37</v>
      </c>
      <c r="C157">
        <v>2005</v>
      </c>
      <c r="D157" s="1">
        <f t="shared" si="4"/>
        <v>3</v>
      </c>
      <c r="E157" s="1">
        <f t="shared" si="5"/>
        <v>3</v>
      </c>
      <c r="F157" s="1">
        <v>3</v>
      </c>
      <c r="G157" t="s">
        <v>1144</v>
      </c>
      <c r="H157" t="s">
        <v>1145</v>
      </c>
      <c r="I157">
        <v>3</v>
      </c>
      <c r="J157" t="s">
        <v>1146</v>
      </c>
      <c r="K157" t="s">
        <v>1147</v>
      </c>
      <c r="L157">
        <v>3</v>
      </c>
      <c r="M157" t="s">
        <v>1148</v>
      </c>
      <c r="N157" t="s">
        <v>1149</v>
      </c>
    </row>
    <row r="158" spans="1:29" x14ac:dyDescent="0.2">
      <c r="A158" t="s">
        <v>32</v>
      </c>
      <c r="B158" t="s">
        <v>37</v>
      </c>
      <c r="C158">
        <v>2006</v>
      </c>
      <c r="D158" s="1">
        <f t="shared" si="4"/>
        <v>2.5</v>
      </c>
      <c r="E158" s="1">
        <f t="shared" si="5"/>
        <v>3</v>
      </c>
      <c r="F158" s="1">
        <v>3</v>
      </c>
      <c r="G158" t="s">
        <v>1150</v>
      </c>
      <c r="H158" t="s">
        <v>1151</v>
      </c>
      <c r="I158">
        <v>2</v>
      </c>
      <c r="J158" t="s">
        <v>1152</v>
      </c>
      <c r="K158" t="s">
        <v>1153</v>
      </c>
    </row>
    <row r="159" spans="1:29" x14ac:dyDescent="0.2">
      <c r="A159" t="s">
        <v>32</v>
      </c>
      <c r="B159" t="s">
        <v>37</v>
      </c>
      <c r="C159">
        <v>2008</v>
      </c>
      <c r="D159" s="1">
        <f t="shared" si="4"/>
        <v>2.5</v>
      </c>
      <c r="E159" s="1">
        <f t="shared" si="5"/>
        <v>3</v>
      </c>
      <c r="F159">
        <v>3</v>
      </c>
      <c r="G159" t="s">
        <v>781</v>
      </c>
      <c r="H159" t="s">
        <v>1154</v>
      </c>
      <c r="I159">
        <v>2</v>
      </c>
      <c r="J159" t="s">
        <v>1155</v>
      </c>
      <c r="K159" t="s">
        <v>1156</v>
      </c>
    </row>
    <row r="160" spans="1:29" x14ac:dyDescent="0.2">
      <c r="A160" t="s">
        <v>32</v>
      </c>
      <c r="B160" t="s">
        <v>37</v>
      </c>
      <c r="C160">
        <v>2009</v>
      </c>
      <c r="D160" s="1">
        <f t="shared" si="4"/>
        <v>2.5</v>
      </c>
      <c r="E160" s="1">
        <f t="shared" si="5"/>
        <v>3</v>
      </c>
      <c r="F160" s="1">
        <v>2</v>
      </c>
      <c r="G160" t="s">
        <v>1157</v>
      </c>
      <c r="H160" t="s">
        <v>1158</v>
      </c>
      <c r="I160">
        <v>2</v>
      </c>
      <c r="J160" t="s">
        <v>1159</v>
      </c>
      <c r="L160">
        <v>3</v>
      </c>
      <c r="M160" t="s">
        <v>1160</v>
      </c>
      <c r="N160" t="s">
        <v>1161</v>
      </c>
      <c r="O160">
        <v>3</v>
      </c>
      <c r="P160" t="s">
        <v>1162</v>
      </c>
      <c r="Q160" t="s">
        <v>1163</v>
      </c>
      <c r="R160">
        <v>3</v>
      </c>
      <c r="S160" t="s">
        <v>1164</v>
      </c>
      <c r="T160" t="s">
        <v>1165</v>
      </c>
      <c r="U160">
        <v>2</v>
      </c>
      <c r="V160" t="s">
        <v>1166</v>
      </c>
      <c r="W160" t="s">
        <v>1167</v>
      </c>
      <c r="X160">
        <v>2</v>
      </c>
      <c r="Y160" t="s">
        <v>1168</v>
      </c>
      <c r="Z160" t="s">
        <v>1169</v>
      </c>
      <c r="AA160">
        <v>3</v>
      </c>
      <c r="AB160" t="s">
        <v>781</v>
      </c>
      <c r="AC160" t="s">
        <v>1154</v>
      </c>
    </row>
    <row r="161" spans="1:29" x14ac:dyDescent="0.2">
      <c r="A161" t="s">
        <v>32</v>
      </c>
      <c r="B161" t="s">
        <v>37</v>
      </c>
      <c r="C161">
        <v>2010</v>
      </c>
      <c r="D161" s="1">
        <f t="shared" si="4"/>
        <v>2.5</v>
      </c>
      <c r="E161" s="1">
        <f t="shared" si="5"/>
        <v>3</v>
      </c>
      <c r="F161" s="1">
        <v>3</v>
      </c>
      <c r="G161" t="s">
        <v>1170</v>
      </c>
      <c r="H161" t="s">
        <v>1171</v>
      </c>
      <c r="I161">
        <v>2</v>
      </c>
      <c r="J161" t="s">
        <v>1172</v>
      </c>
      <c r="K161" t="s">
        <v>1173</v>
      </c>
    </row>
    <row r="162" spans="1:29" x14ac:dyDescent="0.2">
      <c r="A162" t="s">
        <v>32</v>
      </c>
      <c r="B162" t="s">
        <v>37</v>
      </c>
      <c r="C162">
        <v>2011</v>
      </c>
      <c r="D162" s="1">
        <f t="shared" si="4"/>
        <v>2.625</v>
      </c>
      <c r="E162" s="1">
        <f t="shared" si="5"/>
        <v>4</v>
      </c>
      <c r="F162">
        <v>4</v>
      </c>
      <c r="G162" t="s">
        <v>1174</v>
      </c>
      <c r="H162" t="s">
        <v>1175</v>
      </c>
      <c r="I162">
        <v>2</v>
      </c>
      <c r="J162" t="s">
        <v>1176</v>
      </c>
      <c r="K162" t="s">
        <v>1177</v>
      </c>
      <c r="L162">
        <v>3</v>
      </c>
      <c r="M162" t="s">
        <v>1178</v>
      </c>
      <c r="N162" t="s">
        <v>1089</v>
      </c>
      <c r="O162">
        <v>2</v>
      </c>
      <c r="P162" t="s">
        <v>1176</v>
      </c>
      <c r="Q162" t="s">
        <v>1091</v>
      </c>
      <c r="R162">
        <v>3</v>
      </c>
      <c r="S162" t="s">
        <v>1160</v>
      </c>
      <c r="T162" t="s">
        <v>1179</v>
      </c>
      <c r="U162">
        <v>2</v>
      </c>
      <c r="V162" t="s">
        <v>1176</v>
      </c>
      <c r="W162" t="s">
        <v>1093</v>
      </c>
      <c r="X162">
        <v>2</v>
      </c>
      <c r="Y162" t="s">
        <v>1180</v>
      </c>
      <c r="Z162" t="s">
        <v>1087</v>
      </c>
      <c r="AA162">
        <v>3</v>
      </c>
      <c r="AB162" t="s">
        <v>1181</v>
      </c>
      <c r="AC162" t="s">
        <v>1095</v>
      </c>
    </row>
    <row r="163" spans="1:29" x14ac:dyDescent="0.2">
      <c r="A163" t="s">
        <v>32</v>
      </c>
      <c r="B163" t="s">
        <v>37</v>
      </c>
      <c r="C163">
        <v>2012</v>
      </c>
      <c r="D163" s="1">
        <f t="shared" si="4"/>
        <v>1.75</v>
      </c>
      <c r="E163" s="1">
        <f t="shared" si="5"/>
        <v>2</v>
      </c>
      <c r="F163" s="1">
        <v>1</v>
      </c>
      <c r="G163" t="s">
        <v>1182</v>
      </c>
      <c r="H163" t="s">
        <v>1183</v>
      </c>
      <c r="I163">
        <v>2</v>
      </c>
      <c r="J163" t="s">
        <v>1176</v>
      </c>
      <c r="K163" t="s">
        <v>1099</v>
      </c>
      <c r="L163">
        <v>2</v>
      </c>
      <c r="M163" t="s">
        <v>1184</v>
      </c>
      <c r="N163" t="s">
        <v>1101</v>
      </c>
      <c r="O163">
        <v>2</v>
      </c>
      <c r="P163" t="s">
        <v>1176</v>
      </c>
      <c r="Q163" t="s">
        <v>1185</v>
      </c>
    </row>
    <row r="164" spans="1:29" x14ac:dyDescent="0.2">
      <c r="A164" t="s">
        <v>32</v>
      </c>
      <c r="B164" t="s">
        <v>37</v>
      </c>
      <c r="C164">
        <v>2013</v>
      </c>
      <c r="D164" s="1">
        <f t="shared" si="4"/>
        <v>2</v>
      </c>
      <c r="E164" s="1">
        <f t="shared" si="5"/>
        <v>2</v>
      </c>
      <c r="F164">
        <v>2</v>
      </c>
      <c r="G164" t="s">
        <v>1186</v>
      </c>
      <c r="H164" t="s">
        <v>1103</v>
      </c>
      <c r="I164">
        <v>2</v>
      </c>
      <c r="J164" t="s">
        <v>1187</v>
      </c>
      <c r="K164" t="s">
        <v>1188</v>
      </c>
      <c r="L164">
        <v>2</v>
      </c>
      <c r="M164" t="s">
        <v>1176</v>
      </c>
      <c r="N164" t="s">
        <v>1189</v>
      </c>
      <c r="O164">
        <v>2</v>
      </c>
      <c r="P164" t="s">
        <v>1176</v>
      </c>
      <c r="Q164" t="s">
        <v>1190</v>
      </c>
    </row>
    <row r="165" spans="1:29" x14ac:dyDescent="0.2">
      <c r="A165" t="s">
        <v>32</v>
      </c>
      <c r="B165" t="s">
        <v>37</v>
      </c>
      <c r="C165">
        <v>2014</v>
      </c>
      <c r="D165" s="1">
        <f t="shared" si="4"/>
        <v>2.5</v>
      </c>
      <c r="E165" s="1">
        <f t="shared" si="5"/>
        <v>3</v>
      </c>
      <c r="F165" s="1">
        <v>2</v>
      </c>
      <c r="G165" t="s">
        <v>1191</v>
      </c>
      <c r="H165" t="s">
        <v>1192</v>
      </c>
      <c r="I165">
        <v>3</v>
      </c>
      <c r="J165" t="s">
        <v>1193</v>
      </c>
      <c r="K165" t="s">
        <v>1194</v>
      </c>
    </row>
    <row r="166" spans="1:29" x14ac:dyDescent="0.2">
      <c r="A166" t="s">
        <v>32</v>
      </c>
      <c r="B166" t="s">
        <v>37</v>
      </c>
      <c r="C166">
        <v>2016</v>
      </c>
      <c r="D166" s="1">
        <f t="shared" si="4"/>
        <v>3</v>
      </c>
      <c r="E166" s="1">
        <f t="shared" si="5"/>
        <v>3</v>
      </c>
      <c r="F166">
        <v>3</v>
      </c>
      <c r="G166" t="s">
        <v>1195</v>
      </c>
      <c r="H166" t="s">
        <v>1196</v>
      </c>
      <c r="I166">
        <v>3</v>
      </c>
      <c r="J166" t="s">
        <v>1197</v>
      </c>
      <c r="K166" t="s">
        <v>1198</v>
      </c>
    </row>
    <row r="167" spans="1:29" x14ac:dyDescent="0.2">
      <c r="A167" t="s">
        <v>32</v>
      </c>
      <c r="B167" t="s">
        <v>37</v>
      </c>
      <c r="C167">
        <v>2017</v>
      </c>
      <c r="D167" s="1">
        <f t="shared" si="4"/>
        <v>3</v>
      </c>
      <c r="E167" s="1">
        <f t="shared" si="5"/>
        <v>3</v>
      </c>
      <c r="F167">
        <v>3</v>
      </c>
      <c r="G167" t="s">
        <v>1199</v>
      </c>
      <c r="H167" t="s">
        <v>1200</v>
      </c>
      <c r="I167">
        <v>3</v>
      </c>
      <c r="J167" t="s">
        <v>1199</v>
      </c>
      <c r="K167" t="s">
        <v>1128</v>
      </c>
      <c r="L167">
        <v>3</v>
      </c>
      <c r="M167" t="s">
        <v>1201</v>
      </c>
      <c r="N167" t="s">
        <v>1105</v>
      </c>
    </row>
    <row r="168" spans="1:29" x14ac:dyDescent="0.2">
      <c r="A168" t="s">
        <v>32</v>
      </c>
      <c r="B168" t="s">
        <v>37</v>
      </c>
      <c r="C168">
        <v>2018</v>
      </c>
      <c r="D168" s="1">
        <f t="shared" si="4"/>
        <v>2.4</v>
      </c>
      <c r="E168" s="1">
        <f t="shared" si="5"/>
        <v>3</v>
      </c>
      <c r="F168">
        <v>2</v>
      </c>
      <c r="G168" t="s">
        <v>1202</v>
      </c>
      <c r="H168" t="s">
        <v>1203</v>
      </c>
      <c r="I168">
        <v>2</v>
      </c>
      <c r="J168" t="s">
        <v>1204</v>
      </c>
      <c r="K168" t="s">
        <v>1205</v>
      </c>
      <c r="L168">
        <v>3</v>
      </c>
      <c r="M168" t="s">
        <v>1206</v>
      </c>
      <c r="N168" t="s">
        <v>1207</v>
      </c>
      <c r="O168">
        <v>3</v>
      </c>
      <c r="P168" t="s">
        <v>1208</v>
      </c>
      <c r="Q168" t="s">
        <v>1209</v>
      </c>
      <c r="R168">
        <v>2</v>
      </c>
      <c r="S168" t="s">
        <v>1210</v>
      </c>
      <c r="T168" t="s">
        <v>1211</v>
      </c>
    </row>
    <row r="169" spans="1:29" x14ac:dyDescent="0.2">
      <c r="A169" t="s">
        <v>32</v>
      </c>
      <c r="B169" t="s">
        <v>37</v>
      </c>
      <c r="C169">
        <v>2019</v>
      </c>
      <c r="D169" s="1">
        <f t="shared" si="4"/>
        <v>2.8</v>
      </c>
      <c r="E169" s="1">
        <f t="shared" si="5"/>
        <v>3</v>
      </c>
      <c r="F169">
        <v>3</v>
      </c>
      <c r="G169" t="s">
        <v>1129</v>
      </c>
      <c r="H169" t="s">
        <v>1130</v>
      </c>
      <c r="I169">
        <v>3</v>
      </c>
      <c r="J169" t="s">
        <v>1212</v>
      </c>
      <c r="K169" t="s">
        <v>1213</v>
      </c>
      <c r="L169">
        <v>3</v>
      </c>
      <c r="M169" t="s">
        <v>1214</v>
      </c>
      <c r="N169" t="s">
        <v>1109</v>
      </c>
      <c r="O169">
        <v>3</v>
      </c>
      <c r="P169" t="s">
        <v>1201</v>
      </c>
      <c r="Q169" t="s">
        <v>1215</v>
      </c>
      <c r="R169">
        <v>2</v>
      </c>
      <c r="S169" t="s">
        <v>1216</v>
      </c>
      <c r="T169" t="s">
        <v>1217</v>
      </c>
    </row>
    <row r="170" spans="1:29" x14ac:dyDescent="0.2">
      <c r="A170" t="s">
        <v>32</v>
      </c>
      <c r="B170" t="s">
        <v>37</v>
      </c>
      <c r="C170">
        <v>2021</v>
      </c>
      <c r="D170" s="1">
        <f t="shared" si="4"/>
        <v>2.8333333333333335</v>
      </c>
      <c r="E170" s="1">
        <f t="shared" si="5"/>
        <v>3</v>
      </c>
      <c r="F170">
        <v>3</v>
      </c>
      <c r="G170" t="s">
        <v>1218</v>
      </c>
      <c r="H170" t="s">
        <v>1219</v>
      </c>
      <c r="I170">
        <v>3</v>
      </c>
      <c r="J170" t="s">
        <v>1220</v>
      </c>
      <c r="K170" t="s">
        <v>1221</v>
      </c>
      <c r="L170">
        <v>2</v>
      </c>
      <c r="M170" t="s">
        <v>1222</v>
      </c>
      <c r="N170" t="s">
        <v>1223</v>
      </c>
      <c r="O170">
        <v>3</v>
      </c>
      <c r="P170" t="s">
        <v>1218</v>
      </c>
      <c r="Q170" t="s">
        <v>1224</v>
      </c>
      <c r="R170">
        <v>3</v>
      </c>
      <c r="S170" t="s">
        <v>1218</v>
      </c>
      <c r="T170" t="s">
        <v>1225</v>
      </c>
      <c r="U170">
        <v>3</v>
      </c>
      <c r="V170" t="s">
        <v>1218</v>
      </c>
      <c r="W170" t="s">
        <v>1226</v>
      </c>
    </row>
    <row r="171" spans="1:29" x14ac:dyDescent="0.2">
      <c r="A171" t="s">
        <v>32</v>
      </c>
      <c r="B171" t="s">
        <v>37</v>
      </c>
      <c r="C171">
        <v>2022</v>
      </c>
      <c r="D171" s="1">
        <f t="shared" si="4"/>
        <v>3</v>
      </c>
      <c r="E171" s="1">
        <f t="shared" si="5"/>
        <v>3</v>
      </c>
      <c r="F171">
        <v>3</v>
      </c>
      <c r="G171" t="s">
        <v>1208</v>
      </c>
      <c r="H171" t="s">
        <v>1227</v>
      </c>
      <c r="I171">
        <v>3</v>
      </c>
      <c r="J171" t="s">
        <v>1208</v>
      </c>
      <c r="K171" t="s">
        <v>1228</v>
      </c>
      <c r="L171">
        <v>3</v>
      </c>
      <c r="M171" t="s">
        <v>1208</v>
      </c>
      <c r="N171" t="s">
        <v>1229</v>
      </c>
      <c r="O171">
        <v>3</v>
      </c>
      <c r="P171" t="s">
        <v>1208</v>
      </c>
      <c r="Q171" t="s">
        <v>1230</v>
      </c>
      <c r="R171">
        <v>3</v>
      </c>
      <c r="S171" t="s">
        <v>1208</v>
      </c>
      <c r="T171" t="s">
        <v>1231</v>
      </c>
      <c r="U171">
        <v>3</v>
      </c>
      <c r="V171" t="s">
        <v>1208</v>
      </c>
      <c r="W171" t="s">
        <v>1232</v>
      </c>
      <c r="X171">
        <v>3</v>
      </c>
      <c r="Y171" t="s">
        <v>1208</v>
      </c>
      <c r="Z171" t="s">
        <v>1233</v>
      </c>
    </row>
    <row r="172" spans="1:29" x14ac:dyDescent="0.2">
      <c r="A172" t="s">
        <v>32</v>
      </c>
      <c r="B172" s="1" t="s">
        <v>28</v>
      </c>
      <c r="C172" s="1">
        <v>2003</v>
      </c>
      <c r="D172" s="1">
        <f t="shared" si="4"/>
        <v>0</v>
      </c>
      <c r="E172" s="1">
        <f t="shared" si="5"/>
        <v>0</v>
      </c>
      <c r="F172" s="1">
        <v>0</v>
      </c>
      <c r="G172" s="1"/>
      <c r="H172" s="1"/>
      <c r="I172" s="1"/>
      <c r="J172" s="1"/>
      <c r="K172" s="1"/>
      <c r="L172" s="1"/>
      <c r="M172" s="1"/>
      <c r="N172" s="1"/>
      <c r="O172" s="1"/>
      <c r="P172" s="1"/>
      <c r="Q172" s="1"/>
      <c r="R172" s="1"/>
      <c r="S172" s="1"/>
      <c r="T172" s="1"/>
      <c r="U172" s="1"/>
      <c r="V172" s="1"/>
      <c r="W172" s="1"/>
      <c r="X172" s="1"/>
      <c r="Y172" s="1"/>
      <c r="Z172" s="1"/>
      <c r="AA172" s="1"/>
      <c r="AB172" s="1"/>
      <c r="AC172" s="1"/>
    </row>
    <row r="173" spans="1:29" x14ac:dyDescent="0.2">
      <c r="A173" t="s">
        <v>32</v>
      </c>
      <c r="B173" s="1" t="s">
        <v>28</v>
      </c>
      <c r="C173">
        <v>2005</v>
      </c>
      <c r="D173" s="1">
        <f t="shared" si="4"/>
        <v>0</v>
      </c>
      <c r="E173" s="1">
        <f t="shared" si="5"/>
        <v>0</v>
      </c>
      <c r="F173" s="1">
        <v>0</v>
      </c>
    </row>
    <row r="174" spans="1:29" x14ac:dyDescent="0.2">
      <c r="A174" t="s">
        <v>32</v>
      </c>
      <c r="B174" s="3" t="s">
        <v>28</v>
      </c>
      <c r="C174">
        <v>2006</v>
      </c>
      <c r="D174" s="1">
        <f t="shared" si="4"/>
        <v>0</v>
      </c>
      <c r="E174" s="1">
        <f t="shared" si="5"/>
        <v>0</v>
      </c>
      <c r="F174" s="1">
        <v>0</v>
      </c>
    </row>
    <row r="175" spans="1:29" x14ac:dyDescent="0.2">
      <c r="A175" t="s">
        <v>32</v>
      </c>
      <c r="B175" s="3" t="s">
        <v>28</v>
      </c>
      <c r="C175">
        <v>2008</v>
      </c>
      <c r="D175" s="1">
        <f t="shared" si="4"/>
        <v>0</v>
      </c>
      <c r="E175" s="1">
        <f t="shared" si="5"/>
        <v>0</v>
      </c>
      <c r="F175" s="1">
        <v>0</v>
      </c>
    </row>
    <row r="176" spans="1:29" x14ac:dyDescent="0.2">
      <c r="A176" t="s">
        <v>32</v>
      </c>
      <c r="B176" s="3" t="s">
        <v>28</v>
      </c>
      <c r="C176">
        <v>2009</v>
      </c>
      <c r="D176" s="1">
        <f t="shared" si="4"/>
        <v>0</v>
      </c>
      <c r="E176" s="1">
        <f t="shared" si="5"/>
        <v>0</v>
      </c>
      <c r="F176" s="1">
        <v>0</v>
      </c>
    </row>
    <row r="177" spans="1:29" x14ac:dyDescent="0.2">
      <c r="A177" t="s">
        <v>32</v>
      </c>
      <c r="B177" s="3" t="s">
        <v>28</v>
      </c>
      <c r="C177">
        <v>2010</v>
      </c>
      <c r="D177" s="1">
        <f t="shared" si="4"/>
        <v>0</v>
      </c>
      <c r="E177" s="1">
        <f t="shared" si="5"/>
        <v>0</v>
      </c>
      <c r="F177" s="1">
        <v>0</v>
      </c>
    </row>
    <row r="178" spans="1:29" x14ac:dyDescent="0.2">
      <c r="A178" t="s">
        <v>32</v>
      </c>
      <c r="B178" s="3" t="s">
        <v>28</v>
      </c>
      <c r="C178">
        <v>2011</v>
      </c>
      <c r="D178" s="1">
        <f t="shared" si="4"/>
        <v>0</v>
      </c>
      <c r="E178" s="1">
        <f t="shared" si="5"/>
        <v>0</v>
      </c>
      <c r="F178" s="1">
        <v>0</v>
      </c>
    </row>
    <row r="179" spans="1:29" x14ac:dyDescent="0.2">
      <c r="A179" t="s">
        <v>32</v>
      </c>
      <c r="B179" s="3" t="s">
        <v>28</v>
      </c>
      <c r="C179">
        <v>2012</v>
      </c>
      <c r="D179" s="1">
        <f t="shared" si="4"/>
        <v>0</v>
      </c>
      <c r="E179" s="1">
        <f t="shared" si="5"/>
        <v>0</v>
      </c>
      <c r="F179" s="1">
        <v>0</v>
      </c>
    </row>
    <row r="180" spans="1:29" x14ac:dyDescent="0.2">
      <c r="A180" t="s">
        <v>32</v>
      </c>
      <c r="B180" s="3" t="s">
        <v>28</v>
      </c>
      <c r="C180">
        <v>2013</v>
      </c>
      <c r="D180" s="1">
        <f t="shared" si="4"/>
        <v>0</v>
      </c>
      <c r="E180" s="1">
        <f t="shared" si="5"/>
        <v>0</v>
      </c>
      <c r="F180" s="1">
        <v>0</v>
      </c>
    </row>
    <row r="181" spans="1:29" x14ac:dyDescent="0.2">
      <c r="A181" t="s">
        <v>32</v>
      </c>
      <c r="B181" s="3" t="s">
        <v>28</v>
      </c>
      <c r="C181">
        <v>2014</v>
      </c>
      <c r="D181" s="1">
        <f t="shared" si="4"/>
        <v>0</v>
      </c>
      <c r="E181" s="1">
        <f t="shared" si="5"/>
        <v>0</v>
      </c>
      <c r="F181" s="1">
        <v>0</v>
      </c>
    </row>
    <row r="182" spans="1:29" x14ac:dyDescent="0.2">
      <c r="A182" t="s">
        <v>32</v>
      </c>
      <c r="B182" s="3" t="s">
        <v>28</v>
      </c>
      <c r="C182">
        <v>2016</v>
      </c>
      <c r="D182" s="1">
        <f t="shared" si="4"/>
        <v>0</v>
      </c>
      <c r="E182" s="1">
        <f t="shared" si="5"/>
        <v>0</v>
      </c>
      <c r="F182" s="1">
        <v>0</v>
      </c>
    </row>
    <row r="183" spans="1:29" x14ac:dyDescent="0.2">
      <c r="A183" t="s">
        <v>32</v>
      </c>
      <c r="B183" s="3" t="s">
        <v>28</v>
      </c>
      <c r="C183">
        <v>2017</v>
      </c>
      <c r="D183" s="1">
        <f t="shared" si="4"/>
        <v>0</v>
      </c>
      <c r="E183" s="1">
        <f t="shared" si="5"/>
        <v>0</v>
      </c>
      <c r="F183" s="1">
        <v>0</v>
      </c>
    </row>
    <row r="184" spans="1:29" x14ac:dyDescent="0.2">
      <c r="A184" t="s">
        <v>32</v>
      </c>
      <c r="B184" s="3" t="s">
        <v>28</v>
      </c>
      <c r="C184">
        <v>2018</v>
      </c>
      <c r="D184" s="1">
        <f t="shared" si="4"/>
        <v>0</v>
      </c>
      <c r="E184" s="1">
        <f t="shared" si="5"/>
        <v>0</v>
      </c>
      <c r="F184" s="1">
        <v>0</v>
      </c>
    </row>
    <row r="185" spans="1:29" x14ac:dyDescent="0.2">
      <c r="A185" t="s">
        <v>32</v>
      </c>
      <c r="B185" s="3" t="s">
        <v>28</v>
      </c>
      <c r="C185">
        <v>2019</v>
      </c>
      <c r="D185" s="1">
        <f t="shared" si="4"/>
        <v>0</v>
      </c>
      <c r="E185" s="1">
        <f t="shared" si="5"/>
        <v>0</v>
      </c>
      <c r="F185" s="1">
        <v>0</v>
      </c>
    </row>
    <row r="186" spans="1:29" x14ac:dyDescent="0.2">
      <c r="A186" t="s">
        <v>32</v>
      </c>
      <c r="B186" s="3" t="s">
        <v>28</v>
      </c>
      <c r="C186">
        <v>2021</v>
      </c>
      <c r="D186" s="1">
        <f t="shared" si="4"/>
        <v>0</v>
      </c>
      <c r="E186" s="1">
        <f t="shared" si="5"/>
        <v>0</v>
      </c>
      <c r="F186" s="1">
        <v>0</v>
      </c>
    </row>
    <row r="187" spans="1:29" x14ac:dyDescent="0.2">
      <c r="A187" t="s">
        <v>32</v>
      </c>
      <c r="B187" s="3" t="s">
        <v>28</v>
      </c>
      <c r="C187">
        <v>2022</v>
      </c>
      <c r="D187" s="1">
        <f t="shared" si="4"/>
        <v>0</v>
      </c>
      <c r="E187" s="1">
        <f t="shared" si="5"/>
        <v>0</v>
      </c>
      <c r="F187" s="1">
        <v>0</v>
      </c>
    </row>
    <row r="188" spans="1:29" x14ac:dyDescent="0.2">
      <c r="A188" t="s">
        <v>32</v>
      </c>
      <c r="B188" t="s">
        <v>33</v>
      </c>
      <c r="C188" s="1">
        <v>2003</v>
      </c>
      <c r="D188" s="1">
        <f t="shared" si="4"/>
        <v>0</v>
      </c>
      <c r="E188" s="1">
        <f t="shared" si="5"/>
        <v>0</v>
      </c>
      <c r="F188" s="1">
        <v>0</v>
      </c>
      <c r="G188" s="1"/>
      <c r="H188" s="1"/>
      <c r="I188" s="1"/>
      <c r="J188" s="1"/>
      <c r="K188" s="1"/>
      <c r="L188" s="1"/>
      <c r="M188" s="1"/>
      <c r="N188" s="1"/>
      <c r="O188" s="1"/>
      <c r="P188" s="1"/>
      <c r="Q188" s="1"/>
      <c r="R188" s="1"/>
      <c r="S188" s="1"/>
      <c r="T188" s="1"/>
      <c r="U188" s="1"/>
      <c r="V188" s="1"/>
      <c r="W188" s="1"/>
      <c r="X188" s="1"/>
      <c r="Y188" s="1"/>
      <c r="Z188" s="1"/>
      <c r="AA188" s="1"/>
      <c r="AB188" s="1"/>
      <c r="AC188" s="1"/>
    </row>
    <row r="189" spans="1:29" x14ac:dyDescent="0.2">
      <c r="A189" t="s">
        <v>32</v>
      </c>
      <c r="B189" t="s">
        <v>33</v>
      </c>
      <c r="C189">
        <v>2005</v>
      </c>
      <c r="D189" s="1">
        <f t="shared" si="4"/>
        <v>0</v>
      </c>
      <c r="E189" s="1">
        <f t="shared" si="5"/>
        <v>0</v>
      </c>
      <c r="F189" s="1">
        <v>0</v>
      </c>
    </row>
    <row r="190" spans="1:29" x14ac:dyDescent="0.2">
      <c r="A190" t="s">
        <v>32</v>
      </c>
      <c r="B190" s="2" t="s">
        <v>33</v>
      </c>
      <c r="C190">
        <v>2006</v>
      </c>
      <c r="D190" s="1">
        <f t="shared" si="4"/>
        <v>0</v>
      </c>
      <c r="E190" s="1">
        <f t="shared" si="5"/>
        <v>0</v>
      </c>
      <c r="F190" s="1">
        <v>0</v>
      </c>
    </row>
    <row r="191" spans="1:29" x14ac:dyDescent="0.2">
      <c r="A191" t="s">
        <v>32</v>
      </c>
      <c r="B191" s="2" t="s">
        <v>33</v>
      </c>
      <c r="C191">
        <v>2008</v>
      </c>
      <c r="D191" s="1">
        <f t="shared" si="4"/>
        <v>0</v>
      </c>
      <c r="E191" s="1">
        <f t="shared" si="5"/>
        <v>0</v>
      </c>
      <c r="F191" s="1">
        <v>0</v>
      </c>
    </row>
    <row r="192" spans="1:29" x14ac:dyDescent="0.2">
      <c r="A192" t="s">
        <v>32</v>
      </c>
      <c r="B192" s="2" t="s">
        <v>33</v>
      </c>
      <c r="C192">
        <v>2009</v>
      </c>
      <c r="D192" s="1">
        <f t="shared" si="4"/>
        <v>0</v>
      </c>
      <c r="E192" s="1">
        <f t="shared" si="5"/>
        <v>0</v>
      </c>
      <c r="F192" s="1">
        <v>0</v>
      </c>
    </row>
    <row r="193" spans="1:6" x14ac:dyDescent="0.2">
      <c r="A193" t="s">
        <v>32</v>
      </c>
      <c r="B193" s="2" t="s">
        <v>33</v>
      </c>
      <c r="C193">
        <v>2010</v>
      </c>
      <c r="D193" s="1">
        <f t="shared" si="4"/>
        <v>0</v>
      </c>
      <c r="E193" s="1">
        <f t="shared" si="5"/>
        <v>0</v>
      </c>
      <c r="F193" s="1">
        <v>0</v>
      </c>
    </row>
    <row r="194" spans="1:6" x14ac:dyDescent="0.2">
      <c r="A194" t="s">
        <v>32</v>
      </c>
      <c r="B194" s="2" t="s">
        <v>33</v>
      </c>
      <c r="C194">
        <v>2011</v>
      </c>
      <c r="D194" s="1">
        <f t="shared" si="4"/>
        <v>0</v>
      </c>
      <c r="E194" s="1">
        <f t="shared" si="5"/>
        <v>0</v>
      </c>
      <c r="F194" s="1">
        <v>0</v>
      </c>
    </row>
    <row r="195" spans="1:6" x14ac:dyDescent="0.2">
      <c r="A195" t="s">
        <v>32</v>
      </c>
      <c r="B195" s="2" t="s">
        <v>33</v>
      </c>
      <c r="C195">
        <v>2012</v>
      </c>
      <c r="D195" s="1">
        <f t="shared" ref="D195:D258" si="6">AVERAGE($F195,$I195,$L195,$O195,$R195,$U195,$X195,$AA195)</f>
        <v>0</v>
      </c>
      <c r="E195" s="1">
        <f t="shared" ref="E195:E258" si="7">MAX($F195,$I195,$L195,$O195,$R195,$U195,$X195,$AA195)</f>
        <v>0</v>
      </c>
      <c r="F195" s="1">
        <v>0</v>
      </c>
    </row>
    <row r="196" spans="1:6" x14ac:dyDescent="0.2">
      <c r="A196" t="s">
        <v>32</v>
      </c>
      <c r="B196" s="2" t="s">
        <v>33</v>
      </c>
      <c r="C196">
        <v>2013</v>
      </c>
      <c r="D196" s="1">
        <f t="shared" si="6"/>
        <v>0</v>
      </c>
      <c r="E196" s="1">
        <f t="shared" si="7"/>
        <v>0</v>
      </c>
      <c r="F196" s="1">
        <v>0</v>
      </c>
    </row>
    <row r="197" spans="1:6" x14ac:dyDescent="0.2">
      <c r="A197" t="s">
        <v>32</v>
      </c>
      <c r="B197" s="2" t="s">
        <v>33</v>
      </c>
      <c r="C197">
        <v>2014</v>
      </c>
      <c r="D197" s="1">
        <f t="shared" si="6"/>
        <v>0</v>
      </c>
      <c r="E197" s="1">
        <f t="shared" si="7"/>
        <v>0</v>
      </c>
      <c r="F197" s="1">
        <v>0</v>
      </c>
    </row>
    <row r="198" spans="1:6" x14ac:dyDescent="0.2">
      <c r="A198" t="s">
        <v>32</v>
      </c>
      <c r="B198" s="2" t="s">
        <v>33</v>
      </c>
      <c r="C198">
        <v>2016</v>
      </c>
      <c r="D198" s="1">
        <f t="shared" si="6"/>
        <v>0</v>
      </c>
      <c r="E198" s="1">
        <f t="shared" si="7"/>
        <v>0</v>
      </c>
      <c r="F198" s="1">
        <v>0</v>
      </c>
    </row>
    <row r="199" spans="1:6" x14ac:dyDescent="0.2">
      <c r="A199" t="s">
        <v>32</v>
      </c>
      <c r="B199" s="2" t="s">
        <v>33</v>
      </c>
      <c r="C199">
        <v>2017</v>
      </c>
      <c r="D199" s="1">
        <f t="shared" si="6"/>
        <v>0</v>
      </c>
      <c r="E199" s="1">
        <f t="shared" si="7"/>
        <v>0</v>
      </c>
      <c r="F199" s="1">
        <v>0</v>
      </c>
    </row>
    <row r="200" spans="1:6" x14ac:dyDescent="0.2">
      <c r="A200" t="s">
        <v>32</v>
      </c>
      <c r="B200" s="2" t="s">
        <v>33</v>
      </c>
      <c r="C200">
        <v>2018</v>
      </c>
      <c r="D200" s="1">
        <f t="shared" si="6"/>
        <v>0</v>
      </c>
      <c r="E200" s="1">
        <f t="shared" si="7"/>
        <v>0</v>
      </c>
      <c r="F200" s="1">
        <v>0</v>
      </c>
    </row>
    <row r="201" spans="1:6" x14ac:dyDescent="0.2">
      <c r="A201" t="s">
        <v>32</v>
      </c>
      <c r="B201" s="2" t="s">
        <v>33</v>
      </c>
      <c r="C201">
        <v>2019</v>
      </c>
      <c r="D201" s="1">
        <f t="shared" si="6"/>
        <v>0</v>
      </c>
      <c r="E201" s="1">
        <f t="shared" si="7"/>
        <v>0</v>
      </c>
      <c r="F201" s="1">
        <v>0</v>
      </c>
    </row>
    <row r="202" spans="1:6" x14ac:dyDescent="0.2">
      <c r="A202" t="s">
        <v>32</v>
      </c>
      <c r="B202" s="2" t="s">
        <v>33</v>
      </c>
      <c r="C202">
        <v>2021</v>
      </c>
      <c r="D202" s="1">
        <f t="shared" si="6"/>
        <v>0</v>
      </c>
      <c r="E202" s="1">
        <f t="shared" si="7"/>
        <v>0</v>
      </c>
      <c r="F202" s="1">
        <v>0</v>
      </c>
    </row>
    <row r="203" spans="1:6" x14ac:dyDescent="0.2">
      <c r="A203" t="s">
        <v>32</v>
      </c>
      <c r="B203" s="2" t="s">
        <v>33</v>
      </c>
      <c r="C203">
        <v>2022</v>
      </c>
      <c r="D203" s="1">
        <f t="shared" si="6"/>
        <v>0</v>
      </c>
      <c r="E203" s="1">
        <f t="shared" si="7"/>
        <v>0</v>
      </c>
      <c r="F203" s="1">
        <v>0</v>
      </c>
    </row>
    <row r="204" spans="1:6" x14ac:dyDescent="0.2">
      <c r="A204" t="s">
        <v>32</v>
      </c>
      <c r="B204" s="2" t="s">
        <v>48</v>
      </c>
      <c r="C204">
        <v>2010</v>
      </c>
      <c r="D204" s="1">
        <f t="shared" si="6"/>
        <v>0</v>
      </c>
      <c r="E204" s="1">
        <f t="shared" si="7"/>
        <v>0</v>
      </c>
      <c r="F204" s="1">
        <v>0</v>
      </c>
    </row>
    <row r="205" spans="1:6" x14ac:dyDescent="0.2">
      <c r="A205" t="s">
        <v>32</v>
      </c>
      <c r="B205" s="2" t="s">
        <v>48</v>
      </c>
      <c r="C205">
        <v>2011</v>
      </c>
      <c r="D205" s="1">
        <f t="shared" si="6"/>
        <v>0</v>
      </c>
      <c r="E205" s="1">
        <f t="shared" si="7"/>
        <v>0</v>
      </c>
      <c r="F205" s="1">
        <v>0</v>
      </c>
    </row>
    <row r="206" spans="1:6" x14ac:dyDescent="0.2">
      <c r="A206" t="s">
        <v>32</v>
      </c>
      <c r="B206" s="2" t="s">
        <v>48</v>
      </c>
      <c r="C206">
        <v>2012</v>
      </c>
      <c r="D206" s="1">
        <f t="shared" si="6"/>
        <v>0</v>
      </c>
      <c r="E206" s="1">
        <f t="shared" si="7"/>
        <v>0</v>
      </c>
      <c r="F206" s="1">
        <v>0</v>
      </c>
    </row>
    <row r="207" spans="1:6" x14ac:dyDescent="0.2">
      <c r="A207" t="s">
        <v>32</v>
      </c>
      <c r="B207" s="2" t="s">
        <v>48</v>
      </c>
      <c r="C207">
        <v>2013</v>
      </c>
      <c r="D207" s="1">
        <f t="shared" si="6"/>
        <v>0</v>
      </c>
      <c r="E207" s="1">
        <f t="shared" si="7"/>
        <v>0</v>
      </c>
      <c r="F207" s="1">
        <v>0</v>
      </c>
    </row>
    <row r="208" spans="1:6" x14ac:dyDescent="0.2">
      <c r="A208" t="s">
        <v>32</v>
      </c>
      <c r="B208" s="2" t="s">
        <v>48</v>
      </c>
      <c r="C208">
        <v>2014</v>
      </c>
      <c r="D208" s="1">
        <f t="shared" si="6"/>
        <v>0</v>
      </c>
      <c r="E208" s="1">
        <f t="shared" si="7"/>
        <v>0</v>
      </c>
      <c r="F208" s="1">
        <v>0</v>
      </c>
    </row>
    <row r="209" spans="1:29" x14ac:dyDescent="0.2">
      <c r="A209" t="s">
        <v>32</v>
      </c>
      <c r="B209" s="2" t="s">
        <v>48</v>
      </c>
      <c r="C209">
        <v>2016</v>
      </c>
      <c r="D209" s="1">
        <f t="shared" si="6"/>
        <v>0</v>
      </c>
      <c r="E209" s="1">
        <f t="shared" si="7"/>
        <v>0</v>
      </c>
      <c r="F209" s="1">
        <v>0</v>
      </c>
    </row>
    <row r="210" spans="1:29" x14ac:dyDescent="0.2">
      <c r="A210" t="s">
        <v>32</v>
      </c>
      <c r="B210" s="2" t="s">
        <v>48</v>
      </c>
      <c r="C210">
        <v>2017</v>
      </c>
      <c r="D210" s="1">
        <f t="shared" si="6"/>
        <v>0</v>
      </c>
      <c r="E210" s="1">
        <f t="shared" si="7"/>
        <v>0</v>
      </c>
      <c r="F210" s="1">
        <v>0</v>
      </c>
    </row>
    <row r="211" spans="1:29" x14ac:dyDescent="0.2">
      <c r="A211" t="s">
        <v>32</v>
      </c>
      <c r="B211" s="2" t="s">
        <v>48</v>
      </c>
      <c r="C211">
        <v>2018</v>
      </c>
      <c r="D211" s="1">
        <f t="shared" si="6"/>
        <v>0</v>
      </c>
      <c r="E211" s="1">
        <f t="shared" si="7"/>
        <v>0</v>
      </c>
      <c r="F211" s="1">
        <v>0</v>
      </c>
    </row>
    <row r="212" spans="1:29" x14ac:dyDescent="0.2">
      <c r="A212" t="s">
        <v>32</v>
      </c>
      <c r="B212" s="2" t="s">
        <v>48</v>
      </c>
      <c r="C212">
        <v>2019</v>
      </c>
      <c r="D212" s="1">
        <f t="shared" si="6"/>
        <v>0</v>
      </c>
      <c r="E212" s="1">
        <f t="shared" si="7"/>
        <v>0</v>
      </c>
      <c r="F212" s="1">
        <v>0</v>
      </c>
    </row>
    <row r="213" spans="1:29" x14ac:dyDescent="0.2">
      <c r="A213" t="s">
        <v>32</v>
      </c>
      <c r="B213" s="2" t="s">
        <v>48</v>
      </c>
      <c r="C213">
        <v>2021</v>
      </c>
      <c r="D213" s="1">
        <f t="shared" si="6"/>
        <v>2</v>
      </c>
      <c r="E213" s="1">
        <f t="shared" si="7"/>
        <v>2</v>
      </c>
      <c r="F213">
        <v>2</v>
      </c>
      <c r="G213" t="s">
        <v>1234</v>
      </c>
      <c r="H213" t="s">
        <v>1235</v>
      </c>
    </row>
    <row r="214" spans="1:29" x14ac:dyDescent="0.2">
      <c r="A214" t="s">
        <v>32</v>
      </c>
      <c r="B214" s="2" t="s">
        <v>48</v>
      </c>
      <c r="C214">
        <v>2022</v>
      </c>
      <c r="D214" s="1">
        <f t="shared" si="6"/>
        <v>0</v>
      </c>
      <c r="E214" s="1">
        <f t="shared" si="7"/>
        <v>0</v>
      </c>
      <c r="F214" s="1">
        <v>0</v>
      </c>
    </row>
    <row r="215" spans="1:29" x14ac:dyDescent="0.2">
      <c r="A215" t="s">
        <v>32</v>
      </c>
      <c r="B215" t="s">
        <v>14</v>
      </c>
      <c r="C215" s="1">
        <v>2003</v>
      </c>
      <c r="D215" s="1">
        <f t="shared" si="6"/>
        <v>2.8333333333333335</v>
      </c>
      <c r="E215" s="1">
        <f t="shared" si="7"/>
        <v>4</v>
      </c>
      <c r="F215" s="1">
        <v>3</v>
      </c>
      <c r="G215" s="1" t="s">
        <v>1236</v>
      </c>
      <c r="H215" s="1" t="s">
        <v>1147</v>
      </c>
      <c r="I215" s="1">
        <v>4</v>
      </c>
      <c r="J215" s="1" t="s">
        <v>1237</v>
      </c>
      <c r="K215" s="1" t="s">
        <v>1238</v>
      </c>
      <c r="L215" s="1">
        <v>2</v>
      </c>
      <c r="M215" s="1" t="s">
        <v>1239</v>
      </c>
      <c r="N215" s="1" t="s">
        <v>1240</v>
      </c>
      <c r="O215" s="1">
        <v>2</v>
      </c>
      <c r="P215" s="1" t="s">
        <v>1241</v>
      </c>
      <c r="Q215" s="1" t="s">
        <v>1242</v>
      </c>
      <c r="R215">
        <v>3</v>
      </c>
      <c r="S215" t="s">
        <v>1243</v>
      </c>
      <c r="T215" s="1" t="s">
        <v>1242</v>
      </c>
      <c r="U215" s="1">
        <v>3</v>
      </c>
      <c r="V215" s="1" t="s">
        <v>1244</v>
      </c>
      <c r="W215" s="1" t="s">
        <v>1149</v>
      </c>
      <c r="X215" s="1"/>
      <c r="Y215" s="1"/>
      <c r="Z215" s="1"/>
      <c r="AA215" s="1"/>
      <c r="AB215" s="1"/>
      <c r="AC215" s="1"/>
    </row>
    <row r="216" spans="1:29" x14ac:dyDescent="0.2">
      <c r="A216" t="s">
        <v>32</v>
      </c>
      <c r="B216" t="s">
        <v>14</v>
      </c>
      <c r="C216">
        <v>2005</v>
      </c>
      <c r="D216" s="1">
        <f t="shared" si="6"/>
        <v>3</v>
      </c>
      <c r="E216" s="1">
        <f t="shared" si="7"/>
        <v>4</v>
      </c>
      <c r="F216" s="1">
        <v>4</v>
      </c>
      <c r="G216" t="s">
        <v>1237</v>
      </c>
      <c r="H216" t="s">
        <v>1238</v>
      </c>
      <c r="I216">
        <v>2</v>
      </c>
      <c r="J216" t="s">
        <v>1239</v>
      </c>
      <c r="K216" t="s">
        <v>1240</v>
      </c>
      <c r="L216">
        <v>3</v>
      </c>
      <c r="M216" t="s">
        <v>1245</v>
      </c>
      <c r="N216" t="s">
        <v>1242</v>
      </c>
    </row>
    <row r="217" spans="1:29" x14ac:dyDescent="0.2">
      <c r="A217" t="s">
        <v>32</v>
      </c>
      <c r="B217" s="2" t="s">
        <v>14</v>
      </c>
      <c r="C217">
        <v>2006</v>
      </c>
      <c r="D217" s="1">
        <f t="shared" si="6"/>
        <v>3.3333333333333335</v>
      </c>
      <c r="E217" s="1">
        <f t="shared" si="7"/>
        <v>4</v>
      </c>
      <c r="F217" s="1">
        <v>4</v>
      </c>
      <c r="G217" t="s">
        <v>1246</v>
      </c>
      <c r="H217" t="s">
        <v>1247</v>
      </c>
      <c r="I217">
        <v>3</v>
      </c>
      <c r="J217" t="s">
        <v>1243</v>
      </c>
      <c r="K217" t="s">
        <v>1248</v>
      </c>
      <c r="L217">
        <v>3</v>
      </c>
      <c r="M217" t="s">
        <v>1249</v>
      </c>
      <c r="N217" t="s">
        <v>1250</v>
      </c>
    </row>
    <row r="218" spans="1:29" x14ac:dyDescent="0.2">
      <c r="A218" t="s">
        <v>32</v>
      </c>
      <c r="B218" s="2" t="s">
        <v>14</v>
      </c>
      <c r="C218">
        <v>2008</v>
      </c>
      <c r="D218" s="1">
        <f t="shared" si="6"/>
        <v>3.6666666666666665</v>
      </c>
      <c r="E218" s="1">
        <f t="shared" si="7"/>
        <v>4</v>
      </c>
      <c r="F218">
        <v>4</v>
      </c>
      <c r="G218" t="s">
        <v>1251</v>
      </c>
      <c r="H218" t="s">
        <v>1252</v>
      </c>
      <c r="I218">
        <v>4</v>
      </c>
      <c r="J218" t="s">
        <v>1253</v>
      </c>
      <c r="K218" t="s">
        <v>1254</v>
      </c>
      <c r="L218">
        <v>3</v>
      </c>
      <c r="M218" t="s">
        <v>1255</v>
      </c>
      <c r="N218" t="s">
        <v>1256</v>
      </c>
    </row>
    <row r="219" spans="1:29" x14ac:dyDescent="0.2">
      <c r="A219" t="s">
        <v>32</v>
      </c>
      <c r="B219" s="2" t="s">
        <v>14</v>
      </c>
      <c r="C219">
        <v>2009</v>
      </c>
      <c r="D219" s="1">
        <f t="shared" si="6"/>
        <v>3.5</v>
      </c>
      <c r="E219" s="1">
        <f t="shared" si="7"/>
        <v>4</v>
      </c>
      <c r="F219" s="1">
        <v>3</v>
      </c>
      <c r="G219" t="s">
        <v>1257</v>
      </c>
      <c r="H219" t="s">
        <v>1258</v>
      </c>
      <c r="I219" s="1">
        <v>4</v>
      </c>
      <c r="J219" t="s">
        <v>1246</v>
      </c>
      <c r="K219" t="s">
        <v>1259</v>
      </c>
      <c r="L219">
        <v>4</v>
      </c>
      <c r="M219" t="s">
        <v>1260</v>
      </c>
      <c r="N219" t="s">
        <v>1261</v>
      </c>
      <c r="O219">
        <v>3</v>
      </c>
      <c r="P219" t="s">
        <v>1262</v>
      </c>
      <c r="Q219" t="s">
        <v>1263</v>
      </c>
    </row>
    <row r="220" spans="1:29" x14ac:dyDescent="0.2">
      <c r="A220" t="s">
        <v>32</v>
      </c>
      <c r="B220" s="2" t="s">
        <v>14</v>
      </c>
      <c r="C220">
        <v>2010</v>
      </c>
      <c r="D220" s="1">
        <f t="shared" si="6"/>
        <v>3.75</v>
      </c>
      <c r="E220" s="1">
        <f t="shared" si="7"/>
        <v>4</v>
      </c>
      <c r="F220" s="1">
        <v>4</v>
      </c>
      <c r="G220" t="s">
        <v>1264</v>
      </c>
      <c r="H220" t="s">
        <v>1265</v>
      </c>
      <c r="I220">
        <v>4</v>
      </c>
      <c r="J220" t="s">
        <v>1266</v>
      </c>
      <c r="K220" t="s">
        <v>1267</v>
      </c>
      <c r="L220">
        <v>4</v>
      </c>
      <c r="M220" t="s">
        <v>1268</v>
      </c>
      <c r="N220" t="s">
        <v>1269</v>
      </c>
      <c r="O220">
        <v>3</v>
      </c>
      <c r="P220" t="s">
        <v>1270</v>
      </c>
      <c r="Q220" t="s">
        <v>1271</v>
      </c>
    </row>
    <row r="221" spans="1:29" x14ac:dyDescent="0.2">
      <c r="A221" t="s">
        <v>32</v>
      </c>
      <c r="B221" s="2" t="s">
        <v>14</v>
      </c>
      <c r="C221">
        <v>2011</v>
      </c>
      <c r="D221" s="1">
        <f t="shared" si="6"/>
        <v>3</v>
      </c>
      <c r="E221" s="1">
        <f t="shared" si="7"/>
        <v>3</v>
      </c>
      <c r="F221" s="1">
        <v>3</v>
      </c>
      <c r="G221" t="s">
        <v>1272</v>
      </c>
      <c r="H221" t="s">
        <v>1089</v>
      </c>
      <c r="I221">
        <v>3</v>
      </c>
      <c r="J221" t="s">
        <v>1273</v>
      </c>
      <c r="K221" t="s">
        <v>1091</v>
      </c>
      <c r="L221">
        <v>3</v>
      </c>
      <c r="M221" t="s">
        <v>1262</v>
      </c>
      <c r="N221" t="s">
        <v>1274</v>
      </c>
    </row>
    <row r="222" spans="1:29" x14ac:dyDescent="0.2">
      <c r="A222" t="s">
        <v>32</v>
      </c>
      <c r="B222" s="2" t="s">
        <v>14</v>
      </c>
      <c r="C222">
        <v>2012</v>
      </c>
      <c r="D222" s="1">
        <f t="shared" si="6"/>
        <v>3</v>
      </c>
      <c r="E222" s="1">
        <f t="shared" si="7"/>
        <v>3</v>
      </c>
      <c r="F222">
        <v>3</v>
      </c>
      <c r="G222" t="s">
        <v>1275</v>
      </c>
      <c r="H222" t="s">
        <v>1099</v>
      </c>
    </row>
    <row r="223" spans="1:29" x14ac:dyDescent="0.2">
      <c r="A223" t="s">
        <v>32</v>
      </c>
      <c r="B223" s="2" t="s">
        <v>14</v>
      </c>
      <c r="C223">
        <v>2013</v>
      </c>
      <c r="D223" s="1">
        <f t="shared" si="6"/>
        <v>0</v>
      </c>
      <c r="E223" s="1">
        <f t="shared" si="7"/>
        <v>0</v>
      </c>
      <c r="F223">
        <v>0</v>
      </c>
    </row>
    <row r="224" spans="1:29" x14ac:dyDescent="0.2">
      <c r="A224" t="s">
        <v>32</v>
      </c>
      <c r="B224" s="2" t="s">
        <v>14</v>
      </c>
      <c r="C224">
        <v>2014</v>
      </c>
      <c r="D224" s="1">
        <f t="shared" si="6"/>
        <v>3</v>
      </c>
      <c r="E224" s="1">
        <f t="shared" si="7"/>
        <v>3</v>
      </c>
      <c r="F224">
        <v>3</v>
      </c>
      <c r="G224" t="s">
        <v>1276</v>
      </c>
      <c r="H224" t="s">
        <v>1277</v>
      </c>
    </row>
    <row r="225" spans="1:29" x14ac:dyDescent="0.2">
      <c r="A225" t="s">
        <v>32</v>
      </c>
      <c r="B225" s="2" t="s">
        <v>14</v>
      </c>
      <c r="C225">
        <v>2016</v>
      </c>
      <c r="D225" s="1">
        <f t="shared" si="6"/>
        <v>3</v>
      </c>
      <c r="E225" s="1">
        <f t="shared" si="7"/>
        <v>3</v>
      </c>
      <c r="F225">
        <v>3</v>
      </c>
      <c r="G225" t="s">
        <v>1278</v>
      </c>
      <c r="H225" t="s">
        <v>1279</v>
      </c>
    </row>
    <row r="226" spans="1:29" x14ac:dyDescent="0.2">
      <c r="A226" t="s">
        <v>32</v>
      </c>
      <c r="B226" s="2" t="s">
        <v>14</v>
      </c>
      <c r="C226">
        <v>2017</v>
      </c>
      <c r="D226" s="1">
        <f t="shared" si="6"/>
        <v>0</v>
      </c>
      <c r="E226" s="1">
        <f t="shared" si="7"/>
        <v>0</v>
      </c>
      <c r="F226">
        <v>0</v>
      </c>
    </row>
    <row r="227" spans="1:29" x14ac:dyDescent="0.2">
      <c r="A227" t="s">
        <v>32</v>
      </c>
      <c r="B227" s="2" t="s">
        <v>14</v>
      </c>
      <c r="C227">
        <v>2018</v>
      </c>
      <c r="D227" s="1">
        <f t="shared" si="6"/>
        <v>0</v>
      </c>
      <c r="E227" s="1">
        <f t="shared" si="7"/>
        <v>0</v>
      </c>
      <c r="F227">
        <v>0</v>
      </c>
    </row>
    <row r="228" spans="1:29" x14ac:dyDescent="0.2">
      <c r="A228" t="s">
        <v>32</v>
      </c>
      <c r="B228" s="2" t="s">
        <v>14</v>
      </c>
      <c r="C228">
        <v>2019</v>
      </c>
      <c r="D228" s="1">
        <f t="shared" si="6"/>
        <v>3</v>
      </c>
      <c r="E228" s="1">
        <f t="shared" si="7"/>
        <v>3</v>
      </c>
      <c r="F228">
        <v>3</v>
      </c>
      <c r="G228" t="s">
        <v>1129</v>
      </c>
      <c r="H228" t="s">
        <v>1130</v>
      </c>
      <c r="I228">
        <v>3</v>
      </c>
      <c r="J228" t="s">
        <v>1280</v>
      </c>
      <c r="K228" t="s">
        <v>1281</v>
      </c>
    </row>
    <row r="229" spans="1:29" x14ac:dyDescent="0.2">
      <c r="A229" t="s">
        <v>32</v>
      </c>
      <c r="B229" s="2" t="s">
        <v>14</v>
      </c>
      <c r="C229">
        <v>2021</v>
      </c>
      <c r="D229" s="1">
        <f t="shared" si="6"/>
        <v>2.5</v>
      </c>
      <c r="E229" s="1">
        <f t="shared" si="7"/>
        <v>3</v>
      </c>
      <c r="F229">
        <v>3</v>
      </c>
      <c r="G229" t="s">
        <v>1282</v>
      </c>
      <c r="H229" t="s">
        <v>1283</v>
      </c>
      <c r="I229">
        <v>2</v>
      </c>
      <c r="J229" t="s">
        <v>1284</v>
      </c>
      <c r="K229" t="s">
        <v>1121</v>
      </c>
    </row>
    <row r="230" spans="1:29" x14ac:dyDescent="0.2">
      <c r="A230" t="s">
        <v>32</v>
      </c>
      <c r="B230" s="2" t="s">
        <v>14</v>
      </c>
      <c r="C230">
        <v>2022</v>
      </c>
      <c r="D230" s="1">
        <f t="shared" si="6"/>
        <v>0</v>
      </c>
      <c r="E230" s="1">
        <f t="shared" si="7"/>
        <v>0</v>
      </c>
      <c r="F230">
        <v>0</v>
      </c>
    </row>
    <row r="231" spans="1:29" x14ac:dyDescent="0.2">
      <c r="A231" t="s">
        <v>32</v>
      </c>
      <c r="B231" t="s">
        <v>29</v>
      </c>
      <c r="C231" s="1">
        <v>2003</v>
      </c>
      <c r="D231" s="1">
        <f t="shared" si="6"/>
        <v>0</v>
      </c>
      <c r="E231" s="1">
        <f t="shared" si="7"/>
        <v>0</v>
      </c>
      <c r="F231">
        <v>0</v>
      </c>
      <c r="G231" s="1"/>
      <c r="H231" s="1"/>
      <c r="I231" s="1"/>
      <c r="J231" s="1"/>
      <c r="K231" s="1"/>
      <c r="L231" s="1"/>
      <c r="M231" s="1"/>
      <c r="N231" s="1"/>
      <c r="O231" s="1"/>
      <c r="P231" s="1"/>
      <c r="Q231" s="1"/>
      <c r="R231" s="1"/>
      <c r="S231" s="1"/>
      <c r="T231" s="1"/>
      <c r="U231" s="1"/>
      <c r="V231" s="1"/>
      <c r="W231" s="1"/>
      <c r="X231" s="1"/>
      <c r="Y231" s="1"/>
      <c r="Z231" s="1"/>
      <c r="AA231" s="1"/>
      <c r="AB231" s="1"/>
      <c r="AC231" s="1"/>
    </row>
    <row r="232" spans="1:29" x14ac:dyDescent="0.2">
      <c r="A232" t="s">
        <v>32</v>
      </c>
      <c r="B232" t="s">
        <v>29</v>
      </c>
      <c r="C232">
        <v>2005</v>
      </c>
      <c r="D232" s="1">
        <f t="shared" si="6"/>
        <v>0</v>
      </c>
      <c r="E232" s="1">
        <f t="shared" si="7"/>
        <v>0</v>
      </c>
      <c r="F232">
        <v>0</v>
      </c>
    </row>
    <row r="233" spans="1:29" x14ac:dyDescent="0.2">
      <c r="A233" t="s">
        <v>32</v>
      </c>
      <c r="B233" s="2" t="s">
        <v>29</v>
      </c>
      <c r="C233">
        <v>2006</v>
      </c>
      <c r="D233" s="1">
        <f t="shared" si="6"/>
        <v>0</v>
      </c>
      <c r="E233" s="1">
        <f t="shared" si="7"/>
        <v>0</v>
      </c>
      <c r="F233">
        <v>0</v>
      </c>
    </row>
    <row r="234" spans="1:29" x14ac:dyDescent="0.2">
      <c r="A234" t="s">
        <v>32</v>
      </c>
      <c r="B234" s="2" t="s">
        <v>29</v>
      </c>
      <c r="C234">
        <v>2008</v>
      </c>
      <c r="D234" s="1">
        <f t="shared" si="6"/>
        <v>2</v>
      </c>
      <c r="E234" s="1">
        <f t="shared" si="7"/>
        <v>2</v>
      </c>
      <c r="F234">
        <v>2</v>
      </c>
      <c r="G234" t="s">
        <v>1285</v>
      </c>
      <c r="H234" t="s">
        <v>1286</v>
      </c>
    </row>
    <row r="235" spans="1:29" x14ac:dyDescent="0.2">
      <c r="A235" t="s">
        <v>32</v>
      </c>
      <c r="B235" s="2" t="s">
        <v>29</v>
      </c>
      <c r="C235">
        <v>2009</v>
      </c>
      <c r="D235" s="1">
        <f t="shared" si="6"/>
        <v>0</v>
      </c>
      <c r="E235" s="1">
        <f t="shared" si="7"/>
        <v>0</v>
      </c>
      <c r="F235">
        <v>0</v>
      </c>
    </row>
    <row r="236" spans="1:29" x14ac:dyDescent="0.2">
      <c r="A236" t="s">
        <v>32</v>
      </c>
      <c r="B236" s="2" t="s">
        <v>29</v>
      </c>
      <c r="C236">
        <v>2010</v>
      </c>
      <c r="D236" s="1">
        <f t="shared" si="6"/>
        <v>0</v>
      </c>
      <c r="E236" s="1">
        <f t="shared" si="7"/>
        <v>0</v>
      </c>
      <c r="F236">
        <v>0</v>
      </c>
    </row>
    <row r="237" spans="1:29" x14ac:dyDescent="0.2">
      <c r="A237" t="s">
        <v>32</v>
      </c>
      <c r="B237" s="2" t="s">
        <v>29</v>
      </c>
      <c r="C237">
        <v>2011</v>
      </c>
      <c r="D237" s="1">
        <f t="shared" si="6"/>
        <v>0</v>
      </c>
      <c r="E237" s="1">
        <f t="shared" si="7"/>
        <v>0</v>
      </c>
      <c r="F237">
        <v>0</v>
      </c>
    </row>
    <row r="238" spans="1:29" x14ac:dyDescent="0.2">
      <c r="A238" t="s">
        <v>32</v>
      </c>
      <c r="B238" s="2" t="s">
        <v>29</v>
      </c>
      <c r="C238">
        <v>2012</v>
      </c>
      <c r="D238" s="1">
        <f t="shared" si="6"/>
        <v>0</v>
      </c>
      <c r="E238" s="1">
        <f t="shared" si="7"/>
        <v>0</v>
      </c>
      <c r="F238">
        <v>0</v>
      </c>
    </row>
    <row r="239" spans="1:29" x14ac:dyDescent="0.2">
      <c r="A239" t="s">
        <v>32</v>
      </c>
      <c r="B239" s="2" t="s">
        <v>29</v>
      </c>
      <c r="C239">
        <v>2013</v>
      </c>
      <c r="D239" s="1">
        <f t="shared" si="6"/>
        <v>0</v>
      </c>
      <c r="E239" s="1">
        <f t="shared" si="7"/>
        <v>0</v>
      </c>
      <c r="F239">
        <v>0</v>
      </c>
    </row>
    <row r="240" spans="1:29" x14ac:dyDescent="0.2">
      <c r="A240" t="s">
        <v>32</v>
      </c>
      <c r="B240" s="2" t="s">
        <v>29</v>
      </c>
      <c r="C240">
        <v>2014</v>
      </c>
      <c r="D240" s="1">
        <f t="shared" si="6"/>
        <v>0</v>
      </c>
      <c r="E240" s="1">
        <f t="shared" si="7"/>
        <v>0</v>
      </c>
      <c r="F240">
        <v>0</v>
      </c>
    </row>
    <row r="241" spans="1:29" x14ac:dyDescent="0.2">
      <c r="A241" t="s">
        <v>32</v>
      </c>
      <c r="B241" s="2" t="s">
        <v>29</v>
      </c>
      <c r="C241">
        <v>2016</v>
      </c>
      <c r="D241" s="1">
        <f t="shared" si="6"/>
        <v>2.6666666666666665</v>
      </c>
      <c r="E241" s="1">
        <f t="shared" si="7"/>
        <v>3</v>
      </c>
      <c r="F241">
        <v>3</v>
      </c>
      <c r="G241" t="s">
        <v>1287</v>
      </c>
      <c r="I241">
        <v>3</v>
      </c>
      <c r="J241" t="s">
        <v>1288</v>
      </c>
      <c r="K241" t="s">
        <v>1289</v>
      </c>
      <c r="L241">
        <v>2</v>
      </c>
      <c r="M241" t="s">
        <v>1285</v>
      </c>
      <c r="N241" t="s">
        <v>1286</v>
      </c>
    </row>
    <row r="242" spans="1:29" x14ac:dyDescent="0.2">
      <c r="A242" t="s">
        <v>32</v>
      </c>
      <c r="B242" s="2" t="s">
        <v>29</v>
      </c>
      <c r="C242">
        <v>2017</v>
      </c>
      <c r="D242" s="1">
        <f t="shared" si="6"/>
        <v>4</v>
      </c>
      <c r="E242" s="1">
        <f t="shared" si="7"/>
        <v>4</v>
      </c>
      <c r="F242">
        <v>4</v>
      </c>
      <c r="G242" t="s">
        <v>1290</v>
      </c>
      <c r="H242" t="s">
        <v>1291</v>
      </c>
    </row>
    <row r="243" spans="1:29" x14ac:dyDescent="0.2">
      <c r="A243" t="s">
        <v>32</v>
      </c>
      <c r="B243" s="2" t="s">
        <v>29</v>
      </c>
      <c r="C243">
        <v>2018</v>
      </c>
      <c r="D243" s="1">
        <f t="shared" si="6"/>
        <v>3</v>
      </c>
      <c r="E243" s="1">
        <f t="shared" si="7"/>
        <v>3</v>
      </c>
      <c r="F243">
        <v>3</v>
      </c>
      <c r="G243" t="s">
        <v>1288</v>
      </c>
      <c r="H243" t="s">
        <v>1134</v>
      </c>
    </row>
    <row r="244" spans="1:29" x14ac:dyDescent="0.2">
      <c r="A244" t="s">
        <v>32</v>
      </c>
      <c r="B244" s="2" t="s">
        <v>29</v>
      </c>
      <c r="C244">
        <v>2019</v>
      </c>
      <c r="D244" s="1">
        <f t="shared" si="6"/>
        <v>0</v>
      </c>
      <c r="E244" s="1">
        <f t="shared" si="7"/>
        <v>0</v>
      </c>
      <c r="F244">
        <v>0</v>
      </c>
    </row>
    <row r="245" spans="1:29" x14ac:dyDescent="0.2">
      <c r="A245" t="s">
        <v>32</v>
      </c>
      <c r="B245" s="2" t="s">
        <v>29</v>
      </c>
      <c r="C245">
        <v>2021</v>
      </c>
      <c r="D245" s="1">
        <f t="shared" si="6"/>
        <v>4</v>
      </c>
      <c r="E245" s="1">
        <f t="shared" si="7"/>
        <v>5</v>
      </c>
      <c r="F245">
        <v>5</v>
      </c>
      <c r="G245" t="s">
        <v>1292</v>
      </c>
      <c r="H245" t="s">
        <v>1293</v>
      </c>
      <c r="I245">
        <v>3</v>
      </c>
      <c r="J245" t="s">
        <v>1294</v>
      </c>
      <c r="K245" t="s">
        <v>1283</v>
      </c>
      <c r="L245">
        <v>4</v>
      </c>
      <c r="M245" t="s">
        <v>1295</v>
      </c>
      <c r="N245" t="s">
        <v>1296</v>
      </c>
    </row>
    <row r="246" spans="1:29" x14ac:dyDescent="0.2">
      <c r="A246" t="s">
        <v>32</v>
      </c>
      <c r="B246" s="2" t="s">
        <v>29</v>
      </c>
      <c r="C246">
        <v>2022</v>
      </c>
      <c r="D246" s="1">
        <f t="shared" si="6"/>
        <v>2.5</v>
      </c>
      <c r="E246" s="1">
        <f t="shared" si="7"/>
        <v>3</v>
      </c>
      <c r="F246">
        <v>3</v>
      </c>
      <c r="G246" t="s">
        <v>1297</v>
      </c>
      <c r="H246" t="s">
        <v>1298</v>
      </c>
      <c r="I246">
        <v>2</v>
      </c>
      <c r="J246" t="s">
        <v>1299</v>
      </c>
      <c r="K246" t="s">
        <v>1300</v>
      </c>
    </row>
    <row r="247" spans="1:29" x14ac:dyDescent="0.2">
      <c r="A247" t="s">
        <v>32</v>
      </c>
      <c r="B247" t="s">
        <v>18</v>
      </c>
      <c r="C247" s="1">
        <v>2003</v>
      </c>
      <c r="D247" s="1">
        <f t="shared" si="6"/>
        <v>0</v>
      </c>
      <c r="E247" s="1">
        <f t="shared" si="7"/>
        <v>0</v>
      </c>
      <c r="F247" s="1">
        <v>0</v>
      </c>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2">
      <c r="A248" t="s">
        <v>32</v>
      </c>
      <c r="B248" t="s">
        <v>18</v>
      </c>
      <c r="C248">
        <v>2005</v>
      </c>
      <c r="D248" s="1">
        <f t="shared" si="6"/>
        <v>0</v>
      </c>
      <c r="E248" s="1">
        <f t="shared" si="7"/>
        <v>0</v>
      </c>
      <c r="F248" s="1">
        <v>0</v>
      </c>
    </row>
    <row r="249" spans="1:29" x14ac:dyDescent="0.2">
      <c r="A249" t="s">
        <v>32</v>
      </c>
      <c r="B249" s="2" t="s">
        <v>18</v>
      </c>
      <c r="C249">
        <v>2006</v>
      </c>
      <c r="D249" s="1">
        <f t="shared" si="6"/>
        <v>0</v>
      </c>
      <c r="E249" s="1">
        <f t="shared" si="7"/>
        <v>0</v>
      </c>
      <c r="F249" s="1">
        <v>0</v>
      </c>
    </row>
    <row r="250" spans="1:29" x14ac:dyDescent="0.2">
      <c r="A250" t="s">
        <v>32</v>
      </c>
      <c r="B250" s="2" t="s">
        <v>18</v>
      </c>
      <c r="C250">
        <v>2008</v>
      </c>
      <c r="D250" s="1">
        <f t="shared" si="6"/>
        <v>0</v>
      </c>
      <c r="E250" s="1">
        <f t="shared" si="7"/>
        <v>0</v>
      </c>
      <c r="F250" s="1">
        <v>0</v>
      </c>
    </row>
    <row r="251" spans="1:29" x14ac:dyDescent="0.2">
      <c r="A251" t="s">
        <v>32</v>
      </c>
      <c r="B251" s="2" t="s">
        <v>18</v>
      </c>
      <c r="C251">
        <v>2009</v>
      </c>
      <c r="D251" s="1">
        <f t="shared" si="6"/>
        <v>0</v>
      </c>
      <c r="E251" s="1">
        <f t="shared" si="7"/>
        <v>0</v>
      </c>
      <c r="F251" s="1">
        <v>0</v>
      </c>
    </row>
    <row r="252" spans="1:29" x14ac:dyDescent="0.2">
      <c r="A252" t="s">
        <v>32</v>
      </c>
      <c r="B252" s="2" t="s">
        <v>18</v>
      </c>
      <c r="C252">
        <v>2010</v>
      </c>
      <c r="D252" s="1">
        <f t="shared" si="6"/>
        <v>0</v>
      </c>
      <c r="E252" s="1">
        <f t="shared" si="7"/>
        <v>0</v>
      </c>
      <c r="F252" s="1">
        <v>0</v>
      </c>
    </row>
    <row r="253" spans="1:29" x14ac:dyDescent="0.2">
      <c r="A253" t="s">
        <v>32</v>
      </c>
      <c r="B253" s="2" t="s">
        <v>18</v>
      </c>
      <c r="C253">
        <v>2011</v>
      </c>
      <c r="D253" s="1">
        <f t="shared" si="6"/>
        <v>0</v>
      </c>
      <c r="E253" s="1">
        <f t="shared" si="7"/>
        <v>0</v>
      </c>
      <c r="F253" s="1">
        <v>0</v>
      </c>
    </row>
    <row r="254" spans="1:29" x14ac:dyDescent="0.2">
      <c r="A254" t="s">
        <v>32</v>
      </c>
      <c r="B254" s="2" t="s">
        <v>18</v>
      </c>
      <c r="C254">
        <v>2012</v>
      </c>
      <c r="D254" s="1">
        <f t="shared" si="6"/>
        <v>0</v>
      </c>
      <c r="E254" s="1">
        <f t="shared" si="7"/>
        <v>0</v>
      </c>
      <c r="F254" s="1">
        <v>0</v>
      </c>
    </row>
    <row r="255" spans="1:29" x14ac:dyDescent="0.2">
      <c r="A255" t="s">
        <v>32</v>
      </c>
      <c r="B255" s="2" t="s">
        <v>18</v>
      </c>
      <c r="C255">
        <v>2013</v>
      </c>
      <c r="D255" s="1">
        <f t="shared" si="6"/>
        <v>0</v>
      </c>
      <c r="E255" s="1">
        <f t="shared" si="7"/>
        <v>0</v>
      </c>
      <c r="F255" s="1">
        <v>0</v>
      </c>
    </row>
    <row r="256" spans="1:29" x14ac:dyDescent="0.2">
      <c r="A256" t="s">
        <v>32</v>
      </c>
      <c r="B256" s="2" t="s">
        <v>18</v>
      </c>
      <c r="C256">
        <v>2014</v>
      </c>
      <c r="D256" s="1">
        <f t="shared" si="6"/>
        <v>0</v>
      </c>
      <c r="E256" s="1">
        <f t="shared" si="7"/>
        <v>0</v>
      </c>
      <c r="F256" s="1">
        <v>0</v>
      </c>
    </row>
    <row r="257" spans="1:29" x14ac:dyDescent="0.2">
      <c r="A257" t="s">
        <v>32</v>
      </c>
      <c r="B257" s="2" t="s">
        <v>18</v>
      </c>
      <c r="C257">
        <v>2016</v>
      </c>
      <c r="D257" s="1">
        <f t="shared" si="6"/>
        <v>0</v>
      </c>
      <c r="E257" s="1">
        <f t="shared" si="7"/>
        <v>0</v>
      </c>
      <c r="F257" s="1">
        <v>0</v>
      </c>
    </row>
    <row r="258" spans="1:29" x14ac:dyDescent="0.2">
      <c r="A258" t="s">
        <v>32</v>
      </c>
      <c r="B258" s="2" t="s">
        <v>18</v>
      </c>
      <c r="C258">
        <v>2017</v>
      </c>
      <c r="D258" s="1">
        <f t="shared" si="6"/>
        <v>0</v>
      </c>
      <c r="E258" s="1">
        <f t="shared" si="7"/>
        <v>0</v>
      </c>
      <c r="F258" s="1">
        <v>0</v>
      </c>
    </row>
    <row r="259" spans="1:29" x14ac:dyDescent="0.2">
      <c r="A259" t="s">
        <v>32</v>
      </c>
      <c r="B259" s="2" t="s">
        <v>18</v>
      </c>
      <c r="C259">
        <v>2018</v>
      </c>
      <c r="D259" s="1">
        <f t="shared" ref="D259:D322" si="8">AVERAGE($F259,$I259,$L259,$O259,$R259,$U259,$X259,$AA259)</f>
        <v>0</v>
      </c>
      <c r="E259" s="1">
        <f t="shared" ref="E259:E322" si="9">MAX($F259,$I259,$L259,$O259,$R259,$U259,$X259,$AA259)</f>
        <v>0</v>
      </c>
      <c r="F259" s="1">
        <v>0</v>
      </c>
    </row>
    <row r="260" spans="1:29" x14ac:dyDescent="0.2">
      <c r="A260" t="s">
        <v>32</v>
      </c>
      <c r="B260" s="2" t="s">
        <v>18</v>
      </c>
      <c r="C260">
        <v>2019</v>
      </c>
      <c r="D260" s="1">
        <f t="shared" si="8"/>
        <v>0</v>
      </c>
      <c r="E260" s="1">
        <f t="shared" si="9"/>
        <v>0</v>
      </c>
      <c r="F260" s="1">
        <v>0</v>
      </c>
    </row>
    <row r="261" spans="1:29" x14ac:dyDescent="0.2">
      <c r="A261" t="s">
        <v>32</v>
      </c>
      <c r="B261" s="2" t="s">
        <v>18</v>
      </c>
      <c r="C261">
        <v>2021</v>
      </c>
      <c r="D261" s="1">
        <f t="shared" si="8"/>
        <v>0</v>
      </c>
      <c r="E261" s="1">
        <f t="shared" si="9"/>
        <v>0</v>
      </c>
      <c r="F261" s="1">
        <v>0</v>
      </c>
    </row>
    <row r="262" spans="1:29" x14ac:dyDescent="0.2">
      <c r="A262" t="s">
        <v>32</v>
      </c>
      <c r="B262" s="2" t="s">
        <v>18</v>
      </c>
      <c r="C262">
        <v>2022</v>
      </c>
      <c r="D262" s="1">
        <f t="shared" si="8"/>
        <v>0</v>
      </c>
      <c r="E262" s="1">
        <f t="shared" si="9"/>
        <v>0</v>
      </c>
      <c r="F262" s="1">
        <v>0</v>
      </c>
    </row>
    <row r="263" spans="1:29" x14ac:dyDescent="0.2">
      <c r="A263" t="s">
        <v>32</v>
      </c>
      <c r="B263" t="s">
        <v>19</v>
      </c>
      <c r="C263" s="1">
        <v>2003</v>
      </c>
      <c r="D263" s="1">
        <f t="shared" si="8"/>
        <v>0</v>
      </c>
      <c r="E263" s="1">
        <f t="shared" si="9"/>
        <v>0</v>
      </c>
      <c r="F263" s="1">
        <v>0</v>
      </c>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2">
      <c r="A264" t="s">
        <v>32</v>
      </c>
      <c r="B264" t="s">
        <v>19</v>
      </c>
      <c r="C264">
        <v>2005</v>
      </c>
      <c r="D264" s="1">
        <f t="shared" si="8"/>
        <v>0</v>
      </c>
      <c r="E264" s="1">
        <f t="shared" si="9"/>
        <v>0</v>
      </c>
      <c r="F264" s="1">
        <v>0</v>
      </c>
    </row>
    <row r="265" spans="1:29" x14ac:dyDescent="0.2">
      <c r="A265" t="s">
        <v>32</v>
      </c>
      <c r="B265" s="2" t="s">
        <v>19</v>
      </c>
      <c r="C265">
        <v>2006</v>
      </c>
      <c r="D265" s="1">
        <f t="shared" si="8"/>
        <v>0</v>
      </c>
      <c r="E265" s="1">
        <f t="shared" si="9"/>
        <v>0</v>
      </c>
      <c r="F265" s="1">
        <v>0</v>
      </c>
    </row>
    <row r="266" spans="1:29" x14ac:dyDescent="0.2">
      <c r="A266" t="s">
        <v>32</v>
      </c>
      <c r="B266" s="2" t="s">
        <v>19</v>
      </c>
      <c r="C266">
        <v>2008</v>
      </c>
      <c r="D266" s="1">
        <f t="shared" si="8"/>
        <v>0</v>
      </c>
      <c r="E266" s="1">
        <f t="shared" si="9"/>
        <v>0</v>
      </c>
      <c r="F266" s="1">
        <v>0</v>
      </c>
    </row>
    <row r="267" spans="1:29" x14ac:dyDescent="0.2">
      <c r="A267" t="s">
        <v>32</v>
      </c>
      <c r="B267" s="2" t="s">
        <v>19</v>
      </c>
      <c r="C267">
        <v>2009</v>
      </c>
      <c r="D267" s="1">
        <f t="shared" si="8"/>
        <v>0</v>
      </c>
      <c r="E267" s="1">
        <f t="shared" si="9"/>
        <v>0</v>
      </c>
      <c r="F267" s="1">
        <v>0</v>
      </c>
    </row>
    <row r="268" spans="1:29" x14ac:dyDescent="0.2">
      <c r="A268" t="s">
        <v>32</v>
      </c>
      <c r="B268" s="2" t="s">
        <v>19</v>
      </c>
      <c r="C268">
        <v>2010</v>
      </c>
      <c r="D268" s="1">
        <f t="shared" si="8"/>
        <v>0</v>
      </c>
      <c r="E268" s="1">
        <f t="shared" si="9"/>
        <v>0</v>
      </c>
      <c r="F268" s="1">
        <v>0</v>
      </c>
    </row>
    <row r="269" spans="1:29" x14ac:dyDescent="0.2">
      <c r="A269" t="s">
        <v>32</v>
      </c>
      <c r="B269" s="2" t="s">
        <v>19</v>
      </c>
      <c r="C269">
        <v>2011</v>
      </c>
      <c r="D269" s="1">
        <f t="shared" si="8"/>
        <v>0</v>
      </c>
      <c r="E269" s="1">
        <f t="shared" si="9"/>
        <v>0</v>
      </c>
      <c r="F269" s="1">
        <v>0</v>
      </c>
    </row>
    <row r="270" spans="1:29" x14ac:dyDescent="0.2">
      <c r="A270" t="s">
        <v>32</v>
      </c>
      <c r="B270" s="2" t="s">
        <v>19</v>
      </c>
      <c r="C270">
        <v>2012</v>
      </c>
      <c r="D270" s="1">
        <f t="shared" si="8"/>
        <v>0</v>
      </c>
      <c r="E270" s="1">
        <f t="shared" si="9"/>
        <v>0</v>
      </c>
      <c r="F270" s="1">
        <v>0</v>
      </c>
    </row>
    <row r="271" spans="1:29" x14ac:dyDescent="0.2">
      <c r="A271" t="s">
        <v>32</v>
      </c>
      <c r="B271" s="2" t="s">
        <v>19</v>
      </c>
      <c r="C271">
        <v>2013</v>
      </c>
      <c r="D271" s="1">
        <f t="shared" si="8"/>
        <v>0</v>
      </c>
      <c r="E271" s="1">
        <f t="shared" si="9"/>
        <v>0</v>
      </c>
      <c r="F271" s="1">
        <v>0</v>
      </c>
    </row>
    <row r="272" spans="1:29" x14ac:dyDescent="0.2">
      <c r="A272" t="s">
        <v>32</v>
      </c>
      <c r="B272" s="2" t="s">
        <v>19</v>
      </c>
      <c r="C272">
        <v>2014</v>
      </c>
      <c r="D272" s="1">
        <f t="shared" si="8"/>
        <v>0</v>
      </c>
      <c r="E272" s="1">
        <f t="shared" si="9"/>
        <v>0</v>
      </c>
      <c r="F272" s="1">
        <v>0</v>
      </c>
    </row>
    <row r="273" spans="1:29" x14ac:dyDescent="0.2">
      <c r="A273" t="s">
        <v>32</v>
      </c>
      <c r="B273" s="2" t="s">
        <v>19</v>
      </c>
      <c r="C273">
        <v>2016</v>
      </c>
      <c r="D273" s="1">
        <f t="shared" si="8"/>
        <v>0</v>
      </c>
      <c r="E273" s="1">
        <f t="shared" si="9"/>
        <v>0</v>
      </c>
      <c r="F273" s="1">
        <v>0</v>
      </c>
    </row>
    <row r="274" spans="1:29" x14ac:dyDescent="0.2">
      <c r="A274" t="s">
        <v>32</v>
      </c>
      <c r="B274" s="2" t="s">
        <v>19</v>
      </c>
      <c r="C274">
        <v>2017</v>
      </c>
      <c r="D274" s="1">
        <f t="shared" si="8"/>
        <v>0</v>
      </c>
      <c r="E274" s="1">
        <f t="shared" si="9"/>
        <v>0</v>
      </c>
      <c r="F274" s="1">
        <v>0</v>
      </c>
    </row>
    <row r="275" spans="1:29" x14ac:dyDescent="0.2">
      <c r="A275" t="s">
        <v>32</v>
      </c>
      <c r="B275" s="2" t="s">
        <v>19</v>
      </c>
      <c r="C275">
        <v>2018</v>
      </c>
      <c r="D275" s="1">
        <f t="shared" si="8"/>
        <v>0</v>
      </c>
      <c r="E275" s="1">
        <f t="shared" si="9"/>
        <v>0</v>
      </c>
      <c r="F275" s="1">
        <v>0</v>
      </c>
    </row>
    <row r="276" spans="1:29" x14ac:dyDescent="0.2">
      <c r="A276" t="s">
        <v>32</v>
      </c>
      <c r="B276" s="2" t="s">
        <v>19</v>
      </c>
      <c r="C276">
        <v>2019</v>
      </c>
      <c r="D276" s="1">
        <f t="shared" si="8"/>
        <v>0</v>
      </c>
      <c r="E276" s="1">
        <f t="shared" si="9"/>
        <v>0</v>
      </c>
      <c r="F276" s="1">
        <v>0</v>
      </c>
    </row>
    <row r="277" spans="1:29" x14ac:dyDescent="0.2">
      <c r="A277" t="s">
        <v>32</v>
      </c>
      <c r="B277" s="2" t="s">
        <v>19</v>
      </c>
      <c r="C277">
        <v>2021</v>
      </c>
      <c r="D277" s="1">
        <f t="shared" si="8"/>
        <v>0</v>
      </c>
      <c r="E277" s="1">
        <f t="shared" si="9"/>
        <v>0</v>
      </c>
      <c r="F277" s="1">
        <v>0</v>
      </c>
    </row>
    <row r="278" spans="1:29" x14ac:dyDescent="0.2">
      <c r="A278" t="s">
        <v>32</v>
      </c>
      <c r="B278" s="2" t="s">
        <v>19</v>
      </c>
      <c r="C278">
        <v>2022</v>
      </c>
      <c r="D278" s="1">
        <f t="shared" si="8"/>
        <v>0</v>
      </c>
      <c r="E278" s="1">
        <f t="shared" si="9"/>
        <v>0</v>
      </c>
      <c r="F278" s="1">
        <v>0</v>
      </c>
    </row>
    <row r="279" spans="1:29" x14ac:dyDescent="0.2">
      <c r="A279" t="s">
        <v>32</v>
      </c>
      <c r="B279" t="s">
        <v>20</v>
      </c>
      <c r="C279" s="1">
        <v>2003</v>
      </c>
      <c r="D279" s="1">
        <f t="shared" si="8"/>
        <v>0</v>
      </c>
      <c r="E279" s="1">
        <f t="shared" si="9"/>
        <v>0</v>
      </c>
      <c r="F279" s="1">
        <v>0</v>
      </c>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2">
      <c r="A280" t="s">
        <v>32</v>
      </c>
      <c r="B280" t="s">
        <v>20</v>
      </c>
      <c r="C280">
        <v>2005</v>
      </c>
      <c r="D280" s="1">
        <f t="shared" si="8"/>
        <v>0</v>
      </c>
      <c r="E280" s="1">
        <f t="shared" si="9"/>
        <v>0</v>
      </c>
      <c r="F280" s="1">
        <v>0</v>
      </c>
    </row>
    <row r="281" spans="1:29" x14ac:dyDescent="0.2">
      <c r="A281" t="s">
        <v>32</v>
      </c>
      <c r="B281" s="2" t="s">
        <v>20</v>
      </c>
      <c r="C281">
        <v>2006</v>
      </c>
      <c r="D281" s="1">
        <f t="shared" si="8"/>
        <v>0</v>
      </c>
      <c r="E281" s="1">
        <f t="shared" si="9"/>
        <v>0</v>
      </c>
      <c r="F281" s="1">
        <v>0</v>
      </c>
    </row>
    <row r="282" spans="1:29" x14ac:dyDescent="0.2">
      <c r="A282" t="s">
        <v>32</v>
      </c>
      <c r="B282" s="2" t="s">
        <v>20</v>
      </c>
      <c r="C282">
        <v>2008</v>
      </c>
      <c r="D282" s="1">
        <f t="shared" si="8"/>
        <v>0</v>
      </c>
      <c r="E282" s="1">
        <f t="shared" si="9"/>
        <v>0</v>
      </c>
      <c r="F282" s="1">
        <v>0</v>
      </c>
    </row>
    <row r="283" spans="1:29" x14ac:dyDescent="0.2">
      <c r="A283" t="s">
        <v>32</v>
      </c>
      <c r="B283" s="2" t="s">
        <v>20</v>
      </c>
      <c r="C283">
        <v>2009</v>
      </c>
      <c r="D283" s="1">
        <f t="shared" si="8"/>
        <v>0</v>
      </c>
      <c r="E283" s="1">
        <f t="shared" si="9"/>
        <v>0</v>
      </c>
      <c r="F283" s="1">
        <v>0</v>
      </c>
    </row>
    <row r="284" spans="1:29" x14ac:dyDescent="0.2">
      <c r="A284" t="s">
        <v>32</v>
      </c>
      <c r="B284" s="2" t="s">
        <v>20</v>
      </c>
      <c r="C284">
        <v>2010</v>
      </c>
      <c r="D284" s="1">
        <f t="shared" si="8"/>
        <v>0</v>
      </c>
      <c r="E284" s="1">
        <f t="shared" si="9"/>
        <v>0</v>
      </c>
      <c r="F284" s="1">
        <v>0</v>
      </c>
    </row>
    <row r="285" spans="1:29" x14ac:dyDescent="0.2">
      <c r="A285" t="s">
        <v>32</v>
      </c>
      <c r="B285" s="2" t="s">
        <v>20</v>
      </c>
      <c r="C285">
        <v>2011</v>
      </c>
      <c r="D285" s="1">
        <f t="shared" si="8"/>
        <v>0</v>
      </c>
      <c r="E285" s="1">
        <f t="shared" si="9"/>
        <v>0</v>
      </c>
      <c r="F285" s="1">
        <v>0</v>
      </c>
    </row>
    <row r="286" spans="1:29" x14ac:dyDescent="0.2">
      <c r="A286" t="s">
        <v>32</v>
      </c>
      <c r="B286" s="2" t="s">
        <v>20</v>
      </c>
      <c r="C286">
        <v>2012</v>
      </c>
      <c r="D286" s="1">
        <f t="shared" si="8"/>
        <v>0</v>
      </c>
      <c r="E286" s="1">
        <f t="shared" si="9"/>
        <v>0</v>
      </c>
      <c r="F286" s="1">
        <v>0</v>
      </c>
    </row>
    <row r="287" spans="1:29" x14ac:dyDescent="0.2">
      <c r="A287" t="s">
        <v>32</v>
      </c>
      <c r="B287" s="2" t="s">
        <v>20</v>
      </c>
      <c r="C287">
        <v>2013</v>
      </c>
      <c r="D287" s="1">
        <f t="shared" si="8"/>
        <v>0</v>
      </c>
      <c r="E287" s="1">
        <f t="shared" si="9"/>
        <v>0</v>
      </c>
      <c r="F287" s="1">
        <v>0</v>
      </c>
    </row>
    <row r="288" spans="1:29" x14ac:dyDescent="0.2">
      <c r="A288" t="s">
        <v>32</v>
      </c>
      <c r="B288" s="2" t="s">
        <v>20</v>
      </c>
      <c r="C288">
        <v>2014</v>
      </c>
      <c r="D288" s="1">
        <f t="shared" si="8"/>
        <v>0</v>
      </c>
      <c r="E288" s="1">
        <f t="shared" si="9"/>
        <v>0</v>
      </c>
      <c r="F288" s="1">
        <v>0</v>
      </c>
    </row>
    <row r="289" spans="1:8" x14ac:dyDescent="0.2">
      <c r="A289" t="s">
        <v>32</v>
      </c>
      <c r="B289" s="2" t="s">
        <v>20</v>
      </c>
      <c r="C289">
        <v>2016</v>
      </c>
      <c r="D289" s="1">
        <f t="shared" si="8"/>
        <v>0</v>
      </c>
      <c r="E289" s="1">
        <f t="shared" si="9"/>
        <v>0</v>
      </c>
      <c r="F289" s="1">
        <v>0</v>
      </c>
    </row>
    <row r="290" spans="1:8" x14ac:dyDescent="0.2">
      <c r="A290" t="s">
        <v>32</v>
      </c>
      <c r="B290" s="2" t="s">
        <v>20</v>
      </c>
      <c r="C290">
        <v>2017</v>
      </c>
      <c r="D290" s="1">
        <f t="shared" si="8"/>
        <v>0</v>
      </c>
      <c r="E290" s="1">
        <f t="shared" si="9"/>
        <v>0</v>
      </c>
      <c r="F290" s="1">
        <v>0</v>
      </c>
    </row>
    <row r="291" spans="1:8" x14ac:dyDescent="0.2">
      <c r="A291" t="s">
        <v>32</v>
      </c>
      <c r="B291" s="2" t="s">
        <v>20</v>
      </c>
      <c r="C291">
        <v>2018</v>
      </c>
      <c r="D291" s="1">
        <f t="shared" si="8"/>
        <v>0</v>
      </c>
      <c r="E291" s="1">
        <f t="shared" si="9"/>
        <v>0</v>
      </c>
      <c r="F291" s="1">
        <v>0</v>
      </c>
    </row>
    <row r="292" spans="1:8" x14ac:dyDescent="0.2">
      <c r="A292" t="s">
        <v>32</v>
      </c>
      <c r="B292" s="2" t="s">
        <v>20</v>
      </c>
      <c r="C292">
        <v>2019</v>
      </c>
      <c r="D292" s="1">
        <f t="shared" si="8"/>
        <v>0</v>
      </c>
      <c r="E292" s="1">
        <f t="shared" si="9"/>
        <v>0</v>
      </c>
      <c r="F292" s="1">
        <v>0</v>
      </c>
    </row>
    <row r="293" spans="1:8" x14ac:dyDescent="0.2">
      <c r="A293" t="s">
        <v>32</v>
      </c>
      <c r="B293" s="2" t="s">
        <v>20</v>
      </c>
      <c r="C293">
        <v>2021</v>
      </c>
      <c r="D293" s="1">
        <f t="shared" si="8"/>
        <v>0</v>
      </c>
      <c r="E293" s="1">
        <f t="shared" si="9"/>
        <v>0</v>
      </c>
      <c r="F293" s="1">
        <v>0</v>
      </c>
    </row>
    <row r="294" spans="1:8" x14ac:dyDescent="0.2">
      <c r="A294" t="s">
        <v>32</v>
      </c>
      <c r="B294" s="2" t="s">
        <v>20</v>
      </c>
      <c r="C294">
        <v>2022</v>
      </c>
      <c r="D294" s="1">
        <f t="shared" si="8"/>
        <v>0</v>
      </c>
      <c r="E294" s="1">
        <f t="shared" si="9"/>
        <v>0</v>
      </c>
      <c r="F294" s="1">
        <v>0</v>
      </c>
    </row>
    <row r="295" spans="1:8" x14ac:dyDescent="0.2">
      <c r="A295" t="s">
        <v>32</v>
      </c>
      <c r="B295" s="2" t="s">
        <v>46</v>
      </c>
      <c r="C295">
        <v>2008</v>
      </c>
      <c r="D295" s="1">
        <f t="shared" si="8"/>
        <v>0</v>
      </c>
      <c r="E295" s="1">
        <f t="shared" si="9"/>
        <v>0</v>
      </c>
      <c r="F295" s="1">
        <v>0</v>
      </c>
    </row>
    <row r="296" spans="1:8" x14ac:dyDescent="0.2">
      <c r="A296" t="s">
        <v>32</v>
      </c>
      <c r="B296" s="2" t="s">
        <v>46</v>
      </c>
      <c r="C296">
        <v>2009</v>
      </c>
      <c r="D296" s="1">
        <f t="shared" si="8"/>
        <v>0</v>
      </c>
      <c r="E296" s="1">
        <f t="shared" si="9"/>
        <v>0</v>
      </c>
      <c r="F296" s="1">
        <v>0</v>
      </c>
    </row>
    <row r="297" spans="1:8" x14ac:dyDescent="0.2">
      <c r="A297" t="s">
        <v>32</v>
      </c>
      <c r="B297" s="2" t="s">
        <v>46</v>
      </c>
      <c r="C297">
        <v>2010</v>
      </c>
      <c r="D297" s="1">
        <f t="shared" si="8"/>
        <v>0</v>
      </c>
      <c r="E297" s="1">
        <f t="shared" si="9"/>
        <v>0</v>
      </c>
      <c r="F297" s="1">
        <v>0</v>
      </c>
    </row>
    <row r="298" spans="1:8" x14ac:dyDescent="0.2">
      <c r="A298" t="s">
        <v>32</v>
      </c>
      <c r="B298" s="2" t="s">
        <v>46</v>
      </c>
      <c r="C298">
        <v>2011</v>
      </c>
      <c r="D298" s="1">
        <f t="shared" si="8"/>
        <v>0</v>
      </c>
      <c r="E298" s="1">
        <f t="shared" si="9"/>
        <v>0</v>
      </c>
      <c r="F298" s="1">
        <v>0</v>
      </c>
    </row>
    <row r="299" spans="1:8" x14ac:dyDescent="0.2">
      <c r="A299" t="s">
        <v>32</v>
      </c>
      <c r="B299" s="2" t="s">
        <v>46</v>
      </c>
      <c r="C299">
        <v>2012</v>
      </c>
      <c r="D299" s="1">
        <f t="shared" si="8"/>
        <v>0</v>
      </c>
      <c r="E299" s="1">
        <f t="shared" si="9"/>
        <v>0</v>
      </c>
      <c r="F299" s="1">
        <v>0</v>
      </c>
    </row>
    <row r="300" spans="1:8" x14ac:dyDescent="0.2">
      <c r="A300" t="s">
        <v>32</v>
      </c>
      <c r="B300" s="2" t="s">
        <v>46</v>
      </c>
      <c r="C300">
        <v>2013</v>
      </c>
      <c r="D300" s="1">
        <f t="shared" si="8"/>
        <v>0</v>
      </c>
      <c r="E300" s="1">
        <f t="shared" si="9"/>
        <v>0</v>
      </c>
      <c r="F300" s="1">
        <v>0</v>
      </c>
    </row>
    <row r="301" spans="1:8" x14ac:dyDescent="0.2">
      <c r="A301" t="s">
        <v>32</v>
      </c>
      <c r="B301" s="2" t="s">
        <v>46</v>
      </c>
      <c r="C301">
        <v>2014</v>
      </c>
      <c r="D301" s="1">
        <f t="shared" si="8"/>
        <v>0</v>
      </c>
      <c r="E301" s="1">
        <f t="shared" si="9"/>
        <v>0</v>
      </c>
      <c r="F301" s="1">
        <v>0</v>
      </c>
    </row>
    <row r="302" spans="1:8" x14ac:dyDescent="0.2">
      <c r="A302" t="s">
        <v>32</v>
      </c>
      <c r="B302" s="2" t="s">
        <v>46</v>
      </c>
      <c r="C302">
        <v>2016</v>
      </c>
      <c r="D302" s="1">
        <f t="shared" si="8"/>
        <v>0</v>
      </c>
      <c r="E302" s="1">
        <f t="shared" si="9"/>
        <v>0</v>
      </c>
      <c r="F302" s="1">
        <v>0</v>
      </c>
    </row>
    <row r="303" spans="1:8" x14ac:dyDescent="0.2">
      <c r="A303" t="s">
        <v>32</v>
      </c>
      <c r="B303" s="2" t="s">
        <v>46</v>
      </c>
      <c r="C303">
        <v>2017</v>
      </c>
      <c r="D303" s="1">
        <f t="shared" si="8"/>
        <v>0</v>
      </c>
      <c r="E303" s="1">
        <f t="shared" si="9"/>
        <v>0</v>
      </c>
      <c r="F303" s="1">
        <v>0</v>
      </c>
    </row>
    <row r="304" spans="1:8" x14ac:dyDescent="0.2">
      <c r="A304" t="s">
        <v>32</v>
      </c>
      <c r="B304" s="2" t="s">
        <v>46</v>
      </c>
      <c r="C304">
        <v>2018</v>
      </c>
      <c r="D304" s="1">
        <f t="shared" si="8"/>
        <v>2</v>
      </c>
      <c r="E304" s="1">
        <f t="shared" si="9"/>
        <v>2</v>
      </c>
      <c r="F304">
        <v>2</v>
      </c>
      <c r="G304" t="s">
        <v>1301</v>
      </c>
      <c r="H304" t="s">
        <v>1302</v>
      </c>
    </row>
    <row r="305" spans="1:29" x14ac:dyDescent="0.2">
      <c r="A305" t="s">
        <v>32</v>
      </c>
      <c r="B305" s="2" t="s">
        <v>46</v>
      </c>
      <c r="C305">
        <v>2019</v>
      </c>
      <c r="D305" s="1">
        <f t="shared" si="8"/>
        <v>3.5</v>
      </c>
      <c r="E305" s="1">
        <f t="shared" si="9"/>
        <v>4</v>
      </c>
      <c r="F305">
        <v>3</v>
      </c>
      <c r="G305" t="s">
        <v>1129</v>
      </c>
      <c r="H305" t="s">
        <v>1130</v>
      </c>
      <c r="I305">
        <v>4</v>
      </c>
      <c r="J305" t="s">
        <v>1303</v>
      </c>
      <c r="K305" t="s">
        <v>1281</v>
      </c>
    </row>
    <row r="306" spans="1:29" x14ac:dyDescent="0.2">
      <c r="A306" t="s">
        <v>32</v>
      </c>
      <c r="B306" s="2" t="s">
        <v>46</v>
      </c>
      <c r="C306">
        <v>2021</v>
      </c>
      <c r="D306" s="1">
        <f t="shared" si="8"/>
        <v>3</v>
      </c>
      <c r="E306" s="1">
        <f t="shared" si="9"/>
        <v>3</v>
      </c>
      <c r="F306">
        <v>3</v>
      </c>
      <c r="G306" t="s">
        <v>1282</v>
      </c>
      <c r="H306" t="s">
        <v>1283</v>
      </c>
    </row>
    <row r="307" spans="1:29" x14ac:dyDescent="0.2">
      <c r="A307" t="s">
        <v>32</v>
      </c>
      <c r="B307" s="2" t="s">
        <v>46</v>
      </c>
      <c r="C307">
        <v>2022</v>
      </c>
      <c r="D307" s="1">
        <f t="shared" si="8"/>
        <v>0</v>
      </c>
      <c r="E307" s="1">
        <f t="shared" si="9"/>
        <v>0</v>
      </c>
      <c r="F307">
        <v>0</v>
      </c>
    </row>
    <row r="308" spans="1:29" x14ac:dyDescent="0.2">
      <c r="A308" t="s">
        <v>32</v>
      </c>
      <c r="B308" s="2" t="s">
        <v>57</v>
      </c>
      <c r="C308">
        <v>2016</v>
      </c>
      <c r="D308" s="1">
        <f t="shared" si="8"/>
        <v>0</v>
      </c>
      <c r="E308" s="1">
        <f t="shared" si="9"/>
        <v>0</v>
      </c>
      <c r="F308">
        <v>0</v>
      </c>
    </row>
    <row r="309" spans="1:29" x14ac:dyDescent="0.2">
      <c r="A309" t="s">
        <v>32</v>
      </c>
      <c r="B309" s="2" t="s">
        <v>57</v>
      </c>
      <c r="C309">
        <v>2017</v>
      </c>
      <c r="D309" s="1">
        <f t="shared" si="8"/>
        <v>0</v>
      </c>
      <c r="E309" s="1">
        <f t="shared" si="9"/>
        <v>0</v>
      </c>
      <c r="F309">
        <v>0</v>
      </c>
    </row>
    <row r="310" spans="1:29" x14ac:dyDescent="0.2">
      <c r="A310" t="s">
        <v>32</v>
      </c>
      <c r="B310" s="2" t="s">
        <v>57</v>
      </c>
      <c r="C310">
        <v>2018</v>
      </c>
      <c r="D310" s="1">
        <f t="shared" si="8"/>
        <v>0</v>
      </c>
      <c r="E310" s="1">
        <f t="shared" si="9"/>
        <v>0</v>
      </c>
      <c r="F310">
        <v>0</v>
      </c>
    </row>
    <row r="311" spans="1:29" x14ac:dyDescent="0.2">
      <c r="A311" t="s">
        <v>32</v>
      </c>
      <c r="B311" s="2" t="s">
        <v>57</v>
      </c>
      <c r="C311">
        <v>2019</v>
      </c>
      <c r="D311" s="1">
        <f t="shared" si="8"/>
        <v>0</v>
      </c>
      <c r="E311" s="1">
        <f t="shared" si="9"/>
        <v>0</v>
      </c>
      <c r="F311">
        <v>0</v>
      </c>
    </row>
    <row r="312" spans="1:29" x14ac:dyDescent="0.2">
      <c r="A312" t="s">
        <v>32</v>
      </c>
      <c r="B312" s="2" t="s">
        <v>57</v>
      </c>
      <c r="C312">
        <v>2021</v>
      </c>
      <c r="D312" s="1">
        <f t="shared" si="8"/>
        <v>0</v>
      </c>
      <c r="E312" s="1">
        <f t="shared" si="9"/>
        <v>0</v>
      </c>
      <c r="F312">
        <v>0</v>
      </c>
    </row>
    <row r="313" spans="1:29" x14ac:dyDescent="0.2">
      <c r="A313" t="s">
        <v>32</v>
      </c>
      <c r="B313" s="2" t="s">
        <v>57</v>
      </c>
      <c r="C313">
        <v>2022</v>
      </c>
      <c r="D313" s="1">
        <f t="shared" si="8"/>
        <v>0</v>
      </c>
      <c r="E313" s="1">
        <f t="shared" si="9"/>
        <v>0</v>
      </c>
      <c r="F313">
        <v>0</v>
      </c>
    </row>
    <row r="314" spans="1:29" x14ac:dyDescent="0.2">
      <c r="A314" t="s">
        <v>32</v>
      </c>
      <c r="B314" s="1" t="s">
        <v>21</v>
      </c>
      <c r="C314" s="1">
        <v>2003</v>
      </c>
      <c r="D314" s="1">
        <f t="shared" si="8"/>
        <v>0</v>
      </c>
      <c r="E314" s="1">
        <f t="shared" si="9"/>
        <v>0</v>
      </c>
      <c r="F314">
        <v>0</v>
      </c>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2">
      <c r="A315" t="s">
        <v>32</v>
      </c>
      <c r="B315" s="1" t="s">
        <v>21</v>
      </c>
      <c r="C315">
        <v>2005</v>
      </c>
      <c r="D315" s="1">
        <f t="shared" si="8"/>
        <v>0</v>
      </c>
      <c r="E315" s="1">
        <f t="shared" si="9"/>
        <v>0</v>
      </c>
      <c r="F315">
        <v>0</v>
      </c>
    </row>
    <row r="316" spans="1:29" x14ac:dyDescent="0.2">
      <c r="A316" t="s">
        <v>32</v>
      </c>
      <c r="B316" s="3" t="s">
        <v>21</v>
      </c>
      <c r="C316">
        <v>2006</v>
      </c>
      <c r="D316" s="1">
        <f t="shared" si="8"/>
        <v>0</v>
      </c>
      <c r="E316" s="1">
        <f t="shared" si="9"/>
        <v>0</v>
      </c>
      <c r="F316">
        <v>0</v>
      </c>
    </row>
    <row r="317" spans="1:29" x14ac:dyDescent="0.2">
      <c r="A317" t="s">
        <v>32</v>
      </c>
      <c r="B317" s="3" t="s">
        <v>21</v>
      </c>
      <c r="C317">
        <v>2008</v>
      </c>
      <c r="D317" s="1">
        <f t="shared" si="8"/>
        <v>0</v>
      </c>
      <c r="E317" s="1">
        <f t="shared" si="9"/>
        <v>0</v>
      </c>
      <c r="F317">
        <v>0</v>
      </c>
    </row>
    <row r="318" spans="1:29" x14ac:dyDescent="0.2">
      <c r="A318" t="s">
        <v>32</v>
      </c>
      <c r="B318" s="3" t="s">
        <v>21</v>
      </c>
      <c r="C318">
        <v>2009</v>
      </c>
      <c r="D318" s="1">
        <f t="shared" si="8"/>
        <v>0</v>
      </c>
      <c r="E318" s="1">
        <f t="shared" si="9"/>
        <v>0</v>
      </c>
      <c r="F318">
        <v>0</v>
      </c>
    </row>
    <row r="319" spans="1:29" x14ac:dyDescent="0.2">
      <c r="A319" t="s">
        <v>32</v>
      </c>
      <c r="B319" s="3" t="s">
        <v>21</v>
      </c>
      <c r="C319">
        <v>2010</v>
      </c>
      <c r="D319" s="1">
        <f t="shared" si="8"/>
        <v>0</v>
      </c>
      <c r="E319" s="1">
        <f t="shared" si="9"/>
        <v>0</v>
      </c>
      <c r="F319">
        <v>0</v>
      </c>
    </row>
    <row r="320" spans="1:29" x14ac:dyDescent="0.2">
      <c r="A320" t="s">
        <v>32</v>
      </c>
      <c r="B320" s="3" t="s">
        <v>21</v>
      </c>
      <c r="C320">
        <v>2011</v>
      </c>
      <c r="D320" s="1">
        <f t="shared" si="8"/>
        <v>0</v>
      </c>
      <c r="E320" s="1">
        <f t="shared" si="9"/>
        <v>0</v>
      </c>
      <c r="F320">
        <v>0</v>
      </c>
    </row>
    <row r="321" spans="1:6" x14ac:dyDescent="0.2">
      <c r="A321" t="s">
        <v>32</v>
      </c>
      <c r="B321" s="3" t="s">
        <v>21</v>
      </c>
      <c r="C321">
        <v>2012</v>
      </c>
      <c r="D321" s="1">
        <f t="shared" si="8"/>
        <v>0</v>
      </c>
      <c r="E321" s="1">
        <f t="shared" si="9"/>
        <v>0</v>
      </c>
      <c r="F321">
        <v>0</v>
      </c>
    </row>
    <row r="322" spans="1:6" x14ac:dyDescent="0.2">
      <c r="A322" t="s">
        <v>32</v>
      </c>
      <c r="B322" s="3" t="s">
        <v>21</v>
      </c>
      <c r="C322">
        <v>2013</v>
      </c>
      <c r="D322" s="1">
        <f t="shared" si="8"/>
        <v>0</v>
      </c>
      <c r="E322" s="1">
        <f t="shared" si="9"/>
        <v>0</v>
      </c>
      <c r="F322">
        <v>0</v>
      </c>
    </row>
    <row r="323" spans="1:6" x14ac:dyDescent="0.2">
      <c r="A323" t="s">
        <v>32</v>
      </c>
      <c r="B323" s="3" t="s">
        <v>21</v>
      </c>
      <c r="C323">
        <v>2014</v>
      </c>
      <c r="D323" s="1">
        <f t="shared" ref="D323:D386" si="10">AVERAGE($F323,$I323,$L323,$O323,$R323,$U323,$X323,$AA323)</f>
        <v>0</v>
      </c>
      <c r="E323" s="1">
        <f t="shared" ref="E323:E386" si="11">MAX($F323,$I323,$L323,$O323,$R323,$U323,$X323,$AA323)</f>
        <v>0</v>
      </c>
      <c r="F323">
        <v>0</v>
      </c>
    </row>
    <row r="324" spans="1:6" x14ac:dyDescent="0.2">
      <c r="A324" t="s">
        <v>32</v>
      </c>
      <c r="B324" s="3" t="s">
        <v>21</v>
      </c>
      <c r="C324">
        <v>2016</v>
      </c>
      <c r="D324" s="1">
        <f t="shared" si="10"/>
        <v>0</v>
      </c>
      <c r="E324" s="1">
        <f t="shared" si="11"/>
        <v>0</v>
      </c>
      <c r="F324">
        <v>0</v>
      </c>
    </row>
    <row r="325" spans="1:6" x14ac:dyDescent="0.2">
      <c r="A325" t="s">
        <v>32</v>
      </c>
      <c r="B325" s="3" t="s">
        <v>21</v>
      </c>
      <c r="C325">
        <v>2017</v>
      </c>
      <c r="D325" s="1">
        <f t="shared" si="10"/>
        <v>0</v>
      </c>
      <c r="E325" s="1">
        <f t="shared" si="11"/>
        <v>0</v>
      </c>
      <c r="F325">
        <v>0</v>
      </c>
    </row>
    <row r="326" spans="1:6" x14ac:dyDescent="0.2">
      <c r="A326" t="s">
        <v>32</v>
      </c>
      <c r="B326" s="3" t="s">
        <v>21</v>
      </c>
      <c r="C326">
        <v>2018</v>
      </c>
      <c r="D326" s="1">
        <f t="shared" si="10"/>
        <v>0</v>
      </c>
      <c r="E326" s="1">
        <f t="shared" si="11"/>
        <v>0</v>
      </c>
      <c r="F326">
        <v>0</v>
      </c>
    </row>
    <row r="327" spans="1:6" x14ac:dyDescent="0.2">
      <c r="A327" t="s">
        <v>32</v>
      </c>
      <c r="B327" s="3" t="s">
        <v>21</v>
      </c>
      <c r="C327">
        <v>2019</v>
      </c>
      <c r="D327" s="1">
        <f t="shared" si="10"/>
        <v>0</v>
      </c>
      <c r="E327" s="1">
        <f t="shared" si="11"/>
        <v>0</v>
      </c>
      <c r="F327">
        <v>0</v>
      </c>
    </row>
    <row r="328" spans="1:6" x14ac:dyDescent="0.2">
      <c r="A328" t="s">
        <v>32</v>
      </c>
      <c r="B328" s="3" t="s">
        <v>21</v>
      </c>
      <c r="C328">
        <v>2021</v>
      </c>
      <c r="D328" s="1">
        <f t="shared" si="10"/>
        <v>0</v>
      </c>
      <c r="E328" s="1">
        <f t="shared" si="11"/>
        <v>0</v>
      </c>
      <c r="F328">
        <v>0</v>
      </c>
    </row>
    <row r="329" spans="1:6" x14ac:dyDescent="0.2">
      <c r="A329" t="s">
        <v>32</v>
      </c>
      <c r="B329" s="3" t="s">
        <v>21</v>
      </c>
      <c r="C329">
        <v>2022</v>
      </c>
      <c r="D329" s="1">
        <f t="shared" si="10"/>
        <v>0</v>
      </c>
      <c r="E329" s="1">
        <f t="shared" si="11"/>
        <v>0</v>
      </c>
      <c r="F329">
        <v>0</v>
      </c>
    </row>
    <row r="330" spans="1:6" x14ac:dyDescent="0.2">
      <c r="A330" t="s">
        <v>32</v>
      </c>
      <c r="B330" t="s">
        <v>38</v>
      </c>
      <c r="C330">
        <v>2005</v>
      </c>
      <c r="D330" s="1">
        <f t="shared" si="10"/>
        <v>0</v>
      </c>
      <c r="E330" s="1">
        <f t="shared" si="11"/>
        <v>0</v>
      </c>
      <c r="F330">
        <v>0</v>
      </c>
    </row>
    <row r="331" spans="1:6" x14ac:dyDescent="0.2">
      <c r="A331" t="s">
        <v>32</v>
      </c>
      <c r="B331" s="2" t="s">
        <v>38</v>
      </c>
      <c r="C331">
        <v>2006</v>
      </c>
      <c r="D331" s="1">
        <f t="shared" si="10"/>
        <v>0</v>
      </c>
      <c r="E331" s="1">
        <f t="shared" si="11"/>
        <v>0</v>
      </c>
      <c r="F331">
        <v>0</v>
      </c>
    </row>
    <row r="332" spans="1:6" x14ac:dyDescent="0.2">
      <c r="A332" t="s">
        <v>32</v>
      </c>
      <c r="B332" s="2" t="s">
        <v>38</v>
      </c>
      <c r="C332">
        <v>2008</v>
      </c>
      <c r="D332" s="1">
        <f t="shared" si="10"/>
        <v>0</v>
      </c>
      <c r="E332" s="1">
        <f t="shared" si="11"/>
        <v>0</v>
      </c>
      <c r="F332">
        <v>0</v>
      </c>
    </row>
    <row r="333" spans="1:6" x14ac:dyDescent="0.2">
      <c r="A333" t="s">
        <v>32</v>
      </c>
      <c r="B333" s="2" t="s">
        <v>38</v>
      </c>
      <c r="C333">
        <v>2009</v>
      </c>
      <c r="D333" s="1">
        <f t="shared" si="10"/>
        <v>0</v>
      </c>
      <c r="E333" s="1">
        <f t="shared" si="11"/>
        <v>0</v>
      </c>
      <c r="F333">
        <v>0</v>
      </c>
    </row>
    <row r="334" spans="1:6" x14ac:dyDescent="0.2">
      <c r="A334" t="s">
        <v>32</v>
      </c>
      <c r="B334" s="2" t="s">
        <v>38</v>
      </c>
      <c r="C334">
        <v>2010</v>
      </c>
      <c r="D334" s="1">
        <f t="shared" si="10"/>
        <v>0</v>
      </c>
      <c r="E334" s="1">
        <f t="shared" si="11"/>
        <v>0</v>
      </c>
      <c r="F334">
        <v>0</v>
      </c>
    </row>
    <row r="335" spans="1:6" x14ac:dyDescent="0.2">
      <c r="A335" t="s">
        <v>32</v>
      </c>
      <c r="B335" s="2" t="s">
        <v>38</v>
      </c>
      <c r="C335">
        <v>2011</v>
      </c>
      <c r="D335" s="1">
        <f t="shared" si="10"/>
        <v>0</v>
      </c>
      <c r="E335" s="1">
        <f t="shared" si="11"/>
        <v>0</v>
      </c>
      <c r="F335">
        <v>0</v>
      </c>
    </row>
    <row r="336" spans="1:6" x14ac:dyDescent="0.2">
      <c r="A336" t="s">
        <v>32</v>
      </c>
      <c r="B336" s="2" t="s">
        <v>38</v>
      </c>
      <c r="C336">
        <v>2012</v>
      </c>
      <c r="D336" s="1">
        <f t="shared" si="10"/>
        <v>0</v>
      </c>
      <c r="E336" s="1">
        <f t="shared" si="11"/>
        <v>0</v>
      </c>
      <c r="F336">
        <v>0</v>
      </c>
    </row>
    <row r="337" spans="1:6" x14ac:dyDescent="0.2">
      <c r="A337" t="s">
        <v>32</v>
      </c>
      <c r="B337" s="2" t="s">
        <v>38</v>
      </c>
      <c r="C337">
        <v>2013</v>
      </c>
      <c r="D337" s="1">
        <f t="shared" si="10"/>
        <v>0</v>
      </c>
      <c r="E337" s="1">
        <f t="shared" si="11"/>
        <v>0</v>
      </c>
      <c r="F337">
        <v>0</v>
      </c>
    </row>
    <row r="338" spans="1:6" x14ac:dyDescent="0.2">
      <c r="A338" t="s">
        <v>32</v>
      </c>
      <c r="B338" s="2" t="s">
        <v>38</v>
      </c>
      <c r="C338">
        <v>2014</v>
      </c>
      <c r="D338" s="1">
        <f t="shared" si="10"/>
        <v>0</v>
      </c>
      <c r="E338" s="1">
        <f t="shared" si="11"/>
        <v>0</v>
      </c>
      <c r="F338">
        <v>0</v>
      </c>
    </row>
    <row r="339" spans="1:6" x14ac:dyDescent="0.2">
      <c r="A339" t="s">
        <v>32</v>
      </c>
      <c r="B339" s="2" t="s">
        <v>38</v>
      </c>
      <c r="C339">
        <v>2016</v>
      </c>
      <c r="D339" s="1">
        <f t="shared" si="10"/>
        <v>0</v>
      </c>
      <c r="E339" s="1">
        <f t="shared" si="11"/>
        <v>0</v>
      </c>
      <c r="F339">
        <v>0</v>
      </c>
    </row>
    <row r="340" spans="1:6" x14ac:dyDescent="0.2">
      <c r="A340" t="s">
        <v>32</v>
      </c>
      <c r="B340" s="2" t="s">
        <v>38</v>
      </c>
      <c r="C340">
        <v>2017</v>
      </c>
      <c r="D340" s="1">
        <f t="shared" si="10"/>
        <v>0</v>
      </c>
      <c r="E340" s="1">
        <f t="shared" si="11"/>
        <v>0</v>
      </c>
      <c r="F340">
        <v>0</v>
      </c>
    </row>
    <row r="341" spans="1:6" x14ac:dyDescent="0.2">
      <c r="A341" t="s">
        <v>32</v>
      </c>
      <c r="B341" s="2" t="s">
        <v>38</v>
      </c>
      <c r="C341">
        <v>2018</v>
      </c>
      <c r="D341" s="1">
        <f t="shared" si="10"/>
        <v>0</v>
      </c>
      <c r="E341" s="1">
        <f t="shared" si="11"/>
        <v>0</v>
      </c>
      <c r="F341">
        <v>0</v>
      </c>
    </row>
    <row r="342" spans="1:6" x14ac:dyDescent="0.2">
      <c r="A342" t="s">
        <v>32</v>
      </c>
      <c r="B342" s="2" t="s">
        <v>38</v>
      </c>
      <c r="C342">
        <v>2019</v>
      </c>
      <c r="D342" s="1">
        <f t="shared" si="10"/>
        <v>0</v>
      </c>
      <c r="E342" s="1">
        <f t="shared" si="11"/>
        <v>0</v>
      </c>
      <c r="F342">
        <v>0</v>
      </c>
    </row>
    <row r="343" spans="1:6" x14ac:dyDescent="0.2">
      <c r="A343" t="s">
        <v>32</v>
      </c>
      <c r="B343" s="2" t="s">
        <v>38</v>
      </c>
      <c r="C343">
        <v>2021</v>
      </c>
      <c r="D343" s="1">
        <f t="shared" si="10"/>
        <v>0</v>
      </c>
      <c r="E343" s="1">
        <f t="shared" si="11"/>
        <v>0</v>
      </c>
      <c r="F343">
        <v>0</v>
      </c>
    </row>
    <row r="344" spans="1:6" x14ac:dyDescent="0.2">
      <c r="A344" t="s">
        <v>32</v>
      </c>
      <c r="B344" s="2" t="s">
        <v>38</v>
      </c>
      <c r="C344">
        <v>2022</v>
      </c>
      <c r="D344" s="1">
        <f t="shared" si="10"/>
        <v>0</v>
      </c>
      <c r="E344" s="1">
        <f t="shared" si="11"/>
        <v>0</v>
      </c>
      <c r="F344">
        <v>0</v>
      </c>
    </row>
    <row r="345" spans="1:6" x14ac:dyDescent="0.2">
      <c r="A345" t="s">
        <v>32</v>
      </c>
      <c r="B345" t="s">
        <v>34</v>
      </c>
      <c r="C345">
        <v>2005</v>
      </c>
      <c r="D345" s="1">
        <f t="shared" si="10"/>
        <v>0</v>
      </c>
      <c r="E345" s="1">
        <f t="shared" si="11"/>
        <v>0</v>
      </c>
      <c r="F345">
        <v>0</v>
      </c>
    </row>
    <row r="346" spans="1:6" x14ac:dyDescent="0.2">
      <c r="A346" t="s">
        <v>32</v>
      </c>
      <c r="B346" s="2" t="s">
        <v>34</v>
      </c>
      <c r="C346">
        <v>2006</v>
      </c>
      <c r="D346" s="1">
        <f t="shared" si="10"/>
        <v>0</v>
      </c>
      <c r="E346" s="1">
        <f t="shared" si="11"/>
        <v>0</v>
      </c>
      <c r="F346">
        <v>0</v>
      </c>
    </row>
    <row r="347" spans="1:6" x14ac:dyDescent="0.2">
      <c r="A347" t="s">
        <v>32</v>
      </c>
      <c r="B347" s="2" t="s">
        <v>34</v>
      </c>
      <c r="C347">
        <v>2008</v>
      </c>
      <c r="D347" s="1">
        <f t="shared" si="10"/>
        <v>0</v>
      </c>
      <c r="E347" s="1">
        <f t="shared" si="11"/>
        <v>0</v>
      </c>
      <c r="F347">
        <v>0</v>
      </c>
    </row>
    <row r="348" spans="1:6" x14ac:dyDescent="0.2">
      <c r="A348" t="s">
        <v>32</v>
      </c>
      <c r="B348" s="2" t="s">
        <v>34</v>
      </c>
      <c r="C348">
        <v>2009</v>
      </c>
      <c r="D348" s="1">
        <f t="shared" si="10"/>
        <v>0</v>
      </c>
      <c r="E348" s="1">
        <f t="shared" si="11"/>
        <v>0</v>
      </c>
      <c r="F348">
        <v>0</v>
      </c>
    </row>
    <row r="349" spans="1:6" x14ac:dyDescent="0.2">
      <c r="A349" t="s">
        <v>32</v>
      </c>
      <c r="B349" s="2" t="s">
        <v>34</v>
      </c>
      <c r="C349">
        <v>2010</v>
      </c>
      <c r="D349" s="1">
        <f t="shared" si="10"/>
        <v>0</v>
      </c>
      <c r="E349" s="1">
        <f t="shared" si="11"/>
        <v>0</v>
      </c>
      <c r="F349">
        <v>0</v>
      </c>
    </row>
    <row r="350" spans="1:6" x14ac:dyDescent="0.2">
      <c r="A350" t="s">
        <v>32</v>
      </c>
      <c r="B350" s="2" t="s">
        <v>34</v>
      </c>
      <c r="C350">
        <v>2011</v>
      </c>
      <c r="D350" s="1">
        <f t="shared" si="10"/>
        <v>0</v>
      </c>
      <c r="E350" s="1">
        <f t="shared" si="11"/>
        <v>0</v>
      </c>
      <c r="F350">
        <v>0</v>
      </c>
    </row>
    <row r="351" spans="1:6" x14ac:dyDescent="0.2">
      <c r="A351" t="s">
        <v>32</v>
      </c>
      <c r="B351" s="2" t="s">
        <v>34</v>
      </c>
      <c r="C351">
        <v>2012</v>
      </c>
      <c r="D351" s="1">
        <f t="shared" si="10"/>
        <v>0</v>
      </c>
      <c r="E351" s="1">
        <f t="shared" si="11"/>
        <v>0</v>
      </c>
      <c r="F351">
        <v>0</v>
      </c>
    </row>
    <row r="352" spans="1:6" x14ac:dyDescent="0.2">
      <c r="A352" t="s">
        <v>32</v>
      </c>
      <c r="B352" s="2" t="s">
        <v>34</v>
      </c>
      <c r="C352">
        <v>2013</v>
      </c>
      <c r="D352" s="1">
        <f t="shared" si="10"/>
        <v>0</v>
      </c>
      <c r="E352" s="1">
        <f t="shared" si="11"/>
        <v>0</v>
      </c>
      <c r="F352">
        <v>0</v>
      </c>
    </row>
    <row r="353" spans="1:6" x14ac:dyDescent="0.2">
      <c r="A353" t="s">
        <v>32</v>
      </c>
      <c r="B353" s="2" t="s">
        <v>34</v>
      </c>
      <c r="C353">
        <v>2014</v>
      </c>
      <c r="D353" s="1">
        <f t="shared" si="10"/>
        <v>0</v>
      </c>
      <c r="E353" s="1">
        <f t="shared" si="11"/>
        <v>0</v>
      </c>
      <c r="F353">
        <v>0</v>
      </c>
    </row>
    <row r="354" spans="1:6" x14ac:dyDescent="0.2">
      <c r="A354" t="s">
        <v>32</v>
      </c>
      <c r="B354" s="2" t="s">
        <v>34</v>
      </c>
      <c r="C354">
        <v>2016</v>
      </c>
      <c r="D354" s="1">
        <f t="shared" si="10"/>
        <v>0</v>
      </c>
      <c r="E354" s="1">
        <f t="shared" si="11"/>
        <v>0</v>
      </c>
      <c r="F354">
        <v>0</v>
      </c>
    </row>
    <row r="355" spans="1:6" x14ac:dyDescent="0.2">
      <c r="A355" t="s">
        <v>32</v>
      </c>
      <c r="B355" s="2" t="s">
        <v>34</v>
      </c>
      <c r="C355">
        <v>2017</v>
      </c>
      <c r="D355" s="1">
        <f t="shared" si="10"/>
        <v>0</v>
      </c>
      <c r="E355" s="1">
        <f t="shared" si="11"/>
        <v>0</v>
      </c>
      <c r="F355">
        <v>0</v>
      </c>
    </row>
    <row r="356" spans="1:6" x14ac:dyDescent="0.2">
      <c r="A356" t="s">
        <v>32</v>
      </c>
      <c r="B356" s="2" t="s">
        <v>34</v>
      </c>
      <c r="C356">
        <v>2018</v>
      </c>
      <c r="D356" s="1">
        <f t="shared" si="10"/>
        <v>0</v>
      </c>
      <c r="E356" s="1">
        <f t="shared" si="11"/>
        <v>0</v>
      </c>
      <c r="F356">
        <v>0</v>
      </c>
    </row>
    <row r="357" spans="1:6" x14ac:dyDescent="0.2">
      <c r="A357" t="s">
        <v>32</v>
      </c>
      <c r="B357" s="2" t="s">
        <v>34</v>
      </c>
      <c r="C357">
        <v>2019</v>
      </c>
      <c r="D357" s="1">
        <f t="shared" si="10"/>
        <v>0</v>
      </c>
      <c r="E357" s="1">
        <f t="shared" si="11"/>
        <v>0</v>
      </c>
      <c r="F357">
        <v>0</v>
      </c>
    </row>
    <row r="358" spans="1:6" x14ac:dyDescent="0.2">
      <c r="A358" t="s">
        <v>32</v>
      </c>
      <c r="B358" s="2" t="s">
        <v>34</v>
      </c>
      <c r="C358">
        <v>2021</v>
      </c>
      <c r="D358" s="1">
        <f t="shared" si="10"/>
        <v>0</v>
      </c>
      <c r="E358" s="1">
        <f t="shared" si="11"/>
        <v>0</v>
      </c>
      <c r="F358">
        <v>0</v>
      </c>
    </row>
    <row r="359" spans="1:6" x14ac:dyDescent="0.2">
      <c r="A359" t="s">
        <v>32</v>
      </c>
      <c r="B359" s="2" t="s">
        <v>34</v>
      </c>
      <c r="C359">
        <v>2022</v>
      </c>
      <c r="D359" s="1">
        <f t="shared" si="10"/>
        <v>0</v>
      </c>
      <c r="E359" s="1">
        <f t="shared" si="11"/>
        <v>0</v>
      </c>
      <c r="F359">
        <v>0</v>
      </c>
    </row>
    <row r="360" spans="1:6" x14ac:dyDescent="0.2">
      <c r="A360" t="s">
        <v>32</v>
      </c>
      <c r="B360" s="2" t="s">
        <v>53</v>
      </c>
      <c r="C360">
        <v>2013</v>
      </c>
      <c r="D360" s="1">
        <f t="shared" si="10"/>
        <v>0</v>
      </c>
      <c r="E360" s="1">
        <f t="shared" si="11"/>
        <v>0</v>
      </c>
      <c r="F360">
        <v>0</v>
      </c>
    </row>
    <row r="361" spans="1:6" x14ac:dyDescent="0.2">
      <c r="A361" t="s">
        <v>32</v>
      </c>
      <c r="B361" s="2" t="s">
        <v>53</v>
      </c>
      <c r="C361">
        <v>2014</v>
      </c>
      <c r="D361" s="1">
        <f t="shared" si="10"/>
        <v>0</v>
      </c>
      <c r="E361" s="1">
        <f t="shared" si="11"/>
        <v>0</v>
      </c>
      <c r="F361">
        <v>0</v>
      </c>
    </row>
    <row r="362" spans="1:6" x14ac:dyDescent="0.2">
      <c r="A362" t="s">
        <v>32</v>
      </c>
      <c r="B362" s="2" t="s">
        <v>53</v>
      </c>
      <c r="C362">
        <v>2016</v>
      </c>
      <c r="D362" s="1">
        <f t="shared" si="10"/>
        <v>0</v>
      </c>
      <c r="E362" s="1">
        <f t="shared" si="11"/>
        <v>0</v>
      </c>
      <c r="F362">
        <v>0</v>
      </c>
    </row>
    <row r="363" spans="1:6" x14ac:dyDescent="0.2">
      <c r="A363" t="s">
        <v>32</v>
      </c>
      <c r="B363" s="2" t="s">
        <v>53</v>
      </c>
      <c r="C363">
        <v>2017</v>
      </c>
      <c r="D363" s="1">
        <f t="shared" si="10"/>
        <v>0</v>
      </c>
      <c r="E363" s="1">
        <f t="shared" si="11"/>
        <v>0</v>
      </c>
      <c r="F363">
        <v>0</v>
      </c>
    </row>
    <row r="364" spans="1:6" x14ac:dyDescent="0.2">
      <c r="A364" t="s">
        <v>32</v>
      </c>
      <c r="B364" s="2" t="s">
        <v>53</v>
      </c>
      <c r="C364">
        <v>2018</v>
      </c>
      <c r="D364" s="1">
        <f t="shared" si="10"/>
        <v>0</v>
      </c>
      <c r="E364" s="1">
        <f t="shared" si="11"/>
        <v>0</v>
      </c>
      <c r="F364">
        <v>0</v>
      </c>
    </row>
    <row r="365" spans="1:6" x14ac:dyDescent="0.2">
      <c r="A365" t="s">
        <v>32</v>
      </c>
      <c r="B365" s="2" t="s">
        <v>53</v>
      </c>
      <c r="C365">
        <v>2019</v>
      </c>
      <c r="D365" s="1">
        <f t="shared" si="10"/>
        <v>0</v>
      </c>
      <c r="E365" s="1">
        <f t="shared" si="11"/>
        <v>0</v>
      </c>
      <c r="F365">
        <v>0</v>
      </c>
    </row>
    <row r="366" spans="1:6" x14ac:dyDescent="0.2">
      <c r="A366" t="s">
        <v>32</v>
      </c>
      <c r="B366" s="2" t="s">
        <v>53</v>
      </c>
      <c r="C366">
        <v>2021</v>
      </c>
      <c r="D366" s="1">
        <f t="shared" si="10"/>
        <v>0</v>
      </c>
      <c r="E366" s="1">
        <f t="shared" si="11"/>
        <v>0</v>
      </c>
      <c r="F366">
        <v>0</v>
      </c>
    </row>
    <row r="367" spans="1:6" x14ac:dyDescent="0.2">
      <c r="A367" t="s">
        <v>32</v>
      </c>
      <c r="B367" s="2" t="s">
        <v>53</v>
      </c>
      <c r="C367">
        <v>2022</v>
      </c>
      <c r="D367" s="1">
        <f t="shared" si="10"/>
        <v>0</v>
      </c>
      <c r="E367" s="1">
        <f t="shared" si="11"/>
        <v>0</v>
      </c>
      <c r="F367">
        <v>0</v>
      </c>
    </row>
    <row r="368" spans="1:6" x14ac:dyDescent="0.2">
      <c r="A368" t="s">
        <v>32</v>
      </c>
      <c r="B368" s="2" t="s">
        <v>54</v>
      </c>
      <c r="C368">
        <v>2012</v>
      </c>
      <c r="D368" s="1">
        <f t="shared" si="10"/>
        <v>0</v>
      </c>
      <c r="E368" s="1">
        <f t="shared" si="11"/>
        <v>0</v>
      </c>
      <c r="F368">
        <v>0</v>
      </c>
    </row>
    <row r="369" spans="1:29" x14ac:dyDescent="0.2">
      <c r="A369" t="s">
        <v>32</v>
      </c>
      <c r="B369" s="2" t="s">
        <v>54</v>
      </c>
      <c r="C369">
        <v>2013</v>
      </c>
      <c r="D369" s="1">
        <f t="shared" si="10"/>
        <v>0</v>
      </c>
      <c r="E369" s="1">
        <f t="shared" si="11"/>
        <v>0</v>
      </c>
      <c r="F369">
        <v>0</v>
      </c>
    </row>
    <row r="370" spans="1:29" x14ac:dyDescent="0.2">
      <c r="A370" t="s">
        <v>32</v>
      </c>
      <c r="B370" s="2" t="s">
        <v>54</v>
      </c>
      <c r="C370">
        <v>2014</v>
      </c>
      <c r="D370" s="1">
        <f t="shared" si="10"/>
        <v>0</v>
      </c>
      <c r="E370" s="1">
        <f t="shared" si="11"/>
        <v>0</v>
      </c>
      <c r="F370">
        <v>0</v>
      </c>
    </row>
    <row r="371" spans="1:29" x14ac:dyDescent="0.2">
      <c r="A371" t="s">
        <v>32</v>
      </c>
      <c r="B371" s="2" t="s">
        <v>54</v>
      </c>
      <c r="C371">
        <v>2016</v>
      </c>
      <c r="D371" s="1">
        <f t="shared" si="10"/>
        <v>0</v>
      </c>
      <c r="E371" s="1">
        <f t="shared" si="11"/>
        <v>0</v>
      </c>
      <c r="F371">
        <v>0</v>
      </c>
    </row>
    <row r="372" spans="1:29" x14ac:dyDescent="0.2">
      <c r="A372" t="s">
        <v>32</v>
      </c>
      <c r="B372" s="2" t="s">
        <v>54</v>
      </c>
      <c r="C372">
        <v>2017</v>
      </c>
      <c r="D372" s="1">
        <f t="shared" si="10"/>
        <v>0</v>
      </c>
      <c r="E372" s="1">
        <f t="shared" si="11"/>
        <v>0</v>
      </c>
      <c r="F372">
        <v>0</v>
      </c>
    </row>
    <row r="373" spans="1:29" x14ac:dyDescent="0.2">
      <c r="A373" t="s">
        <v>32</v>
      </c>
      <c r="B373" s="2" t="s">
        <v>54</v>
      </c>
      <c r="C373">
        <v>2018</v>
      </c>
      <c r="D373" s="1">
        <f t="shared" si="10"/>
        <v>0</v>
      </c>
      <c r="E373" s="1">
        <f t="shared" si="11"/>
        <v>0</v>
      </c>
      <c r="F373">
        <v>0</v>
      </c>
    </row>
    <row r="374" spans="1:29" x14ac:dyDescent="0.2">
      <c r="A374" t="s">
        <v>32</v>
      </c>
      <c r="B374" s="2" t="s">
        <v>54</v>
      </c>
      <c r="C374">
        <v>2019</v>
      </c>
      <c r="D374" s="1">
        <f t="shared" si="10"/>
        <v>0</v>
      </c>
      <c r="E374" s="1">
        <f t="shared" si="11"/>
        <v>0</v>
      </c>
      <c r="F374">
        <v>0</v>
      </c>
    </row>
    <row r="375" spans="1:29" x14ac:dyDescent="0.2">
      <c r="A375" t="s">
        <v>32</v>
      </c>
      <c r="B375" s="2" t="s">
        <v>54</v>
      </c>
      <c r="C375">
        <v>2021</v>
      </c>
      <c r="D375" s="1">
        <f t="shared" si="10"/>
        <v>0</v>
      </c>
      <c r="E375" s="1">
        <f t="shared" si="11"/>
        <v>0</v>
      </c>
      <c r="F375">
        <v>0</v>
      </c>
    </row>
    <row r="376" spans="1:29" x14ac:dyDescent="0.2">
      <c r="A376" t="s">
        <v>32</v>
      </c>
      <c r="B376" s="2" t="s">
        <v>54</v>
      </c>
      <c r="C376">
        <v>2022</v>
      </c>
      <c r="D376" s="1">
        <f t="shared" si="10"/>
        <v>0</v>
      </c>
      <c r="E376" s="1">
        <f t="shared" si="11"/>
        <v>0</v>
      </c>
      <c r="F376">
        <v>0</v>
      </c>
    </row>
    <row r="377" spans="1:29" x14ac:dyDescent="0.2">
      <c r="A377" t="s">
        <v>32</v>
      </c>
      <c r="B377" t="s">
        <v>22</v>
      </c>
      <c r="C377" s="1">
        <v>2003</v>
      </c>
      <c r="D377" s="1">
        <f t="shared" si="10"/>
        <v>0</v>
      </c>
      <c r="E377" s="1">
        <f t="shared" si="11"/>
        <v>0</v>
      </c>
      <c r="F377">
        <v>0</v>
      </c>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2">
      <c r="A378" t="s">
        <v>32</v>
      </c>
      <c r="B378" t="s">
        <v>22</v>
      </c>
      <c r="C378">
        <v>2005</v>
      </c>
      <c r="D378" s="1">
        <f t="shared" si="10"/>
        <v>0</v>
      </c>
      <c r="E378" s="1">
        <f t="shared" si="11"/>
        <v>0</v>
      </c>
      <c r="F378">
        <v>0</v>
      </c>
    </row>
    <row r="379" spans="1:29" x14ac:dyDescent="0.2">
      <c r="A379" t="s">
        <v>32</v>
      </c>
      <c r="B379" s="2" t="s">
        <v>22</v>
      </c>
      <c r="C379">
        <v>2006</v>
      </c>
      <c r="D379" s="1">
        <f t="shared" si="10"/>
        <v>0</v>
      </c>
      <c r="E379" s="1">
        <f t="shared" si="11"/>
        <v>0</v>
      </c>
      <c r="F379">
        <v>0</v>
      </c>
    </row>
    <row r="380" spans="1:29" x14ac:dyDescent="0.2">
      <c r="A380" t="s">
        <v>32</v>
      </c>
      <c r="B380" s="2" t="s">
        <v>22</v>
      </c>
      <c r="C380">
        <v>2008</v>
      </c>
      <c r="D380" s="1">
        <f t="shared" si="10"/>
        <v>0</v>
      </c>
      <c r="E380" s="1">
        <f t="shared" si="11"/>
        <v>0</v>
      </c>
      <c r="F380">
        <v>0</v>
      </c>
    </row>
    <row r="381" spans="1:29" x14ac:dyDescent="0.2">
      <c r="A381" t="s">
        <v>32</v>
      </c>
      <c r="B381" s="2" t="s">
        <v>22</v>
      </c>
      <c r="C381">
        <v>2009</v>
      </c>
      <c r="D381" s="1">
        <f t="shared" si="10"/>
        <v>0</v>
      </c>
      <c r="E381" s="1">
        <f t="shared" si="11"/>
        <v>0</v>
      </c>
      <c r="F381">
        <v>0</v>
      </c>
    </row>
    <row r="382" spans="1:29" x14ac:dyDescent="0.2">
      <c r="A382" t="s">
        <v>32</v>
      </c>
      <c r="B382" s="2" t="s">
        <v>22</v>
      </c>
      <c r="C382">
        <v>2010</v>
      </c>
      <c r="D382" s="1">
        <f t="shared" si="10"/>
        <v>0</v>
      </c>
      <c r="E382" s="1">
        <f t="shared" si="11"/>
        <v>0</v>
      </c>
      <c r="F382">
        <v>0</v>
      </c>
    </row>
    <row r="383" spans="1:29" x14ac:dyDescent="0.2">
      <c r="A383" t="s">
        <v>32</v>
      </c>
      <c r="B383" s="2" t="s">
        <v>22</v>
      </c>
      <c r="C383">
        <v>2011</v>
      </c>
      <c r="D383" s="1">
        <f t="shared" si="10"/>
        <v>0</v>
      </c>
      <c r="E383" s="1">
        <f t="shared" si="11"/>
        <v>0</v>
      </c>
      <c r="F383">
        <v>0</v>
      </c>
    </row>
    <row r="384" spans="1:29" x14ac:dyDescent="0.2">
      <c r="A384" t="s">
        <v>32</v>
      </c>
      <c r="B384" s="2" t="s">
        <v>22</v>
      </c>
      <c r="C384">
        <v>2012</v>
      </c>
      <c r="D384" s="1">
        <f t="shared" si="10"/>
        <v>0</v>
      </c>
      <c r="E384" s="1">
        <f t="shared" si="11"/>
        <v>0</v>
      </c>
      <c r="F384">
        <v>0</v>
      </c>
    </row>
    <row r="385" spans="1:29" x14ac:dyDescent="0.2">
      <c r="A385" t="s">
        <v>32</v>
      </c>
      <c r="B385" s="2" t="s">
        <v>22</v>
      </c>
      <c r="C385">
        <v>2013</v>
      </c>
      <c r="D385" s="1">
        <f t="shared" si="10"/>
        <v>2</v>
      </c>
      <c r="E385" s="1">
        <f t="shared" si="11"/>
        <v>2</v>
      </c>
      <c r="F385">
        <v>2</v>
      </c>
      <c r="G385" t="s">
        <v>1304</v>
      </c>
      <c r="H385" t="s">
        <v>1103</v>
      </c>
      <c r="I385">
        <v>2</v>
      </c>
      <c r="J385" t="s">
        <v>1305</v>
      </c>
      <c r="K385" t="s">
        <v>1279</v>
      </c>
    </row>
    <row r="386" spans="1:29" x14ac:dyDescent="0.2">
      <c r="A386" t="s">
        <v>32</v>
      </c>
      <c r="B386" s="2" t="s">
        <v>22</v>
      </c>
      <c r="C386">
        <v>2014</v>
      </c>
      <c r="D386" s="1">
        <f t="shared" si="10"/>
        <v>2</v>
      </c>
      <c r="E386" s="1">
        <f t="shared" si="11"/>
        <v>2</v>
      </c>
      <c r="F386">
        <v>2</v>
      </c>
      <c r="G386" t="s">
        <v>1306</v>
      </c>
      <c r="H386" t="s">
        <v>1307</v>
      </c>
    </row>
    <row r="387" spans="1:29" x14ac:dyDescent="0.2">
      <c r="A387" t="s">
        <v>32</v>
      </c>
      <c r="B387" s="2" t="s">
        <v>22</v>
      </c>
      <c r="C387">
        <v>2016</v>
      </c>
      <c r="D387" s="1">
        <f t="shared" ref="D387:D450" si="12">AVERAGE($F387,$I387,$L387,$O387,$R387,$U387,$X387,$AA387)</f>
        <v>2.5</v>
      </c>
      <c r="E387" s="1">
        <f t="shared" ref="E387:E450" si="13">MAX($F387,$I387,$L387,$O387,$R387,$U387,$X387,$AA387)</f>
        <v>3</v>
      </c>
      <c r="F387">
        <v>3</v>
      </c>
      <c r="G387" t="s">
        <v>1195</v>
      </c>
      <c r="H387" t="s">
        <v>1196</v>
      </c>
      <c r="I387">
        <v>2</v>
      </c>
      <c r="J387" t="s">
        <v>1308</v>
      </c>
      <c r="K387" t="s">
        <v>1198</v>
      </c>
    </row>
    <row r="388" spans="1:29" x14ac:dyDescent="0.2">
      <c r="A388" t="s">
        <v>32</v>
      </c>
      <c r="B388" s="2" t="s">
        <v>22</v>
      </c>
      <c r="C388">
        <v>2017</v>
      </c>
      <c r="D388" s="1">
        <f t="shared" si="12"/>
        <v>0</v>
      </c>
      <c r="E388" s="1">
        <f t="shared" si="13"/>
        <v>0</v>
      </c>
      <c r="F388">
        <v>0</v>
      </c>
    </row>
    <row r="389" spans="1:29" x14ac:dyDescent="0.2">
      <c r="A389" t="s">
        <v>32</v>
      </c>
      <c r="B389" s="2" t="s">
        <v>22</v>
      </c>
      <c r="C389">
        <v>2018</v>
      </c>
      <c r="D389" s="1">
        <f t="shared" si="12"/>
        <v>0</v>
      </c>
      <c r="E389" s="1">
        <f t="shared" si="13"/>
        <v>0</v>
      </c>
      <c r="F389">
        <v>0</v>
      </c>
    </row>
    <row r="390" spans="1:29" x14ac:dyDescent="0.2">
      <c r="A390" t="s">
        <v>32</v>
      </c>
      <c r="B390" s="2" t="s">
        <v>22</v>
      </c>
      <c r="C390">
        <v>2019</v>
      </c>
      <c r="D390" s="1">
        <f t="shared" si="12"/>
        <v>0</v>
      </c>
      <c r="E390" s="1">
        <f t="shared" si="13"/>
        <v>0</v>
      </c>
      <c r="F390">
        <v>0</v>
      </c>
    </row>
    <row r="391" spans="1:29" x14ac:dyDescent="0.2">
      <c r="A391" t="s">
        <v>32</v>
      </c>
      <c r="B391" s="2" t="s">
        <v>22</v>
      </c>
      <c r="C391">
        <v>2021</v>
      </c>
      <c r="D391" s="1">
        <f t="shared" si="12"/>
        <v>0</v>
      </c>
      <c r="E391" s="1">
        <f t="shared" si="13"/>
        <v>0</v>
      </c>
      <c r="F391">
        <v>0</v>
      </c>
    </row>
    <row r="392" spans="1:29" x14ac:dyDescent="0.2">
      <c r="A392" t="s">
        <v>32</v>
      </c>
      <c r="B392" s="2" t="s">
        <v>22</v>
      </c>
      <c r="C392">
        <v>2022</v>
      </c>
      <c r="D392" s="1">
        <f t="shared" si="12"/>
        <v>0</v>
      </c>
      <c r="E392" s="1">
        <f t="shared" si="13"/>
        <v>0</v>
      </c>
      <c r="F392">
        <v>0</v>
      </c>
    </row>
    <row r="393" spans="1:29" x14ac:dyDescent="0.2">
      <c r="A393" t="s">
        <v>32</v>
      </c>
      <c r="B393" t="s">
        <v>215</v>
      </c>
      <c r="C393" s="1">
        <v>2003</v>
      </c>
      <c r="D393" s="1">
        <f t="shared" si="12"/>
        <v>0</v>
      </c>
      <c r="E393" s="1">
        <f t="shared" si="13"/>
        <v>0</v>
      </c>
      <c r="F393">
        <v>0</v>
      </c>
      <c r="G393" s="1"/>
      <c r="H393" s="1"/>
      <c r="I393" s="1"/>
      <c r="J393" s="1"/>
      <c r="K393" s="1"/>
      <c r="L393" s="1"/>
      <c r="M393" s="1"/>
      <c r="N393" s="1"/>
      <c r="O393" s="1"/>
      <c r="P393" s="1"/>
      <c r="Q393" s="1"/>
      <c r="R393" s="1"/>
      <c r="S393" s="1"/>
      <c r="T393" s="1"/>
      <c r="U393" s="1"/>
      <c r="V393" s="1"/>
      <c r="W393" s="1"/>
      <c r="X393" s="1"/>
      <c r="Y393" s="1"/>
      <c r="Z393" s="1"/>
      <c r="AA393" s="1"/>
      <c r="AB393" s="1"/>
      <c r="AC393" s="1"/>
    </row>
    <row r="394" spans="1:29" x14ac:dyDescent="0.2">
      <c r="A394" t="s">
        <v>32</v>
      </c>
      <c r="B394" t="s">
        <v>215</v>
      </c>
      <c r="C394">
        <v>2005</v>
      </c>
      <c r="D394" s="1">
        <f t="shared" si="12"/>
        <v>0</v>
      </c>
      <c r="E394" s="1">
        <f t="shared" si="13"/>
        <v>0</v>
      </c>
      <c r="F394">
        <v>0</v>
      </c>
    </row>
    <row r="395" spans="1:29" x14ac:dyDescent="0.2">
      <c r="A395" t="s">
        <v>32</v>
      </c>
      <c r="B395" s="2" t="s">
        <v>215</v>
      </c>
      <c r="C395">
        <v>2006</v>
      </c>
      <c r="D395" s="1">
        <f t="shared" si="12"/>
        <v>0</v>
      </c>
      <c r="E395" s="1">
        <f t="shared" si="13"/>
        <v>0</v>
      </c>
      <c r="F395">
        <v>0</v>
      </c>
    </row>
    <row r="396" spans="1:29" x14ac:dyDescent="0.2">
      <c r="A396" t="s">
        <v>32</v>
      </c>
      <c r="B396" s="2" t="s">
        <v>215</v>
      </c>
      <c r="C396">
        <v>2008</v>
      </c>
      <c r="D396" s="1">
        <f t="shared" si="12"/>
        <v>0</v>
      </c>
      <c r="E396" s="1">
        <f t="shared" si="13"/>
        <v>0</v>
      </c>
      <c r="F396">
        <v>0</v>
      </c>
    </row>
    <row r="397" spans="1:29" x14ac:dyDescent="0.2">
      <c r="A397" t="s">
        <v>32</v>
      </c>
      <c r="B397" s="2" t="s">
        <v>215</v>
      </c>
      <c r="C397">
        <v>2009</v>
      </c>
      <c r="D397" s="1">
        <f t="shared" si="12"/>
        <v>0</v>
      </c>
      <c r="E397" s="1">
        <f t="shared" si="13"/>
        <v>0</v>
      </c>
      <c r="F397">
        <v>0</v>
      </c>
    </row>
    <row r="398" spans="1:29" x14ac:dyDescent="0.2">
      <c r="A398" t="s">
        <v>32</v>
      </c>
      <c r="B398" s="2" t="s">
        <v>215</v>
      </c>
      <c r="C398">
        <v>2010</v>
      </c>
      <c r="D398" s="1">
        <f t="shared" si="12"/>
        <v>0</v>
      </c>
      <c r="E398" s="1">
        <f t="shared" si="13"/>
        <v>0</v>
      </c>
      <c r="F398">
        <v>0</v>
      </c>
    </row>
    <row r="399" spans="1:29" x14ac:dyDescent="0.2">
      <c r="A399" t="s">
        <v>32</v>
      </c>
      <c r="B399" s="2" t="s">
        <v>215</v>
      </c>
      <c r="C399">
        <v>2011</v>
      </c>
      <c r="D399" s="1">
        <f t="shared" si="12"/>
        <v>0</v>
      </c>
      <c r="E399" s="1">
        <f t="shared" si="13"/>
        <v>0</v>
      </c>
      <c r="F399">
        <v>0</v>
      </c>
    </row>
    <row r="400" spans="1:29" x14ac:dyDescent="0.2">
      <c r="A400" t="s">
        <v>32</v>
      </c>
      <c r="B400" s="2" t="s">
        <v>215</v>
      </c>
      <c r="C400">
        <v>2012</v>
      </c>
      <c r="D400" s="1">
        <f t="shared" si="12"/>
        <v>0</v>
      </c>
      <c r="E400" s="1">
        <f t="shared" si="13"/>
        <v>0</v>
      </c>
      <c r="F400">
        <v>0</v>
      </c>
    </row>
    <row r="401" spans="1:29" x14ac:dyDescent="0.2">
      <c r="A401" t="s">
        <v>32</v>
      </c>
      <c r="B401" s="2" t="s">
        <v>215</v>
      </c>
      <c r="C401">
        <v>2013</v>
      </c>
      <c r="D401" s="1">
        <f t="shared" si="12"/>
        <v>0</v>
      </c>
      <c r="E401" s="1">
        <f t="shared" si="13"/>
        <v>0</v>
      </c>
      <c r="F401">
        <v>0</v>
      </c>
    </row>
    <row r="402" spans="1:29" x14ac:dyDescent="0.2">
      <c r="A402" t="s">
        <v>32</v>
      </c>
      <c r="B402" s="2" t="s">
        <v>215</v>
      </c>
      <c r="C402">
        <v>2014</v>
      </c>
      <c r="D402" s="1">
        <f t="shared" si="12"/>
        <v>0</v>
      </c>
      <c r="E402" s="1">
        <f t="shared" si="13"/>
        <v>0</v>
      </c>
      <c r="F402">
        <v>0</v>
      </c>
    </row>
    <row r="403" spans="1:29" x14ac:dyDescent="0.2">
      <c r="A403" t="s">
        <v>32</v>
      </c>
      <c r="B403" s="2" t="s">
        <v>215</v>
      </c>
      <c r="C403">
        <v>2016</v>
      </c>
      <c r="D403" s="1">
        <f t="shared" si="12"/>
        <v>0</v>
      </c>
      <c r="E403" s="1">
        <f t="shared" si="13"/>
        <v>0</v>
      </c>
      <c r="F403">
        <v>0</v>
      </c>
    </row>
    <row r="404" spans="1:29" x14ac:dyDescent="0.2">
      <c r="A404" t="s">
        <v>32</v>
      </c>
      <c r="B404" s="2" t="s">
        <v>215</v>
      </c>
      <c r="C404">
        <v>2017</v>
      </c>
      <c r="D404" s="1">
        <f t="shared" si="12"/>
        <v>0</v>
      </c>
      <c r="E404" s="1">
        <f t="shared" si="13"/>
        <v>0</v>
      </c>
      <c r="F404">
        <v>0</v>
      </c>
    </row>
    <row r="405" spans="1:29" x14ac:dyDescent="0.2">
      <c r="A405" t="s">
        <v>32</v>
      </c>
      <c r="B405" s="2" t="s">
        <v>215</v>
      </c>
      <c r="C405">
        <v>2018</v>
      </c>
      <c r="D405" s="1">
        <f t="shared" si="12"/>
        <v>0</v>
      </c>
      <c r="E405" s="1">
        <f t="shared" si="13"/>
        <v>0</v>
      </c>
      <c r="F405">
        <v>0</v>
      </c>
    </row>
    <row r="406" spans="1:29" x14ac:dyDescent="0.2">
      <c r="A406" t="s">
        <v>32</v>
      </c>
      <c r="B406" s="2" t="s">
        <v>215</v>
      </c>
      <c r="C406">
        <v>2019</v>
      </c>
      <c r="D406" s="1">
        <f t="shared" si="12"/>
        <v>0</v>
      </c>
      <c r="E406" s="1">
        <f t="shared" si="13"/>
        <v>0</v>
      </c>
      <c r="F406">
        <v>0</v>
      </c>
    </row>
    <row r="407" spans="1:29" x14ac:dyDescent="0.2">
      <c r="A407" t="s">
        <v>32</v>
      </c>
      <c r="B407" s="2" t="s">
        <v>215</v>
      </c>
      <c r="C407">
        <v>2021</v>
      </c>
      <c r="D407" s="1">
        <f t="shared" si="12"/>
        <v>0</v>
      </c>
      <c r="E407" s="1">
        <f t="shared" si="13"/>
        <v>0</v>
      </c>
      <c r="F407">
        <v>0</v>
      </c>
    </row>
    <row r="408" spans="1:29" x14ac:dyDescent="0.2">
      <c r="A408" t="s">
        <v>32</v>
      </c>
      <c r="B408" s="2" t="s">
        <v>215</v>
      </c>
      <c r="C408">
        <v>2022</v>
      </c>
      <c r="D408" s="1">
        <f t="shared" si="12"/>
        <v>0</v>
      </c>
      <c r="E408" s="1">
        <f t="shared" si="13"/>
        <v>0</v>
      </c>
      <c r="F408">
        <v>0</v>
      </c>
    </row>
    <row r="409" spans="1:29" x14ac:dyDescent="0.2">
      <c r="A409" t="s">
        <v>32</v>
      </c>
      <c r="B409" t="s">
        <v>30</v>
      </c>
      <c r="C409" s="1">
        <v>2003</v>
      </c>
      <c r="D409" s="1">
        <f t="shared" si="12"/>
        <v>0</v>
      </c>
      <c r="E409" s="1">
        <f t="shared" si="13"/>
        <v>0</v>
      </c>
      <c r="F409" s="1">
        <v>0</v>
      </c>
      <c r="G409" s="1"/>
      <c r="H409" s="1"/>
      <c r="I409" s="1"/>
      <c r="J409" s="1"/>
      <c r="K409" s="1"/>
      <c r="L409" s="1"/>
      <c r="M409" s="1"/>
      <c r="N409" s="1"/>
      <c r="O409" s="1"/>
      <c r="P409" s="1"/>
      <c r="Q409" s="1"/>
      <c r="R409" s="1"/>
      <c r="S409" s="1"/>
      <c r="T409" s="1"/>
      <c r="U409" s="1"/>
      <c r="V409" s="1"/>
      <c r="W409" s="1"/>
      <c r="X409" s="1"/>
      <c r="Y409" s="1"/>
      <c r="Z409" s="1"/>
      <c r="AA409" s="1"/>
      <c r="AB409" s="1"/>
      <c r="AC409" s="1"/>
    </row>
    <row r="410" spans="1:29" x14ac:dyDescent="0.2">
      <c r="A410" t="s">
        <v>32</v>
      </c>
      <c r="B410" t="s">
        <v>30</v>
      </c>
      <c r="C410">
        <v>2005</v>
      </c>
      <c r="D410" s="1">
        <f t="shared" si="12"/>
        <v>0</v>
      </c>
      <c r="E410" s="1">
        <f t="shared" si="13"/>
        <v>0</v>
      </c>
      <c r="F410">
        <v>0</v>
      </c>
    </row>
    <row r="411" spans="1:29" x14ac:dyDescent="0.2">
      <c r="A411" t="s">
        <v>32</v>
      </c>
      <c r="B411" s="2" t="s">
        <v>30</v>
      </c>
      <c r="C411">
        <v>2006</v>
      </c>
      <c r="D411" s="1">
        <f t="shared" si="12"/>
        <v>0</v>
      </c>
      <c r="E411" s="1">
        <f t="shared" si="13"/>
        <v>0</v>
      </c>
      <c r="F411">
        <v>0</v>
      </c>
    </row>
    <row r="412" spans="1:29" x14ac:dyDescent="0.2">
      <c r="A412" t="s">
        <v>32</v>
      </c>
      <c r="B412" s="2" t="s">
        <v>30</v>
      </c>
      <c r="C412">
        <v>2008</v>
      </c>
      <c r="D412" s="1">
        <f t="shared" si="12"/>
        <v>3</v>
      </c>
      <c r="E412" s="1">
        <f t="shared" si="13"/>
        <v>3</v>
      </c>
      <c r="F412">
        <v>3</v>
      </c>
      <c r="G412" t="s">
        <v>781</v>
      </c>
      <c r="H412" t="s">
        <v>1154</v>
      </c>
    </row>
    <row r="413" spans="1:29" x14ac:dyDescent="0.2">
      <c r="A413" t="s">
        <v>32</v>
      </c>
      <c r="B413" s="2" t="s">
        <v>30</v>
      </c>
      <c r="C413">
        <v>2009</v>
      </c>
      <c r="D413" s="1">
        <f t="shared" si="12"/>
        <v>3</v>
      </c>
      <c r="E413" s="1">
        <f t="shared" si="13"/>
        <v>3</v>
      </c>
      <c r="F413">
        <v>3</v>
      </c>
      <c r="G413" t="s">
        <v>1309</v>
      </c>
      <c r="H413" t="s">
        <v>1310</v>
      </c>
      <c r="I413">
        <v>3</v>
      </c>
      <c r="J413" t="s">
        <v>781</v>
      </c>
      <c r="K413" t="s">
        <v>1154</v>
      </c>
    </row>
    <row r="414" spans="1:29" x14ac:dyDescent="0.2">
      <c r="A414" t="s">
        <v>32</v>
      </c>
      <c r="B414" s="2" t="s">
        <v>30</v>
      </c>
      <c r="C414">
        <v>2010</v>
      </c>
      <c r="D414" s="1">
        <f t="shared" si="12"/>
        <v>0</v>
      </c>
      <c r="E414" s="1">
        <f t="shared" si="13"/>
        <v>0</v>
      </c>
      <c r="F414">
        <v>0</v>
      </c>
    </row>
    <row r="415" spans="1:29" x14ac:dyDescent="0.2">
      <c r="A415" t="s">
        <v>32</v>
      </c>
      <c r="B415" s="2" t="s">
        <v>30</v>
      </c>
      <c r="C415">
        <v>2011</v>
      </c>
      <c r="D415" s="1">
        <f t="shared" si="12"/>
        <v>3.5</v>
      </c>
      <c r="E415" s="1">
        <f t="shared" si="13"/>
        <v>4</v>
      </c>
      <c r="F415">
        <v>4</v>
      </c>
      <c r="G415" t="s">
        <v>1174</v>
      </c>
      <c r="H415" t="s">
        <v>1175</v>
      </c>
      <c r="I415">
        <v>3</v>
      </c>
      <c r="J415" t="s">
        <v>1311</v>
      </c>
      <c r="K415" t="s">
        <v>1095</v>
      </c>
    </row>
    <row r="416" spans="1:29" x14ac:dyDescent="0.2">
      <c r="A416" t="s">
        <v>32</v>
      </c>
      <c r="B416" s="2" t="s">
        <v>30</v>
      </c>
      <c r="C416">
        <v>2012</v>
      </c>
      <c r="D416" s="1">
        <f t="shared" si="12"/>
        <v>2</v>
      </c>
      <c r="E416" s="1">
        <f t="shared" si="13"/>
        <v>2</v>
      </c>
      <c r="F416">
        <v>2</v>
      </c>
      <c r="G416" t="s">
        <v>1312</v>
      </c>
      <c r="H416" t="s">
        <v>1185</v>
      </c>
    </row>
    <row r="417" spans="1:29" x14ac:dyDescent="0.2">
      <c r="A417" t="s">
        <v>32</v>
      </c>
      <c r="B417" s="2" t="s">
        <v>30</v>
      </c>
      <c r="C417">
        <v>2013</v>
      </c>
      <c r="D417" s="1">
        <f t="shared" si="12"/>
        <v>2</v>
      </c>
      <c r="E417" s="1">
        <f t="shared" si="13"/>
        <v>2</v>
      </c>
      <c r="F417">
        <v>2</v>
      </c>
      <c r="G417" t="s">
        <v>1186</v>
      </c>
      <c r="H417" t="s">
        <v>1103</v>
      </c>
    </row>
    <row r="418" spans="1:29" x14ac:dyDescent="0.2">
      <c r="A418" t="s">
        <v>32</v>
      </c>
      <c r="B418" s="2" t="s">
        <v>30</v>
      </c>
      <c r="C418">
        <v>2014</v>
      </c>
      <c r="D418" s="1">
        <f t="shared" si="12"/>
        <v>2</v>
      </c>
      <c r="E418" s="1">
        <f t="shared" si="13"/>
        <v>2</v>
      </c>
      <c r="F418">
        <v>2</v>
      </c>
      <c r="G418" t="s">
        <v>1313</v>
      </c>
      <c r="H418" t="s">
        <v>1307</v>
      </c>
    </row>
    <row r="419" spans="1:29" x14ac:dyDescent="0.2">
      <c r="A419" t="s">
        <v>32</v>
      </c>
      <c r="B419" s="2" t="s">
        <v>30</v>
      </c>
      <c r="C419">
        <v>2016</v>
      </c>
      <c r="D419" s="1">
        <f t="shared" si="12"/>
        <v>2.5</v>
      </c>
      <c r="E419" s="1">
        <f t="shared" si="13"/>
        <v>3</v>
      </c>
      <c r="F419">
        <v>2</v>
      </c>
      <c r="G419" t="s">
        <v>1314</v>
      </c>
      <c r="H419" t="s">
        <v>1315</v>
      </c>
      <c r="I419">
        <v>3</v>
      </c>
      <c r="J419" t="s">
        <v>1195</v>
      </c>
      <c r="K419" t="s">
        <v>1196</v>
      </c>
    </row>
    <row r="420" spans="1:29" x14ac:dyDescent="0.2">
      <c r="A420" t="s">
        <v>32</v>
      </c>
      <c r="B420" s="2" t="s">
        <v>30</v>
      </c>
      <c r="C420">
        <v>2017</v>
      </c>
      <c r="D420" s="1">
        <f t="shared" si="12"/>
        <v>3</v>
      </c>
      <c r="E420" s="1">
        <f t="shared" si="13"/>
        <v>3</v>
      </c>
      <c r="F420">
        <v>3</v>
      </c>
      <c r="G420" t="s">
        <v>1199</v>
      </c>
      <c r="H420" t="s">
        <v>1200</v>
      </c>
      <c r="I420">
        <v>3</v>
      </c>
      <c r="J420" t="s">
        <v>1199</v>
      </c>
      <c r="K420" t="s">
        <v>1128</v>
      </c>
      <c r="L420">
        <v>3</v>
      </c>
      <c r="M420" t="s">
        <v>1201</v>
      </c>
      <c r="N420" t="s">
        <v>1105</v>
      </c>
    </row>
    <row r="421" spans="1:29" x14ac:dyDescent="0.2">
      <c r="A421" t="s">
        <v>32</v>
      </c>
      <c r="B421" s="2" t="s">
        <v>30</v>
      </c>
      <c r="C421">
        <v>2018</v>
      </c>
      <c r="D421" s="1">
        <f t="shared" si="12"/>
        <v>2.4</v>
      </c>
      <c r="E421" s="1">
        <f t="shared" si="13"/>
        <v>3</v>
      </c>
      <c r="F421">
        <v>2</v>
      </c>
      <c r="G421" t="s">
        <v>1202</v>
      </c>
      <c r="H421" t="s">
        <v>1203</v>
      </c>
      <c r="I421">
        <v>2</v>
      </c>
      <c r="J421" t="s">
        <v>1204</v>
      </c>
      <c r="K421" t="s">
        <v>1205</v>
      </c>
      <c r="L421">
        <v>3</v>
      </c>
      <c r="M421" t="s">
        <v>1206</v>
      </c>
      <c r="N421" t="s">
        <v>1207</v>
      </c>
      <c r="O421">
        <v>3</v>
      </c>
      <c r="P421" t="s">
        <v>1208</v>
      </c>
      <c r="Q421" t="s">
        <v>1209</v>
      </c>
      <c r="R421">
        <v>2</v>
      </c>
      <c r="S421" t="s">
        <v>1210</v>
      </c>
      <c r="T421" t="s">
        <v>1211</v>
      </c>
    </row>
    <row r="422" spans="1:29" x14ac:dyDescent="0.2">
      <c r="A422" t="s">
        <v>32</v>
      </c>
      <c r="B422" s="2" t="s">
        <v>30</v>
      </c>
      <c r="C422">
        <v>2019</v>
      </c>
      <c r="D422" s="1">
        <f t="shared" si="12"/>
        <v>2.75</v>
      </c>
      <c r="E422" s="1">
        <f t="shared" si="13"/>
        <v>3</v>
      </c>
      <c r="F422">
        <v>3</v>
      </c>
      <c r="G422" t="s">
        <v>1212</v>
      </c>
      <c r="H422" t="s">
        <v>1213</v>
      </c>
      <c r="I422">
        <v>3</v>
      </c>
      <c r="J422" t="s">
        <v>1214</v>
      </c>
      <c r="K422" t="s">
        <v>1109</v>
      </c>
      <c r="L422">
        <v>3</v>
      </c>
      <c r="M422" t="s">
        <v>1201</v>
      </c>
      <c r="N422" t="s">
        <v>1215</v>
      </c>
      <c r="O422">
        <v>2</v>
      </c>
      <c r="P422" t="s">
        <v>1216</v>
      </c>
      <c r="Q422" t="s">
        <v>1217</v>
      </c>
    </row>
    <row r="423" spans="1:29" x14ac:dyDescent="0.2">
      <c r="A423" t="s">
        <v>32</v>
      </c>
      <c r="B423" s="2" t="s">
        <v>30</v>
      </c>
      <c r="C423">
        <v>2021</v>
      </c>
      <c r="D423" s="1">
        <f t="shared" si="12"/>
        <v>2.8333333333333335</v>
      </c>
      <c r="E423" s="1">
        <f t="shared" si="13"/>
        <v>3</v>
      </c>
      <c r="F423">
        <v>3</v>
      </c>
      <c r="G423" t="s">
        <v>1218</v>
      </c>
      <c r="H423" t="s">
        <v>1219</v>
      </c>
      <c r="I423">
        <v>3</v>
      </c>
      <c r="J423" t="s">
        <v>1220</v>
      </c>
      <c r="K423" t="s">
        <v>1221</v>
      </c>
      <c r="L423">
        <v>2</v>
      </c>
      <c r="M423" t="s">
        <v>1222</v>
      </c>
      <c r="N423" t="s">
        <v>1223</v>
      </c>
      <c r="O423">
        <v>3</v>
      </c>
      <c r="P423" t="s">
        <v>1218</v>
      </c>
      <c r="Q423" t="s">
        <v>1224</v>
      </c>
      <c r="R423">
        <v>3</v>
      </c>
      <c r="S423" t="s">
        <v>1218</v>
      </c>
      <c r="T423" t="s">
        <v>1225</v>
      </c>
      <c r="U423">
        <v>3</v>
      </c>
      <c r="V423" t="s">
        <v>1218</v>
      </c>
      <c r="W423" t="s">
        <v>1226</v>
      </c>
    </row>
    <row r="424" spans="1:29" x14ac:dyDescent="0.2">
      <c r="A424" t="s">
        <v>32</v>
      </c>
      <c r="B424" s="2" t="s">
        <v>30</v>
      </c>
      <c r="C424">
        <v>2022</v>
      </c>
      <c r="D424" s="1">
        <f t="shared" si="12"/>
        <v>3</v>
      </c>
      <c r="E424" s="1">
        <f t="shared" si="13"/>
        <v>3</v>
      </c>
      <c r="F424">
        <v>3</v>
      </c>
      <c r="G424" t="s">
        <v>1208</v>
      </c>
      <c r="H424" t="s">
        <v>1227</v>
      </c>
      <c r="I424">
        <v>3</v>
      </c>
      <c r="J424" t="s">
        <v>1208</v>
      </c>
      <c r="K424" t="s">
        <v>1228</v>
      </c>
      <c r="L424">
        <v>3</v>
      </c>
      <c r="M424" t="s">
        <v>1208</v>
      </c>
      <c r="N424" t="s">
        <v>1229</v>
      </c>
      <c r="O424">
        <v>3</v>
      </c>
      <c r="P424" t="s">
        <v>1208</v>
      </c>
      <c r="Q424" t="s">
        <v>1230</v>
      </c>
      <c r="R424">
        <v>3</v>
      </c>
      <c r="S424" t="s">
        <v>1208</v>
      </c>
      <c r="T424" t="s">
        <v>1231</v>
      </c>
      <c r="U424">
        <v>3</v>
      </c>
      <c r="V424" t="s">
        <v>1208</v>
      </c>
      <c r="W424" t="s">
        <v>1232</v>
      </c>
      <c r="X424">
        <v>3</v>
      </c>
      <c r="Y424" t="s">
        <v>1208</v>
      </c>
      <c r="Z424" t="s">
        <v>1233</v>
      </c>
      <c r="AA424">
        <v>3</v>
      </c>
      <c r="AB424" t="s">
        <v>1316</v>
      </c>
      <c r="AC424" t="s">
        <v>1317</v>
      </c>
    </row>
    <row r="425" spans="1:29" x14ac:dyDescent="0.2">
      <c r="A425" t="s">
        <v>32</v>
      </c>
      <c r="B425" t="s">
        <v>35</v>
      </c>
      <c r="C425">
        <v>2005</v>
      </c>
      <c r="D425" s="1">
        <f t="shared" si="12"/>
        <v>0</v>
      </c>
      <c r="E425" s="1">
        <f t="shared" si="13"/>
        <v>0</v>
      </c>
      <c r="F425">
        <v>0</v>
      </c>
    </row>
    <row r="426" spans="1:29" x14ac:dyDescent="0.2">
      <c r="A426" t="s">
        <v>32</v>
      </c>
      <c r="B426" s="2" t="s">
        <v>35</v>
      </c>
      <c r="C426">
        <v>2006</v>
      </c>
      <c r="D426" s="1">
        <f t="shared" si="12"/>
        <v>0</v>
      </c>
      <c r="E426" s="1">
        <f t="shared" si="13"/>
        <v>0</v>
      </c>
      <c r="F426">
        <v>0</v>
      </c>
    </row>
    <row r="427" spans="1:29" x14ac:dyDescent="0.2">
      <c r="A427" t="s">
        <v>32</v>
      </c>
      <c r="B427" s="2" t="s">
        <v>35</v>
      </c>
      <c r="C427">
        <v>2008</v>
      </c>
      <c r="D427" s="1">
        <f t="shared" si="12"/>
        <v>0</v>
      </c>
      <c r="E427" s="1">
        <f t="shared" si="13"/>
        <v>0</v>
      </c>
      <c r="F427">
        <v>0</v>
      </c>
    </row>
    <row r="428" spans="1:29" x14ac:dyDescent="0.2">
      <c r="A428" t="s">
        <v>32</v>
      </c>
      <c r="B428" s="2" t="s">
        <v>35</v>
      </c>
      <c r="C428">
        <v>2009</v>
      </c>
      <c r="D428" s="1">
        <f t="shared" si="12"/>
        <v>0</v>
      </c>
      <c r="E428" s="1">
        <f t="shared" si="13"/>
        <v>0</v>
      </c>
      <c r="F428">
        <v>0</v>
      </c>
    </row>
    <row r="429" spans="1:29" x14ac:dyDescent="0.2">
      <c r="A429" t="s">
        <v>32</v>
      </c>
      <c r="B429" s="2" t="s">
        <v>35</v>
      </c>
      <c r="C429">
        <v>2010</v>
      </c>
      <c r="D429" s="1">
        <f t="shared" si="12"/>
        <v>0</v>
      </c>
      <c r="E429" s="1">
        <f t="shared" si="13"/>
        <v>0</v>
      </c>
      <c r="F429">
        <v>0</v>
      </c>
    </row>
    <row r="430" spans="1:29" x14ac:dyDescent="0.2">
      <c r="A430" t="s">
        <v>32</v>
      </c>
      <c r="B430" s="2" t="s">
        <v>35</v>
      </c>
      <c r="C430">
        <v>2011</v>
      </c>
      <c r="D430" s="1">
        <f t="shared" si="12"/>
        <v>0</v>
      </c>
      <c r="E430" s="1">
        <f t="shared" si="13"/>
        <v>0</v>
      </c>
      <c r="F430">
        <v>0</v>
      </c>
    </row>
    <row r="431" spans="1:29" x14ac:dyDescent="0.2">
      <c r="A431" t="s">
        <v>32</v>
      </c>
      <c r="B431" s="2" t="s">
        <v>35</v>
      </c>
      <c r="C431">
        <v>2012</v>
      </c>
      <c r="D431" s="1">
        <f t="shared" si="12"/>
        <v>0</v>
      </c>
      <c r="E431" s="1">
        <f t="shared" si="13"/>
        <v>0</v>
      </c>
      <c r="F431">
        <v>0</v>
      </c>
    </row>
    <row r="432" spans="1:29" x14ac:dyDescent="0.2">
      <c r="A432" t="s">
        <v>32</v>
      </c>
      <c r="B432" s="2" t="s">
        <v>35</v>
      </c>
      <c r="C432">
        <v>2013</v>
      </c>
      <c r="D432" s="1">
        <f t="shared" si="12"/>
        <v>0</v>
      </c>
      <c r="E432" s="1">
        <f t="shared" si="13"/>
        <v>0</v>
      </c>
      <c r="F432">
        <v>0</v>
      </c>
    </row>
    <row r="433" spans="1:8" x14ac:dyDescent="0.2">
      <c r="A433" t="s">
        <v>32</v>
      </c>
      <c r="B433" s="2" t="s">
        <v>35</v>
      </c>
      <c r="C433">
        <v>2014</v>
      </c>
      <c r="D433" s="1">
        <f t="shared" si="12"/>
        <v>0</v>
      </c>
      <c r="E433" s="1">
        <f t="shared" si="13"/>
        <v>0</v>
      </c>
      <c r="F433">
        <v>0</v>
      </c>
    </row>
    <row r="434" spans="1:8" x14ac:dyDescent="0.2">
      <c r="A434" t="s">
        <v>32</v>
      </c>
      <c r="B434" s="2" t="s">
        <v>35</v>
      </c>
      <c r="C434">
        <v>2016</v>
      </c>
      <c r="D434" s="1">
        <f t="shared" si="12"/>
        <v>0</v>
      </c>
      <c r="E434" s="1">
        <f t="shared" si="13"/>
        <v>0</v>
      </c>
      <c r="F434">
        <v>0</v>
      </c>
    </row>
    <row r="435" spans="1:8" x14ac:dyDescent="0.2">
      <c r="A435" t="s">
        <v>32</v>
      </c>
      <c r="B435" s="2" t="s">
        <v>35</v>
      </c>
      <c r="C435">
        <v>2017</v>
      </c>
      <c r="D435" s="1">
        <f t="shared" si="12"/>
        <v>0</v>
      </c>
      <c r="E435" s="1">
        <f t="shared" si="13"/>
        <v>0</v>
      </c>
      <c r="F435">
        <v>0</v>
      </c>
    </row>
    <row r="436" spans="1:8" x14ac:dyDescent="0.2">
      <c r="A436" t="s">
        <v>32</v>
      </c>
      <c r="B436" s="2" t="s">
        <v>35</v>
      </c>
      <c r="C436">
        <v>2018</v>
      </c>
      <c r="D436" s="1">
        <f t="shared" si="12"/>
        <v>0</v>
      </c>
      <c r="E436" s="1">
        <f t="shared" si="13"/>
        <v>0</v>
      </c>
      <c r="F436">
        <v>0</v>
      </c>
    </row>
    <row r="437" spans="1:8" x14ac:dyDescent="0.2">
      <c r="A437" t="s">
        <v>32</v>
      </c>
      <c r="B437" s="2" t="s">
        <v>35</v>
      </c>
      <c r="C437">
        <v>2019</v>
      </c>
      <c r="D437" s="1">
        <f t="shared" si="12"/>
        <v>0</v>
      </c>
      <c r="E437" s="1">
        <f t="shared" si="13"/>
        <v>0</v>
      </c>
      <c r="F437">
        <v>0</v>
      </c>
    </row>
    <row r="438" spans="1:8" x14ac:dyDescent="0.2">
      <c r="A438" t="s">
        <v>32</v>
      </c>
      <c r="B438" s="2" t="s">
        <v>35</v>
      </c>
      <c r="C438">
        <v>2021</v>
      </c>
      <c r="D438" s="1">
        <f t="shared" si="12"/>
        <v>2</v>
      </c>
      <c r="E438" s="1">
        <f t="shared" si="13"/>
        <v>2</v>
      </c>
      <c r="F438">
        <v>2</v>
      </c>
      <c r="G438" t="s">
        <v>1284</v>
      </c>
      <c r="H438" t="s">
        <v>1121</v>
      </c>
    </row>
    <row r="439" spans="1:8" x14ac:dyDescent="0.2">
      <c r="A439" t="s">
        <v>32</v>
      </c>
      <c r="B439" s="2" t="s">
        <v>35</v>
      </c>
      <c r="C439">
        <v>2022</v>
      </c>
      <c r="D439" s="1">
        <f t="shared" si="12"/>
        <v>0</v>
      </c>
      <c r="E439" s="1">
        <f t="shared" si="13"/>
        <v>0</v>
      </c>
      <c r="F439">
        <v>0</v>
      </c>
    </row>
    <row r="440" spans="1:8" x14ac:dyDescent="0.2">
      <c r="A440" t="s">
        <v>32</v>
      </c>
      <c r="B440" s="2" t="s">
        <v>47</v>
      </c>
      <c r="C440">
        <v>2008</v>
      </c>
      <c r="D440" s="1">
        <f t="shared" si="12"/>
        <v>0</v>
      </c>
      <c r="E440" s="1">
        <f t="shared" si="13"/>
        <v>0</v>
      </c>
      <c r="F440">
        <v>0</v>
      </c>
    </row>
    <row r="441" spans="1:8" x14ac:dyDescent="0.2">
      <c r="A441" t="s">
        <v>32</v>
      </c>
      <c r="B441" s="2" t="s">
        <v>47</v>
      </c>
      <c r="C441">
        <v>2009</v>
      </c>
      <c r="D441" s="1">
        <f t="shared" si="12"/>
        <v>0</v>
      </c>
      <c r="E441" s="1">
        <f t="shared" si="13"/>
        <v>0</v>
      </c>
      <c r="F441">
        <v>0</v>
      </c>
    </row>
    <row r="442" spans="1:8" x14ac:dyDescent="0.2">
      <c r="A442" t="s">
        <v>32</v>
      </c>
      <c r="B442" s="2" t="s">
        <v>47</v>
      </c>
      <c r="C442">
        <v>2010</v>
      </c>
      <c r="D442" s="1">
        <f t="shared" si="12"/>
        <v>0</v>
      </c>
      <c r="E442" s="1">
        <f t="shared" si="13"/>
        <v>0</v>
      </c>
      <c r="F442">
        <v>0</v>
      </c>
    </row>
    <row r="443" spans="1:8" x14ac:dyDescent="0.2">
      <c r="A443" t="s">
        <v>32</v>
      </c>
      <c r="B443" s="2" t="s">
        <v>47</v>
      </c>
      <c r="C443">
        <v>2011</v>
      </c>
      <c r="D443" s="1">
        <f t="shared" si="12"/>
        <v>0</v>
      </c>
      <c r="E443" s="1">
        <f t="shared" si="13"/>
        <v>0</v>
      </c>
      <c r="F443">
        <v>0</v>
      </c>
    </row>
    <row r="444" spans="1:8" x14ac:dyDescent="0.2">
      <c r="A444" t="s">
        <v>32</v>
      </c>
      <c r="B444" s="2" t="s">
        <v>47</v>
      </c>
      <c r="C444">
        <v>2012</v>
      </c>
      <c r="D444" s="1">
        <f t="shared" si="12"/>
        <v>0</v>
      </c>
      <c r="E444" s="1">
        <f t="shared" si="13"/>
        <v>0</v>
      </c>
      <c r="F444">
        <v>0</v>
      </c>
    </row>
    <row r="445" spans="1:8" x14ac:dyDescent="0.2">
      <c r="A445" t="s">
        <v>32</v>
      </c>
      <c r="B445" s="2" t="s">
        <v>47</v>
      </c>
      <c r="C445">
        <v>2013</v>
      </c>
      <c r="D445" s="1">
        <f t="shared" si="12"/>
        <v>0</v>
      </c>
      <c r="E445" s="1">
        <f t="shared" si="13"/>
        <v>0</v>
      </c>
      <c r="F445">
        <v>0</v>
      </c>
    </row>
    <row r="446" spans="1:8" x14ac:dyDescent="0.2">
      <c r="A446" t="s">
        <v>32</v>
      </c>
      <c r="B446" s="2" t="s">
        <v>47</v>
      </c>
      <c r="C446">
        <v>2014</v>
      </c>
      <c r="D446" s="1">
        <f t="shared" si="12"/>
        <v>0</v>
      </c>
      <c r="E446" s="1">
        <f t="shared" si="13"/>
        <v>0</v>
      </c>
      <c r="F446">
        <v>0</v>
      </c>
    </row>
    <row r="447" spans="1:8" x14ac:dyDescent="0.2">
      <c r="A447" t="s">
        <v>32</v>
      </c>
      <c r="B447" s="2" t="s">
        <v>47</v>
      </c>
      <c r="C447">
        <v>2016</v>
      </c>
      <c r="D447" s="1">
        <f t="shared" si="12"/>
        <v>0</v>
      </c>
      <c r="E447" s="1">
        <f t="shared" si="13"/>
        <v>0</v>
      </c>
      <c r="F447">
        <v>0</v>
      </c>
    </row>
    <row r="448" spans="1:8" x14ac:dyDescent="0.2">
      <c r="A448" t="s">
        <v>32</v>
      </c>
      <c r="B448" s="2" t="s">
        <v>47</v>
      </c>
      <c r="C448">
        <v>2017</v>
      </c>
      <c r="D448" s="1">
        <f t="shared" si="12"/>
        <v>0</v>
      </c>
      <c r="E448" s="1">
        <f t="shared" si="13"/>
        <v>0</v>
      </c>
      <c r="F448">
        <v>0</v>
      </c>
    </row>
    <row r="449" spans="1:6" x14ac:dyDescent="0.2">
      <c r="A449" t="s">
        <v>32</v>
      </c>
      <c r="B449" s="2" t="s">
        <v>47</v>
      </c>
      <c r="C449">
        <v>2018</v>
      </c>
      <c r="D449" s="1">
        <f t="shared" si="12"/>
        <v>0</v>
      </c>
      <c r="E449" s="1">
        <f t="shared" si="13"/>
        <v>0</v>
      </c>
      <c r="F449">
        <v>0</v>
      </c>
    </row>
    <row r="450" spans="1:6" x14ac:dyDescent="0.2">
      <c r="A450" t="s">
        <v>32</v>
      </c>
      <c r="B450" s="2" t="s">
        <v>47</v>
      </c>
      <c r="C450">
        <v>2019</v>
      </c>
      <c r="D450" s="1">
        <f t="shared" si="12"/>
        <v>0</v>
      </c>
      <c r="E450" s="1">
        <f t="shared" si="13"/>
        <v>0</v>
      </c>
      <c r="F450">
        <v>0</v>
      </c>
    </row>
    <row r="451" spans="1:6" x14ac:dyDescent="0.2">
      <c r="A451" t="s">
        <v>32</v>
      </c>
      <c r="B451" s="2" t="s">
        <v>47</v>
      </c>
      <c r="C451">
        <v>2021</v>
      </c>
      <c r="D451" s="1">
        <f t="shared" ref="D451:D452" si="14">AVERAGE($F451,$I451,$L451,$O451,$R451,$U451,$X451,$AA451)</f>
        <v>0</v>
      </c>
      <c r="E451" s="1">
        <f t="shared" ref="E451:E452" si="15">MAX($F451,$I451,$L451,$O451,$R451,$U451,$X451,$AA451)</f>
        <v>0</v>
      </c>
      <c r="F451">
        <v>0</v>
      </c>
    </row>
    <row r="452" spans="1:6" x14ac:dyDescent="0.2">
      <c r="A452" t="s">
        <v>32</v>
      </c>
      <c r="B452" s="2" t="s">
        <v>47</v>
      </c>
      <c r="C452">
        <v>2022</v>
      </c>
      <c r="D452" s="1">
        <f t="shared" si="14"/>
        <v>0</v>
      </c>
      <c r="E452" s="1">
        <f t="shared" si="15"/>
        <v>0</v>
      </c>
      <c r="F45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0AA6E-9C84-3F4B-A894-15974CB63AAD}">
  <dimension ref="A1:S543"/>
  <sheetViews>
    <sheetView topLeftCell="A473" workbookViewId="0">
      <selection activeCell="H538" sqref="H538"/>
    </sheetView>
  </sheetViews>
  <sheetFormatPr baseColWidth="10" defaultRowHeight="16" x14ac:dyDescent="0.2"/>
  <sheetData>
    <row r="1" spans="1:19" x14ac:dyDescent="0.2">
      <c r="A1" s="1" t="s">
        <v>0</v>
      </c>
      <c r="B1" s="1" t="s">
        <v>1</v>
      </c>
      <c r="C1" s="1" t="s">
        <v>2</v>
      </c>
      <c r="D1" s="1" t="s">
        <v>277</v>
      </c>
      <c r="E1" s="1" t="s">
        <v>278</v>
      </c>
      <c r="F1" s="1" t="s">
        <v>5</v>
      </c>
      <c r="G1" s="1" t="s">
        <v>68</v>
      </c>
      <c r="H1" s="1" t="s">
        <v>7</v>
      </c>
      <c r="I1" s="1" t="s">
        <v>5</v>
      </c>
      <c r="J1" s="1" t="s">
        <v>68</v>
      </c>
      <c r="K1" s="1" t="s">
        <v>7</v>
      </c>
      <c r="L1" s="1" t="s">
        <v>5</v>
      </c>
      <c r="M1" s="1" t="s">
        <v>68</v>
      </c>
      <c r="N1" s="1" t="s">
        <v>7</v>
      </c>
      <c r="O1" s="1" t="s">
        <v>5</v>
      </c>
      <c r="P1" s="1" t="s">
        <v>68</v>
      </c>
      <c r="Q1" s="1" t="s">
        <v>7</v>
      </c>
      <c r="R1" s="1"/>
      <c r="S1" s="1"/>
    </row>
    <row r="2" spans="1:19" x14ac:dyDescent="0.2">
      <c r="A2" t="s">
        <v>28</v>
      </c>
      <c r="B2" t="s">
        <v>8</v>
      </c>
      <c r="C2">
        <v>2001</v>
      </c>
      <c r="D2">
        <f>AVERAGE($F2,$I2,$L2,$O2)</f>
        <v>0</v>
      </c>
      <c r="E2">
        <f>MAX($F2,$I2,$L2,$O2)</f>
        <v>0</v>
      </c>
      <c r="F2">
        <v>0</v>
      </c>
    </row>
    <row r="3" spans="1:19" x14ac:dyDescent="0.2">
      <c r="A3" t="s">
        <v>28</v>
      </c>
      <c r="B3" t="s">
        <v>8</v>
      </c>
      <c r="C3">
        <v>2002</v>
      </c>
      <c r="D3">
        <f t="shared" ref="D3:D66" si="0">AVERAGE($F3,$I3,$L3,$O3)</f>
        <v>0</v>
      </c>
      <c r="E3">
        <f t="shared" ref="E3:E66" si="1">MAX($F3,$I3,$L3,$O3)</f>
        <v>0</v>
      </c>
      <c r="F3">
        <v>0</v>
      </c>
    </row>
    <row r="4" spans="1:19" x14ac:dyDescent="0.2">
      <c r="A4" t="s">
        <v>28</v>
      </c>
      <c r="B4" t="s">
        <v>8</v>
      </c>
      <c r="C4">
        <v>2004</v>
      </c>
      <c r="D4">
        <f t="shared" si="0"/>
        <v>0</v>
      </c>
      <c r="E4">
        <f t="shared" si="1"/>
        <v>0</v>
      </c>
      <c r="F4">
        <v>0</v>
      </c>
    </row>
    <row r="5" spans="1:19" x14ac:dyDescent="0.2">
      <c r="A5" t="s">
        <v>28</v>
      </c>
      <c r="B5" t="s">
        <v>8</v>
      </c>
      <c r="C5">
        <v>2005</v>
      </c>
      <c r="D5">
        <f t="shared" si="0"/>
        <v>0</v>
      </c>
      <c r="E5">
        <f t="shared" si="1"/>
        <v>0</v>
      </c>
      <c r="F5">
        <v>0</v>
      </c>
    </row>
    <row r="6" spans="1:19" x14ac:dyDescent="0.2">
      <c r="A6" t="s">
        <v>28</v>
      </c>
      <c r="B6" t="s">
        <v>8</v>
      </c>
      <c r="C6">
        <v>2006</v>
      </c>
      <c r="D6">
        <f t="shared" si="0"/>
        <v>0</v>
      </c>
      <c r="E6">
        <f t="shared" si="1"/>
        <v>0</v>
      </c>
      <c r="F6">
        <v>0</v>
      </c>
    </row>
    <row r="7" spans="1:19" x14ac:dyDescent="0.2">
      <c r="A7" t="s">
        <v>28</v>
      </c>
      <c r="B7" t="s">
        <v>8</v>
      </c>
      <c r="C7">
        <v>2007</v>
      </c>
      <c r="D7">
        <f t="shared" si="0"/>
        <v>0</v>
      </c>
      <c r="E7">
        <f t="shared" si="1"/>
        <v>0</v>
      </c>
      <c r="F7">
        <v>0</v>
      </c>
    </row>
    <row r="8" spans="1:19" x14ac:dyDescent="0.2">
      <c r="A8" t="s">
        <v>28</v>
      </c>
      <c r="B8" t="s">
        <v>8</v>
      </c>
      <c r="C8">
        <v>2008</v>
      </c>
      <c r="D8">
        <f t="shared" si="0"/>
        <v>0</v>
      </c>
      <c r="E8">
        <f t="shared" si="1"/>
        <v>0</v>
      </c>
      <c r="F8">
        <v>0</v>
      </c>
    </row>
    <row r="9" spans="1:19" x14ac:dyDescent="0.2">
      <c r="A9" t="s">
        <v>28</v>
      </c>
      <c r="B9" t="s">
        <v>8</v>
      </c>
      <c r="C9">
        <v>2009</v>
      </c>
      <c r="D9">
        <f t="shared" si="0"/>
        <v>0</v>
      </c>
      <c r="E9">
        <f t="shared" si="1"/>
        <v>0</v>
      </c>
      <c r="F9">
        <v>0</v>
      </c>
    </row>
    <row r="10" spans="1:19" x14ac:dyDescent="0.2">
      <c r="A10" t="s">
        <v>28</v>
      </c>
      <c r="B10" t="s">
        <v>8</v>
      </c>
      <c r="C10">
        <v>2010</v>
      </c>
      <c r="D10">
        <f t="shared" si="0"/>
        <v>0</v>
      </c>
      <c r="E10">
        <f t="shared" si="1"/>
        <v>0</v>
      </c>
      <c r="F10">
        <v>0</v>
      </c>
    </row>
    <row r="11" spans="1:19" x14ac:dyDescent="0.2">
      <c r="A11" t="s">
        <v>28</v>
      </c>
      <c r="B11" t="s">
        <v>8</v>
      </c>
      <c r="C11">
        <v>2011</v>
      </c>
      <c r="D11">
        <f t="shared" si="0"/>
        <v>0</v>
      </c>
      <c r="E11">
        <f t="shared" si="1"/>
        <v>0</v>
      </c>
      <c r="F11">
        <v>0</v>
      </c>
    </row>
    <row r="12" spans="1:19" x14ac:dyDescent="0.2">
      <c r="A12" t="s">
        <v>28</v>
      </c>
      <c r="B12" t="s">
        <v>8</v>
      </c>
      <c r="C12">
        <v>2012</v>
      </c>
      <c r="D12">
        <f t="shared" si="0"/>
        <v>0</v>
      </c>
      <c r="E12">
        <f t="shared" si="1"/>
        <v>0</v>
      </c>
      <c r="F12">
        <v>0</v>
      </c>
    </row>
    <row r="13" spans="1:19" x14ac:dyDescent="0.2">
      <c r="A13" t="s">
        <v>28</v>
      </c>
      <c r="B13" t="s">
        <v>8</v>
      </c>
      <c r="C13">
        <v>2013</v>
      </c>
      <c r="D13">
        <f t="shared" si="0"/>
        <v>0</v>
      </c>
      <c r="E13">
        <f t="shared" si="1"/>
        <v>0</v>
      </c>
      <c r="F13">
        <v>0</v>
      </c>
    </row>
    <row r="14" spans="1:19" x14ac:dyDescent="0.2">
      <c r="A14" t="s">
        <v>28</v>
      </c>
      <c r="B14" t="s">
        <v>8</v>
      </c>
      <c r="C14">
        <v>2014</v>
      </c>
      <c r="D14">
        <f t="shared" si="0"/>
        <v>0</v>
      </c>
      <c r="E14">
        <f t="shared" si="1"/>
        <v>0</v>
      </c>
      <c r="F14">
        <v>0</v>
      </c>
    </row>
    <row r="15" spans="1:19" x14ac:dyDescent="0.2">
      <c r="A15" t="s">
        <v>28</v>
      </c>
      <c r="B15" t="s">
        <v>8</v>
      </c>
      <c r="C15">
        <v>2015</v>
      </c>
      <c r="D15">
        <f t="shared" si="0"/>
        <v>0</v>
      </c>
      <c r="E15">
        <f t="shared" si="1"/>
        <v>0</v>
      </c>
      <c r="F15">
        <v>0</v>
      </c>
    </row>
    <row r="16" spans="1:19" x14ac:dyDescent="0.2">
      <c r="A16" t="s">
        <v>28</v>
      </c>
      <c r="B16" t="s">
        <v>8</v>
      </c>
      <c r="C16">
        <v>2016</v>
      </c>
      <c r="D16">
        <f t="shared" si="0"/>
        <v>0</v>
      </c>
      <c r="E16">
        <f t="shared" si="1"/>
        <v>0</v>
      </c>
      <c r="F16">
        <v>0</v>
      </c>
    </row>
    <row r="17" spans="1:8" x14ac:dyDescent="0.2">
      <c r="A17" t="s">
        <v>28</v>
      </c>
      <c r="B17" t="s">
        <v>8</v>
      </c>
      <c r="C17">
        <v>2017</v>
      </c>
      <c r="D17">
        <f t="shared" si="0"/>
        <v>3</v>
      </c>
      <c r="E17">
        <f t="shared" si="1"/>
        <v>3</v>
      </c>
      <c r="F17">
        <v>3</v>
      </c>
      <c r="G17" t="s">
        <v>1318</v>
      </c>
      <c r="H17" t="s">
        <v>1319</v>
      </c>
    </row>
    <row r="18" spans="1:8" x14ac:dyDescent="0.2">
      <c r="A18" t="s">
        <v>28</v>
      </c>
      <c r="B18" t="s">
        <v>8</v>
      </c>
      <c r="C18">
        <v>2018</v>
      </c>
      <c r="D18">
        <f t="shared" si="0"/>
        <v>0</v>
      </c>
      <c r="E18">
        <f t="shared" si="1"/>
        <v>0</v>
      </c>
      <c r="F18">
        <v>0</v>
      </c>
    </row>
    <row r="19" spans="1:8" x14ac:dyDescent="0.2">
      <c r="A19" t="s">
        <v>28</v>
      </c>
      <c r="B19" t="s">
        <v>8</v>
      </c>
      <c r="C19">
        <v>2019</v>
      </c>
      <c r="D19">
        <f t="shared" si="0"/>
        <v>0</v>
      </c>
      <c r="E19">
        <f t="shared" si="1"/>
        <v>0</v>
      </c>
      <c r="F19">
        <v>0</v>
      </c>
    </row>
    <row r="20" spans="1:8" x14ac:dyDescent="0.2">
      <c r="A20" t="s">
        <v>28</v>
      </c>
      <c r="B20" t="s">
        <v>8</v>
      </c>
      <c r="C20">
        <v>2020</v>
      </c>
      <c r="D20">
        <f t="shared" si="0"/>
        <v>0</v>
      </c>
      <c r="E20">
        <f t="shared" si="1"/>
        <v>0</v>
      </c>
      <c r="F20">
        <v>0</v>
      </c>
    </row>
    <row r="21" spans="1:8" x14ac:dyDescent="0.2">
      <c r="A21" t="s">
        <v>28</v>
      </c>
      <c r="B21" t="s">
        <v>8</v>
      </c>
      <c r="C21">
        <v>2021</v>
      </c>
      <c r="D21">
        <f t="shared" si="0"/>
        <v>0</v>
      </c>
      <c r="E21">
        <f t="shared" si="1"/>
        <v>0</v>
      </c>
      <c r="F21">
        <v>0</v>
      </c>
    </row>
    <row r="22" spans="1:8" x14ac:dyDescent="0.2">
      <c r="A22" t="s">
        <v>28</v>
      </c>
      <c r="B22" t="s">
        <v>31</v>
      </c>
      <c r="C22">
        <v>2004</v>
      </c>
      <c r="D22">
        <f t="shared" si="0"/>
        <v>0</v>
      </c>
      <c r="E22">
        <f t="shared" si="1"/>
        <v>0</v>
      </c>
      <c r="F22">
        <v>0</v>
      </c>
    </row>
    <row r="23" spans="1:8" x14ac:dyDescent="0.2">
      <c r="A23" t="s">
        <v>28</v>
      </c>
      <c r="B23" t="s">
        <v>31</v>
      </c>
      <c r="C23">
        <v>2005</v>
      </c>
      <c r="D23">
        <f t="shared" si="0"/>
        <v>0</v>
      </c>
      <c r="E23">
        <f t="shared" si="1"/>
        <v>0</v>
      </c>
      <c r="F23">
        <v>0</v>
      </c>
    </row>
    <row r="24" spans="1:8" x14ac:dyDescent="0.2">
      <c r="A24" t="s">
        <v>28</v>
      </c>
      <c r="B24" t="s">
        <v>31</v>
      </c>
      <c r="C24">
        <v>2006</v>
      </c>
      <c r="D24">
        <f t="shared" si="0"/>
        <v>0</v>
      </c>
      <c r="E24">
        <f t="shared" si="1"/>
        <v>0</v>
      </c>
      <c r="F24">
        <v>0</v>
      </c>
    </row>
    <row r="25" spans="1:8" x14ac:dyDescent="0.2">
      <c r="A25" t="s">
        <v>28</v>
      </c>
      <c r="B25" t="s">
        <v>31</v>
      </c>
      <c r="C25">
        <v>2007</v>
      </c>
      <c r="D25">
        <f t="shared" si="0"/>
        <v>0</v>
      </c>
      <c r="E25">
        <f t="shared" si="1"/>
        <v>0</v>
      </c>
      <c r="F25">
        <v>0</v>
      </c>
    </row>
    <row r="26" spans="1:8" x14ac:dyDescent="0.2">
      <c r="A26" t="s">
        <v>28</v>
      </c>
      <c r="B26" t="s">
        <v>31</v>
      </c>
      <c r="C26">
        <v>2008</v>
      </c>
      <c r="D26">
        <f t="shared" si="0"/>
        <v>0</v>
      </c>
      <c r="E26">
        <f t="shared" si="1"/>
        <v>0</v>
      </c>
      <c r="F26">
        <v>0</v>
      </c>
    </row>
    <row r="27" spans="1:8" x14ac:dyDescent="0.2">
      <c r="A27" t="s">
        <v>28</v>
      </c>
      <c r="B27" t="s">
        <v>31</v>
      </c>
      <c r="C27">
        <v>2009</v>
      </c>
      <c r="D27">
        <f t="shared" si="0"/>
        <v>0</v>
      </c>
      <c r="E27">
        <f t="shared" si="1"/>
        <v>0</v>
      </c>
      <c r="F27">
        <v>0</v>
      </c>
    </row>
    <row r="28" spans="1:8" x14ac:dyDescent="0.2">
      <c r="A28" t="s">
        <v>28</v>
      </c>
      <c r="B28" t="s">
        <v>31</v>
      </c>
      <c r="C28">
        <v>2010</v>
      </c>
      <c r="D28">
        <f t="shared" si="0"/>
        <v>0</v>
      </c>
      <c r="E28">
        <f t="shared" si="1"/>
        <v>0</v>
      </c>
      <c r="F28">
        <v>0</v>
      </c>
    </row>
    <row r="29" spans="1:8" x14ac:dyDescent="0.2">
      <c r="A29" t="s">
        <v>28</v>
      </c>
      <c r="B29" t="s">
        <v>31</v>
      </c>
      <c r="C29">
        <v>2011</v>
      </c>
      <c r="D29">
        <f t="shared" si="0"/>
        <v>0</v>
      </c>
      <c r="E29">
        <f t="shared" si="1"/>
        <v>0</v>
      </c>
      <c r="F29">
        <v>0</v>
      </c>
    </row>
    <row r="30" spans="1:8" x14ac:dyDescent="0.2">
      <c r="A30" t="s">
        <v>28</v>
      </c>
      <c r="B30" t="s">
        <v>31</v>
      </c>
      <c r="C30">
        <v>2012</v>
      </c>
      <c r="D30">
        <f t="shared" si="0"/>
        <v>0</v>
      </c>
      <c r="E30">
        <f t="shared" si="1"/>
        <v>0</v>
      </c>
      <c r="F30">
        <v>0</v>
      </c>
    </row>
    <row r="31" spans="1:8" x14ac:dyDescent="0.2">
      <c r="A31" t="s">
        <v>28</v>
      </c>
      <c r="B31" t="s">
        <v>31</v>
      </c>
      <c r="C31">
        <v>2013</v>
      </c>
      <c r="D31">
        <f t="shared" si="0"/>
        <v>0</v>
      </c>
      <c r="E31">
        <f t="shared" si="1"/>
        <v>0</v>
      </c>
      <c r="F31">
        <v>0</v>
      </c>
    </row>
    <row r="32" spans="1:8" x14ac:dyDescent="0.2">
      <c r="A32" t="s">
        <v>28</v>
      </c>
      <c r="B32" t="s">
        <v>31</v>
      </c>
      <c r="C32">
        <v>2014</v>
      </c>
      <c r="D32">
        <f t="shared" si="0"/>
        <v>0</v>
      </c>
      <c r="E32">
        <f t="shared" si="1"/>
        <v>0</v>
      </c>
      <c r="F32">
        <v>0</v>
      </c>
    </row>
    <row r="33" spans="1:6" x14ac:dyDescent="0.2">
      <c r="A33" t="s">
        <v>28</v>
      </c>
      <c r="B33" t="s">
        <v>31</v>
      </c>
      <c r="C33">
        <v>2015</v>
      </c>
      <c r="D33">
        <f t="shared" si="0"/>
        <v>0</v>
      </c>
      <c r="E33">
        <f t="shared" si="1"/>
        <v>0</v>
      </c>
      <c r="F33">
        <v>0</v>
      </c>
    </row>
    <row r="34" spans="1:6" x14ac:dyDescent="0.2">
      <c r="A34" t="s">
        <v>28</v>
      </c>
      <c r="B34" t="s">
        <v>31</v>
      </c>
      <c r="C34">
        <v>2016</v>
      </c>
      <c r="D34">
        <f t="shared" si="0"/>
        <v>0</v>
      </c>
      <c r="E34">
        <f t="shared" si="1"/>
        <v>0</v>
      </c>
      <c r="F34">
        <v>0</v>
      </c>
    </row>
    <row r="35" spans="1:6" x14ac:dyDescent="0.2">
      <c r="A35" t="s">
        <v>28</v>
      </c>
      <c r="B35" t="s">
        <v>31</v>
      </c>
      <c r="C35">
        <v>2017</v>
      </c>
      <c r="D35">
        <f t="shared" si="0"/>
        <v>0</v>
      </c>
      <c r="E35">
        <f t="shared" si="1"/>
        <v>0</v>
      </c>
      <c r="F35">
        <v>0</v>
      </c>
    </row>
    <row r="36" spans="1:6" x14ac:dyDescent="0.2">
      <c r="A36" t="s">
        <v>28</v>
      </c>
      <c r="B36" t="s">
        <v>31</v>
      </c>
      <c r="C36">
        <v>2018</v>
      </c>
      <c r="D36">
        <f t="shared" si="0"/>
        <v>0</v>
      </c>
      <c r="E36">
        <f t="shared" si="1"/>
        <v>0</v>
      </c>
      <c r="F36">
        <v>0</v>
      </c>
    </row>
    <row r="37" spans="1:6" x14ac:dyDescent="0.2">
      <c r="A37" t="s">
        <v>28</v>
      </c>
      <c r="B37" t="s">
        <v>31</v>
      </c>
      <c r="C37">
        <v>2019</v>
      </c>
      <c r="D37">
        <f t="shared" si="0"/>
        <v>0</v>
      </c>
      <c r="E37">
        <f t="shared" si="1"/>
        <v>0</v>
      </c>
      <c r="F37">
        <v>0</v>
      </c>
    </row>
    <row r="38" spans="1:6" x14ac:dyDescent="0.2">
      <c r="A38" t="s">
        <v>28</v>
      </c>
      <c r="B38" t="s">
        <v>31</v>
      </c>
      <c r="C38">
        <v>2020</v>
      </c>
      <c r="D38">
        <f t="shared" si="0"/>
        <v>0</v>
      </c>
      <c r="E38">
        <f t="shared" si="1"/>
        <v>0</v>
      </c>
      <c r="F38">
        <v>0</v>
      </c>
    </row>
    <row r="39" spans="1:6" x14ac:dyDescent="0.2">
      <c r="A39" t="s">
        <v>28</v>
      </c>
      <c r="B39" t="s">
        <v>31</v>
      </c>
      <c r="C39">
        <v>2021</v>
      </c>
      <c r="D39">
        <f t="shared" si="0"/>
        <v>0</v>
      </c>
      <c r="E39">
        <f t="shared" si="1"/>
        <v>0</v>
      </c>
      <c r="F39">
        <v>0</v>
      </c>
    </row>
    <row r="40" spans="1:6" x14ac:dyDescent="0.2">
      <c r="A40" t="s">
        <v>28</v>
      </c>
      <c r="B40" t="s">
        <v>15</v>
      </c>
      <c r="C40">
        <v>2009</v>
      </c>
      <c r="D40">
        <f t="shared" si="0"/>
        <v>0</v>
      </c>
      <c r="E40">
        <f t="shared" si="1"/>
        <v>0</v>
      </c>
      <c r="F40">
        <v>0</v>
      </c>
    </row>
    <row r="41" spans="1:6" x14ac:dyDescent="0.2">
      <c r="A41" t="s">
        <v>28</v>
      </c>
      <c r="B41" t="s">
        <v>15</v>
      </c>
      <c r="C41">
        <v>2010</v>
      </c>
      <c r="D41">
        <f t="shared" si="0"/>
        <v>0</v>
      </c>
      <c r="E41">
        <f t="shared" si="1"/>
        <v>0</v>
      </c>
      <c r="F41">
        <v>0</v>
      </c>
    </row>
    <row r="42" spans="1:6" x14ac:dyDescent="0.2">
      <c r="A42" t="s">
        <v>28</v>
      </c>
      <c r="B42" t="s">
        <v>15</v>
      </c>
      <c r="C42">
        <v>2011</v>
      </c>
      <c r="D42">
        <f t="shared" si="0"/>
        <v>0</v>
      </c>
      <c r="E42">
        <f t="shared" si="1"/>
        <v>0</v>
      </c>
      <c r="F42">
        <v>0</v>
      </c>
    </row>
    <row r="43" spans="1:6" x14ac:dyDescent="0.2">
      <c r="A43" t="s">
        <v>28</v>
      </c>
      <c r="B43" t="s">
        <v>15</v>
      </c>
      <c r="C43">
        <v>2012</v>
      </c>
      <c r="D43">
        <f t="shared" si="0"/>
        <v>0</v>
      </c>
      <c r="E43">
        <f t="shared" si="1"/>
        <v>0</v>
      </c>
      <c r="F43">
        <v>0</v>
      </c>
    </row>
    <row r="44" spans="1:6" x14ac:dyDescent="0.2">
      <c r="A44" t="s">
        <v>28</v>
      </c>
      <c r="B44" t="s">
        <v>15</v>
      </c>
      <c r="C44">
        <v>2013</v>
      </c>
      <c r="D44">
        <f t="shared" si="0"/>
        <v>0</v>
      </c>
      <c r="E44">
        <f t="shared" si="1"/>
        <v>0</v>
      </c>
      <c r="F44">
        <v>0</v>
      </c>
    </row>
    <row r="45" spans="1:6" x14ac:dyDescent="0.2">
      <c r="A45" t="s">
        <v>28</v>
      </c>
      <c r="B45" t="s">
        <v>15</v>
      </c>
      <c r="C45">
        <v>2014</v>
      </c>
      <c r="D45">
        <f t="shared" si="0"/>
        <v>0</v>
      </c>
      <c r="E45">
        <f t="shared" si="1"/>
        <v>0</v>
      </c>
      <c r="F45">
        <v>0</v>
      </c>
    </row>
    <row r="46" spans="1:6" x14ac:dyDescent="0.2">
      <c r="A46" t="s">
        <v>28</v>
      </c>
      <c r="B46" t="s">
        <v>15</v>
      </c>
      <c r="C46">
        <v>2015</v>
      </c>
      <c r="D46">
        <f t="shared" si="0"/>
        <v>0</v>
      </c>
      <c r="E46">
        <f t="shared" si="1"/>
        <v>0</v>
      </c>
      <c r="F46">
        <v>0</v>
      </c>
    </row>
    <row r="47" spans="1:6" x14ac:dyDescent="0.2">
      <c r="A47" t="s">
        <v>28</v>
      </c>
      <c r="B47" t="s">
        <v>15</v>
      </c>
      <c r="C47">
        <v>2016</v>
      </c>
      <c r="D47">
        <f t="shared" si="0"/>
        <v>0</v>
      </c>
      <c r="E47">
        <f t="shared" si="1"/>
        <v>0</v>
      </c>
      <c r="F47">
        <v>0</v>
      </c>
    </row>
    <row r="48" spans="1:6" x14ac:dyDescent="0.2">
      <c r="A48" t="s">
        <v>28</v>
      </c>
      <c r="B48" t="s">
        <v>15</v>
      </c>
      <c r="C48">
        <v>2017</v>
      </c>
      <c r="D48">
        <f t="shared" si="0"/>
        <v>0</v>
      </c>
      <c r="E48">
        <f t="shared" si="1"/>
        <v>0</v>
      </c>
      <c r="F48">
        <v>0</v>
      </c>
    </row>
    <row r="49" spans="1:6" x14ac:dyDescent="0.2">
      <c r="A49" t="s">
        <v>28</v>
      </c>
      <c r="B49" t="s">
        <v>15</v>
      </c>
      <c r="C49">
        <v>2018</v>
      </c>
      <c r="D49">
        <f t="shared" si="0"/>
        <v>0</v>
      </c>
      <c r="E49">
        <f t="shared" si="1"/>
        <v>0</v>
      </c>
      <c r="F49">
        <v>0</v>
      </c>
    </row>
    <row r="50" spans="1:6" x14ac:dyDescent="0.2">
      <c r="A50" t="s">
        <v>28</v>
      </c>
      <c r="B50" t="s">
        <v>15</v>
      </c>
      <c r="C50">
        <v>2019</v>
      </c>
      <c r="D50">
        <f t="shared" si="0"/>
        <v>0</v>
      </c>
      <c r="E50">
        <f t="shared" si="1"/>
        <v>0</v>
      </c>
      <c r="F50">
        <v>0</v>
      </c>
    </row>
    <row r="51" spans="1:6" x14ac:dyDescent="0.2">
      <c r="A51" t="s">
        <v>28</v>
      </c>
      <c r="B51" t="s">
        <v>15</v>
      </c>
      <c r="C51">
        <v>2020</v>
      </c>
      <c r="D51">
        <f t="shared" si="0"/>
        <v>0</v>
      </c>
      <c r="E51">
        <f t="shared" si="1"/>
        <v>0</v>
      </c>
      <c r="F51">
        <v>0</v>
      </c>
    </row>
    <row r="52" spans="1:6" x14ac:dyDescent="0.2">
      <c r="A52" t="s">
        <v>28</v>
      </c>
      <c r="B52" t="s">
        <v>15</v>
      </c>
      <c r="C52">
        <v>2021</v>
      </c>
      <c r="D52">
        <f t="shared" si="0"/>
        <v>0</v>
      </c>
      <c r="E52">
        <f t="shared" si="1"/>
        <v>0</v>
      </c>
      <c r="F52">
        <v>0</v>
      </c>
    </row>
    <row r="53" spans="1:6" x14ac:dyDescent="0.2">
      <c r="A53" t="s">
        <v>28</v>
      </c>
      <c r="B53" t="s">
        <v>25</v>
      </c>
      <c r="C53">
        <v>2002</v>
      </c>
      <c r="D53">
        <f t="shared" si="0"/>
        <v>0</v>
      </c>
      <c r="E53">
        <f t="shared" si="1"/>
        <v>0</v>
      </c>
      <c r="F53">
        <v>0</v>
      </c>
    </row>
    <row r="54" spans="1:6" x14ac:dyDescent="0.2">
      <c r="A54" t="s">
        <v>28</v>
      </c>
      <c r="B54" t="s">
        <v>25</v>
      </c>
      <c r="C54">
        <v>2004</v>
      </c>
      <c r="D54">
        <f t="shared" si="0"/>
        <v>0</v>
      </c>
      <c r="E54">
        <f t="shared" si="1"/>
        <v>0</v>
      </c>
      <c r="F54">
        <v>0</v>
      </c>
    </row>
    <row r="55" spans="1:6" x14ac:dyDescent="0.2">
      <c r="A55" t="s">
        <v>28</v>
      </c>
      <c r="B55" t="s">
        <v>25</v>
      </c>
      <c r="C55">
        <v>2005</v>
      </c>
      <c r="D55">
        <f t="shared" si="0"/>
        <v>0</v>
      </c>
      <c r="E55">
        <f t="shared" si="1"/>
        <v>0</v>
      </c>
      <c r="F55">
        <v>0</v>
      </c>
    </row>
    <row r="56" spans="1:6" x14ac:dyDescent="0.2">
      <c r="A56" t="s">
        <v>28</v>
      </c>
      <c r="B56" t="s">
        <v>25</v>
      </c>
      <c r="C56">
        <v>2006</v>
      </c>
      <c r="D56">
        <f t="shared" si="0"/>
        <v>0</v>
      </c>
      <c r="E56">
        <f t="shared" si="1"/>
        <v>0</v>
      </c>
      <c r="F56">
        <v>0</v>
      </c>
    </row>
    <row r="57" spans="1:6" x14ac:dyDescent="0.2">
      <c r="A57" t="s">
        <v>28</v>
      </c>
      <c r="B57" t="s">
        <v>25</v>
      </c>
      <c r="C57">
        <v>2007</v>
      </c>
      <c r="D57">
        <f t="shared" si="0"/>
        <v>0</v>
      </c>
      <c r="E57">
        <f t="shared" si="1"/>
        <v>0</v>
      </c>
      <c r="F57">
        <v>0</v>
      </c>
    </row>
    <row r="58" spans="1:6" x14ac:dyDescent="0.2">
      <c r="A58" t="s">
        <v>28</v>
      </c>
      <c r="B58" t="s">
        <v>25</v>
      </c>
      <c r="C58">
        <v>2008</v>
      </c>
      <c r="D58">
        <f t="shared" si="0"/>
        <v>0</v>
      </c>
      <c r="E58">
        <f t="shared" si="1"/>
        <v>0</v>
      </c>
      <c r="F58">
        <v>0</v>
      </c>
    </row>
    <row r="59" spans="1:6" x14ac:dyDescent="0.2">
      <c r="A59" t="s">
        <v>28</v>
      </c>
      <c r="B59" t="s">
        <v>25</v>
      </c>
      <c r="C59">
        <v>2009</v>
      </c>
      <c r="D59">
        <f t="shared" si="0"/>
        <v>0</v>
      </c>
      <c r="E59">
        <f t="shared" si="1"/>
        <v>0</v>
      </c>
      <c r="F59">
        <v>0</v>
      </c>
    </row>
    <row r="60" spans="1:6" x14ac:dyDescent="0.2">
      <c r="A60" t="s">
        <v>28</v>
      </c>
      <c r="B60" t="s">
        <v>25</v>
      </c>
      <c r="C60">
        <v>2010</v>
      </c>
      <c r="D60">
        <f t="shared" si="0"/>
        <v>0</v>
      </c>
      <c r="E60">
        <f t="shared" si="1"/>
        <v>0</v>
      </c>
      <c r="F60">
        <v>0</v>
      </c>
    </row>
    <row r="61" spans="1:6" x14ac:dyDescent="0.2">
      <c r="A61" t="s">
        <v>28</v>
      </c>
      <c r="B61" t="s">
        <v>25</v>
      </c>
      <c r="C61">
        <v>2011</v>
      </c>
      <c r="D61">
        <f t="shared" si="0"/>
        <v>0</v>
      </c>
      <c r="E61">
        <f t="shared" si="1"/>
        <v>0</v>
      </c>
      <c r="F61">
        <v>0</v>
      </c>
    </row>
    <row r="62" spans="1:6" x14ac:dyDescent="0.2">
      <c r="A62" t="s">
        <v>28</v>
      </c>
      <c r="B62" t="s">
        <v>25</v>
      </c>
      <c r="C62">
        <v>2012</v>
      </c>
      <c r="D62">
        <f t="shared" si="0"/>
        <v>0</v>
      </c>
      <c r="E62">
        <f t="shared" si="1"/>
        <v>0</v>
      </c>
      <c r="F62">
        <v>0</v>
      </c>
    </row>
    <row r="63" spans="1:6" x14ac:dyDescent="0.2">
      <c r="A63" t="s">
        <v>28</v>
      </c>
      <c r="B63" t="s">
        <v>25</v>
      </c>
      <c r="C63">
        <v>2013</v>
      </c>
      <c r="D63">
        <f t="shared" si="0"/>
        <v>0</v>
      </c>
      <c r="E63">
        <f t="shared" si="1"/>
        <v>0</v>
      </c>
      <c r="F63">
        <v>0</v>
      </c>
    </row>
    <row r="64" spans="1:6" x14ac:dyDescent="0.2">
      <c r="A64" t="s">
        <v>28</v>
      </c>
      <c r="B64" t="s">
        <v>25</v>
      </c>
      <c r="C64">
        <v>2014</v>
      </c>
      <c r="D64">
        <f t="shared" si="0"/>
        <v>0</v>
      </c>
      <c r="E64">
        <f t="shared" si="1"/>
        <v>0</v>
      </c>
      <c r="F64">
        <v>0</v>
      </c>
    </row>
    <row r="65" spans="1:8" x14ac:dyDescent="0.2">
      <c r="A65" t="s">
        <v>28</v>
      </c>
      <c r="B65" t="s">
        <v>25</v>
      </c>
      <c r="C65">
        <v>2015</v>
      </c>
      <c r="D65">
        <f t="shared" si="0"/>
        <v>0</v>
      </c>
      <c r="E65">
        <f t="shared" si="1"/>
        <v>0</v>
      </c>
      <c r="F65">
        <v>0</v>
      </c>
    </row>
    <row r="66" spans="1:8" x14ac:dyDescent="0.2">
      <c r="A66" t="s">
        <v>28</v>
      </c>
      <c r="B66" t="s">
        <v>25</v>
      </c>
      <c r="C66">
        <v>2016</v>
      </c>
      <c r="D66">
        <f t="shared" si="0"/>
        <v>0</v>
      </c>
      <c r="E66">
        <f t="shared" si="1"/>
        <v>0</v>
      </c>
      <c r="F66">
        <v>0</v>
      </c>
    </row>
    <row r="67" spans="1:8" x14ac:dyDescent="0.2">
      <c r="A67" t="s">
        <v>28</v>
      </c>
      <c r="B67" t="s">
        <v>25</v>
      </c>
      <c r="C67">
        <v>2017</v>
      </c>
      <c r="D67">
        <f t="shared" ref="D67:D130" si="2">AVERAGE($F67,$I67,$L67,$O67)</f>
        <v>0</v>
      </c>
      <c r="E67">
        <f t="shared" ref="E67:E130" si="3">MAX($F67,$I67,$L67,$O67)</f>
        <v>0</v>
      </c>
      <c r="F67">
        <v>0</v>
      </c>
    </row>
    <row r="68" spans="1:8" x14ac:dyDescent="0.2">
      <c r="A68" t="s">
        <v>28</v>
      </c>
      <c r="B68" t="s">
        <v>25</v>
      </c>
      <c r="C68">
        <v>2018</v>
      </c>
      <c r="D68">
        <f t="shared" si="2"/>
        <v>0</v>
      </c>
      <c r="E68">
        <f t="shared" si="3"/>
        <v>0</v>
      </c>
      <c r="F68">
        <v>0</v>
      </c>
    </row>
    <row r="69" spans="1:8" x14ac:dyDescent="0.2">
      <c r="A69" t="s">
        <v>28</v>
      </c>
      <c r="B69" t="s">
        <v>25</v>
      </c>
      <c r="C69">
        <v>2019</v>
      </c>
      <c r="D69">
        <f t="shared" si="2"/>
        <v>0</v>
      </c>
      <c r="E69">
        <f t="shared" si="3"/>
        <v>0</v>
      </c>
      <c r="F69">
        <v>0</v>
      </c>
    </row>
    <row r="70" spans="1:8" x14ac:dyDescent="0.2">
      <c r="A70" t="s">
        <v>28</v>
      </c>
      <c r="B70" t="s">
        <v>25</v>
      </c>
      <c r="C70">
        <v>2020</v>
      </c>
      <c r="D70">
        <f t="shared" si="2"/>
        <v>0</v>
      </c>
      <c r="E70">
        <f t="shared" si="3"/>
        <v>0</v>
      </c>
      <c r="F70">
        <v>0</v>
      </c>
    </row>
    <row r="71" spans="1:8" x14ac:dyDescent="0.2">
      <c r="A71" t="s">
        <v>28</v>
      </c>
      <c r="B71" t="s">
        <v>25</v>
      </c>
      <c r="C71">
        <v>2021</v>
      </c>
      <c r="D71">
        <f t="shared" si="2"/>
        <v>0</v>
      </c>
      <c r="E71">
        <f t="shared" si="3"/>
        <v>0</v>
      </c>
      <c r="F71">
        <v>0</v>
      </c>
    </row>
    <row r="72" spans="1:8" x14ac:dyDescent="0.2">
      <c r="A72" t="s">
        <v>28</v>
      </c>
      <c r="B72" t="s">
        <v>279</v>
      </c>
      <c r="C72">
        <v>2001</v>
      </c>
      <c r="D72">
        <f t="shared" si="2"/>
        <v>0</v>
      </c>
      <c r="E72">
        <f t="shared" si="3"/>
        <v>0</v>
      </c>
      <c r="F72">
        <v>0</v>
      </c>
    </row>
    <row r="73" spans="1:8" x14ac:dyDescent="0.2">
      <c r="A73" t="s">
        <v>28</v>
      </c>
      <c r="B73" t="s">
        <v>279</v>
      </c>
      <c r="C73">
        <v>2002</v>
      </c>
      <c r="D73">
        <f t="shared" si="2"/>
        <v>0</v>
      </c>
      <c r="E73">
        <f t="shared" si="3"/>
        <v>0</v>
      </c>
      <c r="F73">
        <v>0</v>
      </c>
    </row>
    <row r="74" spans="1:8" x14ac:dyDescent="0.2">
      <c r="A74" t="s">
        <v>28</v>
      </c>
      <c r="B74" t="s">
        <v>279</v>
      </c>
      <c r="C74">
        <v>2004</v>
      </c>
      <c r="D74">
        <f t="shared" si="2"/>
        <v>0</v>
      </c>
      <c r="E74">
        <f t="shared" si="3"/>
        <v>0</v>
      </c>
      <c r="F74">
        <v>0</v>
      </c>
    </row>
    <row r="75" spans="1:8" x14ac:dyDescent="0.2">
      <c r="A75" t="s">
        <v>28</v>
      </c>
      <c r="B75" t="s">
        <v>279</v>
      </c>
      <c r="C75">
        <v>2005</v>
      </c>
      <c r="D75">
        <f t="shared" si="2"/>
        <v>3</v>
      </c>
      <c r="E75">
        <f t="shared" si="3"/>
        <v>3</v>
      </c>
      <c r="F75">
        <v>3</v>
      </c>
      <c r="G75" t="s">
        <v>1320</v>
      </c>
      <c r="H75" t="s">
        <v>1321</v>
      </c>
    </row>
    <row r="76" spans="1:8" x14ac:dyDescent="0.2">
      <c r="A76" t="s">
        <v>28</v>
      </c>
      <c r="B76" t="s">
        <v>279</v>
      </c>
      <c r="C76">
        <v>2006</v>
      </c>
      <c r="D76">
        <f t="shared" si="2"/>
        <v>0</v>
      </c>
      <c r="E76">
        <f t="shared" si="3"/>
        <v>0</v>
      </c>
      <c r="F76">
        <v>0</v>
      </c>
    </row>
    <row r="77" spans="1:8" x14ac:dyDescent="0.2">
      <c r="A77" t="s">
        <v>28</v>
      </c>
      <c r="B77" t="s">
        <v>279</v>
      </c>
      <c r="C77">
        <v>2007</v>
      </c>
      <c r="D77">
        <f t="shared" si="2"/>
        <v>0</v>
      </c>
      <c r="E77">
        <f t="shared" si="3"/>
        <v>0</v>
      </c>
      <c r="F77">
        <v>0</v>
      </c>
    </row>
    <row r="78" spans="1:8" x14ac:dyDescent="0.2">
      <c r="A78" t="s">
        <v>28</v>
      </c>
      <c r="B78" t="s">
        <v>279</v>
      </c>
      <c r="C78">
        <v>2008</v>
      </c>
      <c r="D78">
        <f t="shared" si="2"/>
        <v>0</v>
      </c>
      <c r="E78">
        <f t="shared" si="3"/>
        <v>0</v>
      </c>
      <c r="F78">
        <v>0</v>
      </c>
    </row>
    <row r="79" spans="1:8" x14ac:dyDescent="0.2">
      <c r="A79" t="s">
        <v>28</v>
      </c>
      <c r="B79" t="s">
        <v>279</v>
      </c>
      <c r="C79">
        <v>2009</v>
      </c>
      <c r="D79">
        <f t="shared" si="2"/>
        <v>0</v>
      </c>
      <c r="E79">
        <f t="shared" si="3"/>
        <v>0</v>
      </c>
      <c r="F79">
        <v>0</v>
      </c>
    </row>
    <row r="80" spans="1:8" x14ac:dyDescent="0.2">
      <c r="A80" t="s">
        <v>28</v>
      </c>
      <c r="B80" t="s">
        <v>279</v>
      </c>
      <c r="C80">
        <v>2010</v>
      </c>
      <c r="D80">
        <f t="shared" si="2"/>
        <v>0</v>
      </c>
      <c r="E80">
        <f t="shared" si="3"/>
        <v>0</v>
      </c>
      <c r="F80">
        <v>0</v>
      </c>
    </row>
    <row r="81" spans="1:8" x14ac:dyDescent="0.2">
      <c r="A81" t="s">
        <v>28</v>
      </c>
      <c r="B81" t="s">
        <v>279</v>
      </c>
      <c r="C81">
        <v>2011</v>
      </c>
      <c r="D81">
        <f t="shared" si="2"/>
        <v>0</v>
      </c>
      <c r="E81">
        <f t="shared" si="3"/>
        <v>0</v>
      </c>
      <c r="F81">
        <v>0</v>
      </c>
    </row>
    <row r="82" spans="1:8" x14ac:dyDescent="0.2">
      <c r="A82" t="s">
        <v>28</v>
      </c>
      <c r="B82" t="s">
        <v>279</v>
      </c>
      <c r="C82">
        <v>2012</v>
      </c>
      <c r="D82">
        <f t="shared" si="2"/>
        <v>0</v>
      </c>
      <c r="E82">
        <f t="shared" si="3"/>
        <v>0</v>
      </c>
      <c r="F82">
        <v>0</v>
      </c>
    </row>
    <row r="83" spans="1:8" x14ac:dyDescent="0.2">
      <c r="A83" t="s">
        <v>28</v>
      </c>
      <c r="B83" t="s">
        <v>279</v>
      </c>
      <c r="C83">
        <v>2013</v>
      </c>
      <c r="D83">
        <f t="shared" si="2"/>
        <v>0</v>
      </c>
      <c r="E83">
        <f t="shared" si="3"/>
        <v>0</v>
      </c>
      <c r="F83">
        <v>0</v>
      </c>
    </row>
    <row r="84" spans="1:8" x14ac:dyDescent="0.2">
      <c r="A84" t="s">
        <v>28</v>
      </c>
      <c r="B84" t="s">
        <v>279</v>
      </c>
      <c r="C84">
        <v>2014</v>
      </c>
      <c r="D84">
        <f t="shared" si="2"/>
        <v>3</v>
      </c>
      <c r="E84">
        <f t="shared" si="3"/>
        <v>3</v>
      </c>
      <c r="F84">
        <v>3</v>
      </c>
      <c r="G84" t="s">
        <v>1322</v>
      </c>
      <c r="H84" t="s">
        <v>1323</v>
      </c>
    </row>
    <row r="85" spans="1:8" x14ac:dyDescent="0.2">
      <c r="A85" t="s">
        <v>28</v>
      </c>
      <c r="B85" t="s">
        <v>279</v>
      </c>
      <c r="C85">
        <v>2015</v>
      </c>
      <c r="D85">
        <f t="shared" si="2"/>
        <v>3</v>
      </c>
      <c r="E85">
        <f t="shared" si="3"/>
        <v>3</v>
      </c>
      <c r="F85">
        <v>3</v>
      </c>
      <c r="G85" t="s">
        <v>1324</v>
      </c>
      <c r="H85" t="s">
        <v>1325</v>
      </c>
    </row>
    <row r="86" spans="1:8" x14ac:dyDescent="0.2">
      <c r="A86" t="s">
        <v>28</v>
      </c>
      <c r="B86" t="s">
        <v>279</v>
      </c>
      <c r="C86">
        <v>2016</v>
      </c>
      <c r="D86">
        <f t="shared" si="2"/>
        <v>0</v>
      </c>
      <c r="E86">
        <f t="shared" si="3"/>
        <v>0</v>
      </c>
      <c r="F86">
        <v>0</v>
      </c>
    </row>
    <row r="87" spans="1:8" x14ac:dyDescent="0.2">
      <c r="A87" t="s">
        <v>28</v>
      </c>
      <c r="B87" t="s">
        <v>279</v>
      </c>
      <c r="C87">
        <v>2017</v>
      </c>
      <c r="D87">
        <f t="shared" si="2"/>
        <v>0</v>
      </c>
      <c r="E87">
        <f t="shared" si="3"/>
        <v>0</v>
      </c>
      <c r="F87">
        <v>0</v>
      </c>
    </row>
    <row r="88" spans="1:8" x14ac:dyDescent="0.2">
      <c r="A88" t="s">
        <v>28</v>
      </c>
      <c r="B88" t="s">
        <v>279</v>
      </c>
      <c r="C88">
        <v>2018</v>
      </c>
      <c r="D88">
        <f t="shared" si="2"/>
        <v>0</v>
      </c>
      <c r="E88">
        <f t="shared" si="3"/>
        <v>0</v>
      </c>
      <c r="F88">
        <v>0</v>
      </c>
    </row>
    <row r="89" spans="1:8" x14ac:dyDescent="0.2">
      <c r="A89" t="s">
        <v>28</v>
      </c>
      <c r="B89" t="s">
        <v>279</v>
      </c>
      <c r="C89">
        <v>2019</v>
      </c>
      <c r="D89">
        <f t="shared" si="2"/>
        <v>0</v>
      </c>
      <c r="E89">
        <f t="shared" si="3"/>
        <v>0</v>
      </c>
      <c r="F89">
        <v>0</v>
      </c>
    </row>
    <row r="90" spans="1:8" x14ac:dyDescent="0.2">
      <c r="A90" t="s">
        <v>28</v>
      </c>
      <c r="B90" t="s">
        <v>279</v>
      </c>
      <c r="C90">
        <v>2020</v>
      </c>
      <c r="D90">
        <f t="shared" si="2"/>
        <v>0</v>
      </c>
      <c r="E90">
        <f t="shared" si="3"/>
        <v>0</v>
      </c>
      <c r="F90">
        <v>0</v>
      </c>
    </row>
    <row r="91" spans="1:8" x14ac:dyDescent="0.2">
      <c r="A91" t="s">
        <v>28</v>
      </c>
      <c r="B91" t="s">
        <v>279</v>
      </c>
      <c r="C91">
        <v>2021</v>
      </c>
      <c r="D91">
        <f t="shared" si="2"/>
        <v>0</v>
      </c>
      <c r="E91">
        <f t="shared" si="3"/>
        <v>0</v>
      </c>
      <c r="F91">
        <v>0</v>
      </c>
    </row>
    <row r="92" spans="1:8" x14ac:dyDescent="0.2">
      <c r="A92" t="s">
        <v>28</v>
      </c>
      <c r="B92" t="s">
        <v>9</v>
      </c>
      <c r="C92">
        <v>2001</v>
      </c>
      <c r="D92">
        <f t="shared" si="2"/>
        <v>0</v>
      </c>
      <c r="E92">
        <f t="shared" si="3"/>
        <v>0</v>
      </c>
      <c r="F92">
        <v>0</v>
      </c>
    </row>
    <row r="93" spans="1:8" x14ac:dyDescent="0.2">
      <c r="A93" t="s">
        <v>28</v>
      </c>
      <c r="B93" t="s">
        <v>9</v>
      </c>
      <c r="C93">
        <v>2002</v>
      </c>
      <c r="D93">
        <f t="shared" si="2"/>
        <v>0</v>
      </c>
      <c r="E93">
        <f t="shared" si="3"/>
        <v>0</v>
      </c>
      <c r="F93">
        <v>0</v>
      </c>
    </row>
    <row r="94" spans="1:8" x14ac:dyDescent="0.2">
      <c r="A94" t="s">
        <v>28</v>
      </c>
      <c r="B94" t="s">
        <v>9</v>
      </c>
      <c r="C94">
        <v>2004</v>
      </c>
      <c r="D94">
        <f t="shared" si="2"/>
        <v>0</v>
      </c>
      <c r="E94">
        <f t="shared" si="3"/>
        <v>0</v>
      </c>
      <c r="F94">
        <v>0</v>
      </c>
    </row>
    <row r="95" spans="1:8" x14ac:dyDescent="0.2">
      <c r="A95" t="s">
        <v>28</v>
      </c>
      <c r="B95" t="s">
        <v>9</v>
      </c>
      <c r="C95">
        <v>2005</v>
      </c>
      <c r="D95">
        <f t="shared" si="2"/>
        <v>0</v>
      </c>
      <c r="E95">
        <f t="shared" si="3"/>
        <v>0</v>
      </c>
      <c r="F95">
        <v>0</v>
      </c>
    </row>
    <row r="96" spans="1:8" x14ac:dyDescent="0.2">
      <c r="A96" t="s">
        <v>28</v>
      </c>
      <c r="B96" t="s">
        <v>9</v>
      </c>
      <c r="C96">
        <v>2006</v>
      </c>
      <c r="D96">
        <f t="shared" si="2"/>
        <v>0</v>
      </c>
      <c r="E96">
        <f t="shared" si="3"/>
        <v>0</v>
      </c>
      <c r="F96">
        <v>0</v>
      </c>
    </row>
    <row r="97" spans="1:8" x14ac:dyDescent="0.2">
      <c r="A97" t="s">
        <v>28</v>
      </c>
      <c r="B97" t="s">
        <v>9</v>
      </c>
      <c r="C97">
        <v>2007</v>
      </c>
      <c r="D97">
        <f t="shared" si="2"/>
        <v>0</v>
      </c>
      <c r="E97">
        <f t="shared" si="3"/>
        <v>0</v>
      </c>
      <c r="F97">
        <v>0</v>
      </c>
    </row>
    <row r="98" spans="1:8" x14ac:dyDescent="0.2">
      <c r="A98" t="s">
        <v>28</v>
      </c>
      <c r="B98" t="s">
        <v>9</v>
      </c>
      <c r="C98">
        <v>2008</v>
      </c>
      <c r="D98">
        <f t="shared" si="2"/>
        <v>0</v>
      </c>
      <c r="E98">
        <f t="shared" si="3"/>
        <v>0</v>
      </c>
      <c r="F98">
        <v>0</v>
      </c>
    </row>
    <row r="99" spans="1:8" x14ac:dyDescent="0.2">
      <c r="A99" t="s">
        <v>28</v>
      </c>
      <c r="B99" t="s">
        <v>9</v>
      </c>
      <c r="C99">
        <v>2009</v>
      </c>
      <c r="D99">
        <f t="shared" si="2"/>
        <v>0</v>
      </c>
      <c r="E99">
        <f t="shared" si="3"/>
        <v>0</v>
      </c>
      <c r="F99">
        <v>0</v>
      </c>
    </row>
    <row r="100" spans="1:8" x14ac:dyDescent="0.2">
      <c r="A100" t="s">
        <v>28</v>
      </c>
      <c r="B100" t="s">
        <v>9</v>
      </c>
      <c r="C100">
        <v>2010</v>
      </c>
      <c r="D100">
        <f t="shared" si="2"/>
        <v>0</v>
      </c>
      <c r="E100">
        <f t="shared" si="3"/>
        <v>0</v>
      </c>
      <c r="F100">
        <v>0</v>
      </c>
    </row>
    <row r="101" spans="1:8" x14ac:dyDescent="0.2">
      <c r="A101" t="s">
        <v>28</v>
      </c>
      <c r="B101" t="s">
        <v>9</v>
      </c>
      <c r="C101">
        <v>2011</v>
      </c>
      <c r="D101">
        <f t="shared" si="2"/>
        <v>0</v>
      </c>
      <c r="E101">
        <f t="shared" si="3"/>
        <v>0</v>
      </c>
      <c r="F101">
        <v>0</v>
      </c>
    </row>
    <row r="102" spans="1:8" x14ac:dyDescent="0.2">
      <c r="A102" t="s">
        <v>28</v>
      </c>
      <c r="B102" t="s">
        <v>9</v>
      </c>
      <c r="C102">
        <v>2012</v>
      </c>
      <c r="D102">
        <f t="shared" si="2"/>
        <v>3</v>
      </c>
      <c r="E102">
        <f t="shared" si="3"/>
        <v>3</v>
      </c>
      <c r="F102">
        <v>3</v>
      </c>
      <c r="G102" t="s">
        <v>1326</v>
      </c>
      <c r="H102" t="s">
        <v>1327</v>
      </c>
    </row>
    <row r="103" spans="1:8" x14ac:dyDescent="0.2">
      <c r="A103" t="s">
        <v>28</v>
      </c>
      <c r="B103" t="s">
        <v>9</v>
      </c>
      <c r="C103">
        <v>2013</v>
      </c>
      <c r="D103">
        <f t="shared" si="2"/>
        <v>0</v>
      </c>
      <c r="E103">
        <f t="shared" si="3"/>
        <v>0</v>
      </c>
      <c r="F103">
        <v>0</v>
      </c>
    </row>
    <row r="104" spans="1:8" x14ac:dyDescent="0.2">
      <c r="A104" t="s">
        <v>28</v>
      </c>
      <c r="B104" t="s">
        <v>9</v>
      </c>
      <c r="C104">
        <v>2014</v>
      </c>
      <c r="D104">
        <f t="shared" si="2"/>
        <v>4</v>
      </c>
      <c r="E104">
        <f t="shared" si="3"/>
        <v>4</v>
      </c>
      <c r="F104">
        <v>4</v>
      </c>
      <c r="G104" t="s">
        <v>1328</v>
      </c>
      <c r="H104" t="s">
        <v>1329</v>
      </c>
    </row>
    <row r="105" spans="1:8" x14ac:dyDescent="0.2">
      <c r="A105" t="s">
        <v>28</v>
      </c>
      <c r="B105" t="s">
        <v>9</v>
      </c>
      <c r="C105">
        <v>2015</v>
      </c>
      <c r="D105">
        <f t="shared" si="2"/>
        <v>3</v>
      </c>
      <c r="E105">
        <f t="shared" si="3"/>
        <v>3</v>
      </c>
      <c r="F105">
        <v>3</v>
      </c>
      <c r="G105" t="s">
        <v>1324</v>
      </c>
      <c r="H105" t="s">
        <v>1325</v>
      </c>
    </row>
    <row r="106" spans="1:8" x14ac:dyDescent="0.2">
      <c r="A106" t="s">
        <v>28</v>
      </c>
      <c r="B106" t="s">
        <v>9</v>
      </c>
      <c r="C106">
        <v>2016</v>
      </c>
      <c r="D106">
        <f t="shared" si="2"/>
        <v>3</v>
      </c>
      <c r="E106">
        <f t="shared" si="3"/>
        <v>3</v>
      </c>
      <c r="F106">
        <v>3</v>
      </c>
      <c r="G106" t="s">
        <v>1330</v>
      </c>
      <c r="H106" t="s">
        <v>1331</v>
      </c>
    </row>
    <row r="107" spans="1:8" x14ac:dyDescent="0.2">
      <c r="A107" t="s">
        <v>28</v>
      </c>
      <c r="B107" t="s">
        <v>9</v>
      </c>
      <c r="C107">
        <v>2017</v>
      </c>
      <c r="D107">
        <f t="shared" si="2"/>
        <v>3</v>
      </c>
      <c r="E107">
        <f t="shared" si="3"/>
        <v>3</v>
      </c>
      <c r="F107">
        <v>3</v>
      </c>
      <c r="G107" t="s">
        <v>1332</v>
      </c>
      <c r="H107" t="s">
        <v>1333</v>
      </c>
    </row>
    <row r="108" spans="1:8" x14ac:dyDescent="0.2">
      <c r="A108" t="s">
        <v>28</v>
      </c>
      <c r="B108" t="s">
        <v>9</v>
      </c>
      <c r="C108">
        <v>2018</v>
      </c>
      <c r="D108">
        <f t="shared" si="2"/>
        <v>4</v>
      </c>
      <c r="E108">
        <f t="shared" si="3"/>
        <v>4</v>
      </c>
      <c r="F108">
        <v>4</v>
      </c>
      <c r="G108" t="s">
        <v>1334</v>
      </c>
      <c r="H108" t="s">
        <v>1335</v>
      </c>
    </row>
    <row r="109" spans="1:8" x14ac:dyDescent="0.2">
      <c r="A109" t="s">
        <v>28</v>
      </c>
      <c r="B109" t="s">
        <v>9</v>
      </c>
      <c r="C109">
        <v>2019</v>
      </c>
      <c r="D109">
        <f t="shared" si="2"/>
        <v>2</v>
      </c>
      <c r="E109">
        <f t="shared" si="3"/>
        <v>2</v>
      </c>
      <c r="F109">
        <v>2</v>
      </c>
      <c r="G109" t="s">
        <v>1336</v>
      </c>
      <c r="H109" t="s">
        <v>1337</v>
      </c>
    </row>
    <row r="110" spans="1:8" x14ac:dyDescent="0.2">
      <c r="A110" t="s">
        <v>28</v>
      </c>
      <c r="B110" t="s">
        <v>9</v>
      </c>
      <c r="C110">
        <v>2020</v>
      </c>
      <c r="D110">
        <f t="shared" si="2"/>
        <v>3</v>
      </c>
      <c r="E110">
        <f t="shared" si="3"/>
        <v>3</v>
      </c>
      <c r="F110">
        <v>3</v>
      </c>
      <c r="G110" t="s">
        <v>1338</v>
      </c>
      <c r="H110" t="s">
        <v>1339</v>
      </c>
    </row>
    <row r="111" spans="1:8" x14ac:dyDescent="0.2">
      <c r="A111" t="s">
        <v>28</v>
      </c>
      <c r="B111" t="s">
        <v>9</v>
      </c>
      <c r="C111">
        <v>2021</v>
      </c>
      <c r="D111">
        <f t="shared" si="2"/>
        <v>3</v>
      </c>
      <c r="E111">
        <f t="shared" si="3"/>
        <v>3</v>
      </c>
      <c r="F111">
        <v>3</v>
      </c>
      <c r="G111" t="s">
        <v>1340</v>
      </c>
      <c r="H111" t="s">
        <v>1341</v>
      </c>
    </row>
    <row r="112" spans="1:8" x14ac:dyDescent="0.2">
      <c r="A112" t="s">
        <v>28</v>
      </c>
      <c r="B112" t="s">
        <v>10</v>
      </c>
      <c r="C112">
        <v>2001</v>
      </c>
      <c r="D112">
        <f t="shared" si="2"/>
        <v>0</v>
      </c>
      <c r="E112">
        <f t="shared" si="3"/>
        <v>0</v>
      </c>
      <c r="F112">
        <v>0</v>
      </c>
    </row>
    <row r="113" spans="1:6" x14ac:dyDescent="0.2">
      <c r="A113" t="s">
        <v>28</v>
      </c>
      <c r="B113" t="s">
        <v>10</v>
      </c>
      <c r="C113">
        <v>2002</v>
      </c>
      <c r="D113">
        <f t="shared" si="2"/>
        <v>0</v>
      </c>
      <c r="E113">
        <f t="shared" si="3"/>
        <v>0</v>
      </c>
      <c r="F113">
        <v>0</v>
      </c>
    </row>
    <row r="114" spans="1:6" x14ac:dyDescent="0.2">
      <c r="A114" t="s">
        <v>28</v>
      </c>
      <c r="B114" t="s">
        <v>10</v>
      </c>
      <c r="C114">
        <v>2004</v>
      </c>
      <c r="D114">
        <f t="shared" si="2"/>
        <v>0</v>
      </c>
      <c r="E114">
        <f t="shared" si="3"/>
        <v>0</v>
      </c>
      <c r="F114">
        <v>0</v>
      </c>
    </row>
    <row r="115" spans="1:6" x14ac:dyDescent="0.2">
      <c r="A115" t="s">
        <v>28</v>
      </c>
      <c r="B115" t="s">
        <v>10</v>
      </c>
      <c r="C115">
        <v>2005</v>
      </c>
      <c r="D115">
        <f t="shared" si="2"/>
        <v>0</v>
      </c>
      <c r="E115">
        <f t="shared" si="3"/>
        <v>0</v>
      </c>
      <c r="F115">
        <v>0</v>
      </c>
    </row>
    <row r="116" spans="1:6" x14ac:dyDescent="0.2">
      <c r="A116" t="s">
        <v>28</v>
      </c>
      <c r="B116" t="s">
        <v>10</v>
      </c>
      <c r="C116">
        <v>2006</v>
      </c>
      <c r="D116">
        <f t="shared" si="2"/>
        <v>0</v>
      </c>
      <c r="E116">
        <f t="shared" si="3"/>
        <v>0</v>
      </c>
      <c r="F116">
        <v>0</v>
      </c>
    </row>
    <row r="117" spans="1:6" x14ac:dyDescent="0.2">
      <c r="A117" t="s">
        <v>28</v>
      </c>
      <c r="B117" t="s">
        <v>10</v>
      </c>
      <c r="C117">
        <v>2007</v>
      </c>
      <c r="D117">
        <f t="shared" si="2"/>
        <v>0</v>
      </c>
      <c r="E117">
        <f t="shared" si="3"/>
        <v>0</v>
      </c>
      <c r="F117">
        <v>0</v>
      </c>
    </row>
    <row r="118" spans="1:6" x14ac:dyDescent="0.2">
      <c r="A118" t="s">
        <v>28</v>
      </c>
      <c r="B118" t="s">
        <v>10</v>
      </c>
      <c r="C118">
        <v>2008</v>
      </c>
      <c r="D118">
        <f t="shared" si="2"/>
        <v>0</v>
      </c>
      <c r="E118">
        <f t="shared" si="3"/>
        <v>0</v>
      </c>
      <c r="F118">
        <v>0</v>
      </c>
    </row>
    <row r="119" spans="1:6" x14ac:dyDescent="0.2">
      <c r="A119" t="s">
        <v>28</v>
      </c>
      <c r="B119" t="s">
        <v>10</v>
      </c>
      <c r="C119">
        <v>2009</v>
      </c>
      <c r="D119">
        <f t="shared" si="2"/>
        <v>0</v>
      </c>
      <c r="E119">
        <f t="shared" si="3"/>
        <v>0</v>
      </c>
      <c r="F119">
        <v>0</v>
      </c>
    </row>
    <row r="120" spans="1:6" x14ac:dyDescent="0.2">
      <c r="A120" t="s">
        <v>28</v>
      </c>
      <c r="B120" t="s">
        <v>10</v>
      </c>
      <c r="C120">
        <v>2010</v>
      </c>
      <c r="D120">
        <f t="shared" si="2"/>
        <v>0</v>
      </c>
      <c r="E120">
        <f t="shared" si="3"/>
        <v>0</v>
      </c>
      <c r="F120">
        <v>0</v>
      </c>
    </row>
    <row r="121" spans="1:6" x14ac:dyDescent="0.2">
      <c r="A121" t="s">
        <v>28</v>
      </c>
      <c r="B121" t="s">
        <v>10</v>
      </c>
      <c r="C121">
        <v>2011</v>
      </c>
      <c r="D121">
        <f t="shared" si="2"/>
        <v>0</v>
      </c>
      <c r="E121">
        <f t="shared" si="3"/>
        <v>0</v>
      </c>
      <c r="F121">
        <v>0</v>
      </c>
    </row>
    <row r="122" spans="1:6" x14ac:dyDescent="0.2">
      <c r="A122" t="s">
        <v>28</v>
      </c>
      <c r="B122" t="s">
        <v>10</v>
      </c>
      <c r="C122">
        <v>2012</v>
      </c>
      <c r="D122">
        <f t="shared" si="2"/>
        <v>0</v>
      </c>
      <c r="E122">
        <f t="shared" si="3"/>
        <v>0</v>
      </c>
      <c r="F122">
        <v>0</v>
      </c>
    </row>
    <row r="123" spans="1:6" x14ac:dyDescent="0.2">
      <c r="A123" t="s">
        <v>28</v>
      </c>
      <c r="B123" t="s">
        <v>10</v>
      </c>
      <c r="C123">
        <v>2013</v>
      </c>
      <c r="D123">
        <f t="shared" si="2"/>
        <v>0</v>
      </c>
      <c r="E123">
        <f t="shared" si="3"/>
        <v>0</v>
      </c>
      <c r="F123">
        <v>0</v>
      </c>
    </row>
    <row r="124" spans="1:6" x14ac:dyDescent="0.2">
      <c r="A124" t="s">
        <v>28</v>
      </c>
      <c r="B124" t="s">
        <v>10</v>
      </c>
      <c r="C124">
        <v>2014</v>
      </c>
      <c r="D124">
        <f t="shared" si="2"/>
        <v>0</v>
      </c>
      <c r="E124">
        <f t="shared" si="3"/>
        <v>0</v>
      </c>
      <c r="F124">
        <v>0</v>
      </c>
    </row>
    <row r="125" spans="1:6" x14ac:dyDescent="0.2">
      <c r="A125" t="s">
        <v>28</v>
      </c>
      <c r="B125" t="s">
        <v>10</v>
      </c>
      <c r="C125">
        <v>2015</v>
      </c>
      <c r="D125">
        <f t="shared" si="2"/>
        <v>0</v>
      </c>
      <c r="E125">
        <f t="shared" si="3"/>
        <v>0</v>
      </c>
      <c r="F125">
        <v>0</v>
      </c>
    </row>
    <row r="126" spans="1:6" x14ac:dyDescent="0.2">
      <c r="A126" t="s">
        <v>28</v>
      </c>
      <c r="B126" t="s">
        <v>10</v>
      </c>
      <c r="C126">
        <v>2016</v>
      </c>
      <c r="D126">
        <f t="shared" si="2"/>
        <v>0</v>
      </c>
      <c r="E126">
        <f t="shared" si="3"/>
        <v>0</v>
      </c>
      <c r="F126">
        <v>0</v>
      </c>
    </row>
    <row r="127" spans="1:6" x14ac:dyDescent="0.2">
      <c r="A127" t="s">
        <v>28</v>
      </c>
      <c r="B127" t="s">
        <v>10</v>
      </c>
      <c r="C127">
        <v>2017</v>
      </c>
      <c r="D127">
        <f t="shared" si="2"/>
        <v>0</v>
      </c>
      <c r="E127">
        <f t="shared" si="3"/>
        <v>0</v>
      </c>
      <c r="F127">
        <v>0</v>
      </c>
    </row>
    <row r="128" spans="1:6" x14ac:dyDescent="0.2">
      <c r="A128" t="s">
        <v>28</v>
      </c>
      <c r="B128" t="s">
        <v>10</v>
      </c>
      <c r="C128">
        <v>2018</v>
      </c>
      <c r="D128">
        <f t="shared" si="2"/>
        <v>0</v>
      </c>
      <c r="E128">
        <f t="shared" si="3"/>
        <v>0</v>
      </c>
      <c r="F128">
        <v>0</v>
      </c>
    </row>
    <row r="129" spans="1:6" x14ac:dyDescent="0.2">
      <c r="A129" t="s">
        <v>28</v>
      </c>
      <c r="B129" t="s">
        <v>10</v>
      </c>
      <c r="C129">
        <v>2019</v>
      </c>
      <c r="D129">
        <f t="shared" si="2"/>
        <v>0</v>
      </c>
      <c r="E129">
        <f t="shared" si="3"/>
        <v>0</v>
      </c>
      <c r="F129">
        <v>0</v>
      </c>
    </row>
    <row r="130" spans="1:6" x14ac:dyDescent="0.2">
      <c r="A130" t="s">
        <v>28</v>
      </c>
      <c r="B130" t="s">
        <v>10</v>
      </c>
      <c r="C130">
        <v>2020</v>
      </c>
      <c r="D130">
        <f t="shared" si="2"/>
        <v>0</v>
      </c>
      <c r="E130">
        <f t="shared" si="3"/>
        <v>0</v>
      </c>
      <c r="F130">
        <v>0</v>
      </c>
    </row>
    <row r="131" spans="1:6" x14ac:dyDescent="0.2">
      <c r="A131" t="s">
        <v>28</v>
      </c>
      <c r="B131" t="s">
        <v>10</v>
      </c>
      <c r="C131">
        <v>2021</v>
      </c>
      <c r="D131">
        <f t="shared" ref="D131:D194" si="4">AVERAGE($F131,$I131,$L131,$O131)</f>
        <v>0</v>
      </c>
      <c r="E131">
        <f t="shared" ref="E131:E194" si="5">MAX($F131,$I131,$L131,$O131)</f>
        <v>0</v>
      </c>
      <c r="F131">
        <v>0</v>
      </c>
    </row>
    <row r="132" spans="1:6" x14ac:dyDescent="0.2">
      <c r="A132" t="s">
        <v>28</v>
      </c>
      <c r="B132" t="s">
        <v>11</v>
      </c>
      <c r="C132">
        <v>2001</v>
      </c>
      <c r="D132">
        <f t="shared" si="4"/>
        <v>0</v>
      </c>
      <c r="E132">
        <f t="shared" si="5"/>
        <v>0</v>
      </c>
      <c r="F132">
        <v>0</v>
      </c>
    </row>
    <row r="133" spans="1:6" x14ac:dyDescent="0.2">
      <c r="A133" t="s">
        <v>28</v>
      </c>
      <c r="B133" t="s">
        <v>11</v>
      </c>
      <c r="C133">
        <v>2002</v>
      </c>
      <c r="D133">
        <f t="shared" si="4"/>
        <v>0</v>
      </c>
      <c r="E133">
        <f t="shared" si="5"/>
        <v>0</v>
      </c>
      <c r="F133">
        <v>0</v>
      </c>
    </row>
    <row r="134" spans="1:6" x14ac:dyDescent="0.2">
      <c r="A134" t="s">
        <v>28</v>
      </c>
      <c r="B134" t="s">
        <v>11</v>
      </c>
      <c r="C134">
        <v>2004</v>
      </c>
      <c r="D134">
        <f t="shared" si="4"/>
        <v>0</v>
      </c>
      <c r="E134">
        <f t="shared" si="5"/>
        <v>0</v>
      </c>
      <c r="F134">
        <v>0</v>
      </c>
    </row>
    <row r="135" spans="1:6" x14ac:dyDescent="0.2">
      <c r="A135" t="s">
        <v>28</v>
      </c>
      <c r="B135" t="s">
        <v>11</v>
      </c>
      <c r="C135">
        <v>2005</v>
      </c>
      <c r="D135">
        <f t="shared" si="4"/>
        <v>0</v>
      </c>
      <c r="E135">
        <f t="shared" si="5"/>
        <v>0</v>
      </c>
      <c r="F135">
        <v>0</v>
      </c>
    </row>
    <row r="136" spans="1:6" x14ac:dyDescent="0.2">
      <c r="A136" t="s">
        <v>28</v>
      </c>
      <c r="B136" t="s">
        <v>11</v>
      </c>
      <c r="C136">
        <v>2006</v>
      </c>
      <c r="D136">
        <f t="shared" si="4"/>
        <v>0</v>
      </c>
      <c r="E136">
        <f t="shared" si="5"/>
        <v>0</v>
      </c>
      <c r="F136">
        <v>0</v>
      </c>
    </row>
    <row r="137" spans="1:6" x14ac:dyDescent="0.2">
      <c r="A137" t="s">
        <v>28</v>
      </c>
      <c r="B137" t="s">
        <v>11</v>
      </c>
      <c r="C137">
        <v>2007</v>
      </c>
      <c r="D137">
        <f t="shared" si="4"/>
        <v>0</v>
      </c>
      <c r="E137">
        <f t="shared" si="5"/>
        <v>0</v>
      </c>
      <c r="F137">
        <v>0</v>
      </c>
    </row>
    <row r="138" spans="1:6" x14ac:dyDescent="0.2">
      <c r="A138" t="s">
        <v>28</v>
      </c>
      <c r="B138" t="s">
        <v>11</v>
      </c>
      <c r="C138">
        <v>2008</v>
      </c>
      <c r="D138">
        <f t="shared" si="4"/>
        <v>0</v>
      </c>
      <c r="E138">
        <f t="shared" si="5"/>
        <v>0</v>
      </c>
      <c r="F138">
        <v>0</v>
      </c>
    </row>
    <row r="139" spans="1:6" x14ac:dyDescent="0.2">
      <c r="A139" t="s">
        <v>28</v>
      </c>
      <c r="B139" t="s">
        <v>11</v>
      </c>
      <c r="C139">
        <v>2009</v>
      </c>
      <c r="D139">
        <f t="shared" si="4"/>
        <v>0</v>
      </c>
      <c r="E139">
        <f t="shared" si="5"/>
        <v>0</v>
      </c>
      <c r="F139">
        <v>0</v>
      </c>
    </row>
    <row r="140" spans="1:6" x14ac:dyDescent="0.2">
      <c r="A140" t="s">
        <v>28</v>
      </c>
      <c r="B140" t="s">
        <v>11</v>
      </c>
      <c r="C140">
        <v>2010</v>
      </c>
      <c r="D140">
        <f t="shared" si="4"/>
        <v>0</v>
      </c>
      <c r="E140">
        <f t="shared" si="5"/>
        <v>0</v>
      </c>
      <c r="F140">
        <v>0</v>
      </c>
    </row>
    <row r="141" spans="1:6" x14ac:dyDescent="0.2">
      <c r="A141" t="s">
        <v>28</v>
      </c>
      <c r="B141" t="s">
        <v>11</v>
      </c>
      <c r="C141">
        <v>2011</v>
      </c>
      <c r="D141">
        <f t="shared" si="4"/>
        <v>0</v>
      </c>
      <c r="E141">
        <f t="shared" si="5"/>
        <v>0</v>
      </c>
      <c r="F141">
        <v>0</v>
      </c>
    </row>
    <row r="142" spans="1:6" x14ac:dyDescent="0.2">
      <c r="A142" t="s">
        <v>28</v>
      </c>
      <c r="B142" t="s">
        <v>11</v>
      </c>
      <c r="C142">
        <v>2012</v>
      </c>
      <c r="D142">
        <f t="shared" si="4"/>
        <v>0</v>
      </c>
      <c r="E142">
        <f t="shared" si="5"/>
        <v>0</v>
      </c>
      <c r="F142">
        <v>0</v>
      </c>
    </row>
    <row r="143" spans="1:6" x14ac:dyDescent="0.2">
      <c r="A143" t="s">
        <v>28</v>
      </c>
      <c r="B143" t="s">
        <v>11</v>
      </c>
      <c r="C143">
        <v>2013</v>
      </c>
      <c r="D143">
        <f t="shared" si="4"/>
        <v>0</v>
      </c>
      <c r="E143">
        <f t="shared" si="5"/>
        <v>0</v>
      </c>
      <c r="F143">
        <v>0</v>
      </c>
    </row>
    <row r="144" spans="1:6" x14ac:dyDescent="0.2">
      <c r="A144" t="s">
        <v>28</v>
      </c>
      <c r="B144" t="s">
        <v>11</v>
      </c>
      <c r="C144">
        <v>2014</v>
      </c>
      <c r="D144">
        <f t="shared" si="4"/>
        <v>0</v>
      </c>
      <c r="E144">
        <f t="shared" si="5"/>
        <v>0</v>
      </c>
      <c r="F144">
        <v>0</v>
      </c>
    </row>
    <row r="145" spans="1:6" x14ac:dyDescent="0.2">
      <c r="A145" t="s">
        <v>28</v>
      </c>
      <c r="B145" t="s">
        <v>11</v>
      </c>
      <c r="C145">
        <v>2015</v>
      </c>
      <c r="D145">
        <f t="shared" si="4"/>
        <v>0</v>
      </c>
      <c r="E145">
        <f t="shared" si="5"/>
        <v>0</v>
      </c>
      <c r="F145">
        <v>0</v>
      </c>
    </row>
    <row r="146" spans="1:6" x14ac:dyDescent="0.2">
      <c r="A146" t="s">
        <v>28</v>
      </c>
      <c r="B146" t="s">
        <v>11</v>
      </c>
      <c r="C146">
        <v>2016</v>
      </c>
      <c r="D146">
        <f t="shared" si="4"/>
        <v>0</v>
      </c>
      <c r="E146">
        <f t="shared" si="5"/>
        <v>0</v>
      </c>
      <c r="F146">
        <v>0</v>
      </c>
    </row>
    <row r="147" spans="1:6" x14ac:dyDescent="0.2">
      <c r="A147" t="s">
        <v>28</v>
      </c>
      <c r="B147" t="s">
        <v>11</v>
      </c>
      <c r="C147">
        <v>2017</v>
      </c>
      <c r="D147">
        <f t="shared" si="4"/>
        <v>0</v>
      </c>
      <c r="E147">
        <f t="shared" si="5"/>
        <v>0</v>
      </c>
      <c r="F147">
        <v>0</v>
      </c>
    </row>
    <row r="148" spans="1:6" x14ac:dyDescent="0.2">
      <c r="A148" t="s">
        <v>28</v>
      </c>
      <c r="B148" t="s">
        <v>11</v>
      </c>
      <c r="C148">
        <v>2018</v>
      </c>
      <c r="D148">
        <f t="shared" si="4"/>
        <v>0</v>
      </c>
      <c r="E148">
        <f t="shared" si="5"/>
        <v>0</v>
      </c>
      <c r="F148">
        <v>0</v>
      </c>
    </row>
    <row r="149" spans="1:6" x14ac:dyDescent="0.2">
      <c r="A149" t="s">
        <v>28</v>
      </c>
      <c r="B149" t="s">
        <v>11</v>
      </c>
      <c r="C149">
        <v>2019</v>
      </c>
      <c r="D149">
        <f t="shared" si="4"/>
        <v>0</v>
      </c>
      <c r="E149">
        <f t="shared" si="5"/>
        <v>0</v>
      </c>
      <c r="F149">
        <v>0</v>
      </c>
    </row>
    <row r="150" spans="1:6" x14ac:dyDescent="0.2">
      <c r="A150" t="s">
        <v>28</v>
      </c>
      <c r="B150" t="s">
        <v>11</v>
      </c>
      <c r="C150">
        <v>2020</v>
      </c>
      <c r="D150">
        <f t="shared" si="4"/>
        <v>0</v>
      </c>
      <c r="E150">
        <f t="shared" si="5"/>
        <v>0</v>
      </c>
      <c r="F150">
        <v>0</v>
      </c>
    </row>
    <row r="151" spans="1:6" x14ac:dyDescent="0.2">
      <c r="A151" t="s">
        <v>28</v>
      </c>
      <c r="B151" t="s">
        <v>11</v>
      </c>
      <c r="C151">
        <v>2021</v>
      </c>
      <c r="D151">
        <f t="shared" si="4"/>
        <v>0</v>
      </c>
      <c r="E151">
        <f t="shared" si="5"/>
        <v>0</v>
      </c>
      <c r="F151">
        <v>0</v>
      </c>
    </row>
    <row r="152" spans="1:6" x14ac:dyDescent="0.2">
      <c r="A152" t="s">
        <v>28</v>
      </c>
      <c r="B152" t="s">
        <v>12</v>
      </c>
      <c r="C152">
        <v>2001</v>
      </c>
      <c r="D152">
        <f t="shared" si="4"/>
        <v>0</v>
      </c>
      <c r="E152">
        <f t="shared" si="5"/>
        <v>0</v>
      </c>
      <c r="F152">
        <v>0</v>
      </c>
    </row>
    <row r="153" spans="1:6" x14ac:dyDescent="0.2">
      <c r="A153" t="s">
        <v>28</v>
      </c>
      <c r="B153" t="s">
        <v>12</v>
      </c>
      <c r="C153">
        <v>2002</v>
      </c>
      <c r="D153">
        <f t="shared" si="4"/>
        <v>0</v>
      </c>
      <c r="E153">
        <f t="shared" si="5"/>
        <v>0</v>
      </c>
      <c r="F153">
        <v>0</v>
      </c>
    </row>
    <row r="154" spans="1:6" x14ac:dyDescent="0.2">
      <c r="A154" t="s">
        <v>28</v>
      </c>
      <c r="B154" t="s">
        <v>12</v>
      </c>
      <c r="C154">
        <v>2004</v>
      </c>
      <c r="D154">
        <f t="shared" si="4"/>
        <v>0</v>
      </c>
      <c r="E154">
        <f t="shared" si="5"/>
        <v>0</v>
      </c>
      <c r="F154">
        <v>0</v>
      </c>
    </row>
    <row r="155" spans="1:6" x14ac:dyDescent="0.2">
      <c r="A155" t="s">
        <v>28</v>
      </c>
      <c r="B155" t="s">
        <v>12</v>
      </c>
      <c r="C155">
        <v>2005</v>
      </c>
      <c r="D155">
        <f t="shared" si="4"/>
        <v>0</v>
      </c>
      <c r="E155">
        <f t="shared" si="5"/>
        <v>0</v>
      </c>
      <c r="F155">
        <v>0</v>
      </c>
    </row>
    <row r="156" spans="1:6" x14ac:dyDescent="0.2">
      <c r="A156" t="s">
        <v>28</v>
      </c>
      <c r="B156" t="s">
        <v>12</v>
      </c>
      <c r="C156">
        <v>2006</v>
      </c>
      <c r="D156">
        <f t="shared" si="4"/>
        <v>0</v>
      </c>
      <c r="E156">
        <f t="shared" si="5"/>
        <v>0</v>
      </c>
      <c r="F156">
        <v>0</v>
      </c>
    </row>
    <row r="157" spans="1:6" x14ac:dyDescent="0.2">
      <c r="A157" t="s">
        <v>28</v>
      </c>
      <c r="B157" t="s">
        <v>12</v>
      </c>
      <c r="C157">
        <v>2007</v>
      </c>
      <c r="D157">
        <f t="shared" si="4"/>
        <v>0</v>
      </c>
      <c r="E157">
        <f t="shared" si="5"/>
        <v>0</v>
      </c>
      <c r="F157">
        <v>0</v>
      </c>
    </row>
    <row r="158" spans="1:6" x14ac:dyDescent="0.2">
      <c r="A158" t="s">
        <v>28</v>
      </c>
      <c r="B158" t="s">
        <v>12</v>
      </c>
      <c r="C158">
        <v>2008</v>
      </c>
      <c r="D158">
        <f t="shared" si="4"/>
        <v>0</v>
      </c>
      <c r="E158">
        <f t="shared" si="5"/>
        <v>0</v>
      </c>
      <c r="F158">
        <v>0</v>
      </c>
    </row>
    <row r="159" spans="1:6" x14ac:dyDescent="0.2">
      <c r="A159" t="s">
        <v>28</v>
      </c>
      <c r="B159" t="s">
        <v>12</v>
      </c>
      <c r="C159">
        <v>2009</v>
      </c>
      <c r="D159">
        <f t="shared" si="4"/>
        <v>0</v>
      </c>
      <c r="E159">
        <f t="shared" si="5"/>
        <v>0</v>
      </c>
      <c r="F159">
        <v>0</v>
      </c>
    </row>
    <row r="160" spans="1:6" x14ac:dyDescent="0.2">
      <c r="A160" t="s">
        <v>28</v>
      </c>
      <c r="B160" t="s">
        <v>12</v>
      </c>
      <c r="C160">
        <v>2010</v>
      </c>
      <c r="D160">
        <f t="shared" si="4"/>
        <v>0</v>
      </c>
      <c r="E160">
        <f t="shared" si="5"/>
        <v>0</v>
      </c>
      <c r="F160">
        <v>0</v>
      </c>
    </row>
    <row r="161" spans="1:6" x14ac:dyDescent="0.2">
      <c r="A161" t="s">
        <v>28</v>
      </c>
      <c r="B161" t="s">
        <v>12</v>
      </c>
      <c r="C161">
        <v>2011</v>
      </c>
      <c r="D161">
        <f t="shared" si="4"/>
        <v>0</v>
      </c>
      <c r="E161">
        <f t="shared" si="5"/>
        <v>0</v>
      </c>
      <c r="F161">
        <v>0</v>
      </c>
    </row>
    <row r="162" spans="1:6" x14ac:dyDescent="0.2">
      <c r="A162" t="s">
        <v>28</v>
      </c>
      <c r="B162" t="s">
        <v>12</v>
      </c>
      <c r="C162">
        <v>2012</v>
      </c>
      <c r="D162">
        <f t="shared" si="4"/>
        <v>0</v>
      </c>
      <c r="E162">
        <f t="shared" si="5"/>
        <v>0</v>
      </c>
      <c r="F162">
        <v>0</v>
      </c>
    </row>
    <row r="163" spans="1:6" x14ac:dyDescent="0.2">
      <c r="A163" t="s">
        <v>28</v>
      </c>
      <c r="B163" t="s">
        <v>12</v>
      </c>
      <c r="C163">
        <v>2013</v>
      </c>
      <c r="D163">
        <f t="shared" si="4"/>
        <v>0</v>
      </c>
      <c r="E163">
        <f t="shared" si="5"/>
        <v>0</v>
      </c>
      <c r="F163">
        <v>0</v>
      </c>
    </row>
    <row r="164" spans="1:6" x14ac:dyDescent="0.2">
      <c r="A164" t="s">
        <v>28</v>
      </c>
      <c r="B164" t="s">
        <v>12</v>
      </c>
      <c r="C164">
        <v>2014</v>
      </c>
      <c r="D164">
        <f t="shared" si="4"/>
        <v>0</v>
      </c>
      <c r="E164">
        <f t="shared" si="5"/>
        <v>0</v>
      </c>
      <c r="F164">
        <v>0</v>
      </c>
    </row>
    <row r="165" spans="1:6" x14ac:dyDescent="0.2">
      <c r="A165" t="s">
        <v>28</v>
      </c>
      <c r="B165" t="s">
        <v>12</v>
      </c>
      <c r="C165">
        <v>2015</v>
      </c>
      <c r="D165">
        <f t="shared" si="4"/>
        <v>0</v>
      </c>
      <c r="E165">
        <f t="shared" si="5"/>
        <v>0</v>
      </c>
      <c r="F165">
        <v>0</v>
      </c>
    </row>
    <row r="166" spans="1:6" x14ac:dyDescent="0.2">
      <c r="A166" t="s">
        <v>28</v>
      </c>
      <c r="B166" t="s">
        <v>12</v>
      </c>
      <c r="C166">
        <v>2016</v>
      </c>
      <c r="D166">
        <f t="shared" si="4"/>
        <v>0</v>
      </c>
      <c r="E166">
        <f t="shared" si="5"/>
        <v>0</v>
      </c>
      <c r="F166">
        <v>0</v>
      </c>
    </row>
    <row r="167" spans="1:6" x14ac:dyDescent="0.2">
      <c r="A167" t="s">
        <v>28</v>
      </c>
      <c r="B167" t="s">
        <v>12</v>
      </c>
      <c r="C167">
        <v>2017</v>
      </c>
      <c r="D167">
        <f t="shared" si="4"/>
        <v>0</v>
      </c>
      <c r="E167">
        <f t="shared" si="5"/>
        <v>0</v>
      </c>
      <c r="F167">
        <v>0</v>
      </c>
    </row>
    <row r="168" spans="1:6" x14ac:dyDescent="0.2">
      <c r="A168" t="s">
        <v>28</v>
      </c>
      <c r="B168" t="s">
        <v>12</v>
      </c>
      <c r="C168">
        <v>2018</v>
      </c>
      <c r="D168">
        <f t="shared" si="4"/>
        <v>0</v>
      </c>
      <c r="E168">
        <f t="shared" si="5"/>
        <v>0</v>
      </c>
      <c r="F168">
        <v>0</v>
      </c>
    </row>
    <row r="169" spans="1:6" x14ac:dyDescent="0.2">
      <c r="A169" t="s">
        <v>28</v>
      </c>
      <c r="B169" t="s">
        <v>12</v>
      </c>
      <c r="C169">
        <v>2019</v>
      </c>
      <c r="D169">
        <f t="shared" si="4"/>
        <v>0</v>
      </c>
      <c r="E169">
        <f t="shared" si="5"/>
        <v>0</v>
      </c>
      <c r="F169">
        <v>0</v>
      </c>
    </row>
    <row r="170" spans="1:6" x14ac:dyDescent="0.2">
      <c r="A170" t="s">
        <v>28</v>
      </c>
      <c r="B170" t="s">
        <v>12</v>
      </c>
      <c r="C170">
        <v>2020</v>
      </c>
      <c r="D170">
        <f t="shared" si="4"/>
        <v>0</v>
      </c>
      <c r="E170">
        <f t="shared" si="5"/>
        <v>0</v>
      </c>
      <c r="F170">
        <v>0</v>
      </c>
    </row>
    <row r="171" spans="1:6" x14ac:dyDescent="0.2">
      <c r="A171" t="s">
        <v>28</v>
      </c>
      <c r="B171" t="s">
        <v>12</v>
      </c>
      <c r="C171">
        <v>2021</v>
      </c>
      <c r="D171">
        <f t="shared" si="4"/>
        <v>0</v>
      </c>
      <c r="E171">
        <f t="shared" si="5"/>
        <v>0</v>
      </c>
      <c r="F171">
        <v>0</v>
      </c>
    </row>
    <row r="172" spans="1:6" x14ac:dyDescent="0.2">
      <c r="A172" t="s">
        <v>28</v>
      </c>
      <c r="B172" t="s">
        <v>13</v>
      </c>
      <c r="C172">
        <v>2001</v>
      </c>
      <c r="D172">
        <f t="shared" si="4"/>
        <v>0</v>
      </c>
      <c r="E172">
        <f t="shared" si="5"/>
        <v>0</v>
      </c>
      <c r="F172">
        <v>0</v>
      </c>
    </row>
    <row r="173" spans="1:6" x14ac:dyDescent="0.2">
      <c r="A173" t="s">
        <v>28</v>
      </c>
      <c r="B173" t="s">
        <v>13</v>
      </c>
      <c r="C173">
        <v>2002</v>
      </c>
      <c r="D173">
        <f t="shared" si="4"/>
        <v>0</v>
      </c>
      <c r="E173">
        <f t="shared" si="5"/>
        <v>0</v>
      </c>
      <c r="F173">
        <v>0</v>
      </c>
    </row>
    <row r="174" spans="1:6" x14ac:dyDescent="0.2">
      <c r="A174" t="s">
        <v>28</v>
      </c>
      <c r="B174" t="s">
        <v>13</v>
      </c>
      <c r="C174">
        <v>2004</v>
      </c>
      <c r="D174">
        <f t="shared" si="4"/>
        <v>0</v>
      </c>
      <c r="E174">
        <f t="shared" si="5"/>
        <v>0</v>
      </c>
      <c r="F174">
        <v>0</v>
      </c>
    </row>
    <row r="175" spans="1:6" x14ac:dyDescent="0.2">
      <c r="A175" t="s">
        <v>28</v>
      </c>
      <c r="B175" t="s">
        <v>13</v>
      </c>
      <c r="C175">
        <v>2005</v>
      </c>
      <c r="D175">
        <f t="shared" si="4"/>
        <v>0</v>
      </c>
      <c r="E175">
        <f t="shared" si="5"/>
        <v>0</v>
      </c>
      <c r="F175">
        <v>0</v>
      </c>
    </row>
    <row r="176" spans="1:6" x14ac:dyDescent="0.2">
      <c r="A176" t="s">
        <v>28</v>
      </c>
      <c r="B176" t="s">
        <v>13</v>
      </c>
      <c r="C176">
        <v>2006</v>
      </c>
      <c r="D176">
        <f t="shared" si="4"/>
        <v>0</v>
      </c>
      <c r="E176">
        <f t="shared" si="5"/>
        <v>0</v>
      </c>
      <c r="F176">
        <v>0</v>
      </c>
    </row>
    <row r="177" spans="1:8" x14ac:dyDescent="0.2">
      <c r="A177" t="s">
        <v>28</v>
      </c>
      <c r="B177" t="s">
        <v>13</v>
      </c>
      <c r="C177">
        <v>2007</v>
      </c>
      <c r="D177">
        <f t="shared" si="4"/>
        <v>0</v>
      </c>
      <c r="E177">
        <f t="shared" si="5"/>
        <v>0</v>
      </c>
      <c r="F177">
        <v>0</v>
      </c>
    </row>
    <row r="178" spans="1:8" x14ac:dyDescent="0.2">
      <c r="A178" t="s">
        <v>28</v>
      </c>
      <c r="B178" t="s">
        <v>13</v>
      </c>
      <c r="C178">
        <v>2008</v>
      </c>
      <c r="D178">
        <f t="shared" si="4"/>
        <v>0</v>
      </c>
      <c r="E178">
        <f t="shared" si="5"/>
        <v>0</v>
      </c>
      <c r="F178">
        <v>0</v>
      </c>
    </row>
    <row r="179" spans="1:8" x14ac:dyDescent="0.2">
      <c r="A179" t="s">
        <v>28</v>
      </c>
      <c r="B179" t="s">
        <v>13</v>
      </c>
      <c r="C179">
        <v>2009</v>
      </c>
      <c r="D179">
        <f t="shared" si="4"/>
        <v>0</v>
      </c>
      <c r="E179">
        <f t="shared" si="5"/>
        <v>0</v>
      </c>
      <c r="F179">
        <v>0</v>
      </c>
    </row>
    <row r="180" spans="1:8" x14ac:dyDescent="0.2">
      <c r="A180" t="s">
        <v>28</v>
      </c>
      <c r="B180" t="s">
        <v>13</v>
      </c>
      <c r="C180">
        <v>2010</v>
      </c>
      <c r="D180">
        <f t="shared" si="4"/>
        <v>0</v>
      </c>
      <c r="E180">
        <f t="shared" si="5"/>
        <v>0</v>
      </c>
      <c r="F180">
        <v>0</v>
      </c>
    </row>
    <row r="181" spans="1:8" x14ac:dyDescent="0.2">
      <c r="A181" t="s">
        <v>28</v>
      </c>
      <c r="B181" t="s">
        <v>13</v>
      </c>
      <c r="C181">
        <v>2011</v>
      </c>
      <c r="D181">
        <f t="shared" si="4"/>
        <v>0</v>
      </c>
      <c r="E181">
        <f t="shared" si="5"/>
        <v>0</v>
      </c>
      <c r="F181">
        <v>0</v>
      </c>
    </row>
    <row r="182" spans="1:8" x14ac:dyDescent="0.2">
      <c r="A182" t="s">
        <v>28</v>
      </c>
      <c r="B182" t="s">
        <v>13</v>
      </c>
      <c r="C182">
        <v>2012</v>
      </c>
      <c r="D182">
        <f t="shared" si="4"/>
        <v>0</v>
      </c>
      <c r="E182">
        <f t="shared" si="5"/>
        <v>0</v>
      </c>
      <c r="F182">
        <v>0</v>
      </c>
    </row>
    <row r="183" spans="1:8" x14ac:dyDescent="0.2">
      <c r="A183" t="s">
        <v>28</v>
      </c>
      <c r="B183" t="s">
        <v>13</v>
      </c>
      <c r="C183">
        <v>2013</v>
      </c>
      <c r="D183">
        <f t="shared" si="4"/>
        <v>0</v>
      </c>
      <c r="E183">
        <f t="shared" si="5"/>
        <v>0</v>
      </c>
      <c r="F183">
        <v>0</v>
      </c>
    </row>
    <row r="184" spans="1:8" x14ac:dyDescent="0.2">
      <c r="A184" t="s">
        <v>28</v>
      </c>
      <c r="B184" t="s">
        <v>13</v>
      </c>
      <c r="C184">
        <v>2014</v>
      </c>
      <c r="D184">
        <f t="shared" si="4"/>
        <v>0</v>
      </c>
      <c r="E184">
        <f t="shared" si="5"/>
        <v>0</v>
      </c>
      <c r="F184">
        <v>0</v>
      </c>
    </row>
    <row r="185" spans="1:8" x14ac:dyDescent="0.2">
      <c r="A185" t="s">
        <v>28</v>
      </c>
      <c r="B185" t="s">
        <v>13</v>
      </c>
      <c r="C185">
        <v>2015</v>
      </c>
      <c r="D185">
        <f t="shared" si="4"/>
        <v>0</v>
      </c>
      <c r="E185">
        <f t="shared" si="5"/>
        <v>0</v>
      </c>
      <c r="F185">
        <v>0</v>
      </c>
    </row>
    <row r="186" spans="1:8" x14ac:dyDescent="0.2">
      <c r="A186" t="s">
        <v>28</v>
      </c>
      <c r="B186" t="s">
        <v>13</v>
      </c>
      <c r="C186">
        <v>2016</v>
      </c>
      <c r="D186">
        <f t="shared" si="4"/>
        <v>0</v>
      </c>
      <c r="E186">
        <f t="shared" si="5"/>
        <v>0</v>
      </c>
      <c r="F186">
        <v>0</v>
      </c>
    </row>
    <row r="187" spans="1:8" x14ac:dyDescent="0.2">
      <c r="A187" t="s">
        <v>28</v>
      </c>
      <c r="B187" t="s">
        <v>13</v>
      </c>
      <c r="C187">
        <v>2017</v>
      </c>
      <c r="D187">
        <f t="shared" si="4"/>
        <v>0</v>
      </c>
      <c r="E187">
        <f t="shared" si="5"/>
        <v>0</v>
      </c>
      <c r="F187">
        <v>0</v>
      </c>
    </row>
    <row r="188" spans="1:8" x14ac:dyDescent="0.2">
      <c r="A188" t="s">
        <v>28</v>
      </c>
      <c r="B188" t="s">
        <v>13</v>
      </c>
      <c r="C188">
        <v>2018</v>
      </c>
      <c r="D188">
        <f t="shared" si="4"/>
        <v>0</v>
      </c>
      <c r="E188">
        <f t="shared" si="5"/>
        <v>0</v>
      </c>
      <c r="F188">
        <v>0</v>
      </c>
    </row>
    <row r="189" spans="1:8" x14ac:dyDescent="0.2">
      <c r="A189" t="s">
        <v>28</v>
      </c>
      <c r="B189" t="s">
        <v>13</v>
      </c>
      <c r="C189">
        <v>2019</v>
      </c>
      <c r="D189">
        <f t="shared" si="4"/>
        <v>0</v>
      </c>
      <c r="E189">
        <f t="shared" si="5"/>
        <v>0</v>
      </c>
      <c r="F189">
        <v>0</v>
      </c>
    </row>
    <row r="190" spans="1:8" x14ac:dyDescent="0.2">
      <c r="A190" t="s">
        <v>28</v>
      </c>
      <c r="B190" t="s">
        <v>13</v>
      </c>
      <c r="C190">
        <v>2020</v>
      </c>
      <c r="D190">
        <f t="shared" si="4"/>
        <v>4</v>
      </c>
      <c r="E190">
        <f t="shared" si="5"/>
        <v>4</v>
      </c>
      <c r="F190">
        <v>4</v>
      </c>
      <c r="G190" t="s">
        <v>1342</v>
      </c>
      <c r="H190" t="s">
        <v>1343</v>
      </c>
    </row>
    <row r="191" spans="1:8" x14ac:dyDescent="0.2">
      <c r="A191" t="s">
        <v>28</v>
      </c>
      <c r="B191" t="s">
        <v>13</v>
      </c>
      <c r="C191">
        <v>2021</v>
      </c>
      <c r="D191">
        <f t="shared" si="4"/>
        <v>0</v>
      </c>
      <c r="E191">
        <f t="shared" si="5"/>
        <v>0</v>
      </c>
      <c r="F191">
        <v>0</v>
      </c>
    </row>
    <row r="192" spans="1:8" x14ac:dyDescent="0.2">
      <c r="A192" t="s">
        <v>28</v>
      </c>
      <c r="B192" t="s">
        <v>37</v>
      </c>
      <c r="C192">
        <v>2005</v>
      </c>
      <c r="D192">
        <f t="shared" si="4"/>
        <v>0</v>
      </c>
      <c r="E192">
        <f t="shared" si="5"/>
        <v>0</v>
      </c>
      <c r="F192">
        <v>0</v>
      </c>
    </row>
    <row r="193" spans="1:8" x14ac:dyDescent="0.2">
      <c r="A193" t="s">
        <v>28</v>
      </c>
      <c r="B193" t="s">
        <v>37</v>
      </c>
      <c r="C193">
        <v>2006</v>
      </c>
      <c r="D193">
        <f t="shared" si="4"/>
        <v>0</v>
      </c>
      <c r="E193">
        <f t="shared" si="5"/>
        <v>0</v>
      </c>
      <c r="F193">
        <v>0</v>
      </c>
    </row>
    <row r="194" spans="1:8" x14ac:dyDescent="0.2">
      <c r="A194" t="s">
        <v>28</v>
      </c>
      <c r="B194" t="s">
        <v>37</v>
      </c>
      <c r="C194">
        <v>2007</v>
      </c>
      <c r="D194">
        <f t="shared" si="4"/>
        <v>0</v>
      </c>
      <c r="E194">
        <f t="shared" si="5"/>
        <v>0</v>
      </c>
      <c r="F194">
        <v>0</v>
      </c>
    </row>
    <row r="195" spans="1:8" x14ac:dyDescent="0.2">
      <c r="A195" t="s">
        <v>28</v>
      </c>
      <c r="B195" t="s">
        <v>37</v>
      </c>
      <c r="C195">
        <v>2008</v>
      </c>
      <c r="D195">
        <f t="shared" ref="D195:D258" si="6">AVERAGE($F195,$I195,$L195,$O195)</f>
        <v>0</v>
      </c>
      <c r="E195">
        <f t="shared" ref="E195:E258" si="7">MAX($F195,$I195,$L195,$O195)</f>
        <v>0</v>
      </c>
      <c r="F195">
        <v>0</v>
      </c>
    </row>
    <row r="196" spans="1:8" x14ac:dyDescent="0.2">
      <c r="A196" t="s">
        <v>28</v>
      </c>
      <c r="B196" t="s">
        <v>37</v>
      </c>
      <c r="C196">
        <v>2009</v>
      </c>
      <c r="D196">
        <f t="shared" si="6"/>
        <v>0</v>
      </c>
      <c r="E196">
        <f t="shared" si="7"/>
        <v>0</v>
      </c>
      <c r="F196">
        <v>0</v>
      </c>
    </row>
    <row r="197" spans="1:8" x14ac:dyDescent="0.2">
      <c r="A197" t="s">
        <v>28</v>
      </c>
      <c r="B197" t="s">
        <v>37</v>
      </c>
      <c r="C197">
        <v>2010</v>
      </c>
      <c r="D197">
        <f t="shared" si="6"/>
        <v>0</v>
      </c>
      <c r="E197">
        <f t="shared" si="7"/>
        <v>0</v>
      </c>
      <c r="F197">
        <v>0</v>
      </c>
    </row>
    <row r="198" spans="1:8" x14ac:dyDescent="0.2">
      <c r="A198" t="s">
        <v>28</v>
      </c>
      <c r="B198" t="s">
        <v>37</v>
      </c>
      <c r="C198">
        <v>2011</v>
      </c>
      <c r="D198">
        <f t="shared" si="6"/>
        <v>0</v>
      </c>
      <c r="E198">
        <f t="shared" si="7"/>
        <v>0</v>
      </c>
      <c r="F198">
        <v>0</v>
      </c>
    </row>
    <row r="199" spans="1:8" x14ac:dyDescent="0.2">
      <c r="A199" t="s">
        <v>28</v>
      </c>
      <c r="B199" t="s">
        <v>37</v>
      </c>
      <c r="C199">
        <v>2012</v>
      </c>
      <c r="D199">
        <f t="shared" si="6"/>
        <v>0</v>
      </c>
      <c r="E199">
        <f t="shared" si="7"/>
        <v>0</v>
      </c>
      <c r="F199">
        <v>0</v>
      </c>
    </row>
    <row r="200" spans="1:8" x14ac:dyDescent="0.2">
      <c r="A200" t="s">
        <v>28</v>
      </c>
      <c r="B200" t="s">
        <v>37</v>
      </c>
      <c r="C200">
        <v>2013</v>
      </c>
      <c r="D200">
        <f t="shared" si="6"/>
        <v>0</v>
      </c>
      <c r="E200">
        <f t="shared" si="7"/>
        <v>0</v>
      </c>
      <c r="F200">
        <v>0</v>
      </c>
    </row>
    <row r="201" spans="1:8" x14ac:dyDescent="0.2">
      <c r="A201" t="s">
        <v>28</v>
      </c>
      <c r="B201" t="s">
        <v>37</v>
      </c>
      <c r="C201">
        <v>2014</v>
      </c>
      <c r="D201">
        <f t="shared" si="6"/>
        <v>0</v>
      </c>
      <c r="E201">
        <f t="shared" si="7"/>
        <v>0</v>
      </c>
      <c r="F201">
        <v>0</v>
      </c>
    </row>
    <row r="202" spans="1:8" x14ac:dyDescent="0.2">
      <c r="A202" t="s">
        <v>28</v>
      </c>
      <c r="B202" t="s">
        <v>37</v>
      </c>
      <c r="C202">
        <v>2015</v>
      </c>
      <c r="D202">
        <f t="shared" si="6"/>
        <v>0</v>
      </c>
      <c r="E202">
        <f t="shared" si="7"/>
        <v>0</v>
      </c>
      <c r="F202">
        <v>0</v>
      </c>
    </row>
    <row r="203" spans="1:8" x14ac:dyDescent="0.2">
      <c r="A203" t="s">
        <v>28</v>
      </c>
      <c r="B203" t="s">
        <v>37</v>
      </c>
      <c r="C203">
        <v>2016</v>
      </c>
      <c r="D203">
        <f t="shared" si="6"/>
        <v>4</v>
      </c>
      <c r="E203">
        <f t="shared" si="7"/>
        <v>4</v>
      </c>
      <c r="F203">
        <v>4</v>
      </c>
      <c r="G203" t="s">
        <v>1344</v>
      </c>
      <c r="H203" t="s">
        <v>1345</v>
      </c>
    </row>
    <row r="204" spans="1:8" x14ac:dyDescent="0.2">
      <c r="A204" t="s">
        <v>28</v>
      </c>
      <c r="B204" t="s">
        <v>37</v>
      </c>
      <c r="C204">
        <v>2017</v>
      </c>
      <c r="D204">
        <f t="shared" si="6"/>
        <v>0</v>
      </c>
      <c r="E204">
        <f t="shared" si="7"/>
        <v>0</v>
      </c>
      <c r="F204">
        <v>0</v>
      </c>
    </row>
    <row r="205" spans="1:8" x14ac:dyDescent="0.2">
      <c r="A205" t="s">
        <v>28</v>
      </c>
      <c r="B205" t="s">
        <v>37</v>
      </c>
      <c r="C205">
        <v>2018</v>
      </c>
      <c r="D205">
        <f t="shared" si="6"/>
        <v>0</v>
      </c>
      <c r="E205">
        <f t="shared" si="7"/>
        <v>0</v>
      </c>
      <c r="F205">
        <v>0</v>
      </c>
    </row>
    <row r="206" spans="1:8" x14ac:dyDescent="0.2">
      <c r="A206" t="s">
        <v>28</v>
      </c>
      <c r="B206" t="s">
        <v>37</v>
      </c>
      <c r="C206">
        <v>2019</v>
      </c>
      <c r="D206">
        <f t="shared" si="6"/>
        <v>0</v>
      </c>
      <c r="E206">
        <f t="shared" si="7"/>
        <v>0</v>
      </c>
      <c r="F206">
        <v>0</v>
      </c>
    </row>
    <row r="207" spans="1:8" x14ac:dyDescent="0.2">
      <c r="A207" t="s">
        <v>28</v>
      </c>
      <c r="B207" t="s">
        <v>37</v>
      </c>
      <c r="C207">
        <v>2020</v>
      </c>
      <c r="D207">
        <f t="shared" si="6"/>
        <v>0</v>
      </c>
      <c r="E207">
        <f t="shared" si="7"/>
        <v>0</v>
      </c>
      <c r="F207">
        <v>0</v>
      </c>
    </row>
    <row r="208" spans="1:8" x14ac:dyDescent="0.2">
      <c r="A208" t="s">
        <v>28</v>
      </c>
      <c r="B208" t="s">
        <v>37</v>
      </c>
      <c r="C208">
        <v>2021</v>
      </c>
      <c r="D208">
        <f t="shared" si="6"/>
        <v>3</v>
      </c>
      <c r="E208">
        <f t="shared" si="7"/>
        <v>3</v>
      </c>
      <c r="F208">
        <v>3</v>
      </c>
      <c r="G208" t="s">
        <v>1340</v>
      </c>
      <c r="H208" t="s">
        <v>1341</v>
      </c>
    </row>
    <row r="209" spans="1:6" x14ac:dyDescent="0.2">
      <c r="A209" t="s">
        <v>28</v>
      </c>
      <c r="B209" t="s">
        <v>32</v>
      </c>
      <c r="C209">
        <v>2004</v>
      </c>
      <c r="D209">
        <f t="shared" si="6"/>
        <v>0</v>
      </c>
      <c r="E209">
        <f t="shared" si="7"/>
        <v>0</v>
      </c>
      <c r="F209">
        <v>0</v>
      </c>
    </row>
    <row r="210" spans="1:6" x14ac:dyDescent="0.2">
      <c r="A210" t="s">
        <v>28</v>
      </c>
      <c r="B210" t="s">
        <v>32</v>
      </c>
      <c r="C210">
        <v>2005</v>
      </c>
      <c r="D210">
        <f t="shared" si="6"/>
        <v>0</v>
      </c>
      <c r="E210">
        <f t="shared" si="7"/>
        <v>0</v>
      </c>
      <c r="F210">
        <v>0</v>
      </c>
    </row>
    <row r="211" spans="1:6" x14ac:dyDescent="0.2">
      <c r="A211" t="s">
        <v>28</v>
      </c>
      <c r="B211" t="s">
        <v>32</v>
      </c>
      <c r="C211">
        <v>2006</v>
      </c>
      <c r="D211">
        <f t="shared" si="6"/>
        <v>0</v>
      </c>
      <c r="E211">
        <f t="shared" si="7"/>
        <v>0</v>
      </c>
      <c r="F211">
        <v>0</v>
      </c>
    </row>
    <row r="212" spans="1:6" x14ac:dyDescent="0.2">
      <c r="A212" t="s">
        <v>28</v>
      </c>
      <c r="B212" t="s">
        <v>32</v>
      </c>
      <c r="C212">
        <v>2007</v>
      </c>
      <c r="D212">
        <f t="shared" si="6"/>
        <v>0</v>
      </c>
      <c r="E212">
        <f t="shared" si="7"/>
        <v>0</v>
      </c>
      <c r="F212">
        <v>0</v>
      </c>
    </row>
    <row r="213" spans="1:6" x14ac:dyDescent="0.2">
      <c r="A213" t="s">
        <v>28</v>
      </c>
      <c r="B213" t="s">
        <v>32</v>
      </c>
      <c r="C213">
        <v>2008</v>
      </c>
      <c r="D213">
        <f t="shared" si="6"/>
        <v>0</v>
      </c>
      <c r="E213">
        <f t="shared" si="7"/>
        <v>0</v>
      </c>
      <c r="F213">
        <v>0</v>
      </c>
    </row>
    <row r="214" spans="1:6" x14ac:dyDescent="0.2">
      <c r="A214" t="s">
        <v>28</v>
      </c>
      <c r="B214" t="s">
        <v>32</v>
      </c>
      <c r="C214">
        <v>2009</v>
      </c>
      <c r="D214">
        <f t="shared" si="6"/>
        <v>0</v>
      </c>
      <c r="E214">
        <f t="shared" si="7"/>
        <v>0</v>
      </c>
      <c r="F214">
        <v>0</v>
      </c>
    </row>
    <row r="215" spans="1:6" x14ac:dyDescent="0.2">
      <c r="A215" t="s">
        <v>28</v>
      </c>
      <c r="B215" t="s">
        <v>32</v>
      </c>
      <c r="C215">
        <v>2010</v>
      </c>
      <c r="D215">
        <f t="shared" si="6"/>
        <v>0</v>
      </c>
      <c r="E215">
        <f t="shared" si="7"/>
        <v>0</v>
      </c>
      <c r="F215">
        <v>0</v>
      </c>
    </row>
    <row r="216" spans="1:6" x14ac:dyDescent="0.2">
      <c r="A216" t="s">
        <v>28</v>
      </c>
      <c r="B216" t="s">
        <v>32</v>
      </c>
      <c r="C216">
        <v>2011</v>
      </c>
      <c r="D216">
        <f t="shared" si="6"/>
        <v>0</v>
      </c>
      <c r="E216">
        <f t="shared" si="7"/>
        <v>0</v>
      </c>
      <c r="F216">
        <v>0</v>
      </c>
    </row>
    <row r="217" spans="1:6" x14ac:dyDescent="0.2">
      <c r="A217" t="s">
        <v>28</v>
      </c>
      <c r="B217" t="s">
        <v>32</v>
      </c>
      <c r="C217">
        <v>2012</v>
      </c>
      <c r="D217">
        <f t="shared" si="6"/>
        <v>0</v>
      </c>
      <c r="E217">
        <f t="shared" si="7"/>
        <v>0</v>
      </c>
      <c r="F217">
        <v>0</v>
      </c>
    </row>
    <row r="218" spans="1:6" x14ac:dyDescent="0.2">
      <c r="A218" t="s">
        <v>28</v>
      </c>
      <c r="B218" t="s">
        <v>32</v>
      </c>
      <c r="C218">
        <v>2013</v>
      </c>
      <c r="D218">
        <f t="shared" si="6"/>
        <v>0</v>
      </c>
      <c r="E218">
        <f t="shared" si="7"/>
        <v>0</v>
      </c>
      <c r="F218">
        <v>0</v>
      </c>
    </row>
    <row r="219" spans="1:6" x14ac:dyDescent="0.2">
      <c r="A219" t="s">
        <v>28</v>
      </c>
      <c r="B219" t="s">
        <v>32</v>
      </c>
      <c r="C219">
        <v>2014</v>
      </c>
      <c r="D219">
        <f t="shared" si="6"/>
        <v>0</v>
      </c>
      <c r="E219">
        <f t="shared" si="7"/>
        <v>0</v>
      </c>
      <c r="F219">
        <v>0</v>
      </c>
    </row>
    <row r="220" spans="1:6" x14ac:dyDescent="0.2">
      <c r="A220" t="s">
        <v>28</v>
      </c>
      <c r="B220" t="s">
        <v>32</v>
      </c>
      <c r="C220">
        <v>2015</v>
      </c>
      <c r="D220">
        <f t="shared" si="6"/>
        <v>0</v>
      </c>
      <c r="E220">
        <f t="shared" si="7"/>
        <v>0</v>
      </c>
      <c r="F220">
        <v>0</v>
      </c>
    </row>
    <row r="221" spans="1:6" x14ac:dyDescent="0.2">
      <c r="A221" t="s">
        <v>28</v>
      </c>
      <c r="B221" t="s">
        <v>32</v>
      </c>
      <c r="C221">
        <v>2016</v>
      </c>
      <c r="D221">
        <f t="shared" si="6"/>
        <v>0</v>
      </c>
      <c r="E221">
        <f t="shared" si="7"/>
        <v>0</v>
      </c>
      <c r="F221">
        <v>0</v>
      </c>
    </row>
    <row r="222" spans="1:6" x14ac:dyDescent="0.2">
      <c r="A222" t="s">
        <v>28</v>
      </c>
      <c r="B222" t="s">
        <v>32</v>
      </c>
      <c r="C222">
        <v>2017</v>
      </c>
      <c r="D222">
        <f t="shared" si="6"/>
        <v>0</v>
      </c>
      <c r="E222">
        <f t="shared" si="7"/>
        <v>0</v>
      </c>
      <c r="F222">
        <v>0</v>
      </c>
    </row>
    <row r="223" spans="1:6" x14ac:dyDescent="0.2">
      <c r="A223" t="s">
        <v>28</v>
      </c>
      <c r="B223" t="s">
        <v>32</v>
      </c>
      <c r="C223">
        <v>2018</v>
      </c>
      <c r="D223">
        <f t="shared" si="6"/>
        <v>0</v>
      </c>
      <c r="E223">
        <f t="shared" si="7"/>
        <v>0</v>
      </c>
      <c r="F223">
        <v>0</v>
      </c>
    </row>
    <row r="224" spans="1:6" x14ac:dyDescent="0.2">
      <c r="A224" t="s">
        <v>28</v>
      </c>
      <c r="B224" t="s">
        <v>32</v>
      </c>
      <c r="C224">
        <v>2019</v>
      </c>
      <c r="D224">
        <f t="shared" si="6"/>
        <v>0</v>
      </c>
      <c r="E224">
        <f t="shared" si="7"/>
        <v>0</v>
      </c>
      <c r="F224">
        <v>0</v>
      </c>
    </row>
    <row r="225" spans="1:6" x14ac:dyDescent="0.2">
      <c r="A225" t="s">
        <v>28</v>
      </c>
      <c r="B225" t="s">
        <v>32</v>
      </c>
      <c r="C225">
        <v>2020</v>
      </c>
      <c r="D225">
        <f t="shared" si="6"/>
        <v>0</v>
      </c>
      <c r="E225">
        <f t="shared" si="7"/>
        <v>0</v>
      </c>
      <c r="F225">
        <v>0</v>
      </c>
    </row>
    <row r="226" spans="1:6" x14ac:dyDescent="0.2">
      <c r="A226" t="s">
        <v>28</v>
      </c>
      <c r="B226" t="s">
        <v>32</v>
      </c>
      <c r="C226">
        <v>2021</v>
      </c>
      <c r="D226">
        <f t="shared" si="6"/>
        <v>0</v>
      </c>
      <c r="E226">
        <f t="shared" si="7"/>
        <v>0</v>
      </c>
      <c r="F226">
        <v>0</v>
      </c>
    </row>
    <row r="227" spans="1:6" x14ac:dyDescent="0.2">
      <c r="A227" t="s">
        <v>28</v>
      </c>
      <c r="B227" t="s">
        <v>33</v>
      </c>
      <c r="C227">
        <v>2004</v>
      </c>
      <c r="D227">
        <f t="shared" si="6"/>
        <v>0</v>
      </c>
      <c r="E227">
        <f t="shared" si="7"/>
        <v>0</v>
      </c>
      <c r="F227">
        <v>0</v>
      </c>
    </row>
    <row r="228" spans="1:6" x14ac:dyDescent="0.2">
      <c r="A228" t="s">
        <v>28</v>
      </c>
      <c r="B228" t="s">
        <v>33</v>
      </c>
      <c r="C228">
        <v>2005</v>
      </c>
      <c r="D228">
        <f t="shared" si="6"/>
        <v>0</v>
      </c>
      <c r="E228">
        <f t="shared" si="7"/>
        <v>0</v>
      </c>
      <c r="F228">
        <v>0</v>
      </c>
    </row>
    <row r="229" spans="1:6" x14ac:dyDescent="0.2">
      <c r="A229" t="s">
        <v>28</v>
      </c>
      <c r="B229" t="s">
        <v>33</v>
      </c>
      <c r="C229">
        <v>2006</v>
      </c>
      <c r="D229">
        <f t="shared" si="6"/>
        <v>0</v>
      </c>
      <c r="E229">
        <f t="shared" si="7"/>
        <v>0</v>
      </c>
      <c r="F229">
        <v>0</v>
      </c>
    </row>
    <row r="230" spans="1:6" x14ac:dyDescent="0.2">
      <c r="A230" t="s">
        <v>28</v>
      </c>
      <c r="B230" t="s">
        <v>33</v>
      </c>
      <c r="C230">
        <v>2007</v>
      </c>
      <c r="D230">
        <f t="shared" si="6"/>
        <v>0</v>
      </c>
      <c r="E230">
        <f t="shared" si="7"/>
        <v>0</v>
      </c>
      <c r="F230">
        <v>0</v>
      </c>
    </row>
    <row r="231" spans="1:6" x14ac:dyDescent="0.2">
      <c r="A231" t="s">
        <v>28</v>
      </c>
      <c r="B231" t="s">
        <v>33</v>
      </c>
      <c r="C231">
        <v>2008</v>
      </c>
      <c r="D231">
        <f t="shared" si="6"/>
        <v>0</v>
      </c>
      <c r="E231">
        <f t="shared" si="7"/>
        <v>0</v>
      </c>
      <c r="F231">
        <v>0</v>
      </c>
    </row>
    <row r="232" spans="1:6" x14ac:dyDescent="0.2">
      <c r="A232" t="s">
        <v>28</v>
      </c>
      <c r="B232" t="s">
        <v>33</v>
      </c>
      <c r="C232">
        <v>2009</v>
      </c>
      <c r="D232">
        <f t="shared" si="6"/>
        <v>0</v>
      </c>
      <c r="E232">
        <f t="shared" si="7"/>
        <v>0</v>
      </c>
      <c r="F232">
        <v>0</v>
      </c>
    </row>
    <row r="233" spans="1:6" x14ac:dyDescent="0.2">
      <c r="A233" t="s">
        <v>28</v>
      </c>
      <c r="B233" t="s">
        <v>33</v>
      </c>
      <c r="C233">
        <v>2010</v>
      </c>
      <c r="D233">
        <f t="shared" si="6"/>
        <v>0</v>
      </c>
      <c r="E233">
        <f t="shared" si="7"/>
        <v>0</v>
      </c>
      <c r="F233">
        <v>0</v>
      </c>
    </row>
    <row r="234" spans="1:6" x14ac:dyDescent="0.2">
      <c r="A234" t="s">
        <v>28</v>
      </c>
      <c r="B234" t="s">
        <v>33</v>
      </c>
      <c r="C234">
        <v>2011</v>
      </c>
      <c r="D234">
        <f t="shared" si="6"/>
        <v>0</v>
      </c>
      <c r="E234">
        <f t="shared" si="7"/>
        <v>0</v>
      </c>
      <c r="F234">
        <v>0</v>
      </c>
    </row>
    <row r="235" spans="1:6" x14ac:dyDescent="0.2">
      <c r="A235" t="s">
        <v>28</v>
      </c>
      <c r="B235" t="s">
        <v>33</v>
      </c>
      <c r="C235">
        <v>2012</v>
      </c>
      <c r="D235">
        <f t="shared" si="6"/>
        <v>0</v>
      </c>
      <c r="E235">
        <f t="shared" si="7"/>
        <v>0</v>
      </c>
      <c r="F235">
        <v>0</v>
      </c>
    </row>
    <row r="236" spans="1:6" x14ac:dyDescent="0.2">
      <c r="A236" t="s">
        <v>28</v>
      </c>
      <c r="B236" t="s">
        <v>33</v>
      </c>
      <c r="C236">
        <v>2013</v>
      </c>
      <c r="D236">
        <f t="shared" si="6"/>
        <v>0</v>
      </c>
      <c r="E236">
        <f t="shared" si="7"/>
        <v>0</v>
      </c>
      <c r="F236">
        <v>0</v>
      </c>
    </row>
    <row r="237" spans="1:6" x14ac:dyDescent="0.2">
      <c r="A237" t="s">
        <v>28</v>
      </c>
      <c r="B237" t="s">
        <v>33</v>
      </c>
      <c r="C237">
        <v>2014</v>
      </c>
      <c r="D237">
        <f t="shared" si="6"/>
        <v>0</v>
      </c>
      <c r="E237">
        <f t="shared" si="7"/>
        <v>0</v>
      </c>
      <c r="F237">
        <v>0</v>
      </c>
    </row>
    <row r="238" spans="1:6" x14ac:dyDescent="0.2">
      <c r="A238" t="s">
        <v>28</v>
      </c>
      <c r="B238" t="s">
        <v>33</v>
      </c>
      <c r="C238">
        <v>2015</v>
      </c>
      <c r="D238">
        <f t="shared" si="6"/>
        <v>0</v>
      </c>
      <c r="E238">
        <f t="shared" si="7"/>
        <v>0</v>
      </c>
      <c r="F238">
        <v>0</v>
      </c>
    </row>
    <row r="239" spans="1:6" x14ac:dyDescent="0.2">
      <c r="A239" t="s">
        <v>28</v>
      </c>
      <c r="B239" t="s">
        <v>33</v>
      </c>
      <c r="C239">
        <v>2016</v>
      </c>
      <c r="D239">
        <f t="shared" si="6"/>
        <v>0</v>
      </c>
      <c r="E239">
        <f t="shared" si="7"/>
        <v>0</v>
      </c>
      <c r="F239">
        <v>0</v>
      </c>
    </row>
    <row r="240" spans="1:6" x14ac:dyDescent="0.2">
      <c r="A240" t="s">
        <v>28</v>
      </c>
      <c r="B240" t="s">
        <v>33</v>
      </c>
      <c r="C240">
        <v>2017</v>
      </c>
      <c r="D240">
        <f t="shared" si="6"/>
        <v>0</v>
      </c>
      <c r="E240">
        <f t="shared" si="7"/>
        <v>0</v>
      </c>
      <c r="F240">
        <v>0</v>
      </c>
    </row>
    <row r="241" spans="1:6" x14ac:dyDescent="0.2">
      <c r="A241" t="s">
        <v>28</v>
      </c>
      <c r="B241" t="s">
        <v>33</v>
      </c>
      <c r="C241">
        <v>2018</v>
      </c>
      <c r="D241">
        <f t="shared" si="6"/>
        <v>0</v>
      </c>
      <c r="E241">
        <f t="shared" si="7"/>
        <v>0</v>
      </c>
      <c r="F241">
        <v>0</v>
      </c>
    </row>
    <row r="242" spans="1:6" x14ac:dyDescent="0.2">
      <c r="A242" t="s">
        <v>28</v>
      </c>
      <c r="B242" t="s">
        <v>33</v>
      </c>
      <c r="C242">
        <v>2019</v>
      </c>
      <c r="D242">
        <f t="shared" si="6"/>
        <v>0</v>
      </c>
      <c r="E242">
        <f t="shared" si="7"/>
        <v>0</v>
      </c>
      <c r="F242">
        <v>0</v>
      </c>
    </row>
    <row r="243" spans="1:6" x14ac:dyDescent="0.2">
      <c r="A243" t="s">
        <v>28</v>
      </c>
      <c r="B243" t="s">
        <v>33</v>
      </c>
      <c r="C243">
        <v>2020</v>
      </c>
      <c r="D243">
        <f t="shared" si="6"/>
        <v>0</v>
      </c>
      <c r="E243">
        <f t="shared" si="7"/>
        <v>0</v>
      </c>
      <c r="F243">
        <v>0</v>
      </c>
    </row>
    <row r="244" spans="1:6" x14ac:dyDescent="0.2">
      <c r="A244" t="s">
        <v>28</v>
      </c>
      <c r="B244" t="s">
        <v>33</v>
      </c>
      <c r="C244">
        <v>2021</v>
      </c>
      <c r="D244">
        <f t="shared" si="6"/>
        <v>0</v>
      </c>
      <c r="E244">
        <f t="shared" si="7"/>
        <v>0</v>
      </c>
      <c r="F244">
        <v>0</v>
      </c>
    </row>
    <row r="245" spans="1:6" x14ac:dyDescent="0.2">
      <c r="A245" t="s">
        <v>28</v>
      </c>
      <c r="B245" t="s">
        <v>48</v>
      </c>
      <c r="C245">
        <v>2010</v>
      </c>
      <c r="D245">
        <f t="shared" si="6"/>
        <v>0</v>
      </c>
      <c r="E245">
        <f t="shared" si="7"/>
        <v>0</v>
      </c>
      <c r="F245">
        <v>0</v>
      </c>
    </row>
    <row r="246" spans="1:6" x14ac:dyDescent="0.2">
      <c r="A246" t="s">
        <v>28</v>
      </c>
      <c r="B246" t="s">
        <v>48</v>
      </c>
      <c r="C246">
        <v>2011</v>
      </c>
      <c r="D246">
        <f t="shared" si="6"/>
        <v>0</v>
      </c>
      <c r="E246">
        <f t="shared" si="7"/>
        <v>0</v>
      </c>
      <c r="F246">
        <v>0</v>
      </c>
    </row>
    <row r="247" spans="1:6" x14ac:dyDescent="0.2">
      <c r="A247" t="s">
        <v>28</v>
      </c>
      <c r="B247" t="s">
        <v>48</v>
      </c>
      <c r="C247">
        <v>2012</v>
      </c>
      <c r="D247">
        <f t="shared" si="6"/>
        <v>0</v>
      </c>
      <c r="E247">
        <f t="shared" si="7"/>
        <v>0</v>
      </c>
      <c r="F247">
        <v>0</v>
      </c>
    </row>
    <row r="248" spans="1:6" x14ac:dyDescent="0.2">
      <c r="A248" t="s">
        <v>28</v>
      </c>
      <c r="B248" t="s">
        <v>48</v>
      </c>
      <c r="C248">
        <v>2013</v>
      </c>
      <c r="D248">
        <f t="shared" si="6"/>
        <v>0</v>
      </c>
      <c r="E248">
        <f t="shared" si="7"/>
        <v>0</v>
      </c>
      <c r="F248">
        <v>0</v>
      </c>
    </row>
    <row r="249" spans="1:6" x14ac:dyDescent="0.2">
      <c r="A249" t="s">
        <v>28</v>
      </c>
      <c r="B249" t="s">
        <v>48</v>
      </c>
      <c r="C249">
        <v>2014</v>
      </c>
      <c r="D249">
        <f t="shared" si="6"/>
        <v>0</v>
      </c>
      <c r="E249">
        <f t="shared" si="7"/>
        <v>0</v>
      </c>
      <c r="F249">
        <v>0</v>
      </c>
    </row>
    <row r="250" spans="1:6" x14ac:dyDescent="0.2">
      <c r="A250" t="s">
        <v>28</v>
      </c>
      <c r="B250" t="s">
        <v>48</v>
      </c>
      <c r="C250">
        <v>2015</v>
      </c>
      <c r="D250">
        <f t="shared" si="6"/>
        <v>0</v>
      </c>
      <c r="E250">
        <f t="shared" si="7"/>
        <v>0</v>
      </c>
      <c r="F250">
        <v>0</v>
      </c>
    </row>
    <row r="251" spans="1:6" x14ac:dyDescent="0.2">
      <c r="A251" t="s">
        <v>28</v>
      </c>
      <c r="B251" t="s">
        <v>48</v>
      </c>
      <c r="C251">
        <v>2016</v>
      </c>
      <c r="D251">
        <f t="shared" si="6"/>
        <v>0</v>
      </c>
      <c r="E251">
        <f t="shared" si="7"/>
        <v>0</v>
      </c>
      <c r="F251">
        <v>0</v>
      </c>
    </row>
    <row r="252" spans="1:6" x14ac:dyDescent="0.2">
      <c r="A252" t="s">
        <v>28</v>
      </c>
      <c r="B252" t="s">
        <v>48</v>
      </c>
      <c r="C252">
        <v>2017</v>
      </c>
      <c r="D252">
        <f t="shared" si="6"/>
        <v>0</v>
      </c>
      <c r="E252">
        <f t="shared" si="7"/>
        <v>0</v>
      </c>
      <c r="F252">
        <v>0</v>
      </c>
    </row>
    <row r="253" spans="1:6" x14ac:dyDescent="0.2">
      <c r="A253" t="s">
        <v>28</v>
      </c>
      <c r="B253" t="s">
        <v>48</v>
      </c>
      <c r="C253">
        <v>2018</v>
      </c>
      <c r="D253">
        <f t="shared" si="6"/>
        <v>0</v>
      </c>
      <c r="E253">
        <f t="shared" si="7"/>
        <v>0</v>
      </c>
      <c r="F253">
        <v>0</v>
      </c>
    </row>
    <row r="254" spans="1:6" x14ac:dyDescent="0.2">
      <c r="A254" t="s">
        <v>28</v>
      </c>
      <c r="B254" t="s">
        <v>48</v>
      </c>
      <c r="C254">
        <v>2019</v>
      </c>
      <c r="D254">
        <f t="shared" si="6"/>
        <v>0</v>
      </c>
      <c r="E254">
        <f t="shared" si="7"/>
        <v>0</v>
      </c>
      <c r="F254">
        <v>0</v>
      </c>
    </row>
    <row r="255" spans="1:6" x14ac:dyDescent="0.2">
      <c r="A255" t="s">
        <v>28</v>
      </c>
      <c r="B255" t="s">
        <v>48</v>
      </c>
      <c r="C255">
        <v>2020</v>
      </c>
      <c r="D255">
        <f t="shared" si="6"/>
        <v>0</v>
      </c>
      <c r="E255">
        <f t="shared" si="7"/>
        <v>0</v>
      </c>
      <c r="F255">
        <v>0</v>
      </c>
    </row>
    <row r="256" spans="1:6" x14ac:dyDescent="0.2">
      <c r="A256" t="s">
        <v>28</v>
      </c>
      <c r="B256" t="s">
        <v>48</v>
      </c>
      <c r="C256">
        <v>2021</v>
      </c>
      <c r="D256">
        <f t="shared" si="6"/>
        <v>0</v>
      </c>
      <c r="E256">
        <f t="shared" si="7"/>
        <v>0</v>
      </c>
      <c r="F256">
        <v>0</v>
      </c>
    </row>
    <row r="257" spans="1:6" x14ac:dyDescent="0.2">
      <c r="A257" t="s">
        <v>28</v>
      </c>
      <c r="B257" t="s">
        <v>14</v>
      </c>
      <c r="C257">
        <v>2001</v>
      </c>
      <c r="D257">
        <f t="shared" si="6"/>
        <v>0</v>
      </c>
      <c r="E257">
        <f t="shared" si="7"/>
        <v>0</v>
      </c>
      <c r="F257">
        <v>0</v>
      </c>
    </row>
    <row r="258" spans="1:6" x14ac:dyDescent="0.2">
      <c r="A258" t="s">
        <v>28</v>
      </c>
      <c r="B258" t="s">
        <v>14</v>
      </c>
      <c r="C258">
        <v>2002</v>
      </c>
      <c r="D258">
        <f t="shared" si="6"/>
        <v>0</v>
      </c>
      <c r="E258">
        <f t="shared" si="7"/>
        <v>0</v>
      </c>
      <c r="F258">
        <v>0</v>
      </c>
    </row>
    <row r="259" spans="1:6" x14ac:dyDescent="0.2">
      <c r="A259" t="s">
        <v>28</v>
      </c>
      <c r="B259" t="s">
        <v>14</v>
      </c>
      <c r="C259">
        <v>2004</v>
      </c>
      <c r="D259">
        <f t="shared" ref="D259:D322" si="8">AVERAGE($F259,$I259,$L259,$O259)</f>
        <v>0</v>
      </c>
      <c r="E259">
        <f t="shared" ref="E259:E322" si="9">MAX($F259,$I259,$L259,$O259)</f>
        <v>0</v>
      </c>
      <c r="F259">
        <v>0</v>
      </c>
    </row>
    <row r="260" spans="1:6" x14ac:dyDescent="0.2">
      <c r="A260" t="s">
        <v>28</v>
      </c>
      <c r="B260" t="s">
        <v>14</v>
      </c>
      <c r="C260">
        <v>2005</v>
      </c>
      <c r="D260">
        <f t="shared" si="8"/>
        <v>0</v>
      </c>
      <c r="E260">
        <f t="shared" si="9"/>
        <v>0</v>
      </c>
      <c r="F260">
        <v>0</v>
      </c>
    </row>
    <row r="261" spans="1:6" x14ac:dyDescent="0.2">
      <c r="A261" t="s">
        <v>28</v>
      </c>
      <c r="B261" t="s">
        <v>14</v>
      </c>
      <c r="C261">
        <v>2006</v>
      </c>
      <c r="D261">
        <f t="shared" si="8"/>
        <v>0</v>
      </c>
      <c r="E261">
        <f t="shared" si="9"/>
        <v>0</v>
      </c>
      <c r="F261">
        <v>0</v>
      </c>
    </row>
    <row r="262" spans="1:6" x14ac:dyDescent="0.2">
      <c r="A262" t="s">
        <v>28</v>
      </c>
      <c r="B262" t="s">
        <v>14</v>
      </c>
      <c r="C262">
        <v>2007</v>
      </c>
      <c r="D262">
        <f t="shared" si="8"/>
        <v>0</v>
      </c>
      <c r="E262">
        <f t="shared" si="9"/>
        <v>0</v>
      </c>
      <c r="F262">
        <v>0</v>
      </c>
    </row>
    <row r="263" spans="1:6" x14ac:dyDescent="0.2">
      <c r="A263" t="s">
        <v>28</v>
      </c>
      <c r="B263" t="s">
        <v>14</v>
      </c>
      <c r="C263">
        <v>2008</v>
      </c>
      <c r="D263">
        <f t="shared" si="8"/>
        <v>0</v>
      </c>
      <c r="E263">
        <f t="shared" si="9"/>
        <v>0</v>
      </c>
      <c r="F263">
        <v>0</v>
      </c>
    </row>
    <row r="264" spans="1:6" x14ac:dyDescent="0.2">
      <c r="A264" t="s">
        <v>28</v>
      </c>
      <c r="B264" t="s">
        <v>14</v>
      </c>
      <c r="C264">
        <v>2009</v>
      </c>
      <c r="D264">
        <f t="shared" si="8"/>
        <v>0</v>
      </c>
      <c r="E264">
        <f t="shared" si="9"/>
        <v>0</v>
      </c>
      <c r="F264">
        <v>0</v>
      </c>
    </row>
    <row r="265" spans="1:6" x14ac:dyDescent="0.2">
      <c r="A265" t="s">
        <v>28</v>
      </c>
      <c r="B265" t="s">
        <v>14</v>
      </c>
      <c r="C265">
        <v>2010</v>
      </c>
      <c r="D265">
        <f t="shared" si="8"/>
        <v>0</v>
      </c>
      <c r="E265">
        <f t="shared" si="9"/>
        <v>0</v>
      </c>
      <c r="F265">
        <v>0</v>
      </c>
    </row>
    <row r="266" spans="1:6" x14ac:dyDescent="0.2">
      <c r="A266" t="s">
        <v>28</v>
      </c>
      <c r="B266" t="s">
        <v>14</v>
      </c>
      <c r="C266">
        <v>2011</v>
      </c>
      <c r="D266">
        <f t="shared" si="8"/>
        <v>0</v>
      </c>
      <c r="E266">
        <f t="shared" si="9"/>
        <v>0</v>
      </c>
      <c r="F266">
        <v>0</v>
      </c>
    </row>
    <row r="267" spans="1:6" x14ac:dyDescent="0.2">
      <c r="A267" t="s">
        <v>28</v>
      </c>
      <c r="B267" t="s">
        <v>14</v>
      </c>
      <c r="C267">
        <v>2012</v>
      </c>
      <c r="D267">
        <f t="shared" si="8"/>
        <v>0</v>
      </c>
      <c r="E267">
        <f t="shared" si="9"/>
        <v>0</v>
      </c>
      <c r="F267">
        <v>0</v>
      </c>
    </row>
    <row r="268" spans="1:6" x14ac:dyDescent="0.2">
      <c r="A268" t="s">
        <v>28</v>
      </c>
      <c r="B268" t="s">
        <v>14</v>
      </c>
      <c r="C268">
        <v>2013</v>
      </c>
      <c r="D268">
        <f t="shared" si="8"/>
        <v>0</v>
      </c>
      <c r="E268">
        <f t="shared" si="9"/>
        <v>0</v>
      </c>
      <c r="F268">
        <v>0</v>
      </c>
    </row>
    <row r="269" spans="1:6" x14ac:dyDescent="0.2">
      <c r="A269" t="s">
        <v>28</v>
      </c>
      <c r="B269" t="s">
        <v>14</v>
      </c>
      <c r="C269">
        <v>2014</v>
      </c>
      <c r="D269">
        <f t="shared" si="8"/>
        <v>0</v>
      </c>
      <c r="E269">
        <f t="shared" si="9"/>
        <v>0</v>
      </c>
      <c r="F269">
        <v>0</v>
      </c>
    </row>
    <row r="270" spans="1:6" x14ac:dyDescent="0.2">
      <c r="A270" t="s">
        <v>28</v>
      </c>
      <c r="B270" t="s">
        <v>14</v>
      </c>
      <c r="C270">
        <v>2015</v>
      </c>
      <c r="D270">
        <f t="shared" si="8"/>
        <v>0</v>
      </c>
      <c r="E270">
        <f t="shared" si="9"/>
        <v>0</v>
      </c>
      <c r="F270">
        <v>0</v>
      </c>
    </row>
    <row r="271" spans="1:6" x14ac:dyDescent="0.2">
      <c r="A271" t="s">
        <v>28</v>
      </c>
      <c r="B271" t="s">
        <v>14</v>
      </c>
      <c r="C271">
        <v>2016</v>
      </c>
      <c r="D271">
        <f t="shared" si="8"/>
        <v>0</v>
      </c>
      <c r="E271">
        <f t="shared" si="9"/>
        <v>0</v>
      </c>
      <c r="F271">
        <v>0</v>
      </c>
    </row>
    <row r="272" spans="1:6" x14ac:dyDescent="0.2">
      <c r="A272" t="s">
        <v>28</v>
      </c>
      <c r="B272" t="s">
        <v>14</v>
      </c>
      <c r="C272">
        <v>2017</v>
      </c>
      <c r="D272">
        <f t="shared" si="8"/>
        <v>0</v>
      </c>
      <c r="E272">
        <f t="shared" si="9"/>
        <v>0</v>
      </c>
      <c r="F272">
        <v>0</v>
      </c>
    </row>
    <row r="273" spans="1:17" x14ac:dyDescent="0.2">
      <c r="A273" t="s">
        <v>28</v>
      </c>
      <c r="B273" t="s">
        <v>14</v>
      </c>
      <c r="C273">
        <v>2018</v>
      </c>
      <c r="D273">
        <f t="shared" si="8"/>
        <v>0</v>
      </c>
      <c r="E273">
        <f t="shared" si="9"/>
        <v>0</v>
      </c>
      <c r="F273">
        <v>0</v>
      </c>
    </row>
    <row r="274" spans="1:17" x14ac:dyDescent="0.2">
      <c r="A274" t="s">
        <v>28</v>
      </c>
      <c r="B274" t="s">
        <v>14</v>
      </c>
      <c r="C274">
        <v>2019</v>
      </c>
      <c r="D274">
        <f t="shared" si="8"/>
        <v>0</v>
      </c>
      <c r="E274">
        <f t="shared" si="9"/>
        <v>0</v>
      </c>
      <c r="F274">
        <v>0</v>
      </c>
    </row>
    <row r="275" spans="1:17" x14ac:dyDescent="0.2">
      <c r="A275" t="s">
        <v>28</v>
      </c>
      <c r="B275" t="s">
        <v>14</v>
      </c>
      <c r="C275">
        <v>2020</v>
      </c>
      <c r="D275">
        <f t="shared" si="8"/>
        <v>0</v>
      </c>
      <c r="E275">
        <f t="shared" si="9"/>
        <v>0</v>
      </c>
      <c r="F275">
        <v>0</v>
      </c>
    </row>
    <row r="276" spans="1:17" x14ac:dyDescent="0.2">
      <c r="A276" t="s">
        <v>28</v>
      </c>
      <c r="B276" t="s">
        <v>14</v>
      </c>
      <c r="C276">
        <v>2021</v>
      </c>
      <c r="D276">
        <f t="shared" si="8"/>
        <v>0</v>
      </c>
      <c r="E276">
        <f t="shared" si="9"/>
        <v>0</v>
      </c>
      <c r="F276">
        <v>0</v>
      </c>
    </row>
    <row r="277" spans="1:17" x14ac:dyDescent="0.2">
      <c r="A277" t="s">
        <v>28</v>
      </c>
      <c r="B277" t="s">
        <v>29</v>
      </c>
      <c r="C277">
        <v>2001</v>
      </c>
      <c r="D277">
        <f t="shared" si="8"/>
        <v>3</v>
      </c>
      <c r="E277">
        <f t="shared" si="9"/>
        <v>4</v>
      </c>
      <c r="F277">
        <v>2</v>
      </c>
      <c r="G277" t="s">
        <v>1346</v>
      </c>
      <c r="H277" t="s">
        <v>1347</v>
      </c>
      <c r="I277">
        <v>4</v>
      </c>
      <c r="J277" t="s">
        <v>1348</v>
      </c>
      <c r="K277" t="s">
        <v>1349</v>
      </c>
    </row>
    <row r="278" spans="1:17" x14ac:dyDescent="0.2">
      <c r="A278" t="s">
        <v>28</v>
      </c>
      <c r="B278" t="s">
        <v>29</v>
      </c>
      <c r="C278">
        <v>2002</v>
      </c>
      <c r="D278">
        <f t="shared" si="8"/>
        <v>4</v>
      </c>
      <c r="E278">
        <f t="shared" si="9"/>
        <v>4</v>
      </c>
      <c r="F278">
        <v>4</v>
      </c>
      <c r="G278" t="s">
        <v>1350</v>
      </c>
      <c r="H278" t="s">
        <v>1351</v>
      </c>
    </row>
    <row r="279" spans="1:17" x14ac:dyDescent="0.2">
      <c r="A279" t="s">
        <v>28</v>
      </c>
      <c r="B279" t="s">
        <v>29</v>
      </c>
      <c r="C279">
        <v>2004</v>
      </c>
      <c r="D279">
        <f t="shared" si="8"/>
        <v>2.5</v>
      </c>
      <c r="E279">
        <f t="shared" si="9"/>
        <v>3</v>
      </c>
      <c r="F279">
        <v>2</v>
      </c>
      <c r="G279" t="s">
        <v>1352</v>
      </c>
      <c r="H279" t="s">
        <v>1353</v>
      </c>
      <c r="I279">
        <v>3</v>
      </c>
      <c r="J279" t="s">
        <v>1354</v>
      </c>
      <c r="K279" t="s">
        <v>1355</v>
      </c>
    </row>
    <row r="280" spans="1:17" x14ac:dyDescent="0.2">
      <c r="A280" t="s">
        <v>28</v>
      </c>
      <c r="B280" t="s">
        <v>29</v>
      </c>
      <c r="C280">
        <v>2005</v>
      </c>
      <c r="D280">
        <f t="shared" si="8"/>
        <v>3.5</v>
      </c>
      <c r="E280">
        <f t="shared" si="9"/>
        <v>4</v>
      </c>
      <c r="F280">
        <v>4</v>
      </c>
      <c r="G280" t="s">
        <v>1356</v>
      </c>
      <c r="H280" t="s">
        <v>1357</v>
      </c>
      <c r="I280">
        <v>3</v>
      </c>
      <c r="J280" t="s">
        <v>1358</v>
      </c>
      <c r="K280" t="s">
        <v>1355</v>
      </c>
    </row>
    <row r="281" spans="1:17" x14ac:dyDescent="0.2">
      <c r="A281" t="s">
        <v>28</v>
      </c>
      <c r="B281" t="s">
        <v>29</v>
      </c>
      <c r="C281">
        <v>2006</v>
      </c>
      <c r="D281">
        <f t="shared" si="8"/>
        <v>0</v>
      </c>
      <c r="E281">
        <f t="shared" si="9"/>
        <v>0</v>
      </c>
      <c r="F281">
        <v>0</v>
      </c>
    </row>
    <row r="282" spans="1:17" x14ac:dyDescent="0.2">
      <c r="A282" t="s">
        <v>28</v>
      </c>
      <c r="B282" t="s">
        <v>29</v>
      </c>
      <c r="C282">
        <v>2007</v>
      </c>
      <c r="D282">
        <f t="shared" si="8"/>
        <v>3.75</v>
      </c>
      <c r="E282">
        <f t="shared" si="9"/>
        <v>5</v>
      </c>
      <c r="F282">
        <v>4</v>
      </c>
      <c r="G282" t="s">
        <v>1359</v>
      </c>
      <c r="H282" t="s">
        <v>1360</v>
      </c>
      <c r="I282">
        <v>3</v>
      </c>
      <c r="J282" t="s">
        <v>1361</v>
      </c>
      <c r="K282" t="s">
        <v>1355</v>
      </c>
      <c r="L282">
        <v>3</v>
      </c>
      <c r="M282" t="s">
        <v>1362</v>
      </c>
      <c r="N282" t="s">
        <v>1363</v>
      </c>
      <c r="O282">
        <v>5</v>
      </c>
      <c r="P282" t="s">
        <v>1364</v>
      </c>
      <c r="Q282" t="s">
        <v>1365</v>
      </c>
    </row>
    <row r="283" spans="1:17" x14ac:dyDescent="0.2">
      <c r="A283" t="s">
        <v>28</v>
      </c>
      <c r="B283" t="s">
        <v>29</v>
      </c>
      <c r="C283">
        <v>2008</v>
      </c>
      <c r="D283">
        <f t="shared" si="8"/>
        <v>3</v>
      </c>
      <c r="E283">
        <f t="shared" si="9"/>
        <v>3</v>
      </c>
      <c r="F283">
        <v>3</v>
      </c>
      <c r="G283" t="s">
        <v>1366</v>
      </c>
      <c r="H283" t="s">
        <v>1367</v>
      </c>
    </row>
    <row r="284" spans="1:17" x14ac:dyDescent="0.2">
      <c r="A284" t="s">
        <v>28</v>
      </c>
      <c r="B284" t="s">
        <v>29</v>
      </c>
      <c r="C284">
        <v>2009</v>
      </c>
      <c r="D284">
        <f t="shared" si="8"/>
        <v>3</v>
      </c>
      <c r="E284">
        <f t="shared" si="9"/>
        <v>3</v>
      </c>
      <c r="F284">
        <v>3</v>
      </c>
      <c r="G284" t="s">
        <v>1368</v>
      </c>
      <c r="H284" t="s">
        <v>1369</v>
      </c>
    </row>
    <row r="285" spans="1:17" x14ac:dyDescent="0.2">
      <c r="A285" t="s">
        <v>28</v>
      </c>
      <c r="B285" t="s">
        <v>29</v>
      </c>
      <c r="C285">
        <v>2010</v>
      </c>
      <c r="D285">
        <f t="shared" si="8"/>
        <v>2</v>
      </c>
      <c r="E285">
        <f t="shared" si="9"/>
        <v>2</v>
      </c>
      <c r="F285">
        <v>2</v>
      </c>
      <c r="G285" t="s">
        <v>1370</v>
      </c>
      <c r="H285" t="s">
        <v>1355</v>
      </c>
    </row>
    <row r="286" spans="1:17" x14ac:dyDescent="0.2">
      <c r="A286" t="s">
        <v>28</v>
      </c>
      <c r="B286" t="s">
        <v>29</v>
      </c>
      <c r="C286">
        <v>2011</v>
      </c>
      <c r="D286">
        <f t="shared" si="8"/>
        <v>3</v>
      </c>
      <c r="E286">
        <f t="shared" si="9"/>
        <v>3</v>
      </c>
      <c r="F286">
        <v>3</v>
      </c>
      <c r="G286" t="s">
        <v>1371</v>
      </c>
      <c r="H286" t="s">
        <v>1372</v>
      </c>
      <c r="I286">
        <v>3</v>
      </c>
      <c r="J286" t="s">
        <v>1373</v>
      </c>
      <c r="K286" t="s">
        <v>1374</v>
      </c>
    </row>
    <row r="287" spans="1:17" x14ac:dyDescent="0.2">
      <c r="A287" t="s">
        <v>28</v>
      </c>
      <c r="B287" t="s">
        <v>29</v>
      </c>
      <c r="C287">
        <v>2012</v>
      </c>
      <c r="D287">
        <f t="shared" si="8"/>
        <v>2.5</v>
      </c>
      <c r="E287">
        <f t="shared" si="9"/>
        <v>3</v>
      </c>
      <c r="F287">
        <v>2</v>
      </c>
      <c r="G287" t="s">
        <v>1375</v>
      </c>
      <c r="H287" t="s">
        <v>1376</v>
      </c>
      <c r="I287">
        <v>3</v>
      </c>
      <c r="J287" t="s">
        <v>1377</v>
      </c>
      <c r="K287" t="s">
        <v>1333</v>
      </c>
    </row>
    <row r="288" spans="1:17" x14ac:dyDescent="0.2">
      <c r="A288" t="s">
        <v>28</v>
      </c>
      <c r="B288" t="s">
        <v>29</v>
      </c>
      <c r="C288">
        <v>2013</v>
      </c>
      <c r="D288">
        <f t="shared" si="8"/>
        <v>4</v>
      </c>
      <c r="E288">
        <f t="shared" si="9"/>
        <v>4</v>
      </c>
      <c r="F288">
        <v>4</v>
      </c>
      <c r="G288" t="s">
        <v>1378</v>
      </c>
      <c r="H288" t="s">
        <v>1379</v>
      </c>
    </row>
    <row r="289" spans="1:14" x14ac:dyDescent="0.2">
      <c r="A289" t="s">
        <v>28</v>
      </c>
      <c r="B289" t="s">
        <v>29</v>
      </c>
      <c r="C289">
        <v>2014</v>
      </c>
      <c r="D289">
        <f t="shared" si="8"/>
        <v>0</v>
      </c>
      <c r="E289">
        <f t="shared" si="9"/>
        <v>0</v>
      </c>
      <c r="F289">
        <v>0</v>
      </c>
    </row>
    <row r="290" spans="1:14" x14ac:dyDescent="0.2">
      <c r="A290" t="s">
        <v>28</v>
      </c>
      <c r="B290" t="s">
        <v>29</v>
      </c>
      <c r="C290">
        <v>2015</v>
      </c>
      <c r="D290">
        <f t="shared" si="8"/>
        <v>2.5</v>
      </c>
      <c r="E290">
        <f t="shared" si="9"/>
        <v>3</v>
      </c>
      <c r="F290">
        <v>2</v>
      </c>
      <c r="G290" t="s">
        <v>1380</v>
      </c>
      <c r="H290" t="s">
        <v>1325</v>
      </c>
      <c r="I290">
        <v>3</v>
      </c>
      <c r="J290" t="s">
        <v>1381</v>
      </c>
      <c r="K290" t="s">
        <v>1382</v>
      </c>
    </row>
    <row r="291" spans="1:14" x14ac:dyDescent="0.2">
      <c r="A291" t="s">
        <v>28</v>
      </c>
      <c r="B291" t="s">
        <v>29</v>
      </c>
      <c r="C291">
        <v>2016</v>
      </c>
      <c r="D291">
        <f t="shared" si="8"/>
        <v>4</v>
      </c>
      <c r="E291">
        <f t="shared" si="9"/>
        <v>4</v>
      </c>
      <c r="F291">
        <v>4</v>
      </c>
      <c r="G291" t="s">
        <v>1383</v>
      </c>
      <c r="H291" t="s">
        <v>1333</v>
      </c>
    </row>
    <row r="292" spans="1:14" x14ac:dyDescent="0.2">
      <c r="A292" t="s">
        <v>28</v>
      </c>
      <c r="B292" t="s">
        <v>29</v>
      </c>
      <c r="C292">
        <v>2017</v>
      </c>
      <c r="D292">
        <f t="shared" si="8"/>
        <v>4</v>
      </c>
      <c r="E292">
        <f t="shared" si="9"/>
        <v>4</v>
      </c>
      <c r="F292">
        <v>4</v>
      </c>
      <c r="G292" t="s">
        <v>1384</v>
      </c>
      <c r="H292" t="s">
        <v>1333</v>
      </c>
    </row>
    <row r="293" spans="1:14" x14ac:dyDescent="0.2">
      <c r="A293" t="s">
        <v>28</v>
      </c>
      <c r="B293" t="s">
        <v>29</v>
      </c>
      <c r="C293">
        <v>2018</v>
      </c>
      <c r="D293">
        <f t="shared" si="8"/>
        <v>2</v>
      </c>
      <c r="E293">
        <f t="shared" si="9"/>
        <v>2</v>
      </c>
      <c r="F293">
        <v>2</v>
      </c>
      <c r="G293" t="s">
        <v>1385</v>
      </c>
      <c r="H293" t="s">
        <v>1386</v>
      </c>
      <c r="I293">
        <v>2</v>
      </c>
      <c r="J293" t="s">
        <v>1387</v>
      </c>
      <c r="K293" t="s">
        <v>1388</v>
      </c>
      <c r="L293">
        <v>2</v>
      </c>
      <c r="M293" t="s">
        <v>1389</v>
      </c>
      <c r="N293" t="s">
        <v>1390</v>
      </c>
    </row>
    <row r="294" spans="1:14" x14ac:dyDescent="0.2">
      <c r="A294" t="s">
        <v>28</v>
      </c>
      <c r="B294" t="s">
        <v>29</v>
      </c>
      <c r="C294">
        <v>2019</v>
      </c>
      <c r="D294">
        <f t="shared" si="8"/>
        <v>0</v>
      </c>
      <c r="E294">
        <f t="shared" si="9"/>
        <v>0</v>
      </c>
      <c r="F294">
        <v>0</v>
      </c>
    </row>
    <row r="295" spans="1:14" x14ac:dyDescent="0.2">
      <c r="A295" t="s">
        <v>28</v>
      </c>
      <c r="B295" t="s">
        <v>29</v>
      </c>
      <c r="C295">
        <v>2020</v>
      </c>
      <c r="D295">
        <f t="shared" si="8"/>
        <v>4</v>
      </c>
      <c r="E295">
        <f t="shared" si="9"/>
        <v>4</v>
      </c>
      <c r="F295">
        <v>4</v>
      </c>
      <c r="G295" t="s">
        <v>1391</v>
      </c>
      <c r="H295" t="s">
        <v>1392</v>
      </c>
    </row>
    <row r="296" spans="1:14" x14ac:dyDescent="0.2">
      <c r="A296" t="s">
        <v>28</v>
      </c>
      <c r="B296" t="s">
        <v>29</v>
      </c>
      <c r="C296">
        <v>2021</v>
      </c>
      <c r="D296">
        <f t="shared" si="8"/>
        <v>0</v>
      </c>
      <c r="E296">
        <f t="shared" si="9"/>
        <v>0</v>
      </c>
      <c r="F296">
        <v>0</v>
      </c>
    </row>
    <row r="297" spans="1:14" x14ac:dyDescent="0.2">
      <c r="A297" t="s">
        <v>28</v>
      </c>
      <c r="B297" t="s">
        <v>18</v>
      </c>
      <c r="C297">
        <v>2001</v>
      </c>
      <c r="D297">
        <f t="shared" si="8"/>
        <v>0</v>
      </c>
      <c r="E297">
        <f t="shared" si="9"/>
        <v>0</v>
      </c>
      <c r="F297">
        <v>0</v>
      </c>
    </row>
    <row r="298" spans="1:14" x14ac:dyDescent="0.2">
      <c r="A298" t="s">
        <v>28</v>
      </c>
      <c r="B298" t="s">
        <v>18</v>
      </c>
      <c r="C298">
        <v>2002</v>
      </c>
      <c r="D298">
        <f t="shared" si="8"/>
        <v>0</v>
      </c>
      <c r="E298">
        <f t="shared" si="9"/>
        <v>0</v>
      </c>
      <c r="F298">
        <v>0</v>
      </c>
    </row>
    <row r="299" spans="1:14" x14ac:dyDescent="0.2">
      <c r="A299" t="s">
        <v>28</v>
      </c>
      <c r="B299" t="s">
        <v>18</v>
      </c>
      <c r="C299">
        <v>2004</v>
      </c>
      <c r="D299">
        <f t="shared" si="8"/>
        <v>0</v>
      </c>
      <c r="E299">
        <f t="shared" si="9"/>
        <v>0</v>
      </c>
      <c r="F299">
        <v>0</v>
      </c>
    </row>
    <row r="300" spans="1:14" x14ac:dyDescent="0.2">
      <c r="A300" t="s">
        <v>28</v>
      </c>
      <c r="B300" t="s">
        <v>18</v>
      </c>
      <c r="C300">
        <v>2005</v>
      </c>
      <c r="D300">
        <f t="shared" si="8"/>
        <v>0</v>
      </c>
      <c r="E300">
        <f t="shared" si="9"/>
        <v>0</v>
      </c>
      <c r="F300">
        <v>0</v>
      </c>
      <c r="G300" s="2"/>
    </row>
    <row r="301" spans="1:14" x14ac:dyDescent="0.2">
      <c r="A301" t="s">
        <v>28</v>
      </c>
      <c r="B301" t="s">
        <v>18</v>
      </c>
      <c r="C301">
        <v>2006</v>
      </c>
      <c r="D301">
        <f t="shared" si="8"/>
        <v>0</v>
      </c>
      <c r="E301">
        <f t="shared" si="9"/>
        <v>0</v>
      </c>
      <c r="F301">
        <v>0</v>
      </c>
    </row>
    <row r="302" spans="1:14" x14ac:dyDescent="0.2">
      <c r="A302" t="s">
        <v>28</v>
      </c>
      <c r="B302" t="s">
        <v>18</v>
      </c>
      <c r="C302">
        <v>2007</v>
      </c>
      <c r="D302">
        <f t="shared" si="8"/>
        <v>0</v>
      </c>
      <c r="E302">
        <f t="shared" si="9"/>
        <v>0</v>
      </c>
      <c r="F302">
        <v>0</v>
      </c>
    </row>
    <row r="303" spans="1:14" x14ac:dyDescent="0.2">
      <c r="A303" t="s">
        <v>28</v>
      </c>
      <c r="B303" t="s">
        <v>18</v>
      </c>
      <c r="C303">
        <v>2008</v>
      </c>
      <c r="D303">
        <f t="shared" si="8"/>
        <v>0</v>
      </c>
      <c r="E303">
        <f t="shared" si="9"/>
        <v>0</v>
      </c>
      <c r="F303">
        <v>0</v>
      </c>
    </row>
    <row r="304" spans="1:14" x14ac:dyDescent="0.2">
      <c r="A304" t="s">
        <v>28</v>
      </c>
      <c r="B304" t="s">
        <v>18</v>
      </c>
      <c r="C304">
        <v>2009</v>
      </c>
      <c r="D304">
        <f t="shared" si="8"/>
        <v>3</v>
      </c>
      <c r="E304">
        <f t="shared" si="9"/>
        <v>3</v>
      </c>
      <c r="F304">
        <v>3</v>
      </c>
      <c r="G304" t="s">
        <v>1393</v>
      </c>
    </row>
    <row r="305" spans="1:6" x14ac:dyDescent="0.2">
      <c r="A305" t="s">
        <v>28</v>
      </c>
      <c r="B305" t="s">
        <v>18</v>
      </c>
      <c r="C305">
        <v>2010</v>
      </c>
      <c r="D305">
        <f t="shared" si="8"/>
        <v>0</v>
      </c>
      <c r="E305">
        <f t="shared" si="9"/>
        <v>0</v>
      </c>
      <c r="F305">
        <v>0</v>
      </c>
    </row>
    <row r="306" spans="1:6" x14ac:dyDescent="0.2">
      <c r="A306" t="s">
        <v>28</v>
      </c>
      <c r="B306" t="s">
        <v>18</v>
      </c>
      <c r="C306">
        <v>2011</v>
      </c>
      <c r="D306">
        <f t="shared" si="8"/>
        <v>0</v>
      </c>
      <c r="E306">
        <f t="shared" si="9"/>
        <v>0</v>
      </c>
      <c r="F306">
        <v>0</v>
      </c>
    </row>
    <row r="307" spans="1:6" x14ac:dyDescent="0.2">
      <c r="A307" t="s">
        <v>28</v>
      </c>
      <c r="B307" t="s">
        <v>18</v>
      </c>
      <c r="C307">
        <v>2012</v>
      </c>
      <c r="D307">
        <f t="shared" si="8"/>
        <v>0</v>
      </c>
      <c r="E307">
        <f t="shared" si="9"/>
        <v>0</v>
      </c>
      <c r="F307">
        <v>0</v>
      </c>
    </row>
    <row r="308" spans="1:6" x14ac:dyDescent="0.2">
      <c r="A308" t="s">
        <v>28</v>
      </c>
      <c r="B308" t="s">
        <v>18</v>
      </c>
      <c r="C308">
        <v>2013</v>
      </c>
      <c r="D308">
        <f t="shared" si="8"/>
        <v>0</v>
      </c>
      <c r="E308">
        <f t="shared" si="9"/>
        <v>0</v>
      </c>
      <c r="F308">
        <v>0</v>
      </c>
    </row>
    <row r="309" spans="1:6" x14ac:dyDescent="0.2">
      <c r="A309" t="s">
        <v>28</v>
      </c>
      <c r="B309" t="s">
        <v>18</v>
      </c>
      <c r="C309">
        <v>2014</v>
      </c>
      <c r="D309">
        <f t="shared" si="8"/>
        <v>0</v>
      </c>
      <c r="E309">
        <f t="shared" si="9"/>
        <v>0</v>
      </c>
      <c r="F309">
        <v>0</v>
      </c>
    </row>
    <row r="310" spans="1:6" x14ac:dyDescent="0.2">
      <c r="A310" t="s">
        <v>28</v>
      </c>
      <c r="B310" t="s">
        <v>18</v>
      </c>
      <c r="C310">
        <v>2015</v>
      </c>
      <c r="D310">
        <f t="shared" si="8"/>
        <v>0</v>
      </c>
      <c r="E310">
        <f t="shared" si="9"/>
        <v>0</v>
      </c>
      <c r="F310">
        <v>0</v>
      </c>
    </row>
    <row r="311" spans="1:6" x14ac:dyDescent="0.2">
      <c r="A311" t="s">
        <v>28</v>
      </c>
      <c r="B311" t="s">
        <v>18</v>
      </c>
      <c r="C311">
        <v>2016</v>
      </c>
      <c r="D311">
        <f t="shared" si="8"/>
        <v>0</v>
      </c>
      <c r="E311">
        <f t="shared" si="9"/>
        <v>0</v>
      </c>
      <c r="F311">
        <v>0</v>
      </c>
    </row>
    <row r="312" spans="1:6" x14ac:dyDescent="0.2">
      <c r="A312" t="s">
        <v>28</v>
      </c>
      <c r="B312" t="s">
        <v>18</v>
      </c>
      <c r="C312">
        <v>2017</v>
      </c>
      <c r="D312">
        <f t="shared" si="8"/>
        <v>0</v>
      </c>
      <c r="E312">
        <f t="shared" si="9"/>
        <v>0</v>
      </c>
      <c r="F312">
        <v>0</v>
      </c>
    </row>
    <row r="313" spans="1:6" x14ac:dyDescent="0.2">
      <c r="A313" t="s">
        <v>28</v>
      </c>
      <c r="B313" t="s">
        <v>18</v>
      </c>
      <c r="C313">
        <v>2018</v>
      </c>
      <c r="D313">
        <f t="shared" si="8"/>
        <v>0</v>
      </c>
      <c r="E313">
        <f t="shared" si="9"/>
        <v>0</v>
      </c>
      <c r="F313">
        <v>0</v>
      </c>
    </row>
    <row r="314" spans="1:6" x14ac:dyDescent="0.2">
      <c r="A314" t="s">
        <v>28</v>
      </c>
      <c r="B314" t="s">
        <v>18</v>
      </c>
      <c r="C314">
        <v>2019</v>
      </c>
      <c r="D314">
        <f t="shared" si="8"/>
        <v>0</v>
      </c>
      <c r="E314">
        <f t="shared" si="9"/>
        <v>0</v>
      </c>
      <c r="F314">
        <v>0</v>
      </c>
    </row>
    <row r="315" spans="1:6" x14ac:dyDescent="0.2">
      <c r="A315" t="s">
        <v>28</v>
      </c>
      <c r="B315" t="s">
        <v>18</v>
      </c>
      <c r="C315">
        <v>2020</v>
      </c>
      <c r="D315">
        <f t="shared" si="8"/>
        <v>0</v>
      </c>
      <c r="E315">
        <f t="shared" si="9"/>
        <v>0</v>
      </c>
      <c r="F315">
        <v>0</v>
      </c>
    </row>
    <row r="316" spans="1:6" x14ac:dyDescent="0.2">
      <c r="A316" t="s">
        <v>28</v>
      </c>
      <c r="B316" t="s">
        <v>18</v>
      </c>
      <c r="C316">
        <v>2021</v>
      </c>
      <c r="D316">
        <f t="shared" si="8"/>
        <v>0</v>
      </c>
      <c r="E316">
        <f t="shared" si="9"/>
        <v>0</v>
      </c>
      <c r="F316">
        <v>0</v>
      </c>
    </row>
    <row r="317" spans="1:6" x14ac:dyDescent="0.2">
      <c r="A317" t="s">
        <v>28</v>
      </c>
      <c r="B317" t="s">
        <v>19</v>
      </c>
      <c r="C317">
        <v>2001</v>
      </c>
      <c r="D317">
        <f t="shared" si="8"/>
        <v>0</v>
      </c>
      <c r="E317">
        <f t="shared" si="9"/>
        <v>0</v>
      </c>
      <c r="F317">
        <v>0</v>
      </c>
    </row>
    <row r="318" spans="1:6" x14ac:dyDescent="0.2">
      <c r="A318" t="s">
        <v>28</v>
      </c>
      <c r="B318" t="s">
        <v>19</v>
      </c>
      <c r="C318">
        <v>2002</v>
      </c>
      <c r="D318">
        <f t="shared" si="8"/>
        <v>0</v>
      </c>
      <c r="E318">
        <f t="shared" si="9"/>
        <v>0</v>
      </c>
      <c r="F318">
        <v>0</v>
      </c>
    </row>
    <row r="319" spans="1:6" x14ac:dyDescent="0.2">
      <c r="A319" t="s">
        <v>28</v>
      </c>
      <c r="B319" t="s">
        <v>19</v>
      </c>
      <c r="C319">
        <v>2004</v>
      </c>
      <c r="D319">
        <f t="shared" si="8"/>
        <v>0</v>
      </c>
      <c r="E319">
        <f t="shared" si="9"/>
        <v>0</v>
      </c>
      <c r="F319">
        <v>0</v>
      </c>
    </row>
    <row r="320" spans="1:6" x14ac:dyDescent="0.2">
      <c r="A320" t="s">
        <v>28</v>
      </c>
      <c r="B320" t="s">
        <v>19</v>
      </c>
      <c r="C320">
        <v>2005</v>
      </c>
      <c r="D320">
        <f t="shared" si="8"/>
        <v>0</v>
      </c>
      <c r="E320">
        <f t="shared" si="9"/>
        <v>0</v>
      </c>
      <c r="F320">
        <v>0</v>
      </c>
    </row>
    <row r="321" spans="1:6" x14ac:dyDescent="0.2">
      <c r="A321" t="s">
        <v>28</v>
      </c>
      <c r="B321" t="s">
        <v>19</v>
      </c>
      <c r="C321">
        <v>2006</v>
      </c>
      <c r="D321">
        <f t="shared" si="8"/>
        <v>0</v>
      </c>
      <c r="E321">
        <f t="shared" si="9"/>
        <v>0</v>
      </c>
      <c r="F321">
        <v>0</v>
      </c>
    </row>
    <row r="322" spans="1:6" x14ac:dyDescent="0.2">
      <c r="A322" t="s">
        <v>28</v>
      </c>
      <c r="B322" t="s">
        <v>19</v>
      </c>
      <c r="C322">
        <v>2007</v>
      </c>
      <c r="D322">
        <f t="shared" si="8"/>
        <v>0</v>
      </c>
      <c r="E322">
        <f t="shared" si="9"/>
        <v>0</v>
      </c>
      <c r="F322">
        <v>0</v>
      </c>
    </row>
    <row r="323" spans="1:6" x14ac:dyDescent="0.2">
      <c r="A323" t="s">
        <v>28</v>
      </c>
      <c r="B323" t="s">
        <v>19</v>
      </c>
      <c r="C323">
        <v>2008</v>
      </c>
      <c r="D323">
        <f t="shared" ref="D323:D386" si="10">AVERAGE($F323,$I323,$L323,$O323)</f>
        <v>0</v>
      </c>
      <c r="E323">
        <f t="shared" ref="E323:E386" si="11">MAX($F323,$I323,$L323,$O323)</f>
        <v>0</v>
      </c>
      <c r="F323">
        <v>0</v>
      </c>
    </row>
    <row r="324" spans="1:6" x14ac:dyDescent="0.2">
      <c r="A324" t="s">
        <v>28</v>
      </c>
      <c r="B324" t="s">
        <v>19</v>
      </c>
      <c r="C324">
        <v>2009</v>
      </c>
      <c r="D324">
        <f t="shared" si="10"/>
        <v>0</v>
      </c>
      <c r="E324">
        <f t="shared" si="11"/>
        <v>0</v>
      </c>
      <c r="F324">
        <v>0</v>
      </c>
    </row>
    <row r="325" spans="1:6" x14ac:dyDescent="0.2">
      <c r="A325" t="s">
        <v>28</v>
      </c>
      <c r="B325" t="s">
        <v>19</v>
      </c>
      <c r="C325">
        <v>2010</v>
      </c>
      <c r="D325">
        <f t="shared" si="10"/>
        <v>0</v>
      </c>
      <c r="E325">
        <f t="shared" si="11"/>
        <v>0</v>
      </c>
      <c r="F325">
        <v>0</v>
      </c>
    </row>
    <row r="326" spans="1:6" x14ac:dyDescent="0.2">
      <c r="A326" t="s">
        <v>28</v>
      </c>
      <c r="B326" t="s">
        <v>19</v>
      </c>
      <c r="C326">
        <v>2011</v>
      </c>
      <c r="D326">
        <f t="shared" si="10"/>
        <v>0</v>
      </c>
      <c r="E326">
        <f t="shared" si="11"/>
        <v>0</v>
      </c>
      <c r="F326">
        <v>0</v>
      </c>
    </row>
    <row r="327" spans="1:6" x14ac:dyDescent="0.2">
      <c r="A327" t="s">
        <v>28</v>
      </c>
      <c r="B327" t="s">
        <v>19</v>
      </c>
      <c r="C327">
        <v>2012</v>
      </c>
      <c r="D327">
        <f t="shared" si="10"/>
        <v>0</v>
      </c>
      <c r="E327">
        <f t="shared" si="11"/>
        <v>0</v>
      </c>
      <c r="F327">
        <v>0</v>
      </c>
    </row>
    <row r="328" spans="1:6" x14ac:dyDescent="0.2">
      <c r="A328" t="s">
        <v>28</v>
      </c>
      <c r="B328" t="s">
        <v>19</v>
      </c>
      <c r="C328">
        <v>2013</v>
      </c>
      <c r="D328">
        <f t="shared" si="10"/>
        <v>0</v>
      </c>
      <c r="E328">
        <f t="shared" si="11"/>
        <v>0</v>
      </c>
      <c r="F328">
        <v>0</v>
      </c>
    </row>
    <row r="329" spans="1:6" x14ac:dyDescent="0.2">
      <c r="A329" t="s">
        <v>28</v>
      </c>
      <c r="B329" t="s">
        <v>19</v>
      </c>
      <c r="C329">
        <v>2014</v>
      </c>
      <c r="D329">
        <f t="shared" si="10"/>
        <v>0</v>
      </c>
      <c r="E329">
        <f t="shared" si="11"/>
        <v>0</v>
      </c>
      <c r="F329">
        <v>0</v>
      </c>
    </row>
    <row r="330" spans="1:6" x14ac:dyDescent="0.2">
      <c r="A330" t="s">
        <v>28</v>
      </c>
      <c r="B330" t="s">
        <v>19</v>
      </c>
      <c r="C330">
        <v>2015</v>
      </c>
      <c r="D330">
        <f t="shared" si="10"/>
        <v>0</v>
      </c>
      <c r="E330">
        <f t="shared" si="11"/>
        <v>0</v>
      </c>
      <c r="F330">
        <v>0</v>
      </c>
    </row>
    <row r="331" spans="1:6" x14ac:dyDescent="0.2">
      <c r="A331" t="s">
        <v>28</v>
      </c>
      <c r="B331" t="s">
        <v>19</v>
      </c>
      <c r="C331">
        <v>2016</v>
      </c>
      <c r="D331">
        <f t="shared" si="10"/>
        <v>0</v>
      </c>
      <c r="E331">
        <f t="shared" si="11"/>
        <v>0</v>
      </c>
      <c r="F331">
        <v>0</v>
      </c>
    </row>
    <row r="332" spans="1:6" x14ac:dyDescent="0.2">
      <c r="A332" t="s">
        <v>28</v>
      </c>
      <c r="B332" t="s">
        <v>19</v>
      </c>
      <c r="C332">
        <v>2017</v>
      </c>
      <c r="D332">
        <f t="shared" si="10"/>
        <v>0</v>
      </c>
      <c r="E332">
        <f t="shared" si="11"/>
        <v>0</v>
      </c>
      <c r="F332">
        <v>0</v>
      </c>
    </row>
    <row r="333" spans="1:6" x14ac:dyDescent="0.2">
      <c r="A333" t="s">
        <v>28</v>
      </c>
      <c r="B333" t="s">
        <v>19</v>
      </c>
      <c r="C333">
        <v>2018</v>
      </c>
      <c r="D333">
        <f t="shared" si="10"/>
        <v>0</v>
      </c>
      <c r="E333">
        <f t="shared" si="11"/>
        <v>0</v>
      </c>
      <c r="F333">
        <v>0</v>
      </c>
    </row>
    <row r="334" spans="1:6" x14ac:dyDescent="0.2">
      <c r="A334" t="s">
        <v>28</v>
      </c>
      <c r="B334" t="s">
        <v>19</v>
      </c>
      <c r="C334">
        <v>2019</v>
      </c>
      <c r="D334">
        <f t="shared" si="10"/>
        <v>0</v>
      </c>
      <c r="E334">
        <f t="shared" si="11"/>
        <v>0</v>
      </c>
      <c r="F334">
        <v>0</v>
      </c>
    </row>
    <row r="335" spans="1:6" x14ac:dyDescent="0.2">
      <c r="A335" t="s">
        <v>28</v>
      </c>
      <c r="B335" t="s">
        <v>19</v>
      </c>
      <c r="C335">
        <v>2020</v>
      </c>
      <c r="D335">
        <f t="shared" si="10"/>
        <v>0</v>
      </c>
      <c r="E335">
        <f t="shared" si="11"/>
        <v>0</v>
      </c>
      <c r="F335">
        <v>0</v>
      </c>
    </row>
    <row r="336" spans="1:6" x14ac:dyDescent="0.2">
      <c r="A336" t="s">
        <v>28</v>
      </c>
      <c r="B336" t="s">
        <v>19</v>
      </c>
      <c r="C336">
        <v>2021</v>
      </c>
      <c r="D336">
        <f t="shared" si="10"/>
        <v>0</v>
      </c>
      <c r="E336">
        <f t="shared" si="11"/>
        <v>0</v>
      </c>
      <c r="F336">
        <v>0</v>
      </c>
    </row>
    <row r="337" spans="1:7" x14ac:dyDescent="0.2">
      <c r="A337" t="s">
        <v>28</v>
      </c>
      <c r="B337" t="s">
        <v>20</v>
      </c>
      <c r="C337">
        <v>2001</v>
      </c>
      <c r="D337">
        <f t="shared" si="10"/>
        <v>0</v>
      </c>
      <c r="E337">
        <f t="shared" si="11"/>
        <v>0</v>
      </c>
      <c r="F337">
        <v>0</v>
      </c>
    </row>
    <row r="338" spans="1:7" x14ac:dyDescent="0.2">
      <c r="A338" t="s">
        <v>28</v>
      </c>
      <c r="B338" t="s">
        <v>20</v>
      </c>
      <c r="C338">
        <v>2002</v>
      </c>
      <c r="D338">
        <f t="shared" si="10"/>
        <v>0</v>
      </c>
      <c r="E338">
        <f t="shared" si="11"/>
        <v>0</v>
      </c>
      <c r="F338">
        <v>0</v>
      </c>
    </row>
    <row r="339" spans="1:7" x14ac:dyDescent="0.2">
      <c r="A339" t="s">
        <v>28</v>
      </c>
      <c r="B339" t="s">
        <v>20</v>
      </c>
      <c r="C339">
        <v>2004</v>
      </c>
      <c r="D339">
        <f t="shared" si="10"/>
        <v>0</v>
      </c>
      <c r="E339">
        <f t="shared" si="11"/>
        <v>0</v>
      </c>
      <c r="F339">
        <v>0</v>
      </c>
    </row>
    <row r="340" spans="1:7" x14ac:dyDescent="0.2">
      <c r="A340" t="s">
        <v>28</v>
      </c>
      <c r="B340" t="s">
        <v>20</v>
      </c>
      <c r="C340">
        <v>2005</v>
      </c>
      <c r="D340">
        <f t="shared" si="10"/>
        <v>0</v>
      </c>
      <c r="E340">
        <f t="shared" si="11"/>
        <v>0</v>
      </c>
      <c r="F340">
        <v>0</v>
      </c>
      <c r="G340" s="2"/>
    </row>
    <row r="341" spans="1:7" x14ac:dyDescent="0.2">
      <c r="A341" t="s">
        <v>28</v>
      </c>
      <c r="B341" t="s">
        <v>20</v>
      </c>
      <c r="C341">
        <v>2006</v>
      </c>
      <c r="D341">
        <f t="shared" si="10"/>
        <v>0</v>
      </c>
      <c r="E341">
        <f t="shared" si="11"/>
        <v>0</v>
      </c>
      <c r="F341">
        <v>0</v>
      </c>
    </row>
    <row r="342" spans="1:7" x14ac:dyDescent="0.2">
      <c r="A342" t="s">
        <v>28</v>
      </c>
      <c r="B342" t="s">
        <v>20</v>
      </c>
      <c r="C342">
        <v>2007</v>
      </c>
      <c r="D342">
        <f t="shared" si="10"/>
        <v>0</v>
      </c>
      <c r="E342">
        <f t="shared" si="11"/>
        <v>0</v>
      </c>
      <c r="F342">
        <v>0</v>
      </c>
    </row>
    <row r="343" spans="1:7" x14ac:dyDescent="0.2">
      <c r="A343" t="s">
        <v>28</v>
      </c>
      <c r="B343" t="s">
        <v>20</v>
      </c>
      <c r="C343">
        <v>2008</v>
      </c>
      <c r="D343">
        <f t="shared" si="10"/>
        <v>0</v>
      </c>
      <c r="E343">
        <f t="shared" si="11"/>
        <v>0</v>
      </c>
      <c r="F343">
        <v>0</v>
      </c>
    </row>
    <row r="344" spans="1:7" x14ac:dyDescent="0.2">
      <c r="A344" t="s">
        <v>28</v>
      </c>
      <c r="B344" t="s">
        <v>20</v>
      </c>
      <c r="C344">
        <v>2009</v>
      </c>
      <c r="D344">
        <f t="shared" si="10"/>
        <v>0</v>
      </c>
      <c r="E344">
        <f t="shared" si="11"/>
        <v>0</v>
      </c>
      <c r="F344">
        <v>0</v>
      </c>
    </row>
    <row r="345" spans="1:7" x14ac:dyDescent="0.2">
      <c r="A345" t="s">
        <v>28</v>
      </c>
      <c r="B345" t="s">
        <v>20</v>
      </c>
      <c r="C345">
        <v>2010</v>
      </c>
      <c r="D345">
        <f t="shared" si="10"/>
        <v>0</v>
      </c>
      <c r="E345">
        <f t="shared" si="11"/>
        <v>0</v>
      </c>
      <c r="F345">
        <v>0</v>
      </c>
    </row>
    <row r="346" spans="1:7" x14ac:dyDescent="0.2">
      <c r="A346" t="s">
        <v>28</v>
      </c>
      <c r="B346" t="s">
        <v>20</v>
      </c>
      <c r="C346">
        <v>2011</v>
      </c>
      <c r="D346">
        <f t="shared" si="10"/>
        <v>0</v>
      </c>
      <c r="E346">
        <f t="shared" si="11"/>
        <v>0</v>
      </c>
      <c r="F346">
        <v>0</v>
      </c>
    </row>
    <row r="347" spans="1:7" x14ac:dyDescent="0.2">
      <c r="A347" t="s">
        <v>28</v>
      </c>
      <c r="B347" t="s">
        <v>20</v>
      </c>
      <c r="C347">
        <v>2012</v>
      </c>
      <c r="D347">
        <f t="shared" si="10"/>
        <v>0</v>
      </c>
      <c r="E347">
        <f t="shared" si="11"/>
        <v>0</v>
      </c>
      <c r="F347">
        <v>0</v>
      </c>
    </row>
    <row r="348" spans="1:7" x14ac:dyDescent="0.2">
      <c r="A348" t="s">
        <v>28</v>
      </c>
      <c r="B348" t="s">
        <v>20</v>
      </c>
      <c r="C348">
        <v>2013</v>
      </c>
      <c r="D348">
        <f t="shared" si="10"/>
        <v>0</v>
      </c>
      <c r="E348">
        <f t="shared" si="11"/>
        <v>0</v>
      </c>
      <c r="F348">
        <v>0</v>
      </c>
    </row>
    <row r="349" spans="1:7" x14ac:dyDescent="0.2">
      <c r="A349" t="s">
        <v>28</v>
      </c>
      <c r="B349" t="s">
        <v>20</v>
      </c>
      <c r="C349">
        <v>2014</v>
      </c>
      <c r="D349">
        <f t="shared" si="10"/>
        <v>0</v>
      </c>
      <c r="E349">
        <f t="shared" si="11"/>
        <v>0</v>
      </c>
      <c r="F349">
        <v>0</v>
      </c>
    </row>
    <row r="350" spans="1:7" x14ac:dyDescent="0.2">
      <c r="A350" t="s">
        <v>28</v>
      </c>
      <c r="B350" t="s">
        <v>20</v>
      </c>
      <c r="C350">
        <v>2015</v>
      </c>
      <c r="D350">
        <f t="shared" si="10"/>
        <v>0</v>
      </c>
      <c r="E350">
        <f t="shared" si="11"/>
        <v>0</v>
      </c>
      <c r="F350">
        <v>0</v>
      </c>
    </row>
    <row r="351" spans="1:7" x14ac:dyDescent="0.2">
      <c r="A351" t="s">
        <v>28</v>
      </c>
      <c r="B351" t="s">
        <v>20</v>
      </c>
      <c r="C351">
        <v>2016</v>
      </c>
      <c r="D351">
        <f t="shared" si="10"/>
        <v>0</v>
      </c>
      <c r="E351">
        <f t="shared" si="11"/>
        <v>0</v>
      </c>
      <c r="F351">
        <v>0</v>
      </c>
    </row>
    <row r="352" spans="1:7" x14ac:dyDescent="0.2">
      <c r="A352" t="s">
        <v>28</v>
      </c>
      <c r="B352" t="s">
        <v>20</v>
      </c>
      <c r="C352">
        <v>2017</v>
      </c>
      <c r="D352">
        <f t="shared" si="10"/>
        <v>0</v>
      </c>
      <c r="E352">
        <f t="shared" si="11"/>
        <v>0</v>
      </c>
      <c r="F352">
        <v>0</v>
      </c>
    </row>
    <row r="353" spans="1:6" x14ac:dyDescent="0.2">
      <c r="A353" t="s">
        <v>28</v>
      </c>
      <c r="B353" t="s">
        <v>20</v>
      </c>
      <c r="C353">
        <v>2018</v>
      </c>
      <c r="D353">
        <f t="shared" si="10"/>
        <v>0</v>
      </c>
      <c r="E353">
        <f t="shared" si="11"/>
        <v>0</v>
      </c>
      <c r="F353">
        <v>0</v>
      </c>
    </row>
    <row r="354" spans="1:6" x14ac:dyDescent="0.2">
      <c r="A354" t="s">
        <v>28</v>
      </c>
      <c r="B354" t="s">
        <v>20</v>
      </c>
      <c r="C354">
        <v>2019</v>
      </c>
      <c r="D354">
        <f t="shared" si="10"/>
        <v>0</v>
      </c>
      <c r="E354">
        <f t="shared" si="11"/>
        <v>0</v>
      </c>
      <c r="F354">
        <v>0</v>
      </c>
    </row>
    <row r="355" spans="1:6" x14ac:dyDescent="0.2">
      <c r="A355" t="s">
        <v>28</v>
      </c>
      <c r="B355" t="s">
        <v>20</v>
      </c>
      <c r="C355">
        <v>2020</v>
      </c>
      <c r="D355">
        <f t="shared" si="10"/>
        <v>0</v>
      </c>
      <c r="E355">
        <f t="shared" si="11"/>
        <v>0</v>
      </c>
      <c r="F355">
        <v>0</v>
      </c>
    </row>
    <row r="356" spans="1:6" x14ac:dyDescent="0.2">
      <c r="A356" t="s">
        <v>28</v>
      </c>
      <c r="B356" t="s">
        <v>20</v>
      </c>
      <c r="C356">
        <v>2021</v>
      </c>
      <c r="D356">
        <f t="shared" si="10"/>
        <v>0</v>
      </c>
      <c r="E356">
        <f t="shared" si="11"/>
        <v>0</v>
      </c>
      <c r="F356">
        <v>0</v>
      </c>
    </row>
    <row r="357" spans="1:6" x14ac:dyDescent="0.2">
      <c r="A357" t="s">
        <v>28</v>
      </c>
      <c r="B357" t="s">
        <v>46</v>
      </c>
      <c r="C357">
        <v>2008</v>
      </c>
      <c r="D357">
        <f t="shared" si="10"/>
        <v>0</v>
      </c>
      <c r="E357">
        <f t="shared" si="11"/>
        <v>0</v>
      </c>
      <c r="F357">
        <v>0</v>
      </c>
    </row>
    <row r="358" spans="1:6" x14ac:dyDescent="0.2">
      <c r="A358" t="s">
        <v>28</v>
      </c>
      <c r="B358" t="s">
        <v>46</v>
      </c>
      <c r="C358">
        <v>2009</v>
      </c>
      <c r="D358">
        <f t="shared" si="10"/>
        <v>0</v>
      </c>
      <c r="E358">
        <f t="shared" si="11"/>
        <v>0</v>
      </c>
      <c r="F358">
        <v>0</v>
      </c>
    </row>
    <row r="359" spans="1:6" x14ac:dyDescent="0.2">
      <c r="A359" t="s">
        <v>28</v>
      </c>
      <c r="B359" t="s">
        <v>46</v>
      </c>
      <c r="C359">
        <v>2010</v>
      </c>
      <c r="D359">
        <f t="shared" si="10"/>
        <v>0</v>
      </c>
      <c r="E359">
        <f t="shared" si="11"/>
        <v>0</v>
      </c>
      <c r="F359">
        <v>0</v>
      </c>
    </row>
    <row r="360" spans="1:6" x14ac:dyDescent="0.2">
      <c r="A360" t="s">
        <v>28</v>
      </c>
      <c r="B360" t="s">
        <v>46</v>
      </c>
      <c r="C360">
        <v>2011</v>
      </c>
      <c r="D360">
        <f t="shared" si="10"/>
        <v>0</v>
      </c>
      <c r="E360">
        <f t="shared" si="11"/>
        <v>0</v>
      </c>
      <c r="F360">
        <v>0</v>
      </c>
    </row>
    <row r="361" spans="1:6" x14ac:dyDescent="0.2">
      <c r="A361" t="s">
        <v>28</v>
      </c>
      <c r="B361" t="s">
        <v>46</v>
      </c>
      <c r="C361">
        <v>2012</v>
      </c>
      <c r="D361">
        <f t="shared" si="10"/>
        <v>0</v>
      </c>
      <c r="E361">
        <f t="shared" si="11"/>
        <v>0</v>
      </c>
      <c r="F361">
        <v>0</v>
      </c>
    </row>
    <row r="362" spans="1:6" x14ac:dyDescent="0.2">
      <c r="A362" t="s">
        <v>28</v>
      </c>
      <c r="B362" t="s">
        <v>46</v>
      </c>
      <c r="C362">
        <v>2013</v>
      </c>
      <c r="D362">
        <f t="shared" si="10"/>
        <v>0</v>
      </c>
      <c r="E362">
        <f t="shared" si="11"/>
        <v>0</v>
      </c>
      <c r="F362">
        <v>0</v>
      </c>
    </row>
    <row r="363" spans="1:6" x14ac:dyDescent="0.2">
      <c r="A363" t="s">
        <v>28</v>
      </c>
      <c r="B363" t="s">
        <v>46</v>
      </c>
      <c r="C363">
        <v>2014</v>
      </c>
      <c r="D363">
        <f t="shared" si="10"/>
        <v>0</v>
      </c>
      <c r="E363">
        <f t="shared" si="11"/>
        <v>0</v>
      </c>
      <c r="F363">
        <v>0</v>
      </c>
    </row>
    <row r="364" spans="1:6" x14ac:dyDescent="0.2">
      <c r="A364" t="s">
        <v>28</v>
      </c>
      <c r="B364" t="s">
        <v>46</v>
      </c>
      <c r="C364">
        <v>2015</v>
      </c>
      <c r="D364">
        <f t="shared" si="10"/>
        <v>0</v>
      </c>
      <c r="E364">
        <f t="shared" si="11"/>
        <v>0</v>
      </c>
      <c r="F364">
        <v>0</v>
      </c>
    </row>
    <row r="365" spans="1:6" x14ac:dyDescent="0.2">
      <c r="A365" t="s">
        <v>28</v>
      </c>
      <c r="B365" t="s">
        <v>46</v>
      </c>
      <c r="C365">
        <v>2016</v>
      </c>
      <c r="D365">
        <f t="shared" si="10"/>
        <v>0</v>
      </c>
      <c r="E365">
        <f t="shared" si="11"/>
        <v>0</v>
      </c>
      <c r="F365">
        <v>0</v>
      </c>
    </row>
    <row r="366" spans="1:6" x14ac:dyDescent="0.2">
      <c r="A366" t="s">
        <v>28</v>
      </c>
      <c r="B366" t="s">
        <v>46</v>
      </c>
      <c r="C366">
        <v>2017</v>
      </c>
      <c r="D366">
        <f t="shared" si="10"/>
        <v>0</v>
      </c>
      <c r="E366">
        <f t="shared" si="11"/>
        <v>0</v>
      </c>
      <c r="F366">
        <v>0</v>
      </c>
    </row>
    <row r="367" spans="1:6" x14ac:dyDescent="0.2">
      <c r="A367" t="s">
        <v>28</v>
      </c>
      <c r="B367" t="s">
        <v>46</v>
      </c>
      <c r="C367">
        <v>2018</v>
      </c>
      <c r="D367">
        <f t="shared" si="10"/>
        <v>0</v>
      </c>
      <c r="E367">
        <f t="shared" si="11"/>
        <v>0</v>
      </c>
      <c r="F367">
        <v>0</v>
      </c>
    </row>
    <row r="368" spans="1:6" x14ac:dyDescent="0.2">
      <c r="A368" t="s">
        <v>28</v>
      </c>
      <c r="B368" t="s">
        <v>46</v>
      </c>
      <c r="C368">
        <v>2019</v>
      </c>
      <c r="D368">
        <f t="shared" si="10"/>
        <v>0</v>
      </c>
      <c r="E368">
        <f t="shared" si="11"/>
        <v>0</v>
      </c>
      <c r="F368">
        <v>0</v>
      </c>
    </row>
    <row r="369" spans="1:7" x14ac:dyDescent="0.2">
      <c r="A369" t="s">
        <v>28</v>
      </c>
      <c r="B369" t="s">
        <v>46</v>
      </c>
      <c r="C369">
        <v>2020</v>
      </c>
      <c r="D369">
        <f t="shared" si="10"/>
        <v>0</v>
      </c>
      <c r="E369">
        <f t="shared" si="11"/>
        <v>0</v>
      </c>
      <c r="F369">
        <v>0</v>
      </c>
    </row>
    <row r="370" spans="1:7" x14ac:dyDescent="0.2">
      <c r="A370" t="s">
        <v>28</v>
      </c>
      <c r="B370" t="s">
        <v>46</v>
      </c>
      <c r="C370">
        <v>2021</v>
      </c>
      <c r="D370">
        <f t="shared" si="10"/>
        <v>0</v>
      </c>
      <c r="E370">
        <f t="shared" si="11"/>
        <v>0</v>
      </c>
      <c r="F370">
        <v>0</v>
      </c>
    </row>
    <row r="371" spans="1:7" x14ac:dyDescent="0.2">
      <c r="A371" t="s">
        <v>28</v>
      </c>
      <c r="B371" t="s">
        <v>57</v>
      </c>
      <c r="C371">
        <v>2015</v>
      </c>
      <c r="D371">
        <f t="shared" si="10"/>
        <v>0</v>
      </c>
      <c r="E371">
        <f t="shared" si="11"/>
        <v>0</v>
      </c>
      <c r="F371">
        <v>0</v>
      </c>
    </row>
    <row r="372" spans="1:7" x14ac:dyDescent="0.2">
      <c r="A372" t="s">
        <v>28</v>
      </c>
      <c r="B372" t="s">
        <v>57</v>
      </c>
      <c r="C372">
        <v>2016</v>
      </c>
      <c r="D372">
        <f t="shared" si="10"/>
        <v>0</v>
      </c>
      <c r="E372">
        <f t="shared" si="11"/>
        <v>0</v>
      </c>
      <c r="F372">
        <v>0</v>
      </c>
    </row>
    <row r="373" spans="1:7" x14ac:dyDescent="0.2">
      <c r="A373" t="s">
        <v>28</v>
      </c>
      <c r="B373" t="s">
        <v>57</v>
      </c>
      <c r="C373">
        <v>2017</v>
      </c>
      <c r="D373">
        <f t="shared" si="10"/>
        <v>0</v>
      </c>
      <c r="E373">
        <f t="shared" si="11"/>
        <v>0</v>
      </c>
      <c r="F373">
        <v>0</v>
      </c>
    </row>
    <row r="374" spans="1:7" x14ac:dyDescent="0.2">
      <c r="A374" t="s">
        <v>28</v>
      </c>
      <c r="B374" t="s">
        <v>57</v>
      </c>
      <c r="C374">
        <v>2018</v>
      </c>
      <c r="D374">
        <f t="shared" si="10"/>
        <v>0</v>
      </c>
      <c r="E374">
        <f t="shared" si="11"/>
        <v>0</v>
      </c>
      <c r="F374">
        <v>0</v>
      </c>
    </row>
    <row r="375" spans="1:7" x14ac:dyDescent="0.2">
      <c r="A375" t="s">
        <v>28</v>
      </c>
      <c r="B375" t="s">
        <v>57</v>
      </c>
      <c r="C375">
        <v>2019</v>
      </c>
      <c r="D375">
        <f t="shared" si="10"/>
        <v>0</v>
      </c>
      <c r="E375">
        <f t="shared" si="11"/>
        <v>0</v>
      </c>
      <c r="F375">
        <v>0</v>
      </c>
    </row>
    <row r="376" spans="1:7" x14ac:dyDescent="0.2">
      <c r="A376" t="s">
        <v>28</v>
      </c>
      <c r="B376" t="s">
        <v>57</v>
      </c>
      <c r="C376">
        <v>2020</v>
      </c>
      <c r="D376">
        <f t="shared" si="10"/>
        <v>0</v>
      </c>
      <c r="E376">
        <f t="shared" si="11"/>
        <v>0</v>
      </c>
      <c r="F376">
        <v>0</v>
      </c>
    </row>
    <row r="377" spans="1:7" x14ac:dyDescent="0.2">
      <c r="A377" t="s">
        <v>28</v>
      </c>
      <c r="B377" t="s">
        <v>57</v>
      </c>
      <c r="C377">
        <v>2021</v>
      </c>
      <c r="D377">
        <f t="shared" si="10"/>
        <v>0</v>
      </c>
      <c r="E377">
        <f t="shared" si="11"/>
        <v>0</v>
      </c>
      <c r="F377">
        <v>0</v>
      </c>
    </row>
    <row r="378" spans="1:7" x14ac:dyDescent="0.2">
      <c r="A378" t="s">
        <v>28</v>
      </c>
      <c r="B378" s="1" t="s">
        <v>21</v>
      </c>
      <c r="C378">
        <v>2001</v>
      </c>
      <c r="D378">
        <f t="shared" si="10"/>
        <v>0</v>
      </c>
      <c r="E378">
        <f t="shared" si="11"/>
        <v>0</v>
      </c>
      <c r="F378">
        <v>0</v>
      </c>
    </row>
    <row r="379" spans="1:7" x14ac:dyDescent="0.2">
      <c r="A379" t="s">
        <v>28</v>
      </c>
      <c r="B379" s="1" t="s">
        <v>21</v>
      </c>
      <c r="C379">
        <v>2002</v>
      </c>
      <c r="D379">
        <f t="shared" si="10"/>
        <v>4</v>
      </c>
      <c r="E379">
        <f t="shared" si="11"/>
        <v>4</v>
      </c>
      <c r="F379">
        <v>4</v>
      </c>
      <c r="G379" t="s">
        <v>1394</v>
      </c>
    </row>
    <row r="380" spans="1:7" x14ac:dyDescent="0.2">
      <c r="A380" t="s">
        <v>28</v>
      </c>
      <c r="B380" s="1" t="s">
        <v>21</v>
      </c>
      <c r="C380">
        <v>2004</v>
      </c>
      <c r="D380">
        <f t="shared" si="10"/>
        <v>4</v>
      </c>
      <c r="E380">
        <f t="shared" si="11"/>
        <v>4</v>
      </c>
      <c r="F380">
        <v>4</v>
      </c>
      <c r="G380" t="s">
        <v>1395</v>
      </c>
    </row>
    <row r="381" spans="1:7" x14ac:dyDescent="0.2">
      <c r="A381" t="s">
        <v>28</v>
      </c>
      <c r="B381" s="1" t="s">
        <v>21</v>
      </c>
      <c r="C381">
        <v>2005</v>
      </c>
      <c r="D381">
        <f t="shared" si="10"/>
        <v>4</v>
      </c>
      <c r="E381">
        <f t="shared" si="11"/>
        <v>4</v>
      </c>
      <c r="F381">
        <v>4</v>
      </c>
      <c r="G381" t="s">
        <v>1396</v>
      </c>
    </row>
    <row r="382" spans="1:7" x14ac:dyDescent="0.2">
      <c r="A382" t="s">
        <v>28</v>
      </c>
      <c r="B382" s="1" t="s">
        <v>21</v>
      </c>
      <c r="C382">
        <v>2006</v>
      </c>
      <c r="D382">
        <f t="shared" si="10"/>
        <v>4</v>
      </c>
      <c r="E382">
        <f t="shared" si="11"/>
        <v>4</v>
      </c>
      <c r="F382">
        <v>4</v>
      </c>
      <c r="G382" s="2" t="s">
        <v>1397</v>
      </c>
    </row>
    <row r="383" spans="1:7" x14ac:dyDescent="0.2">
      <c r="A383" t="s">
        <v>28</v>
      </c>
      <c r="B383" s="1" t="s">
        <v>21</v>
      </c>
      <c r="C383">
        <v>2007</v>
      </c>
      <c r="D383">
        <f t="shared" si="10"/>
        <v>3</v>
      </c>
      <c r="E383">
        <f t="shared" si="11"/>
        <v>3</v>
      </c>
      <c r="F383">
        <v>3</v>
      </c>
      <c r="G383" t="s">
        <v>1398</v>
      </c>
    </row>
    <row r="384" spans="1:7" x14ac:dyDescent="0.2">
      <c r="A384" t="s">
        <v>28</v>
      </c>
      <c r="B384" s="1" t="s">
        <v>21</v>
      </c>
      <c r="C384">
        <v>2008</v>
      </c>
      <c r="D384">
        <f t="shared" si="10"/>
        <v>4</v>
      </c>
      <c r="E384">
        <f t="shared" si="11"/>
        <v>4</v>
      </c>
      <c r="F384">
        <v>4</v>
      </c>
      <c r="G384" t="s">
        <v>1399</v>
      </c>
    </row>
    <row r="385" spans="1:7" x14ac:dyDescent="0.2">
      <c r="A385" t="s">
        <v>28</v>
      </c>
      <c r="B385" s="1" t="s">
        <v>21</v>
      </c>
      <c r="C385">
        <v>2009</v>
      </c>
      <c r="D385">
        <f t="shared" si="10"/>
        <v>4</v>
      </c>
      <c r="E385">
        <f t="shared" si="11"/>
        <v>4</v>
      </c>
      <c r="F385">
        <v>4</v>
      </c>
      <c r="G385" t="s">
        <v>1400</v>
      </c>
    </row>
    <row r="386" spans="1:7" x14ac:dyDescent="0.2">
      <c r="A386" t="s">
        <v>28</v>
      </c>
      <c r="B386" s="1" t="s">
        <v>21</v>
      </c>
      <c r="C386">
        <v>2010</v>
      </c>
      <c r="D386">
        <f t="shared" si="10"/>
        <v>0</v>
      </c>
      <c r="E386">
        <f t="shared" si="11"/>
        <v>0</v>
      </c>
      <c r="F386">
        <v>0</v>
      </c>
    </row>
    <row r="387" spans="1:7" x14ac:dyDescent="0.2">
      <c r="A387" t="s">
        <v>28</v>
      </c>
      <c r="B387" s="1" t="s">
        <v>21</v>
      </c>
      <c r="C387">
        <v>2011</v>
      </c>
      <c r="D387">
        <f t="shared" ref="D387:D450" si="12">AVERAGE($F387,$I387,$L387,$O387)</f>
        <v>3</v>
      </c>
      <c r="E387">
        <f t="shared" ref="E387:E450" si="13">MAX($F387,$I387,$L387,$O387)</f>
        <v>3</v>
      </c>
      <c r="F387">
        <v>3</v>
      </c>
      <c r="G387" t="s">
        <v>1401</v>
      </c>
    </row>
    <row r="388" spans="1:7" x14ac:dyDescent="0.2">
      <c r="A388" t="s">
        <v>28</v>
      </c>
      <c r="B388" s="1" t="s">
        <v>21</v>
      </c>
      <c r="C388">
        <v>2012</v>
      </c>
      <c r="D388">
        <f t="shared" si="12"/>
        <v>4</v>
      </c>
      <c r="E388">
        <f t="shared" si="13"/>
        <v>4</v>
      </c>
      <c r="F388">
        <v>4</v>
      </c>
      <c r="G388" t="s">
        <v>1402</v>
      </c>
    </row>
    <row r="389" spans="1:7" x14ac:dyDescent="0.2">
      <c r="A389" t="s">
        <v>28</v>
      </c>
      <c r="B389" s="1" t="s">
        <v>21</v>
      </c>
      <c r="C389">
        <v>2013</v>
      </c>
      <c r="D389">
        <f t="shared" si="12"/>
        <v>0</v>
      </c>
      <c r="E389">
        <f t="shared" si="13"/>
        <v>0</v>
      </c>
      <c r="F389">
        <v>0</v>
      </c>
    </row>
    <row r="390" spans="1:7" x14ac:dyDescent="0.2">
      <c r="A390" t="s">
        <v>28</v>
      </c>
      <c r="B390" s="1" t="s">
        <v>21</v>
      </c>
      <c r="C390">
        <v>2014</v>
      </c>
      <c r="D390">
        <f t="shared" si="12"/>
        <v>4</v>
      </c>
      <c r="E390">
        <f t="shared" si="13"/>
        <v>4</v>
      </c>
      <c r="F390">
        <v>4</v>
      </c>
      <c r="G390" t="s">
        <v>1403</v>
      </c>
    </row>
    <row r="391" spans="1:7" x14ac:dyDescent="0.2">
      <c r="A391" t="s">
        <v>28</v>
      </c>
      <c r="B391" s="1" t="s">
        <v>21</v>
      </c>
      <c r="C391">
        <v>2015</v>
      </c>
      <c r="D391">
        <f t="shared" si="12"/>
        <v>4</v>
      </c>
      <c r="E391">
        <f t="shared" si="13"/>
        <v>4</v>
      </c>
      <c r="F391">
        <v>4</v>
      </c>
      <c r="G391" t="s">
        <v>1404</v>
      </c>
    </row>
    <row r="392" spans="1:7" x14ac:dyDescent="0.2">
      <c r="A392" t="s">
        <v>28</v>
      </c>
      <c r="B392" s="1" t="s">
        <v>21</v>
      </c>
      <c r="C392">
        <v>2016</v>
      </c>
      <c r="D392">
        <f t="shared" si="12"/>
        <v>4</v>
      </c>
      <c r="E392">
        <f t="shared" si="13"/>
        <v>4</v>
      </c>
      <c r="F392">
        <v>4</v>
      </c>
      <c r="G392" t="s">
        <v>1405</v>
      </c>
    </row>
    <row r="393" spans="1:7" x14ac:dyDescent="0.2">
      <c r="A393" t="s">
        <v>28</v>
      </c>
      <c r="B393" s="1" t="s">
        <v>21</v>
      </c>
      <c r="C393">
        <v>2017</v>
      </c>
      <c r="D393">
        <f t="shared" si="12"/>
        <v>3</v>
      </c>
      <c r="E393">
        <f t="shared" si="13"/>
        <v>3</v>
      </c>
      <c r="F393">
        <v>3</v>
      </c>
      <c r="G393" t="s">
        <v>1406</v>
      </c>
    </row>
    <row r="394" spans="1:7" x14ac:dyDescent="0.2">
      <c r="A394" t="s">
        <v>28</v>
      </c>
      <c r="B394" s="1" t="s">
        <v>21</v>
      </c>
      <c r="C394">
        <v>2018</v>
      </c>
      <c r="D394">
        <f t="shared" si="12"/>
        <v>4</v>
      </c>
      <c r="E394">
        <f t="shared" si="13"/>
        <v>4</v>
      </c>
      <c r="F394">
        <v>4</v>
      </c>
      <c r="G394" t="s">
        <v>1407</v>
      </c>
    </row>
    <row r="395" spans="1:7" x14ac:dyDescent="0.2">
      <c r="A395" t="s">
        <v>28</v>
      </c>
      <c r="B395" s="1" t="s">
        <v>21</v>
      </c>
      <c r="C395">
        <v>2019</v>
      </c>
      <c r="D395">
        <f t="shared" si="12"/>
        <v>4</v>
      </c>
      <c r="E395">
        <f t="shared" si="13"/>
        <v>4</v>
      </c>
      <c r="F395">
        <v>4</v>
      </c>
      <c r="G395" t="s">
        <v>1408</v>
      </c>
    </row>
    <row r="396" spans="1:7" x14ac:dyDescent="0.2">
      <c r="A396" t="s">
        <v>28</v>
      </c>
      <c r="B396" s="1" t="s">
        <v>21</v>
      </c>
      <c r="C396">
        <v>2020</v>
      </c>
      <c r="D396">
        <f t="shared" si="12"/>
        <v>4</v>
      </c>
      <c r="E396">
        <f t="shared" si="13"/>
        <v>4</v>
      </c>
      <c r="F396">
        <v>4</v>
      </c>
      <c r="G396" t="s">
        <v>1409</v>
      </c>
    </row>
    <row r="397" spans="1:7" x14ac:dyDescent="0.2">
      <c r="A397" t="s">
        <v>28</v>
      </c>
      <c r="B397" s="1" t="s">
        <v>21</v>
      </c>
      <c r="C397">
        <v>2021</v>
      </c>
      <c r="D397">
        <f t="shared" si="12"/>
        <v>4</v>
      </c>
      <c r="E397">
        <f t="shared" si="13"/>
        <v>4</v>
      </c>
      <c r="F397">
        <v>4</v>
      </c>
      <c r="G397" t="s">
        <v>1410</v>
      </c>
    </row>
    <row r="398" spans="1:7" x14ac:dyDescent="0.2">
      <c r="A398" t="s">
        <v>28</v>
      </c>
      <c r="B398" t="s">
        <v>38</v>
      </c>
      <c r="C398">
        <v>2005</v>
      </c>
      <c r="D398">
        <f t="shared" si="12"/>
        <v>0</v>
      </c>
      <c r="E398">
        <f t="shared" si="13"/>
        <v>0</v>
      </c>
      <c r="F398">
        <v>0</v>
      </c>
    </row>
    <row r="399" spans="1:7" x14ac:dyDescent="0.2">
      <c r="A399" t="s">
        <v>28</v>
      </c>
      <c r="B399" t="s">
        <v>38</v>
      </c>
      <c r="C399">
        <v>2006</v>
      </c>
      <c r="D399">
        <f t="shared" si="12"/>
        <v>0</v>
      </c>
      <c r="E399">
        <f t="shared" si="13"/>
        <v>0</v>
      </c>
      <c r="F399">
        <v>0</v>
      </c>
    </row>
    <row r="400" spans="1:7" x14ac:dyDescent="0.2">
      <c r="A400" t="s">
        <v>28</v>
      </c>
      <c r="B400" t="s">
        <v>38</v>
      </c>
      <c r="C400">
        <v>2007</v>
      </c>
      <c r="D400">
        <f t="shared" si="12"/>
        <v>0</v>
      </c>
      <c r="E400">
        <f t="shared" si="13"/>
        <v>0</v>
      </c>
      <c r="F400">
        <v>0</v>
      </c>
    </row>
    <row r="401" spans="1:6" x14ac:dyDescent="0.2">
      <c r="A401" t="s">
        <v>28</v>
      </c>
      <c r="B401" t="s">
        <v>38</v>
      </c>
      <c r="C401">
        <v>2008</v>
      </c>
      <c r="D401">
        <f t="shared" si="12"/>
        <v>0</v>
      </c>
      <c r="E401">
        <f t="shared" si="13"/>
        <v>0</v>
      </c>
      <c r="F401">
        <v>0</v>
      </c>
    </row>
    <row r="402" spans="1:6" x14ac:dyDescent="0.2">
      <c r="A402" t="s">
        <v>28</v>
      </c>
      <c r="B402" t="s">
        <v>38</v>
      </c>
      <c r="C402">
        <v>2009</v>
      </c>
      <c r="D402">
        <f t="shared" si="12"/>
        <v>0</v>
      </c>
      <c r="E402">
        <f t="shared" si="13"/>
        <v>0</v>
      </c>
      <c r="F402">
        <v>0</v>
      </c>
    </row>
    <row r="403" spans="1:6" x14ac:dyDescent="0.2">
      <c r="A403" t="s">
        <v>28</v>
      </c>
      <c r="B403" t="s">
        <v>38</v>
      </c>
      <c r="C403">
        <v>2010</v>
      </c>
      <c r="D403">
        <f t="shared" si="12"/>
        <v>0</v>
      </c>
      <c r="E403">
        <f t="shared" si="13"/>
        <v>0</v>
      </c>
      <c r="F403">
        <v>0</v>
      </c>
    </row>
    <row r="404" spans="1:6" x14ac:dyDescent="0.2">
      <c r="A404" t="s">
        <v>28</v>
      </c>
      <c r="B404" t="s">
        <v>38</v>
      </c>
      <c r="C404">
        <v>2011</v>
      </c>
      <c r="D404">
        <f t="shared" si="12"/>
        <v>0</v>
      </c>
      <c r="E404">
        <f t="shared" si="13"/>
        <v>0</v>
      </c>
      <c r="F404">
        <v>0</v>
      </c>
    </row>
    <row r="405" spans="1:6" x14ac:dyDescent="0.2">
      <c r="A405" t="s">
        <v>28</v>
      </c>
      <c r="B405" t="s">
        <v>38</v>
      </c>
      <c r="C405">
        <v>2012</v>
      </c>
      <c r="D405">
        <f t="shared" si="12"/>
        <v>0</v>
      </c>
      <c r="E405">
        <f t="shared" si="13"/>
        <v>0</v>
      </c>
      <c r="F405">
        <v>0</v>
      </c>
    </row>
    <row r="406" spans="1:6" x14ac:dyDescent="0.2">
      <c r="A406" t="s">
        <v>28</v>
      </c>
      <c r="B406" t="s">
        <v>38</v>
      </c>
      <c r="C406">
        <v>2013</v>
      </c>
      <c r="D406">
        <f t="shared" si="12"/>
        <v>0</v>
      </c>
      <c r="E406">
        <f t="shared" si="13"/>
        <v>0</v>
      </c>
      <c r="F406">
        <v>0</v>
      </c>
    </row>
    <row r="407" spans="1:6" x14ac:dyDescent="0.2">
      <c r="A407" t="s">
        <v>28</v>
      </c>
      <c r="B407" t="s">
        <v>38</v>
      </c>
      <c r="C407">
        <v>2014</v>
      </c>
      <c r="D407">
        <f t="shared" si="12"/>
        <v>0</v>
      </c>
      <c r="E407">
        <f t="shared" si="13"/>
        <v>0</v>
      </c>
      <c r="F407">
        <v>0</v>
      </c>
    </row>
    <row r="408" spans="1:6" x14ac:dyDescent="0.2">
      <c r="A408" t="s">
        <v>28</v>
      </c>
      <c r="B408" t="s">
        <v>38</v>
      </c>
      <c r="C408">
        <v>2015</v>
      </c>
      <c r="D408">
        <f t="shared" si="12"/>
        <v>0</v>
      </c>
      <c r="E408">
        <f t="shared" si="13"/>
        <v>0</v>
      </c>
      <c r="F408">
        <v>0</v>
      </c>
    </row>
    <row r="409" spans="1:6" x14ac:dyDescent="0.2">
      <c r="A409" t="s">
        <v>28</v>
      </c>
      <c r="B409" t="s">
        <v>38</v>
      </c>
      <c r="C409">
        <v>2016</v>
      </c>
      <c r="D409">
        <f t="shared" si="12"/>
        <v>0</v>
      </c>
      <c r="E409">
        <f t="shared" si="13"/>
        <v>0</v>
      </c>
      <c r="F409">
        <v>0</v>
      </c>
    </row>
    <row r="410" spans="1:6" x14ac:dyDescent="0.2">
      <c r="A410" t="s">
        <v>28</v>
      </c>
      <c r="B410" t="s">
        <v>38</v>
      </c>
      <c r="C410">
        <v>2017</v>
      </c>
      <c r="D410">
        <f t="shared" si="12"/>
        <v>0</v>
      </c>
      <c r="E410">
        <f t="shared" si="13"/>
        <v>0</v>
      </c>
      <c r="F410">
        <v>0</v>
      </c>
    </row>
    <row r="411" spans="1:6" x14ac:dyDescent="0.2">
      <c r="A411" t="s">
        <v>28</v>
      </c>
      <c r="B411" t="s">
        <v>38</v>
      </c>
      <c r="C411">
        <v>2018</v>
      </c>
      <c r="D411">
        <f t="shared" si="12"/>
        <v>0</v>
      </c>
      <c r="E411">
        <f t="shared" si="13"/>
        <v>0</v>
      </c>
      <c r="F411">
        <v>0</v>
      </c>
    </row>
    <row r="412" spans="1:6" x14ac:dyDescent="0.2">
      <c r="A412" t="s">
        <v>28</v>
      </c>
      <c r="B412" t="s">
        <v>38</v>
      </c>
      <c r="C412">
        <v>2019</v>
      </c>
      <c r="D412">
        <f t="shared" si="12"/>
        <v>0</v>
      </c>
      <c r="E412">
        <f t="shared" si="13"/>
        <v>0</v>
      </c>
      <c r="F412">
        <v>0</v>
      </c>
    </row>
    <row r="413" spans="1:6" x14ac:dyDescent="0.2">
      <c r="A413" t="s">
        <v>28</v>
      </c>
      <c r="B413" t="s">
        <v>38</v>
      </c>
      <c r="C413">
        <v>2020</v>
      </c>
      <c r="D413">
        <f t="shared" si="12"/>
        <v>0</v>
      </c>
      <c r="E413">
        <f t="shared" si="13"/>
        <v>0</v>
      </c>
      <c r="F413">
        <v>0</v>
      </c>
    </row>
    <row r="414" spans="1:6" x14ac:dyDescent="0.2">
      <c r="A414" t="s">
        <v>28</v>
      </c>
      <c r="B414" t="s">
        <v>38</v>
      </c>
      <c r="C414">
        <v>2021</v>
      </c>
      <c r="D414">
        <f t="shared" si="12"/>
        <v>0</v>
      </c>
      <c r="E414">
        <f t="shared" si="13"/>
        <v>0</v>
      </c>
      <c r="F414">
        <v>0</v>
      </c>
    </row>
    <row r="415" spans="1:6" x14ac:dyDescent="0.2">
      <c r="A415" t="s">
        <v>28</v>
      </c>
      <c r="B415" t="s">
        <v>34</v>
      </c>
      <c r="C415">
        <v>2004</v>
      </c>
      <c r="D415">
        <f t="shared" si="12"/>
        <v>0</v>
      </c>
      <c r="E415">
        <f t="shared" si="13"/>
        <v>0</v>
      </c>
      <c r="F415">
        <v>0</v>
      </c>
    </row>
    <row r="416" spans="1:6" x14ac:dyDescent="0.2">
      <c r="A416" t="s">
        <v>28</v>
      </c>
      <c r="B416" t="s">
        <v>34</v>
      </c>
      <c r="C416">
        <v>2005</v>
      </c>
      <c r="D416">
        <f t="shared" si="12"/>
        <v>0</v>
      </c>
      <c r="E416">
        <f t="shared" si="13"/>
        <v>0</v>
      </c>
      <c r="F416">
        <v>0</v>
      </c>
    </row>
    <row r="417" spans="1:6" x14ac:dyDescent="0.2">
      <c r="A417" t="s">
        <v>28</v>
      </c>
      <c r="B417" t="s">
        <v>34</v>
      </c>
      <c r="C417">
        <v>2006</v>
      </c>
      <c r="D417">
        <f t="shared" si="12"/>
        <v>0</v>
      </c>
      <c r="E417">
        <f t="shared" si="13"/>
        <v>0</v>
      </c>
      <c r="F417">
        <v>0</v>
      </c>
    </row>
    <row r="418" spans="1:6" x14ac:dyDescent="0.2">
      <c r="A418" t="s">
        <v>28</v>
      </c>
      <c r="B418" t="s">
        <v>34</v>
      </c>
      <c r="C418">
        <v>2007</v>
      </c>
      <c r="D418">
        <f t="shared" si="12"/>
        <v>0</v>
      </c>
      <c r="E418">
        <f t="shared" si="13"/>
        <v>0</v>
      </c>
      <c r="F418">
        <v>0</v>
      </c>
    </row>
    <row r="419" spans="1:6" x14ac:dyDescent="0.2">
      <c r="A419" t="s">
        <v>28</v>
      </c>
      <c r="B419" t="s">
        <v>34</v>
      </c>
      <c r="C419">
        <v>2008</v>
      </c>
      <c r="D419">
        <f t="shared" si="12"/>
        <v>0</v>
      </c>
      <c r="E419">
        <f t="shared" si="13"/>
        <v>0</v>
      </c>
      <c r="F419">
        <v>0</v>
      </c>
    </row>
    <row r="420" spans="1:6" x14ac:dyDescent="0.2">
      <c r="A420" t="s">
        <v>28</v>
      </c>
      <c r="B420" t="s">
        <v>34</v>
      </c>
      <c r="C420">
        <v>2009</v>
      </c>
      <c r="D420">
        <f t="shared" si="12"/>
        <v>0</v>
      </c>
      <c r="E420">
        <f t="shared" si="13"/>
        <v>0</v>
      </c>
      <c r="F420">
        <v>0</v>
      </c>
    </row>
    <row r="421" spans="1:6" x14ac:dyDescent="0.2">
      <c r="A421" t="s">
        <v>28</v>
      </c>
      <c r="B421" t="s">
        <v>34</v>
      </c>
      <c r="C421">
        <v>2010</v>
      </c>
      <c r="D421">
        <f t="shared" si="12"/>
        <v>0</v>
      </c>
      <c r="E421">
        <f t="shared" si="13"/>
        <v>0</v>
      </c>
      <c r="F421">
        <v>0</v>
      </c>
    </row>
    <row r="422" spans="1:6" x14ac:dyDescent="0.2">
      <c r="A422" t="s">
        <v>28</v>
      </c>
      <c r="B422" t="s">
        <v>34</v>
      </c>
      <c r="C422">
        <v>2011</v>
      </c>
      <c r="D422">
        <f t="shared" si="12"/>
        <v>0</v>
      </c>
      <c r="E422">
        <f t="shared" si="13"/>
        <v>0</v>
      </c>
      <c r="F422">
        <v>0</v>
      </c>
    </row>
    <row r="423" spans="1:6" x14ac:dyDescent="0.2">
      <c r="A423" t="s">
        <v>28</v>
      </c>
      <c r="B423" t="s">
        <v>34</v>
      </c>
      <c r="C423">
        <v>2012</v>
      </c>
      <c r="D423">
        <f t="shared" si="12"/>
        <v>0</v>
      </c>
      <c r="E423">
        <f t="shared" si="13"/>
        <v>0</v>
      </c>
      <c r="F423">
        <v>0</v>
      </c>
    </row>
    <row r="424" spans="1:6" x14ac:dyDescent="0.2">
      <c r="A424" t="s">
        <v>28</v>
      </c>
      <c r="B424" t="s">
        <v>34</v>
      </c>
      <c r="C424">
        <v>2013</v>
      </c>
      <c r="D424">
        <f t="shared" si="12"/>
        <v>0</v>
      </c>
      <c r="E424">
        <f t="shared" si="13"/>
        <v>0</v>
      </c>
      <c r="F424">
        <v>0</v>
      </c>
    </row>
    <row r="425" spans="1:6" x14ac:dyDescent="0.2">
      <c r="A425" t="s">
        <v>28</v>
      </c>
      <c r="B425" t="s">
        <v>34</v>
      </c>
      <c r="C425">
        <v>2014</v>
      </c>
      <c r="D425">
        <f t="shared" si="12"/>
        <v>0</v>
      </c>
      <c r="E425">
        <f t="shared" si="13"/>
        <v>0</v>
      </c>
      <c r="F425">
        <v>0</v>
      </c>
    </row>
    <row r="426" spans="1:6" x14ac:dyDescent="0.2">
      <c r="A426" t="s">
        <v>28</v>
      </c>
      <c r="B426" t="s">
        <v>34</v>
      </c>
      <c r="C426">
        <v>2015</v>
      </c>
      <c r="D426">
        <f t="shared" si="12"/>
        <v>0</v>
      </c>
      <c r="E426">
        <f t="shared" si="13"/>
        <v>0</v>
      </c>
      <c r="F426">
        <v>0</v>
      </c>
    </row>
    <row r="427" spans="1:6" x14ac:dyDescent="0.2">
      <c r="A427" t="s">
        <v>28</v>
      </c>
      <c r="B427" t="s">
        <v>34</v>
      </c>
      <c r="C427">
        <v>2016</v>
      </c>
      <c r="D427">
        <f t="shared" si="12"/>
        <v>0</v>
      </c>
      <c r="E427">
        <f t="shared" si="13"/>
        <v>0</v>
      </c>
      <c r="F427">
        <v>0</v>
      </c>
    </row>
    <row r="428" spans="1:6" x14ac:dyDescent="0.2">
      <c r="A428" t="s">
        <v>28</v>
      </c>
      <c r="B428" t="s">
        <v>34</v>
      </c>
      <c r="C428">
        <v>2017</v>
      </c>
      <c r="D428">
        <f t="shared" si="12"/>
        <v>0</v>
      </c>
      <c r="E428">
        <f t="shared" si="13"/>
        <v>0</v>
      </c>
      <c r="F428">
        <v>0</v>
      </c>
    </row>
    <row r="429" spans="1:6" x14ac:dyDescent="0.2">
      <c r="A429" t="s">
        <v>28</v>
      </c>
      <c r="B429" t="s">
        <v>34</v>
      </c>
      <c r="C429">
        <v>2018</v>
      </c>
      <c r="D429">
        <f t="shared" si="12"/>
        <v>0</v>
      </c>
      <c r="E429">
        <f t="shared" si="13"/>
        <v>0</v>
      </c>
      <c r="F429">
        <v>0</v>
      </c>
    </row>
    <row r="430" spans="1:6" x14ac:dyDescent="0.2">
      <c r="A430" t="s">
        <v>28</v>
      </c>
      <c r="B430" t="s">
        <v>34</v>
      </c>
      <c r="C430">
        <v>2019</v>
      </c>
      <c r="D430">
        <f t="shared" si="12"/>
        <v>0</v>
      </c>
      <c r="E430">
        <f t="shared" si="13"/>
        <v>0</v>
      </c>
      <c r="F430">
        <v>0</v>
      </c>
    </row>
    <row r="431" spans="1:6" x14ac:dyDescent="0.2">
      <c r="A431" t="s">
        <v>28</v>
      </c>
      <c r="B431" t="s">
        <v>34</v>
      </c>
      <c r="C431">
        <v>2020</v>
      </c>
      <c r="D431">
        <f t="shared" si="12"/>
        <v>0</v>
      </c>
      <c r="E431">
        <f t="shared" si="13"/>
        <v>0</v>
      </c>
      <c r="F431">
        <v>0</v>
      </c>
    </row>
    <row r="432" spans="1:6" x14ac:dyDescent="0.2">
      <c r="A432" t="s">
        <v>28</v>
      </c>
      <c r="B432" t="s">
        <v>34</v>
      </c>
      <c r="C432">
        <v>2021</v>
      </c>
      <c r="D432">
        <f t="shared" si="12"/>
        <v>0</v>
      </c>
      <c r="E432">
        <f t="shared" si="13"/>
        <v>0</v>
      </c>
      <c r="F432">
        <v>0</v>
      </c>
    </row>
    <row r="433" spans="1:6" x14ac:dyDescent="0.2">
      <c r="A433" t="s">
        <v>28</v>
      </c>
      <c r="B433" t="s">
        <v>53</v>
      </c>
      <c r="C433">
        <v>2013</v>
      </c>
      <c r="D433">
        <f t="shared" si="12"/>
        <v>0</v>
      </c>
      <c r="E433">
        <f t="shared" si="13"/>
        <v>0</v>
      </c>
      <c r="F433">
        <v>0</v>
      </c>
    </row>
    <row r="434" spans="1:6" x14ac:dyDescent="0.2">
      <c r="A434" t="s">
        <v>28</v>
      </c>
      <c r="B434" t="s">
        <v>53</v>
      </c>
      <c r="C434">
        <v>2014</v>
      </c>
      <c r="D434">
        <f t="shared" si="12"/>
        <v>0</v>
      </c>
      <c r="E434">
        <f t="shared" si="13"/>
        <v>0</v>
      </c>
      <c r="F434">
        <v>0</v>
      </c>
    </row>
    <row r="435" spans="1:6" x14ac:dyDescent="0.2">
      <c r="A435" t="s">
        <v>28</v>
      </c>
      <c r="B435" t="s">
        <v>53</v>
      </c>
      <c r="C435">
        <v>2015</v>
      </c>
      <c r="D435">
        <f t="shared" si="12"/>
        <v>0</v>
      </c>
      <c r="E435">
        <f t="shared" si="13"/>
        <v>0</v>
      </c>
      <c r="F435">
        <v>0</v>
      </c>
    </row>
    <row r="436" spans="1:6" x14ac:dyDescent="0.2">
      <c r="A436" t="s">
        <v>28</v>
      </c>
      <c r="B436" t="s">
        <v>53</v>
      </c>
      <c r="C436">
        <v>2016</v>
      </c>
      <c r="D436">
        <f t="shared" si="12"/>
        <v>0</v>
      </c>
      <c r="E436">
        <f t="shared" si="13"/>
        <v>0</v>
      </c>
      <c r="F436">
        <v>0</v>
      </c>
    </row>
    <row r="437" spans="1:6" x14ac:dyDescent="0.2">
      <c r="A437" t="s">
        <v>28</v>
      </c>
      <c r="B437" t="s">
        <v>53</v>
      </c>
      <c r="C437">
        <v>2017</v>
      </c>
      <c r="D437">
        <f t="shared" si="12"/>
        <v>0</v>
      </c>
      <c r="E437">
        <f t="shared" si="13"/>
        <v>0</v>
      </c>
      <c r="F437">
        <v>0</v>
      </c>
    </row>
    <row r="438" spans="1:6" x14ac:dyDescent="0.2">
      <c r="A438" t="s">
        <v>28</v>
      </c>
      <c r="B438" t="s">
        <v>53</v>
      </c>
      <c r="C438">
        <v>2018</v>
      </c>
      <c r="D438">
        <f t="shared" si="12"/>
        <v>0</v>
      </c>
      <c r="E438">
        <f t="shared" si="13"/>
        <v>0</v>
      </c>
      <c r="F438">
        <v>0</v>
      </c>
    </row>
    <row r="439" spans="1:6" x14ac:dyDescent="0.2">
      <c r="A439" t="s">
        <v>28</v>
      </c>
      <c r="B439" t="s">
        <v>53</v>
      </c>
      <c r="C439">
        <v>2019</v>
      </c>
      <c r="D439">
        <f t="shared" si="12"/>
        <v>0</v>
      </c>
      <c r="E439">
        <f t="shared" si="13"/>
        <v>0</v>
      </c>
      <c r="F439">
        <v>0</v>
      </c>
    </row>
    <row r="440" spans="1:6" x14ac:dyDescent="0.2">
      <c r="A440" t="s">
        <v>28</v>
      </c>
      <c r="B440" t="s">
        <v>53</v>
      </c>
      <c r="C440">
        <v>2020</v>
      </c>
      <c r="D440">
        <f t="shared" si="12"/>
        <v>0</v>
      </c>
      <c r="E440">
        <f t="shared" si="13"/>
        <v>0</v>
      </c>
      <c r="F440">
        <v>0</v>
      </c>
    </row>
    <row r="441" spans="1:6" x14ac:dyDescent="0.2">
      <c r="A441" t="s">
        <v>28</v>
      </c>
      <c r="B441" t="s">
        <v>53</v>
      </c>
      <c r="C441">
        <v>2021</v>
      </c>
      <c r="D441">
        <f t="shared" si="12"/>
        <v>0</v>
      </c>
      <c r="E441">
        <f t="shared" si="13"/>
        <v>0</v>
      </c>
      <c r="F441">
        <v>0</v>
      </c>
    </row>
    <row r="442" spans="1:6" x14ac:dyDescent="0.2">
      <c r="A442" t="s">
        <v>28</v>
      </c>
      <c r="B442" t="s">
        <v>54</v>
      </c>
      <c r="C442">
        <v>2012</v>
      </c>
      <c r="D442">
        <f t="shared" si="12"/>
        <v>0</v>
      </c>
      <c r="E442">
        <f t="shared" si="13"/>
        <v>0</v>
      </c>
      <c r="F442">
        <v>0</v>
      </c>
    </row>
    <row r="443" spans="1:6" x14ac:dyDescent="0.2">
      <c r="A443" t="s">
        <v>28</v>
      </c>
      <c r="B443" t="s">
        <v>54</v>
      </c>
      <c r="C443">
        <v>2013</v>
      </c>
      <c r="D443">
        <f t="shared" si="12"/>
        <v>0</v>
      </c>
      <c r="E443">
        <f t="shared" si="13"/>
        <v>0</v>
      </c>
      <c r="F443">
        <v>0</v>
      </c>
    </row>
    <row r="444" spans="1:6" x14ac:dyDescent="0.2">
      <c r="A444" t="s">
        <v>28</v>
      </c>
      <c r="B444" t="s">
        <v>54</v>
      </c>
      <c r="C444">
        <v>2014</v>
      </c>
      <c r="D444">
        <f t="shared" si="12"/>
        <v>0</v>
      </c>
      <c r="E444">
        <f t="shared" si="13"/>
        <v>0</v>
      </c>
      <c r="F444">
        <v>0</v>
      </c>
    </row>
    <row r="445" spans="1:6" x14ac:dyDescent="0.2">
      <c r="A445" t="s">
        <v>28</v>
      </c>
      <c r="B445" t="s">
        <v>54</v>
      </c>
      <c r="C445">
        <v>2015</v>
      </c>
      <c r="D445">
        <f t="shared" si="12"/>
        <v>0</v>
      </c>
      <c r="E445">
        <f t="shared" si="13"/>
        <v>0</v>
      </c>
      <c r="F445">
        <v>0</v>
      </c>
    </row>
    <row r="446" spans="1:6" x14ac:dyDescent="0.2">
      <c r="A446" t="s">
        <v>28</v>
      </c>
      <c r="B446" t="s">
        <v>54</v>
      </c>
      <c r="C446">
        <v>2016</v>
      </c>
      <c r="D446">
        <f t="shared" si="12"/>
        <v>0</v>
      </c>
      <c r="E446">
        <f t="shared" si="13"/>
        <v>0</v>
      </c>
      <c r="F446">
        <v>0</v>
      </c>
    </row>
    <row r="447" spans="1:6" x14ac:dyDescent="0.2">
      <c r="A447" t="s">
        <v>28</v>
      </c>
      <c r="B447" t="s">
        <v>54</v>
      </c>
      <c r="C447">
        <v>2017</v>
      </c>
      <c r="D447">
        <f t="shared" si="12"/>
        <v>0</v>
      </c>
      <c r="E447">
        <f t="shared" si="13"/>
        <v>0</v>
      </c>
      <c r="F447">
        <v>0</v>
      </c>
    </row>
    <row r="448" spans="1:6" x14ac:dyDescent="0.2">
      <c r="A448" t="s">
        <v>28</v>
      </c>
      <c r="B448" t="s">
        <v>54</v>
      </c>
      <c r="C448">
        <v>2018</v>
      </c>
      <c r="D448">
        <f t="shared" si="12"/>
        <v>0</v>
      </c>
      <c r="E448">
        <f t="shared" si="13"/>
        <v>0</v>
      </c>
      <c r="F448">
        <v>0</v>
      </c>
    </row>
    <row r="449" spans="1:6" x14ac:dyDescent="0.2">
      <c r="A449" t="s">
        <v>28</v>
      </c>
      <c r="B449" t="s">
        <v>54</v>
      </c>
      <c r="C449">
        <v>2019</v>
      </c>
      <c r="D449">
        <f t="shared" si="12"/>
        <v>0</v>
      </c>
      <c r="E449">
        <f t="shared" si="13"/>
        <v>0</v>
      </c>
      <c r="F449">
        <v>0</v>
      </c>
    </row>
    <row r="450" spans="1:6" x14ac:dyDescent="0.2">
      <c r="A450" t="s">
        <v>28</v>
      </c>
      <c r="B450" t="s">
        <v>54</v>
      </c>
      <c r="C450">
        <v>2020</v>
      </c>
      <c r="D450">
        <f t="shared" si="12"/>
        <v>0</v>
      </c>
      <c r="E450">
        <f t="shared" si="13"/>
        <v>0</v>
      </c>
      <c r="F450">
        <v>0</v>
      </c>
    </row>
    <row r="451" spans="1:6" x14ac:dyDescent="0.2">
      <c r="A451" t="s">
        <v>28</v>
      </c>
      <c r="B451" t="s">
        <v>54</v>
      </c>
      <c r="C451">
        <v>2021</v>
      </c>
      <c r="D451">
        <f t="shared" ref="D451:D514" si="14">AVERAGE($F451,$I451,$L451,$O451)</f>
        <v>0</v>
      </c>
      <c r="E451">
        <f t="shared" ref="E451:E514" si="15">MAX($F451,$I451,$L451,$O451)</f>
        <v>0</v>
      </c>
      <c r="F451">
        <v>0</v>
      </c>
    </row>
    <row r="452" spans="1:6" x14ac:dyDescent="0.2">
      <c r="A452" t="s">
        <v>28</v>
      </c>
      <c r="B452" t="s">
        <v>22</v>
      </c>
      <c r="C452">
        <v>2001</v>
      </c>
      <c r="D452">
        <f t="shared" si="14"/>
        <v>0</v>
      </c>
      <c r="E452">
        <f t="shared" si="15"/>
        <v>0</v>
      </c>
      <c r="F452">
        <v>0</v>
      </c>
    </row>
    <row r="453" spans="1:6" x14ac:dyDescent="0.2">
      <c r="A453" t="s">
        <v>28</v>
      </c>
      <c r="B453" t="s">
        <v>22</v>
      </c>
      <c r="C453">
        <v>2002</v>
      </c>
      <c r="D453">
        <f t="shared" si="14"/>
        <v>0</v>
      </c>
      <c r="E453">
        <f t="shared" si="15"/>
        <v>0</v>
      </c>
      <c r="F453">
        <v>0</v>
      </c>
    </row>
    <row r="454" spans="1:6" x14ac:dyDescent="0.2">
      <c r="A454" t="s">
        <v>28</v>
      </c>
      <c r="B454" t="s">
        <v>22</v>
      </c>
      <c r="C454">
        <v>2004</v>
      </c>
      <c r="D454">
        <f t="shared" si="14"/>
        <v>0</v>
      </c>
      <c r="E454">
        <f t="shared" si="15"/>
        <v>0</v>
      </c>
      <c r="F454">
        <v>0</v>
      </c>
    </row>
    <row r="455" spans="1:6" x14ac:dyDescent="0.2">
      <c r="A455" t="s">
        <v>28</v>
      </c>
      <c r="B455" t="s">
        <v>22</v>
      </c>
      <c r="C455">
        <v>2005</v>
      </c>
      <c r="D455">
        <f t="shared" si="14"/>
        <v>0</v>
      </c>
      <c r="E455">
        <f t="shared" si="15"/>
        <v>0</v>
      </c>
      <c r="F455">
        <v>0</v>
      </c>
    </row>
    <row r="456" spans="1:6" x14ac:dyDescent="0.2">
      <c r="A456" t="s">
        <v>28</v>
      </c>
      <c r="B456" t="s">
        <v>22</v>
      </c>
      <c r="C456">
        <v>2006</v>
      </c>
      <c r="D456">
        <f t="shared" si="14"/>
        <v>0</v>
      </c>
      <c r="E456">
        <f t="shared" si="15"/>
        <v>0</v>
      </c>
      <c r="F456">
        <v>0</v>
      </c>
    </row>
    <row r="457" spans="1:6" x14ac:dyDescent="0.2">
      <c r="A457" t="s">
        <v>28</v>
      </c>
      <c r="B457" t="s">
        <v>22</v>
      </c>
      <c r="C457">
        <v>2007</v>
      </c>
      <c r="D457">
        <f t="shared" si="14"/>
        <v>0</v>
      </c>
      <c r="E457">
        <f t="shared" si="15"/>
        <v>0</v>
      </c>
      <c r="F457">
        <v>0</v>
      </c>
    </row>
    <row r="458" spans="1:6" x14ac:dyDescent="0.2">
      <c r="A458" t="s">
        <v>28</v>
      </c>
      <c r="B458" t="s">
        <v>22</v>
      </c>
      <c r="C458">
        <v>2008</v>
      </c>
      <c r="D458">
        <f t="shared" si="14"/>
        <v>0</v>
      </c>
      <c r="E458">
        <f t="shared" si="15"/>
        <v>0</v>
      </c>
      <c r="F458">
        <v>0</v>
      </c>
    </row>
    <row r="459" spans="1:6" x14ac:dyDescent="0.2">
      <c r="A459" t="s">
        <v>28</v>
      </c>
      <c r="B459" t="s">
        <v>22</v>
      </c>
      <c r="C459">
        <v>2009</v>
      </c>
      <c r="D459">
        <f t="shared" si="14"/>
        <v>0</v>
      </c>
      <c r="E459">
        <f t="shared" si="15"/>
        <v>0</v>
      </c>
      <c r="F459">
        <v>0</v>
      </c>
    </row>
    <row r="460" spans="1:6" x14ac:dyDescent="0.2">
      <c r="A460" t="s">
        <v>28</v>
      </c>
      <c r="B460" t="s">
        <v>22</v>
      </c>
      <c r="C460">
        <v>2010</v>
      </c>
      <c r="D460">
        <f t="shared" si="14"/>
        <v>0</v>
      </c>
      <c r="E460">
        <f t="shared" si="15"/>
        <v>0</v>
      </c>
      <c r="F460">
        <v>0</v>
      </c>
    </row>
    <row r="461" spans="1:6" x14ac:dyDescent="0.2">
      <c r="A461" t="s">
        <v>28</v>
      </c>
      <c r="B461" t="s">
        <v>22</v>
      </c>
      <c r="C461">
        <v>2011</v>
      </c>
      <c r="D461">
        <f t="shared" si="14"/>
        <v>0</v>
      </c>
      <c r="E461">
        <f t="shared" si="15"/>
        <v>0</v>
      </c>
      <c r="F461">
        <v>0</v>
      </c>
    </row>
    <row r="462" spans="1:6" x14ac:dyDescent="0.2">
      <c r="A462" t="s">
        <v>28</v>
      </c>
      <c r="B462" t="s">
        <v>22</v>
      </c>
      <c r="C462">
        <v>2012</v>
      </c>
      <c r="D462">
        <f t="shared" si="14"/>
        <v>0</v>
      </c>
      <c r="E462">
        <f t="shared" si="15"/>
        <v>0</v>
      </c>
      <c r="F462">
        <v>0</v>
      </c>
    </row>
    <row r="463" spans="1:6" x14ac:dyDescent="0.2">
      <c r="A463" t="s">
        <v>28</v>
      </c>
      <c r="B463" t="s">
        <v>22</v>
      </c>
      <c r="C463">
        <v>2013</v>
      </c>
      <c r="D463">
        <f t="shared" si="14"/>
        <v>0</v>
      </c>
      <c r="E463">
        <f t="shared" si="15"/>
        <v>0</v>
      </c>
      <c r="F463">
        <v>0</v>
      </c>
    </row>
    <row r="464" spans="1:6" x14ac:dyDescent="0.2">
      <c r="A464" t="s">
        <v>28</v>
      </c>
      <c r="B464" t="s">
        <v>22</v>
      </c>
      <c r="C464">
        <v>2014</v>
      </c>
      <c r="D464">
        <f t="shared" si="14"/>
        <v>0</v>
      </c>
      <c r="E464">
        <f t="shared" si="15"/>
        <v>0</v>
      </c>
      <c r="F464">
        <v>0</v>
      </c>
    </row>
    <row r="465" spans="1:8" x14ac:dyDescent="0.2">
      <c r="A465" t="s">
        <v>28</v>
      </c>
      <c r="B465" t="s">
        <v>22</v>
      </c>
      <c r="C465">
        <v>2015</v>
      </c>
      <c r="D465">
        <f t="shared" si="14"/>
        <v>2</v>
      </c>
      <c r="E465">
        <f t="shared" si="15"/>
        <v>2</v>
      </c>
      <c r="F465">
        <v>2</v>
      </c>
      <c r="G465" t="s">
        <v>1411</v>
      </c>
    </row>
    <row r="466" spans="1:8" x14ac:dyDescent="0.2">
      <c r="A466" t="s">
        <v>28</v>
      </c>
      <c r="B466" t="s">
        <v>22</v>
      </c>
      <c r="C466">
        <v>2016</v>
      </c>
      <c r="D466">
        <f t="shared" si="14"/>
        <v>2</v>
      </c>
      <c r="E466">
        <f t="shared" si="15"/>
        <v>2</v>
      </c>
      <c r="F466">
        <v>2</v>
      </c>
      <c r="G466" t="s">
        <v>1412</v>
      </c>
    </row>
    <row r="467" spans="1:8" x14ac:dyDescent="0.2">
      <c r="A467" t="s">
        <v>28</v>
      </c>
      <c r="B467" t="s">
        <v>22</v>
      </c>
      <c r="C467">
        <v>2017</v>
      </c>
      <c r="D467">
        <f t="shared" si="14"/>
        <v>0</v>
      </c>
      <c r="E467">
        <f t="shared" si="15"/>
        <v>0</v>
      </c>
      <c r="F467">
        <v>0</v>
      </c>
    </row>
    <row r="468" spans="1:8" x14ac:dyDescent="0.2">
      <c r="A468" t="s">
        <v>28</v>
      </c>
      <c r="B468" t="s">
        <v>22</v>
      </c>
      <c r="C468">
        <v>2018</v>
      </c>
      <c r="D468">
        <f t="shared" si="14"/>
        <v>2</v>
      </c>
      <c r="E468">
        <f t="shared" si="15"/>
        <v>2</v>
      </c>
      <c r="F468">
        <v>2</v>
      </c>
      <c r="G468" t="s">
        <v>1413</v>
      </c>
      <c r="H468" t="s">
        <v>1386</v>
      </c>
    </row>
    <row r="469" spans="1:8" x14ac:dyDescent="0.2">
      <c r="A469" t="s">
        <v>28</v>
      </c>
      <c r="B469" t="s">
        <v>22</v>
      </c>
      <c r="C469">
        <v>2019</v>
      </c>
      <c r="D469">
        <f t="shared" si="14"/>
        <v>0</v>
      </c>
      <c r="E469">
        <f t="shared" si="15"/>
        <v>0</v>
      </c>
      <c r="F469">
        <v>0</v>
      </c>
    </row>
    <row r="470" spans="1:8" x14ac:dyDescent="0.2">
      <c r="A470" t="s">
        <v>28</v>
      </c>
      <c r="B470" t="s">
        <v>22</v>
      </c>
      <c r="C470">
        <v>2020</v>
      </c>
      <c r="D470">
        <f t="shared" si="14"/>
        <v>0</v>
      </c>
      <c r="E470">
        <f t="shared" si="15"/>
        <v>0</v>
      </c>
      <c r="F470">
        <v>0</v>
      </c>
    </row>
    <row r="471" spans="1:8" x14ac:dyDescent="0.2">
      <c r="A471" t="s">
        <v>28</v>
      </c>
      <c r="B471" t="s">
        <v>22</v>
      </c>
      <c r="C471">
        <v>2021</v>
      </c>
      <c r="D471">
        <f t="shared" si="14"/>
        <v>0</v>
      </c>
      <c r="E471">
        <f t="shared" si="15"/>
        <v>0</v>
      </c>
      <c r="F471">
        <v>0</v>
      </c>
    </row>
    <row r="472" spans="1:8" x14ac:dyDescent="0.2">
      <c r="A472" t="s">
        <v>28</v>
      </c>
      <c r="B472" t="s">
        <v>215</v>
      </c>
      <c r="C472">
        <v>2001</v>
      </c>
      <c r="D472">
        <f t="shared" si="14"/>
        <v>0</v>
      </c>
      <c r="E472">
        <f t="shared" si="15"/>
        <v>0</v>
      </c>
      <c r="F472">
        <v>0</v>
      </c>
    </row>
    <row r="473" spans="1:8" x14ac:dyDescent="0.2">
      <c r="A473" t="s">
        <v>28</v>
      </c>
      <c r="B473" t="s">
        <v>215</v>
      </c>
      <c r="C473">
        <v>2002</v>
      </c>
      <c r="D473">
        <f t="shared" si="14"/>
        <v>0</v>
      </c>
      <c r="E473">
        <f t="shared" si="15"/>
        <v>0</v>
      </c>
      <c r="F473">
        <v>0</v>
      </c>
    </row>
    <row r="474" spans="1:8" x14ac:dyDescent="0.2">
      <c r="A474" t="s">
        <v>28</v>
      </c>
      <c r="B474" t="s">
        <v>215</v>
      </c>
      <c r="C474">
        <v>2004</v>
      </c>
      <c r="D474">
        <f t="shared" si="14"/>
        <v>0</v>
      </c>
      <c r="E474">
        <f t="shared" si="15"/>
        <v>0</v>
      </c>
      <c r="F474">
        <v>0</v>
      </c>
    </row>
    <row r="475" spans="1:8" x14ac:dyDescent="0.2">
      <c r="A475" t="s">
        <v>28</v>
      </c>
      <c r="B475" t="s">
        <v>215</v>
      </c>
      <c r="C475">
        <v>2005</v>
      </c>
      <c r="D475">
        <f t="shared" si="14"/>
        <v>0</v>
      </c>
      <c r="E475">
        <f t="shared" si="15"/>
        <v>0</v>
      </c>
      <c r="F475">
        <v>0</v>
      </c>
    </row>
    <row r="476" spans="1:8" x14ac:dyDescent="0.2">
      <c r="A476" t="s">
        <v>28</v>
      </c>
      <c r="B476" t="s">
        <v>215</v>
      </c>
      <c r="C476">
        <v>2006</v>
      </c>
      <c r="D476">
        <f t="shared" si="14"/>
        <v>0</v>
      </c>
      <c r="E476">
        <f t="shared" si="15"/>
        <v>0</v>
      </c>
      <c r="F476">
        <v>0</v>
      </c>
    </row>
    <row r="477" spans="1:8" x14ac:dyDescent="0.2">
      <c r="A477" t="s">
        <v>28</v>
      </c>
      <c r="B477" t="s">
        <v>215</v>
      </c>
      <c r="C477">
        <v>2007</v>
      </c>
      <c r="D477">
        <f t="shared" si="14"/>
        <v>0</v>
      </c>
      <c r="E477">
        <f t="shared" si="15"/>
        <v>0</v>
      </c>
      <c r="F477">
        <v>0</v>
      </c>
    </row>
    <row r="478" spans="1:8" x14ac:dyDescent="0.2">
      <c r="A478" t="s">
        <v>28</v>
      </c>
      <c r="B478" t="s">
        <v>215</v>
      </c>
      <c r="C478">
        <v>2008</v>
      </c>
      <c r="D478">
        <f t="shared" si="14"/>
        <v>2</v>
      </c>
      <c r="E478">
        <f t="shared" si="15"/>
        <v>2</v>
      </c>
      <c r="F478">
        <v>2</v>
      </c>
      <c r="G478" t="s">
        <v>1414</v>
      </c>
      <c r="H478" t="s">
        <v>1415</v>
      </c>
    </row>
    <row r="479" spans="1:8" x14ac:dyDescent="0.2">
      <c r="A479" t="s">
        <v>28</v>
      </c>
      <c r="B479" t="s">
        <v>215</v>
      </c>
      <c r="C479">
        <v>2009</v>
      </c>
      <c r="D479">
        <f t="shared" si="14"/>
        <v>2</v>
      </c>
      <c r="E479">
        <f t="shared" si="15"/>
        <v>2</v>
      </c>
      <c r="F479">
        <v>2</v>
      </c>
      <c r="G479" t="s">
        <v>1416</v>
      </c>
      <c r="H479" t="s">
        <v>1417</v>
      </c>
    </row>
    <row r="480" spans="1:8" x14ac:dyDescent="0.2">
      <c r="A480" t="s">
        <v>28</v>
      </c>
      <c r="B480" t="s">
        <v>215</v>
      </c>
      <c r="C480">
        <v>2010</v>
      </c>
      <c r="D480">
        <f t="shared" si="14"/>
        <v>0</v>
      </c>
      <c r="E480">
        <f t="shared" si="15"/>
        <v>0</v>
      </c>
      <c r="F480">
        <v>0</v>
      </c>
    </row>
    <row r="481" spans="1:8" x14ac:dyDescent="0.2">
      <c r="A481" t="s">
        <v>28</v>
      </c>
      <c r="B481" t="s">
        <v>215</v>
      </c>
      <c r="C481">
        <v>2011</v>
      </c>
      <c r="D481">
        <f t="shared" si="14"/>
        <v>0</v>
      </c>
      <c r="E481">
        <f t="shared" si="15"/>
        <v>0</v>
      </c>
      <c r="F481">
        <v>0</v>
      </c>
    </row>
    <row r="482" spans="1:8" x14ac:dyDescent="0.2">
      <c r="A482" t="s">
        <v>28</v>
      </c>
      <c r="B482" t="s">
        <v>215</v>
      </c>
      <c r="C482">
        <v>2012</v>
      </c>
      <c r="D482">
        <f t="shared" si="14"/>
        <v>0</v>
      </c>
      <c r="E482">
        <f t="shared" si="15"/>
        <v>0</v>
      </c>
      <c r="F482">
        <v>0</v>
      </c>
    </row>
    <row r="483" spans="1:8" x14ac:dyDescent="0.2">
      <c r="A483" t="s">
        <v>28</v>
      </c>
      <c r="B483" t="s">
        <v>215</v>
      </c>
      <c r="C483">
        <v>2013</v>
      </c>
      <c r="D483">
        <f t="shared" si="14"/>
        <v>0</v>
      </c>
      <c r="E483">
        <f t="shared" si="15"/>
        <v>0</v>
      </c>
      <c r="F483">
        <v>0</v>
      </c>
    </row>
    <row r="484" spans="1:8" x14ac:dyDescent="0.2">
      <c r="A484" t="s">
        <v>28</v>
      </c>
      <c r="B484" t="s">
        <v>215</v>
      </c>
      <c r="C484">
        <v>2014</v>
      </c>
      <c r="D484">
        <f t="shared" si="14"/>
        <v>0</v>
      </c>
      <c r="E484">
        <f t="shared" si="15"/>
        <v>0</v>
      </c>
      <c r="F484">
        <v>0</v>
      </c>
    </row>
    <row r="485" spans="1:8" x14ac:dyDescent="0.2">
      <c r="A485" t="s">
        <v>28</v>
      </c>
      <c r="B485" t="s">
        <v>215</v>
      </c>
      <c r="C485">
        <v>2015</v>
      </c>
      <c r="D485">
        <f t="shared" si="14"/>
        <v>2</v>
      </c>
      <c r="E485">
        <f t="shared" si="15"/>
        <v>2</v>
      </c>
      <c r="F485">
        <v>2</v>
      </c>
      <c r="G485" t="s">
        <v>1418</v>
      </c>
      <c r="H485" t="s">
        <v>1419</v>
      </c>
    </row>
    <row r="486" spans="1:8" x14ac:dyDescent="0.2">
      <c r="A486" t="s">
        <v>28</v>
      </c>
      <c r="B486" t="s">
        <v>215</v>
      </c>
      <c r="C486">
        <v>2016</v>
      </c>
      <c r="D486">
        <f t="shared" si="14"/>
        <v>2</v>
      </c>
      <c r="E486">
        <f t="shared" si="15"/>
        <v>2</v>
      </c>
      <c r="F486">
        <v>2</v>
      </c>
      <c r="G486" t="s">
        <v>1420</v>
      </c>
      <c r="H486" t="s">
        <v>1345</v>
      </c>
    </row>
    <row r="487" spans="1:8" x14ac:dyDescent="0.2">
      <c r="A487" t="s">
        <v>28</v>
      </c>
      <c r="B487" t="s">
        <v>215</v>
      </c>
      <c r="C487">
        <v>2017</v>
      </c>
      <c r="D487">
        <f t="shared" si="14"/>
        <v>0</v>
      </c>
      <c r="E487">
        <f t="shared" si="15"/>
        <v>0</v>
      </c>
      <c r="F487">
        <v>0</v>
      </c>
    </row>
    <row r="488" spans="1:8" x14ac:dyDescent="0.2">
      <c r="A488" t="s">
        <v>28</v>
      </c>
      <c r="B488" t="s">
        <v>215</v>
      </c>
      <c r="C488">
        <v>2018</v>
      </c>
      <c r="D488">
        <f t="shared" si="14"/>
        <v>0</v>
      </c>
      <c r="E488">
        <f t="shared" si="15"/>
        <v>0</v>
      </c>
      <c r="F488">
        <v>0</v>
      </c>
    </row>
    <row r="489" spans="1:8" x14ac:dyDescent="0.2">
      <c r="A489" t="s">
        <v>28</v>
      </c>
      <c r="B489" t="s">
        <v>215</v>
      </c>
      <c r="C489">
        <v>2019</v>
      </c>
      <c r="D489">
        <f t="shared" si="14"/>
        <v>3</v>
      </c>
      <c r="E489">
        <f t="shared" si="15"/>
        <v>3</v>
      </c>
      <c r="F489">
        <v>3</v>
      </c>
      <c r="G489" t="s">
        <v>1421</v>
      </c>
      <c r="H489" t="s">
        <v>1417</v>
      </c>
    </row>
    <row r="490" spans="1:8" x14ac:dyDescent="0.2">
      <c r="A490" t="s">
        <v>28</v>
      </c>
      <c r="B490" t="s">
        <v>215</v>
      </c>
      <c r="C490">
        <v>2020</v>
      </c>
      <c r="D490">
        <f t="shared" si="14"/>
        <v>0</v>
      </c>
      <c r="E490">
        <f t="shared" si="15"/>
        <v>0</v>
      </c>
      <c r="F490">
        <v>0</v>
      </c>
    </row>
    <row r="491" spans="1:8" x14ac:dyDescent="0.2">
      <c r="A491" t="s">
        <v>28</v>
      </c>
      <c r="B491" t="s">
        <v>215</v>
      </c>
      <c r="C491">
        <v>2021</v>
      </c>
      <c r="D491">
        <f t="shared" si="14"/>
        <v>0</v>
      </c>
      <c r="E491">
        <f t="shared" si="15"/>
        <v>0</v>
      </c>
      <c r="F491">
        <v>0</v>
      </c>
    </row>
    <row r="492" spans="1:8" x14ac:dyDescent="0.2">
      <c r="A492" t="s">
        <v>28</v>
      </c>
      <c r="B492" t="s">
        <v>30</v>
      </c>
      <c r="C492">
        <v>2001</v>
      </c>
      <c r="D492">
        <f t="shared" si="14"/>
        <v>0</v>
      </c>
      <c r="E492">
        <f t="shared" si="15"/>
        <v>0</v>
      </c>
      <c r="F492">
        <v>0</v>
      </c>
    </row>
    <row r="493" spans="1:8" x14ac:dyDescent="0.2">
      <c r="A493" t="s">
        <v>28</v>
      </c>
      <c r="B493" t="s">
        <v>30</v>
      </c>
      <c r="C493">
        <v>2002</v>
      </c>
      <c r="D493">
        <f t="shared" si="14"/>
        <v>0</v>
      </c>
      <c r="E493">
        <f t="shared" si="15"/>
        <v>0</v>
      </c>
      <c r="F493">
        <v>0</v>
      </c>
    </row>
    <row r="494" spans="1:8" x14ac:dyDescent="0.2">
      <c r="A494" t="s">
        <v>28</v>
      </c>
      <c r="B494" t="s">
        <v>30</v>
      </c>
      <c r="C494">
        <v>2004</v>
      </c>
      <c r="D494">
        <f t="shared" si="14"/>
        <v>0</v>
      </c>
      <c r="E494">
        <f t="shared" si="15"/>
        <v>0</v>
      </c>
      <c r="F494">
        <v>0</v>
      </c>
    </row>
    <row r="495" spans="1:8" x14ac:dyDescent="0.2">
      <c r="A495" t="s">
        <v>28</v>
      </c>
      <c r="B495" t="s">
        <v>30</v>
      </c>
      <c r="C495">
        <v>2005</v>
      </c>
      <c r="D495">
        <f t="shared" si="14"/>
        <v>0</v>
      </c>
      <c r="E495">
        <f t="shared" si="15"/>
        <v>0</v>
      </c>
      <c r="F495">
        <v>0</v>
      </c>
      <c r="G495" s="2"/>
    </row>
    <row r="496" spans="1:8" x14ac:dyDescent="0.2">
      <c r="A496" t="s">
        <v>28</v>
      </c>
      <c r="B496" t="s">
        <v>30</v>
      </c>
      <c r="C496">
        <v>2006</v>
      </c>
      <c r="D496">
        <f t="shared" si="14"/>
        <v>0</v>
      </c>
      <c r="E496">
        <f t="shared" si="15"/>
        <v>0</v>
      </c>
      <c r="F496">
        <v>0</v>
      </c>
    </row>
    <row r="497" spans="1:6" x14ac:dyDescent="0.2">
      <c r="A497" t="s">
        <v>28</v>
      </c>
      <c r="B497" t="s">
        <v>30</v>
      </c>
      <c r="C497">
        <v>2007</v>
      </c>
      <c r="D497">
        <f t="shared" si="14"/>
        <v>0</v>
      </c>
      <c r="E497">
        <f t="shared" si="15"/>
        <v>0</v>
      </c>
      <c r="F497">
        <v>0</v>
      </c>
    </row>
    <row r="498" spans="1:6" x14ac:dyDescent="0.2">
      <c r="A498" t="s">
        <v>28</v>
      </c>
      <c r="B498" t="s">
        <v>30</v>
      </c>
      <c r="C498">
        <v>2008</v>
      </c>
      <c r="D498">
        <f t="shared" si="14"/>
        <v>0</v>
      </c>
      <c r="E498">
        <f t="shared" si="15"/>
        <v>0</v>
      </c>
      <c r="F498">
        <v>0</v>
      </c>
    </row>
    <row r="499" spans="1:6" x14ac:dyDescent="0.2">
      <c r="A499" t="s">
        <v>28</v>
      </c>
      <c r="B499" t="s">
        <v>30</v>
      </c>
      <c r="C499">
        <v>2009</v>
      </c>
      <c r="D499">
        <f t="shared" si="14"/>
        <v>0</v>
      </c>
      <c r="E499">
        <f t="shared" si="15"/>
        <v>0</v>
      </c>
      <c r="F499">
        <v>0</v>
      </c>
    </row>
    <row r="500" spans="1:6" x14ac:dyDescent="0.2">
      <c r="A500" t="s">
        <v>28</v>
      </c>
      <c r="B500" t="s">
        <v>30</v>
      </c>
      <c r="C500">
        <v>2010</v>
      </c>
      <c r="D500">
        <f t="shared" si="14"/>
        <v>0</v>
      </c>
      <c r="E500">
        <f t="shared" si="15"/>
        <v>0</v>
      </c>
      <c r="F500">
        <v>0</v>
      </c>
    </row>
    <row r="501" spans="1:6" x14ac:dyDescent="0.2">
      <c r="A501" t="s">
        <v>28</v>
      </c>
      <c r="B501" t="s">
        <v>30</v>
      </c>
      <c r="C501">
        <v>2011</v>
      </c>
      <c r="D501">
        <f t="shared" si="14"/>
        <v>0</v>
      </c>
      <c r="E501">
        <f t="shared" si="15"/>
        <v>0</v>
      </c>
      <c r="F501">
        <v>0</v>
      </c>
    </row>
    <row r="502" spans="1:6" x14ac:dyDescent="0.2">
      <c r="A502" t="s">
        <v>28</v>
      </c>
      <c r="B502" t="s">
        <v>30</v>
      </c>
      <c r="C502">
        <v>2012</v>
      </c>
      <c r="D502">
        <f t="shared" si="14"/>
        <v>0</v>
      </c>
      <c r="E502">
        <f t="shared" si="15"/>
        <v>0</v>
      </c>
      <c r="F502">
        <v>0</v>
      </c>
    </row>
    <row r="503" spans="1:6" x14ac:dyDescent="0.2">
      <c r="A503" t="s">
        <v>28</v>
      </c>
      <c r="B503" t="s">
        <v>30</v>
      </c>
      <c r="C503">
        <v>2013</v>
      </c>
      <c r="D503">
        <f t="shared" si="14"/>
        <v>0</v>
      </c>
      <c r="E503">
        <f t="shared" si="15"/>
        <v>0</v>
      </c>
      <c r="F503">
        <v>0</v>
      </c>
    </row>
    <row r="504" spans="1:6" x14ac:dyDescent="0.2">
      <c r="A504" t="s">
        <v>28</v>
      </c>
      <c r="B504" t="s">
        <v>30</v>
      </c>
      <c r="C504">
        <v>2014</v>
      </c>
      <c r="D504">
        <f t="shared" si="14"/>
        <v>0</v>
      </c>
      <c r="E504">
        <f t="shared" si="15"/>
        <v>0</v>
      </c>
      <c r="F504">
        <v>0</v>
      </c>
    </row>
    <row r="505" spans="1:6" x14ac:dyDescent="0.2">
      <c r="A505" t="s">
        <v>28</v>
      </c>
      <c r="B505" t="s">
        <v>30</v>
      </c>
      <c r="C505">
        <v>2015</v>
      </c>
      <c r="D505">
        <f t="shared" si="14"/>
        <v>0</v>
      </c>
      <c r="E505">
        <f t="shared" si="15"/>
        <v>0</v>
      </c>
      <c r="F505">
        <v>0</v>
      </c>
    </row>
    <row r="506" spans="1:6" x14ac:dyDescent="0.2">
      <c r="A506" t="s">
        <v>28</v>
      </c>
      <c r="B506" t="s">
        <v>30</v>
      </c>
      <c r="C506">
        <v>2016</v>
      </c>
      <c r="D506">
        <f t="shared" si="14"/>
        <v>0</v>
      </c>
      <c r="E506">
        <f t="shared" si="15"/>
        <v>0</v>
      </c>
      <c r="F506">
        <v>0</v>
      </c>
    </row>
    <row r="507" spans="1:6" x14ac:dyDescent="0.2">
      <c r="A507" t="s">
        <v>28</v>
      </c>
      <c r="B507" t="s">
        <v>30</v>
      </c>
      <c r="C507">
        <v>2017</v>
      </c>
      <c r="D507">
        <f t="shared" si="14"/>
        <v>0</v>
      </c>
      <c r="E507">
        <f t="shared" si="15"/>
        <v>0</v>
      </c>
      <c r="F507">
        <v>0</v>
      </c>
    </row>
    <row r="508" spans="1:6" x14ac:dyDescent="0.2">
      <c r="A508" t="s">
        <v>28</v>
      </c>
      <c r="B508" t="s">
        <v>30</v>
      </c>
      <c r="C508">
        <v>2018</v>
      </c>
      <c r="D508">
        <f t="shared" si="14"/>
        <v>0</v>
      </c>
      <c r="E508">
        <f t="shared" si="15"/>
        <v>0</v>
      </c>
      <c r="F508">
        <v>0</v>
      </c>
    </row>
    <row r="509" spans="1:6" x14ac:dyDescent="0.2">
      <c r="A509" t="s">
        <v>28</v>
      </c>
      <c r="B509" t="s">
        <v>30</v>
      </c>
      <c r="C509">
        <v>2019</v>
      </c>
      <c r="D509">
        <f t="shared" si="14"/>
        <v>0</v>
      </c>
      <c r="E509">
        <f t="shared" si="15"/>
        <v>0</v>
      </c>
      <c r="F509">
        <v>0</v>
      </c>
    </row>
    <row r="510" spans="1:6" x14ac:dyDescent="0.2">
      <c r="A510" t="s">
        <v>28</v>
      </c>
      <c r="B510" t="s">
        <v>30</v>
      </c>
      <c r="C510">
        <v>2020</v>
      </c>
      <c r="D510">
        <f t="shared" si="14"/>
        <v>0</v>
      </c>
      <c r="E510">
        <f t="shared" si="15"/>
        <v>0</v>
      </c>
      <c r="F510">
        <v>0</v>
      </c>
    </row>
    <row r="511" spans="1:6" x14ac:dyDescent="0.2">
      <c r="A511" t="s">
        <v>28</v>
      </c>
      <c r="B511" t="s">
        <v>30</v>
      </c>
      <c r="C511">
        <v>2021</v>
      </c>
      <c r="D511">
        <f t="shared" si="14"/>
        <v>0</v>
      </c>
      <c r="E511">
        <f t="shared" si="15"/>
        <v>0</v>
      </c>
      <c r="F511">
        <v>0</v>
      </c>
    </row>
    <row r="512" spans="1:6" x14ac:dyDescent="0.2">
      <c r="A512" t="s">
        <v>28</v>
      </c>
      <c r="B512" t="s">
        <v>35</v>
      </c>
      <c r="C512">
        <v>2004</v>
      </c>
      <c r="D512">
        <f t="shared" si="14"/>
        <v>0</v>
      </c>
      <c r="E512">
        <f t="shared" si="15"/>
        <v>0</v>
      </c>
      <c r="F512">
        <v>0</v>
      </c>
    </row>
    <row r="513" spans="1:6" x14ac:dyDescent="0.2">
      <c r="A513" t="s">
        <v>28</v>
      </c>
      <c r="B513" t="s">
        <v>35</v>
      </c>
      <c r="C513">
        <v>2005</v>
      </c>
      <c r="D513">
        <f t="shared" si="14"/>
        <v>0</v>
      </c>
      <c r="E513">
        <f t="shared" si="15"/>
        <v>0</v>
      </c>
      <c r="F513">
        <v>0</v>
      </c>
    </row>
    <row r="514" spans="1:6" x14ac:dyDescent="0.2">
      <c r="A514" t="s">
        <v>28</v>
      </c>
      <c r="B514" t="s">
        <v>35</v>
      </c>
      <c r="C514">
        <v>2006</v>
      </c>
      <c r="D514">
        <f t="shared" si="14"/>
        <v>0</v>
      </c>
      <c r="E514">
        <f t="shared" si="15"/>
        <v>0</v>
      </c>
      <c r="F514">
        <v>0</v>
      </c>
    </row>
    <row r="515" spans="1:6" x14ac:dyDescent="0.2">
      <c r="A515" t="s">
        <v>28</v>
      </c>
      <c r="B515" t="s">
        <v>35</v>
      </c>
      <c r="C515">
        <v>2007</v>
      </c>
      <c r="D515">
        <f t="shared" ref="D515:D543" si="16">AVERAGE($F515,$I515,$L515,$O515)</f>
        <v>0</v>
      </c>
      <c r="E515">
        <f t="shared" ref="E515:E543" si="17">MAX($F515,$I515,$L515,$O515)</f>
        <v>0</v>
      </c>
      <c r="F515">
        <v>0</v>
      </c>
    </row>
    <row r="516" spans="1:6" x14ac:dyDescent="0.2">
      <c r="A516" t="s">
        <v>28</v>
      </c>
      <c r="B516" t="s">
        <v>35</v>
      </c>
      <c r="C516">
        <v>2008</v>
      </c>
      <c r="D516">
        <f t="shared" si="16"/>
        <v>0</v>
      </c>
      <c r="E516">
        <f t="shared" si="17"/>
        <v>0</v>
      </c>
      <c r="F516">
        <v>0</v>
      </c>
    </row>
    <row r="517" spans="1:6" x14ac:dyDescent="0.2">
      <c r="A517" t="s">
        <v>28</v>
      </c>
      <c r="B517" t="s">
        <v>35</v>
      </c>
      <c r="C517">
        <v>2009</v>
      </c>
      <c r="D517">
        <f t="shared" si="16"/>
        <v>0</v>
      </c>
      <c r="E517">
        <f t="shared" si="17"/>
        <v>0</v>
      </c>
      <c r="F517">
        <v>0</v>
      </c>
    </row>
    <row r="518" spans="1:6" x14ac:dyDescent="0.2">
      <c r="A518" t="s">
        <v>28</v>
      </c>
      <c r="B518" t="s">
        <v>35</v>
      </c>
      <c r="C518">
        <v>2010</v>
      </c>
      <c r="D518">
        <f t="shared" si="16"/>
        <v>0</v>
      </c>
      <c r="E518">
        <f t="shared" si="17"/>
        <v>0</v>
      </c>
      <c r="F518">
        <v>0</v>
      </c>
    </row>
    <row r="519" spans="1:6" x14ac:dyDescent="0.2">
      <c r="A519" t="s">
        <v>28</v>
      </c>
      <c r="B519" t="s">
        <v>35</v>
      </c>
      <c r="C519">
        <v>2011</v>
      </c>
      <c r="D519">
        <f t="shared" si="16"/>
        <v>0</v>
      </c>
      <c r="E519">
        <f t="shared" si="17"/>
        <v>0</v>
      </c>
      <c r="F519">
        <v>0</v>
      </c>
    </row>
    <row r="520" spans="1:6" x14ac:dyDescent="0.2">
      <c r="A520" t="s">
        <v>28</v>
      </c>
      <c r="B520" t="s">
        <v>35</v>
      </c>
      <c r="C520">
        <v>2012</v>
      </c>
      <c r="D520">
        <f t="shared" si="16"/>
        <v>0</v>
      </c>
      <c r="E520">
        <f t="shared" si="17"/>
        <v>0</v>
      </c>
      <c r="F520">
        <v>0</v>
      </c>
    </row>
    <row r="521" spans="1:6" x14ac:dyDescent="0.2">
      <c r="A521" t="s">
        <v>28</v>
      </c>
      <c r="B521" t="s">
        <v>35</v>
      </c>
      <c r="C521">
        <v>2013</v>
      </c>
      <c r="D521">
        <f t="shared" si="16"/>
        <v>0</v>
      </c>
      <c r="E521">
        <f t="shared" si="17"/>
        <v>0</v>
      </c>
      <c r="F521">
        <v>0</v>
      </c>
    </row>
    <row r="522" spans="1:6" x14ac:dyDescent="0.2">
      <c r="A522" t="s">
        <v>28</v>
      </c>
      <c r="B522" t="s">
        <v>35</v>
      </c>
      <c r="C522">
        <v>2014</v>
      </c>
      <c r="D522">
        <f t="shared" si="16"/>
        <v>0</v>
      </c>
      <c r="E522">
        <f t="shared" si="17"/>
        <v>0</v>
      </c>
      <c r="F522">
        <v>0</v>
      </c>
    </row>
    <row r="523" spans="1:6" x14ac:dyDescent="0.2">
      <c r="A523" t="s">
        <v>28</v>
      </c>
      <c r="B523" t="s">
        <v>35</v>
      </c>
      <c r="C523">
        <v>2015</v>
      </c>
      <c r="D523">
        <f t="shared" si="16"/>
        <v>0</v>
      </c>
      <c r="E523">
        <f t="shared" si="17"/>
        <v>0</v>
      </c>
      <c r="F523">
        <v>0</v>
      </c>
    </row>
    <row r="524" spans="1:6" x14ac:dyDescent="0.2">
      <c r="A524" t="s">
        <v>28</v>
      </c>
      <c r="B524" t="s">
        <v>35</v>
      </c>
      <c r="C524">
        <v>2016</v>
      </c>
      <c r="D524">
        <f t="shared" si="16"/>
        <v>0</v>
      </c>
      <c r="E524">
        <f t="shared" si="17"/>
        <v>0</v>
      </c>
      <c r="F524">
        <v>0</v>
      </c>
    </row>
    <row r="525" spans="1:6" x14ac:dyDescent="0.2">
      <c r="A525" t="s">
        <v>28</v>
      </c>
      <c r="B525" t="s">
        <v>35</v>
      </c>
      <c r="C525">
        <v>2017</v>
      </c>
      <c r="D525">
        <f t="shared" si="16"/>
        <v>0</v>
      </c>
      <c r="E525">
        <f t="shared" si="17"/>
        <v>0</v>
      </c>
      <c r="F525">
        <v>0</v>
      </c>
    </row>
    <row r="526" spans="1:6" x14ac:dyDescent="0.2">
      <c r="A526" t="s">
        <v>28</v>
      </c>
      <c r="B526" t="s">
        <v>35</v>
      </c>
      <c r="C526">
        <v>2018</v>
      </c>
      <c r="D526">
        <f t="shared" si="16"/>
        <v>0</v>
      </c>
      <c r="E526">
        <f t="shared" si="17"/>
        <v>0</v>
      </c>
      <c r="F526">
        <v>0</v>
      </c>
    </row>
    <row r="527" spans="1:6" x14ac:dyDescent="0.2">
      <c r="A527" t="s">
        <v>28</v>
      </c>
      <c r="B527" t="s">
        <v>35</v>
      </c>
      <c r="C527">
        <v>2019</v>
      </c>
      <c r="D527">
        <f t="shared" si="16"/>
        <v>0</v>
      </c>
      <c r="E527">
        <f t="shared" si="17"/>
        <v>0</v>
      </c>
      <c r="F527">
        <v>0</v>
      </c>
    </row>
    <row r="528" spans="1:6" x14ac:dyDescent="0.2">
      <c r="A528" t="s">
        <v>28</v>
      </c>
      <c r="B528" t="s">
        <v>35</v>
      </c>
      <c r="C528">
        <v>2020</v>
      </c>
      <c r="D528">
        <f t="shared" si="16"/>
        <v>0</v>
      </c>
      <c r="E528">
        <f t="shared" si="17"/>
        <v>0</v>
      </c>
      <c r="F528">
        <v>0</v>
      </c>
    </row>
    <row r="529" spans="1:6" x14ac:dyDescent="0.2">
      <c r="A529" t="s">
        <v>28</v>
      </c>
      <c r="B529" t="s">
        <v>35</v>
      </c>
      <c r="C529">
        <v>2021</v>
      </c>
      <c r="D529">
        <f t="shared" si="16"/>
        <v>0</v>
      </c>
      <c r="E529">
        <f t="shared" si="17"/>
        <v>0</v>
      </c>
      <c r="F529">
        <v>0</v>
      </c>
    </row>
    <row r="530" spans="1:6" x14ac:dyDescent="0.2">
      <c r="A530" t="s">
        <v>28</v>
      </c>
      <c r="B530" t="s">
        <v>47</v>
      </c>
      <c r="C530">
        <v>2008</v>
      </c>
      <c r="D530">
        <f t="shared" si="16"/>
        <v>0</v>
      </c>
      <c r="E530">
        <f t="shared" si="17"/>
        <v>0</v>
      </c>
      <c r="F530">
        <v>0</v>
      </c>
    </row>
    <row r="531" spans="1:6" x14ac:dyDescent="0.2">
      <c r="A531" t="s">
        <v>28</v>
      </c>
      <c r="B531" t="s">
        <v>47</v>
      </c>
      <c r="C531">
        <v>2009</v>
      </c>
      <c r="D531">
        <f t="shared" si="16"/>
        <v>0</v>
      </c>
      <c r="E531">
        <f t="shared" si="17"/>
        <v>0</v>
      </c>
      <c r="F531">
        <v>0</v>
      </c>
    </row>
    <row r="532" spans="1:6" x14ac:dyDescent="0.2">
      <c r="A532" t="s">
        <v>28</v>
      </c>
      <c r="B532" t="s">
        <v>47</v>
      </c>
      <c r="C532">
        <v>2010</v>
      </c>
      <c r="D532">
        <f t="shared" si="16"/>
        <v>0</v>
      </c>
      <c r="E532">
        <f t="shared" si="17"/>
        <v>0</v>
      </c>
      <c r="F532">
        <v>0</v>
      </c>
    </row>
    <row r="533" spans="1:6" x14ac:dyDescent="0.2">
      <c r="A533" t="s">
        <v>28</v>
      </c>
      <c r="B533" t="s">
        <v>47</v>
      </c>
      <c r="C533">
        <v>2011</v>
      </c>
      <c r="D533">
        <f t="shared" si="16"/>
        <v>0</v>
      </c>
      <c r="E533">
        <f t="shared" si="17"/>
        <v>0</v>
      </c>
      <c r="F533">
        <v>0</v>
      </c>
    </row>
    <row r="534" spans="1:6" x14ac:dyDescent="0.2">
      <c r="A534" t="s">
        <v>28</v>
      </c>
      <c r="B534" t="s">
        <v>47</v>
      </c>
      <c r="C534">
        <v>2012</v>
      </c>
      <c r="D534">
        <f t="shared" si="16"/>
        <v>0</v>
      </c>
      <c r="E534">
        <f t="shared" si="17"/>
        <v>0</v>
      </c>
      <c r="F534">
        <v>0</v>
      </c>
    </row>
    <row r="535" spans="1:6" x14ac:dyDescent="0.2">
      <c r="A535" t="s">
        <v>28</v>
      </c>
      <c r="B535" t="s">
        <v>47</v>
      </c>
      <c r="C535">
        <v>2013</v>
      </c>
      <c r="D535">
        <f t="shared" si="16"/>
        <v>0</v>
      </c>
      <c r="E535">
        <f t="shared" si="17"/>
        <v>0</v>
      </c>
      <c r="F535">
        <v>0</v>
      </c>
    </row>
    <row r="536" spans="1:6" x14ac:dyDescent="0.2">
      <c r="A536" t="s">
        <v>28</v>
      </c>
      <c r="B536" t="s">
        <v>47</v>
      </c>
      <c r="C536">
        <v>2014</v>
      </c>
      <c r="D536">
        <f t="shared" si="16"/>
        <v>0</v>
      </c>
      <c r="E536">
        <f t="shared" si="17"/>
        <v>0</v>
      </c>
      <c r="F536">
        <v>0</v>
      </c>
    </row>
    <row r="537" spans="1:6" x14ac:dyDescent="0.2">
      <c r="A537" t="s">
        <v>28</v>
      </c>
      <c r="B537" t="s">
        <v>47</v>
      </c>
      <c r="C537">
        <v>2015</v>
      </c>
      <c r="D537">
        <f t="shared" si="16"/>
        <v>0</v>
      </c>
      <c r="E537">
        <f t="shared" si="17"/>
        <v>0</v>
      </c>
      <c r="F537">
        <v>0</v>
      </c>
    </row>
    <row r="538" spans="1:6" x14ac:dyDescent="0.2">
      <c r="A538" t="s">
        <v>28</v>
      </c>
      <c r="B538" t="s">
        <v>47</v>
      </c>
      <c r="C538">
        <v>2016</v>
      </c>
      <c r="D538">
        <f t="shared" si="16"/>
        <v>0</v>
      </c>
      <c r="E538">
        <f t="shared" si="17"/>
        <v>0</v>
      </c>
      <c r="F538">
        <v>0</v>
      </c>
    </row>
    <row r="539" spans="1:6" x14ac:dyDescent="0.2">
      <c r="A539" t="s">
        <v>28</v>
      </c>
      <c r="B539" t="s">
        <v>47</v>
      </c>
      <c r="C539">
        <v>2017</v>
      </c>
      <c r="D539">
        <f t="shared" si="16"/>
        <v>0</v>
      </c>
      <c r="E539">
        <f t="shared" si="17"/>
        <v>0</v>
      </c>
      <c r="F539">
        <v>0</v>
      </c>
    </row>
    <row r="540" spans="1:6" x14ac:dyDescent="0.2">
      <c r="A540" t="s">
        <v>28</v>
      </c>
      <c r="B540" t="s">
        <v>47</v>
      </c>
      <c r="C540">
        <v>2018</v>
      </c>
      <c r="D540">
        <f t="shared" si="16"/>
        <v>0</v>
      </c>
      <c r="E540">
        <f t="shared" si="17"/>
        <v>0</v>
      </c>
      <c r="F540">
        <v>0</v>
      </c>
    </row>
    <row r="541" spans="1:6" x14ac:dyDescent="0.2">
      <c r="A541" t="s">
        <v>28</v>
      </c>
      <c r="B541" t="s">
        <v>47</v>
      </c>
      <c r="C541">
        <v>2019</v>
      </c>
      <c r="D541">
        <f t="shared" si="16"/>
        <v>0</v>
      </c>
      <c r="E541">
        <f t="shared" si="17"/>
        <v>0</v>
      </c>
      <c r="F541">
        <v>0</v>
      </c>
    </row>
    <row r="542" spans="1:6" x14ac:dyDescent="0.2">
      <c r="A542" t="s">
        <v>28</v>
      </c>
      <c r="B542" t="s">
        <v>47</v>
      </c>
      <c r="C542">
        <v>2020</v>
      </c>
      <c r="D542">
        <f t="shared" si="16"/>
        <v>0</v>
      </c>
      <c r="E542">
        <f t="shared" si="17"/>
        <v>0</v>
      </c>
      <c r="F542">
        <v>0</v>
      </c>
    </row>
    <row r="543" spans="1:6" x14ac:dyDescent="0.2">
      <c r="A543" t="s">
        <v>28</v>
      </c>
      <c r="B543" t="s">
        <v>47</v>
      </c>
      <c r="C543">
        <v>2021</v>
      </c>
      <c r="D543">
        <f t="shared" si="16"/>
        <v>0</v>
      </c>
      <c r="E543">
        <f t="shared" si="17"/>
        <v>0</v>
      </c>
      <c r="F543">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01EA-F9FF-254A-8DC1-0002A7CFA539}">
  <dimension ref="A1:Q330"/>
  <sheetViews>
    <sheetView topLeftCell="A255" workbookViewId="0">
      <selection activeCell="G329" sqref="G329"/>
    </sheetView>
  </sheetViews>
  <sheetFormatPr baseColWidth="10" defaultRowHeight="16" x14ac:dyDescent="0.2"/>
  <cols>
    <col min="7" max="7" width="12.5" customWidth="1"/>
    <col min="8" max="8" width="11.6640625" customWidth="1"/>
  </cols>
  <sheetData>
    <row r="1" spans="1:17" x14ac:dyDescent="0.2">
      <c r="A1" s="1" t="s">
        <v>0</v>
      </c>
      <c r="B1" s="1" t="s">
        <v>1</v>
      </c>
      <c r="C1" s="1" t="s">
        <v>2</v>
      </c>
      <c r="D1" s="1" t="s">
        <v>277</v>
      </c>
      <c r="E1" s="1" t="s">
        <v>278</v>
      </c>
      <c r="F1" s="1" t="s">
        <v>5</v>
      </c>
      <c r="G1" s="1" t="s">
        <v>68</v>
      </c>
      <c r="H1" s="1" t="s">
        <v>7</v>
      </c>
      <c r="I1" s="1" t="s">
        <v>5</v>
      </c>
      <c r="J1" s="1" t="s">
        <v>68</v>
      </c>
      <c r="K1" s="1" t="s">
        <v>7</v>
      </c>
      <c r="L1" s="1" t="s">
        <v>5</v>
      </c>
      <c r="M1" s="1" t="s">
        <v>68</v>
      </c>
      <c r="N1" s="1" t="s">
        <v>7</v>
      </c>
      <c r="O1" s="1" t="s">
        <v>5</v>
      </c>
      <c r="P1" s="1" t="s">
        <v>68</v>
      </c>
      <c r="Q1" s="1" t="s">
        <v>7</v>
      </c>
    </row>
    <row r="2" spans="1:17" x14ac:dyDescent="0.2">
      <c r="A2" t="s">
        <v>33</v>
      </c>
      <c r="B2" t="s">
        <v>8</v>
      </c>
      <c r="C2">
        <v>2003</v>
      </c>
      <c r="D2">
        <f>AVERAGE($F2,$I2,$L2,$O2)</f>
        <v>0</v>
      </c>
      <c r="E2">
        <f>MAX($F2,$I2,$L2,$O2)</f>
        <v>0</v>
      </c>
      <c r="F2">
        <v>0</v>
      </c>
    </row>
    <row r="3" spans="1:17" x14ac:dyDescent="0.2">
      <c r="A3" t="s">
        <v>33</v>
      </c>
      <c r="B3" t="s">
        <v>8</v>
      </c>
      <c r="C3">
        <v>2004</v>
      </c>
      <c r="D3">
        <f t="shared" ref="D3:D66" si="0">AVERAGE($F3,$I3,$L3,$O3)</f>
        <v>0</v>
      </c>
      <c r="E3">
        <f t="shared" ref="E3:E66" si="1">MAX($F3,$I3,$L3,$O3)</f>
        <v>0</v>
      </c>
      <c r="F3">
        <v>0</v>
      </c>
    </row>
    <row r="4" spans="1:17" x14ac:dyDescent="0.2">
      <c r="A4" t="s">
        <v>33</v>
      </c>
      <c r="B4" t="s">
        <v>8</v>
      </c>
      <c r="C4">
        <v>2006</v>
      </c>
      <c r="D4">
        <f t="shared" si="0"/>
        <v>0</v>
      </c>
      <c r="E4">
        <f t="shared" si="1"/>
        <v>0</v>
      </c>
      <c r="F4">
        <v>0</v>
      </c>
    </row>
    <row r="5" spans="1:17" x14ac:dyDescent="0.2">
      <c r="A5" t="s">
        <v>33</v>
      </c>
      <c r="B5" t="s">
        <v>8</v>
      </c>
      <c r="C5">
        <v>2007</v>
      </c>
      <c r="D5">
        <f t="shared" si="0"/>
        <v>0</v>
      </c>
      <c r="E5">
        <f t="shared" si="1"/>
        <v>0</v>
      </c>
      <c r="F5">
        <v>0</v>
      </c>
    </row>
    <row r="6" spans="1:17" x14ac:dyDescent="0.2">
      <c r="A6" t="s">
        <v>33</v>
      </c>
      <c r="B6" t="s">
        <v>8</v>
      </c>
      <c r="C6">
        <v>2009</v>
      </c>
      <c r="D6">
        <f t="shared" si="0"/>
        <v>0</v>
      </c>
      <c r="E6">
        <f t="shared" si="1"/>
        <v>0</v>
      </c>
      <c r="F6">
        <v>0</v>
      </c>
    </row>
    <row r="7" spans="1:17" x14ac:dyDescent="0.2">
      <c r="A7" t="s">
        <v>33</v>
      </c>
      <c r="B7" t="s">
        <v>8</v>
      </c>
      <c r="C7">
        <v>2011</v>
      </c>
      <c r="D7">
        <f t="shared" si="0"/>
        <v>0</v>
      </c>
      <c r="E7">
        <f t="shared" si="1"/>
        <v>0</v>
      </c>
      <c r="F7">
        <v>0</v>
      </c>
    </row>
    <row r="8" spans="1:17" x14ac:dyDescent="0.2">
      <c r="A8" t="s">
        <v>33</v>
      </c>
      <c r="B8" t="s">
        <v>8</v>
      </c>
      <c r="C8">
        <v>2013</v>
      </c>
      <c r="D8">
        <f t="shared" si="0"/>
        <v>0</v>
      </c>
      <c r="E8">
        <f t="shared" si="1"/>
        <v>0</v>
      </c>
      <c r="F8">
        <v>0</v>
      </c>
    </row>
    <row r="9" spans="1:17" x14ac:dyDescent="0.2">
      <c r="A9" t="s">
        <v>33</v>
      </c>
      <c r="B9" t="s">
        <v>8</v>
      </c>
      <c r="C9">
        <v>2015</v>
      </c>
      <c r="D9">
        <f t="shared" si="0"/>
        <v>0</v>
      </c>
      <c r="E9">
        <f t="shared" si="1"/>
        <v>0</v>
      </c>
      <c r="F9">
        <v>0</v>
      </c>
    </row>
    <row r="10" spans="1:17" x14ac:dyDescent="0.2">
      <c r="A10" t="s">
        <v>33</v>
      </c>
      <c r="B10" t="s">
        <v>8</v>
      </c>
      <c r="C10">
        <v>2017</v>
      </c>
      <c r="D10">
        <f t="shared" si="0"/>
        <v>0</v>
      </c>
      <c r="E10">
        <f t="shared" si="1"/>
        <v>0</v>
      </c>
      <c r="F10">
        <v>0</v>
      </c>
    </row>
    <row r="11" spans="1:17" x14ac:dyDescent="0.2">
      <c r="A11" t="s">
        <v>33</v>
      </c>
      <c r="B11" t="s">
        <v>8</v>
      </c>
      <c r="C11">
        <v>2019</v>
      </c>
      <c r="D11">
        <f t="shared" si="0"/>
        <v>0</v>
      </c>
      <c r="E11">
        <f t="shared" si="1"/>
        <v>0</v>
      </c>
      <c r="F11">
        <v>0</v>
      </c>
    </row>
    <row r="12" spans="1:17" x14ac:dyDescent="0.2">
      <c r="A12" t="s">
        <v>33</v>
      </c>
      <c r="B12" t="s">
        <v>8</v>
      </c>
      <c r="C12">
        <v>2021</v>
      </c>
      <c r="D12">
        <f t="shared" si="0"/>
        <v>0</v>
      </c>
      <c r="E12">
        <f t="shared" si="1"/>
        <v>0</v>
      </c>
      <c r="F12">
        <v>0</v>
      </c>
    </row>
    <row r="13" spans="1:17" x14ac:dyDescent="0.2">
      <c r="A13" t="s">
        <v>33</v>
      </c>
      <c r="B13" t="s">
        <v>8</v>
      </c>
      <c r="C13">
        <v>2022</v>
      </c>
      <c r="D13">
        <f t="shared" si="0"/>
        <v>0</v>
      </c>
      <c r="E13">
        <f t="shared" si="1"/>
        <v>0</v>
      </c>
      <c r="F13">
        <v>0</v>
      </c>
    </row>
    <row r="14" spans="1:17" x14ac:dyDescent="0.2">
      <c r="A14" t="s">
        <v>33</v>
      </c>
      <c r="B14" t="s">
        <v>31</v>
      </c>
      <c r="C14" s="1">
        <v>2004</v>
      </c>
      <c r="D14">
        <f t="shared" si="0"/>
        <v>0</v>
      </c>
      <c r="E14">
        <f t="shared" si="1"/>
        <v>0</v>
      </c>
      <c r="F14">
        <v>0</v>
      </c>
    </row>
    <row r="15" spans="1:17" x14ac:dyDescent="0.2">
      <c r="A15" t="s">
        <v>33</v>
      </c>
      <c r="B15" t="s">
        <v>31</v>
      </c>
      <c r="C15">
        <v>2006</v>
      </c>
      <c r="D15">
        <f t="shared" si="0"/>
        <v>0</v>
      </c>
      <c r="E15">
        <f t="shared" si="1"/>
        <v>0</v>
      </c>
      <c r="F15">
        <v>0</v>
      </c>
    </row>
    <row r="16" spans="1:17" x14ac:dyDescent="0.2">
      <c r="A16" t="s">
        <v>33</v>
      </c>
      <c r="B16" t="s">
        <v>31</v>
      </c>
      <c r="C16">
        <v>2007</v>
      </c>
      <c r="D16">
        <f t="shared" si="0"/>
        <v>0</v>
      </c>
      <c r="E16">
        <f t="shared" si="1"/>
        <v>0</v>
      </c>
      <c r="F16">
        <v>0</v>
      </c>
    </row>
    <row r="17" spans="1:11" x14ac:dyDescent="0.2">
      <c r="A17" t="s">
        <v>33</v>
      </c>
      <c r="B17" t="s">
        <v>31</v>
      </c>
      <c r="C17">
        <v>2009</v>
      </c>
      <c r="D17">
        <f t="shared" si="0"/>
        <v>0</v>
      </c>
      <c r="E17">
        <f t="shared" si="1"/>
        <v>0</v>
      </c>
      <c r="F17">
        <v>0</v>
      </c>
    </row>
    <row r="18" spans="1:11" x14ac:dyDescent="0.2">
      <c r="A18" t="s">
        <v>33</v>
      </c>
      <c r="B18" t="s">
        <v>31</v>
      </c>
      <c r="C18">
        <v>2011</v>
      </c>
      <c r="D18">
        <f t="shared" si="0"/>
        <v>0</v>
      </c>
      <c r="E18">
        <f t="shared" si="1"/>
        <v>0</v>
      </c>
      <c r="F18">
        <v>0</v>
      </c>
    </row>
    <row r="19" spans="1:11" x14ac:dyDescent="0.2">
      <c r="A19" t="s">
        <v>33</v>
      </c>
      <c r="B19" t="s">
        <v>31</v>
      </c>
      <c r="C19">
        <v>2013</v>
      </c>
      <c r="D19">
        <f t="shared" si="0"/>
        <v>3</v>
      </c>
      <c r="E19">
        <f t="shared" si="1"/>
        <v>3</v>
      </c>
      <c r="F19">
        <v>3</v>
      </c>
      <c r="G19" t="s">
        <v>1422</v>
      </c>
      <c r="H19" t="s">
        <v>1423</v>
      </c>
    </row>
    <row r="20" spans="1:11" x14ac:dyDescent="0.2">
      <c r="A20" t="s">
        <v>33</v>
      </c>
      <c r="B20" t="s">
        <v>31</v>
      </c>
      <c r="C20">
        <v>2015</v>
      </c>
      <c r="D20">
        <f t="shared" si="0"/>
        <v>3</v>
      </c>
      <c r="E20">
        <f t="shared" si="1"/>
        <v>3</v>
      </c>
      <c r="F20">
        <v>3</v>
      </c>
      <c r="G20" t="s">
        <v>1424</v>
      </c>
      <c r="H20" t="s">
        <v>1425</v>
      </c>
      <c r="I20">
        <v>3</v>
      </c>
      <c r="J20" t="s">
        <v>1426</v>
      </c>
      <c r="K20" t="s">
        <v>1427</v>
      </c>
    </row>
    <row r="21" spans="1:11" x14ac:dyDescent="0.2">
      <c r="A21" t="s">
        <v>33</v>
      </c>
      <c r="B21" t="s">
        <v>31</v>
      </c>
      <c r="C21">
        <v>2017</v>
      </c>
      <c r="D21">
        <f t="shared" si="0"/>
        <v>3.5</v>
      </c>
      <c r="E21">
        <f t="shared" si="1"/>
        <v>4</v>
      </c>
      <c r="F21">
        <v>4</v>
      </c>
      <c r="G21" t="s">
        <v>1428</v>
      </c>
      <c r="H21" t="s">
        <v>1429</v>
      </c>
      <c r="I21">
        <v>3</v>
      </c>
      <c r="J21" t="s">
        <v>1430</v>
      </c>
      <c r="K21" t="s">
        <v>1431</v>
      </c>
    </row>
    <row r="22" spans="1:11" x14ac:dyDescent="0.2">
      <c r="A22" t="s">
        <v>33</v>
      </c>
      <c r="B22" t="s">
        <v>31</v>
      </c>
      <c r="C22">
        <v>2019</v>
      </c>
      <c r="D22">
        <f t="shared" si="0"/>
        <v>3</v>
      </c>
      <c r="E22">
        <f t="shared" si="1"/>
        <v>3</v>
      </c>
      <c r="F22">
        <v>3</v>
      </c>
      <c r="G22" t="s">
        <v>1432</v>
      </c>
      <c r="H22" t="s">
        <v>1433</v>
      </c>
      <c r="I22">
        <v>3</v>
      </c>
      <c r="J22" t="s">
        <v>1434</v>
      </c>
      <c r="K22" t="s">
        <v>1435</v>
      </c>
    </row>
    <row r="23" spans="1:11" x14ac:dyDescent="0.2">
      <c r="A23" t="s">
        <v>33</v>
      </c>
      <c r="B23" t="s">
        <v>31</v>
      </c>
      <c r="C23">
        <v>2021</v>
      </c>
      <c r="D23">
        <f t="shared" si="0"/>
        <v>3</v>
      </c>
      <c r="E23">
        <f t="shared" si="1"/>
        <v>3</v>
      </c>
      <c r="F23">
        <v>3</v>
      </c>
      <c r="G23" t="s">
        <v>1434</v>
      </c>
      <c r="H23" t="s">
        <v>1435</v>
      </c>
    </row>
    <row r="24" spans="1:11" x14ac:dyDescent="0.2">
      <c r="A24" t="s">
        <v>33</v>
      </c>
      <c r="B24" t="s">
        <v>31</v>
      </c>
      <c r="C24">
        <v>2022</v>
      </c>
      <c r="D24">
        <f t="shared" si="0"/>
        <v>3</v>
      </c>
      <c r="E24">
        <f t="shared" si="1"/>
        <v>3</v>
      </c>
      <c r="F24">
        <v>3</v>
      </c>
      <c r="G24" t="s">
        <v>1436</v>
      </c>
      <c r="H24" t="s">
        <v>1437</v>
      </c>
    </row>
    <row r="25" spans="1:11" x14ac:dyDescent="0.2">
      <c r="A25" t="s">
        <v>33</v>
      </c>
      <c r="B25" t="s">
        <v>15</v>
      </c>
      <c r="C25">
        <v>2009</v>
      </c>
      <c r="D25">
        <f t="shared" si="0"/>
        <v>0</v>
      </c>
      <c r="E25">
        <f t="shared" si="1"/>
        <v>0</v>
      </c>
      <c r="F25">
        <v>0</v>
      </c>
    </row>
    <row r="26" spans="1:11" x14ac:dyDescent="0.2">
      <c r="A26" t="s">
        <v>33</v>
      </c>
      <c r="B26" t="s">
        <v>15</v>
      </c>
      <c r="C26">
        <v>2011</v>
      </c>
      <c r="D26">
        <f t="shared" si="0"/>
        <v>0</v>
      </c>
      <c r="E26">
        <f t="shared" si="1"/>
        <v>0</v>
      </c>
      <c r="F26">
        <v>0</v>
      </c>
    </row>
    <row r="27" spans="1:11" x14ac:dyDescent="0.2">
      <c r="A27" t="s">
        <v>33</v>
      </c>
      <c r="B27" t="s">
        <v>15</v>
      </c>
      <c r="C27">
        <v>2013</v>
      </c>
      <c r="D27">
        <f t="shared" si="0"/>
        <v>0</v>
      </c>
      <c r="E27">
        <f t="shared" si="1"/>
        <v>0</v>
      </c>
      <c r="F27">
        <v>0</v>
      </c>
    </row>
    <row r="28" spans="1:11" x14ac:dyDescent="0.2">
      <c r="A28" t="s">
        <v>33</v>
      </c>
      <c r="B28" t="s">
        <v>15</v>
      </c>
      <c r="C28">
        <v>2015</v>
      </c>
      <c r="D28">
        <f t="shared" si="0"/>
        <v>0</v>
      </c>
      <c r="E28">
        <f t="shared" si="1"/>
        <v>0</v>
      </c>
      <c r="F28">
        <v>0</v>
      </c>
    </row>
    <row r="29" spans="1:11" x14ac:dyDescent="0.2">
      <c r="A29" t="s">
        <v>33</v>
      </c>
      <c r="B29" t="s">
        <v>15</v>
      </c>
      <c r="C29">
        <v>2017</v>
      </c>
      <c r="D29">
        <f t="shared" si="0"/>
        <v>0</v>
      </c>
      <c r="E29">
        <f t="shared" si="1"/>
        <v>0</v>
      </c>
      <c r="F29">
        <v>0</v>
      </c>
    </row>
    <row r="30" spans="1:11" x14ac:dyDescent="0.2">
      <c r="A30" t="s">
        <v>33</v>
      </c>
      <c r="B30" t="s">
        <v>15</v>
      </c>
      <c r="C30">
        <v>2019</v>
      </c>
      <c r="D30">
        <f t="shared" si="0"/>
        <v>0</v>
      </c>
      <c r="E30">
        <f t="shared" si="1"/>
        <v>0</v>
      </c>
      <c r="F30">
        <v>0</v>
      </c>
    </row>
    <row r="31" spans="1:11" x14ac:dyDescent="0.2">
      <c r="A31" t="s">
        <v>33</v>
      </c>
      <c r="B31" t="s">
        <v>15</v>
      </c>
      <c r="C31">
        <v>2021</v>
      </c>
      <c r="D31">
        <f t="shared" si="0"/>
        <v>0</v>
      </c>
      <c r="E31">
        <f t="shared" si="1"/>
        <v>0</v>
      </c>
      <c r="F31">
        <v>0</v>
      </c>
    </row>
    <row r="32" spans="1:11" x14ac:dyDescent="0.2">
      <c r="A32" t="s">
        <v>33</v>
      </c>
      <c r="B32" t="s">
        <v>15</v>
      </c>
      <c r="C32">
        <v>2022</v>
      </c>
      <c r="D32">
        <f t="shared" si="0"/>
        <v>0</v>
      </c>
      <c r="E32">
        <f t="shared" si="1"/>
        <v>0</v>
      </c>
      <c r="F32">
        <v>0</v>
      </c>
    </row>
    <row r="33" spans="1:7" x14ac:dyDescent="0.2">
      <c r="A33" t="s">
        <v>33</v>
      </c>
      <c r="B33" t="s">
        <v>25</v>
      </c>
      <c r="C33">
        <v>2003</v>
      </c>
      <c r="D33">
        <f t="shared" si="0"/>
        <v>0</v>
      </c>
      <c r="E33">
        <f t="shared" si="1"/>
        <v>0</v>
      </c>
      <c r="F33">
        <v>0</v>
      </c>
    </row>
    <row r="34" spans="1:7" x14ac:dyDescent="0.2">
      <c r="A34" t="s">
        <v>33</v>
      </c>
      <c r="B34" t="s">
        <v>25</v>
      </c>
      <c r="C34">
        <v>2004</v>
      </c>
      <c r="D34">
        <f t="shared" si="0"/>
        <v>0</v>
      </c>
      <c r="E34">
        <f t="shared" si="1"/>
        <v>0</v>
      </c>
      <c r="F34">
        <v>0</v>
      </c>
    </row>
    <row r="35" spans="1:7" x14ac:dyDescent="0.2">
      <c r="A35" t="s">
        <v>33</v>
      </c>
      <c r="B35" t="s">
        <v>25</v>
      </c>
      <c r="C35">
        <v>2006</v>
      </c>
      <c r="D35">
        <f t="shared" si="0"/>
        <v>0</v>
      </c>
      <c r="E35">
        <f t="shared" si="1"/>
        <v>0</v>
      </c>
      <c r="F35">
        <v>0</v>
      </c>
    </row>
    <row r="36" spans="1:7" x14ac:dyDescent="0.2">
      <c r="A36" t="s">
        <v>33</v>
      </c>
      <c r="B36" t="s">
        <v>25</v>
      </c>
      <c r="C36">
        <v>2007</v>
      </c>
      <c r="D36">
        <f t="shared" si="0"/>
        <v>0</v>
      </c>
      <c r="E36">
        <f t="shared" si="1"/>
        <v>0</v>
      </c>
      <c r="F36">
        <v>0</v>
      </c>
    </row>
    <row r="37" spans="1:7" x14ac:dyDescent="0.2">
      <c r="A37" t="s">
        <v>33</v>
      </c>
      <c r="B37" t="s">
        <v>25</v>
      </c>
      <c r="C37">
        <v>2009</v>
      </c>
      <c r="D37">
        <f t="shared" si="0"/>
        <v>0</v>
      </c>
      <c r="E37">
        <f t="shared" si="1"/>
        <v>0</v>
      </c>
      <c r="F37">
        <v>0</v>
      </c>
    </row>
    <row r="38" spans="1:7" x14ac:dyDescent="0.2">
      <c r="A38" t="s">
        <v>33</v>
      </c>
      <c r="B38" t="s">
        <v>25</v>
      </c>
      <c r="C38">
        <v>2011</v>
      </c>
      <c r="D38">
        <f t="shared" si="0"/>
        <v>0</v>
      </c>
      <c r="E38">
        <f t="shared" si="1"/>
        <v>0</v>
      </c>
      <c r="F38">
        <v>0</v>
      </c>
    </row>
    <row r="39" spans="1:7" x14ac:dyDescent="0.2">
      <c r="A39" t="s">
        <v>33</v>
      </c>
      <c r="B39" t="s">
        <v>25</v>
      </c>
      <c r="C39">
        <v>2013</v>
      </c>
      <c r="D39">
        <f t="shared" si="0"/>
        <v>0</v>
      </c>
      <c r="E39">
        <f t="shared" si="1"/>
        <v>0</v>
      </c>
      <c r="F39">
        <v>0</v>
      </c>
    </row>
    <row r="40" spans="1:7" x14ac:dyDescent="0.2">
      <c r="A40" t="s">
        <v>33</v>
      </c>
      <c r="B40" t="s">
        <v>25</v>
      </c>
      <c r="C40">
        <v>2015</v>
      </c>
      <c r="D40">
        <f t="shared" si="0"/>
        <v>0</v>
      </c>
      <c r="E40">
        <f t="shared" si="1"/>
        <v>0</v>
      </c>
      <c r="F40">
        <v>0</v>
      </c>
    </row>
    <row r="41" spans="1:7" x14ac:dyDescent="0.2">
      <c r="A41" t="s">
        <v>33</v>
      </c>
      <c r="B41" t="s">
        <v>25</v>
      </c>
      <c r="C41">
        <v>2017</v>
      </c>
      <c r="D41">
        <f t="shared" si="0"/>
        <v>0</v>
      </c>
      <c r="E41">
        <f t="shared" si="1"/>
        <v>0</v>
      </c>
      <c r="F41">
        <v>0</v>
      </c>
    </row>
    <row r="42" spans="1:7" x14ac:dyDescent="0.2">
      <c r="A42" t="s">
        <v>33</v>
      </c>
      <c r="B42" t="s">
        <v>25</v>
      </c>
      <c r="C42">
        <v>2019</v>
      </c>
      <c r="D42">
        <f t="shared" si="0"/>
        <v>0</v>
      </c>
      <c r="E42">
        <f t="shared" si="1"/>
        <v>0</v>
      </c>
      <c r="F42">
        <v>0</v>
      </c>
    </row>
    <row r="43" spans="1:7" x14ac:dyDescent="0.2">
      <c r="A43" t="s">
        <v>33</v>
      </c>
      <c r="B43" t="s">
        <v>25</v>
      </c>
      <c r="C43">
        <v>2021</v>
      </c>
      <c r="D43">
        <f t="shared" si="0"/>
        <v>0</v>
      </c>
      <c r="E43">
        <f t="shared" si="1"/>
        <v>0</v>
      </c>
      <c r="F43">
        <v>0</v>
      </c>
    </row>
    <row r="44" spans="1:7" x14ac:dyDescent="0.2">
      <c r="A44" t="s">
        <v>33</v>
      </c>
      <c r="B44" t="s">
        <v>25</v>
      </c>
      <c r="C44">
        <v>2022</v>
      </c>
      <c r="D44">
        <f t="shared" si="0"/>
        <v>0</v>
      </c>
      <c r="E44">
        <f t="shared" si="1"/>
        <v>0</v>
      </c>
      <c r="F44">
        <v>0</v>
      </c>
      <c r="G44" s="2"/>
    </row>
    <row r="45" spans="1:7" x14ac:dyDescent="0.2">
      <c r="A45" t="s">
        <v>33</v>
      </c>
      <c r="B45" t="s">
        <v>279</v>
      </c>
      <c r="C45">
        <v>2003</v>
      </c>
      <c r="D45">
        <f t="shared" si="0"/>
        <v>0</v>
      </c>
      <c r="E45">
        <f t="shared" si="1"/>
        <v>0</v>
      </c>
      <c r="F45">
        <v>0</v>
      </c>
    </row>
    <row r="46" spans="1:7" x14ac:dyDescent="0.2">
      <c r="A46" t="s">
        <v>33</v>
      </c>
      <c r="B46" t="s">
        <v>279</v>
      </c>
      <c r="C46">
        <v>2004</v>
      </c>
      <c r="D46">
        <f t="shared" si="0"/>
        <v>0</v>
      </c>
      <c r="E46">
        <f t="shared" si="1"/>
        <v>0</v>
      </c>
      <c r="F46">
        <v>0</v>
      </c>
    </row>
    <row r="47" spans="1:7" x14ac:dyDescent="0.2">
      <c r="A47" t="s">
        <v>33</v>
      </c>
      <c r="B47" t="s">
        <v>279</v>
      </c>
      <c r="C47">
        <v>2006</v>
      </c>
      <c r="D47">
        <f t="shared" si="0"/>
        <v>0</v>
      </c>
      <c r="E47">
        <f t="shared" si="1"/>
        <v>0</v>
      </c>
      <c r="F47">
        <v>0</v>
      </c>
      <c r="G47" s="2"/>
    </row>
    <row r="48" spans="1:7" x14ac:dyDescent="0.2">
      <c r="A48" t="s">
        <v>33</v>
      </c>
      <c r="B48" t="s">
        <v>279</v>
      </c>
      <c r="C48">
        <v>2007</v>
      </c>
      <c r="D48">
        <f t="shared" si="0"/>
        <v>0</v>
      </c>
      <c r="E48">
        <f t="shared" si="1"/>
        <v>0</v>
      </c>
      <c r="F48">
        <v>0</v>
      </c>
    </row>
    <row r="49" spans="1:11" x14ac:dyDescent="0.2">
      <c r="A49" t="s">
        <v>33</v>
      </c>
      <c r="B49" t="s">
        <v>279</v>
      </c>
      <c r="C49">
        <v>2009</v>
      </c>
      <c r="D49">
        <f t="shared" si="0"/>
        <v>0</v>
      </c>
      <c r="E49">
        <f t="shared" si="1"/>
        <v>0</v>
      </c>
      <c r="F49">
        <v>0</v>
      </c>
    </row>
    <row r="50" spans="1:11" x14ac:dyDescent="0.2">
      <c r="A50" t="s">
        <v>33</v>
      </c>
      <c r="B50" t="s">
        <v>279</v>
      </c>
      <c r="C50">
        <v>2011</v>
      </c>
      <c r="D50">
        <f t="shared" si="0"/>
        <v>0</v>
      </c>
      <c r="E50">
        <f t="shared" si="1"/>
        <v>0</v>
      </c>
      <c r="F50">
        <v>0</v>
      </c>
    </row>
    <row r="51" spans="1:11" x14ac:dyDescent="0.2">
      <c r="A51" t="s">
        <v>33</v>
      </c>
      <c r="B51" t="s">
        <v>279</v>
      </c>
      <c r="C51">
        <v>2013</v>
      </c>
      <c r="D51">
        <f t="shared" si="0"/>
        <v>0</v>
      </c>
      <c r="E51">
        <f t="shared" si="1"/>
        <v>0</v>
      </c>
      <c r="F51">
        <v>0</v>
      </c>
    </row>
    <row r="52" spans="1:11" x14ac:dyDescent="0.2">
      <c r="A52" t="s">
        <v>33</v>
      </c>
      <c r="B52" t="s">
        <v>279</v>
      </c>
      <c r="C52">
        <v>2015</v>
      </c>
      <c r="D52">
        <f t="shared" si="0"/>
        <v>0</v>
      </c>
      <c r="E52">
        <f t="shared" si="1"/>
        <v>0</v>
      </c>
      <c r="F52">
        <v>0</v>
      </c>
    </row>
    <row r="53" spans="1:11" x14ac:dyDescent="0.2">
      <c r="A53" t="s">
        <v>33</v>
      </c>
      <c r="B53" t="s">
        <v>279</v>
      </c>
      <c r="C53">
        <v>2017</v>
      </c>
      <c r="D53">
        <f t="shared" si="0"/>
        <v>0</v>
      </c>
      <c r="E53">
        <f t="shared" si="1"/>
        <v>0</v>
      </c>
      <c r="F53">
        <v>0</v>
      </c>
    </row>
    <row r="54" spans="1:11" x14ac:dyDescent="0.2">
      <c r="A54" t="s">
        <v>33</v>
      </c>
      <c r="B54" t="s">
        <v>279</v>
      </c>
      <c r="C54">
        <v>2019</v>
      </c>
      <c r="D54">
        <f t="shared" si="0"/>
        <v>0</v>
      </c>
      <c r="E54">
        <f t="shared" si="1"/>
        <v>0</v>
      </c>
      <c r="F54">
        <v>0</v>
      </c>
    </row>
    <row r="55" spans="1:11" x14ac:dyDescent="0.2">
      <c r="A55" t="s">
        <v>33</v>
      </c>
      <c r="B55" t="s">
        <v>279</v>
      </c>
      <c r="C55">
        <v>2021</v>
      </c>
      <c r="D55">
        <f t="shared" si="0"/>
        <v>0</v>
      </c>
      <c r="E55">
        <f t="shared" si="1"/>
        <v>0</v>
      </c>
      <c r="F55">
        <v>0</v>
      </c>
    </row>
    <row r="56" spans="1:11" x14ac:dyDescent="0.2">
      <c r="A56" t="s">
        <v>33</v>
      </c>
      <c r="B56" t="s">
        <v>279</v>
      </c>
      <c r="C56">
        <v>2022</v>
      </c>
      <c r="D56">
        <f t="shared" si="0"/>
        <v>0</v>
      </c>
      <c r="E56">
        <f t="shared" si="1"/>
        <v>0</v>
      </c>
      <c r="F56">
        <v>0</v>
      </c>
    </row>
    <row r="57" spans="1:11" x14ac:dyDescent="0.2">
      <c r="A57" t="s">
        <v>33</v>
      </c>
      <c r="B57" t="s">
        <v>9</v>
      </c>
      <c r="C57">
        <v>2003</v>
      </c>
      <c r="D57">
        <f t="shared" si="0"/>
        <v>0</v>
      </c>
      <c r="E57">
        <f t="shared" si="1"/>
        <v>0</v>
      </c>
      <c r="F57">
        <v>0</v>
      </c>
    </row>
    <row r="58" spans="1:11" x14ac:dyDescent="0.2">
      <c r="A58" t="s">
        <v>33</v>
      </c>
      <c r="B58" t="s">
        <v>9</v>
      </c>
      <c r="C58">
        <v>2004</v>
      </c>
      <c r="D58">
        <f t="shared" si="0"/>
        <v>0</v>
      </c>
      <c r="E58">
        <f t="shared" si="1"/>
        <v>0</v>
      </c>
      <c r="F58">
        <v>0</v>
      </c>
    </row>
    <row r="59" spans="1:11" x14ac:dyDescent="0.2">
      <c r="A59" t="s">
        <v>33</v>
      </c>
      <c r="B59" t="s">
        <v>9</v>
      </c>
      <c r="C59">
        <v>2006</v>
      </c>
      <c r="D59">
        <f t="shared" si="0"/>
        <v>0</v>
      </c>
      <c r="E59">
        <f t="shared" si="1"/>
        <v>0</v>
      </c>
      <c r="F59">
        <v>0</v>
      </c>
      <c r="G59" s="2"/>
    </row>
    <row r="60" spans="1:11" x14ac:dyDescent="0.2">
      <c r="A60" t="s">
        <v>33</v>
      </c>
      <c r="B60" t="s">
        <v>9</v>
      </c>
      <c r="C60">
        <v>2007</v>
      </c>
      <c r="D60">
        <f t="shared" si="0"/>
        <v>0</v>
      </c>
      <c r="E60">
        <f t="shared" si="1"/>
        <v>0</v>
      </c>
      <c r="F60">
        <v>0</v>
      </c>
    </row>
    <row r="61" spans="1:11" x14ac:dyDescent="0.2">
      <c r="A61" t="s">
        <v>33</v>
      </c>
      <c r="B61" t="s">
        <v>9</v>
      </c>
      <c r="C61">
        <v>2009</v>
      </c>
      <c r="D61">
        <f t="shared" si="0"/>
        <v>0</v>
      </c>
      <c r="E61">
        <f t="shared" si="1"/>
        <v>0</v>
      </c>
      <c r="F61">
        <v>0</v>
      </c>
    </row>
    <row r="62" spans="1:11" x14ac:dyDescent="0.2">
      <c r="A62" t="s">
        <v>33</v>
      </c>
      <c r="B62" t="s">
        <v>9</v>
      </c>
      <c r="C62">
        <v>2011</v>
      </c>
      <c r="D62">
        <f t="shared" si="0"/>
        <v>0</v>
      </c>
      <c r="E62">
        <f t="shared" si="1"/>
        <v>0</v>
      </c>
      <c r="F62">
        <v>0</v>
      </c>
    </row>
    <row r="63" spans="1:11" x14ac:dyDescent="0.2">
      <c r="A63" t="s">
        <v>33</v>
      </c>
      <c r="B63" t="s">
        <v>9</v>
      </c>
      <c r="C63">
        <v>2013</v>
      </c>
      <c r="D63">
        <f t="shared" si="0"/>
        <v>3</v>
      </c>
      <c r="E63">
        <f t="shared" si="1"/>
        <v>3</v>
      </c>
      <c r="F63">
        <v>3</v>
      </c>
      <c r="G63" t="s">
        <v>1438</v>
      </c>
      <c r="H63" t="s">
        <v>1439</v>
      </c>
    </row>
    <row r="64" spans="1:11" x14ac:dyDescent="0.2">
      <c r="A64" t="s">
        <v>33</v>
      </c>
      <c r="B64" t="s">
        <v>9</v>
      </c>
      <c r="C64">
        <v>2015</v>
      </c>
      <c r="D64">
        <f t="shared" si="0"/>
        <v>2</v>
      </c>
      <c r="E64">
        <f t="shared" si="1"/>
        <v>3</v>
      </c>
      <c r="F64">
        <v>1</v>
      </c>
      <c r="G64" t="s">
        <v>1440</v>
      </c>
      <c r="H64" t="s">
        <v>1441</v>
      </c>
      <c r="I64">
        <v>3</v>
      </c>
      <c r="J64" t="s">
        <v>1442</v>
      </c>
      <c r="K64" t="s">
        <v>1443</v>
      </c>
    </row>
    <row r="65" spans="1:11" x14ac:dyDescent="0.2">
      <c r="A65" t="s">
        <v>33</v>
      </c>
      <c r="B65" t="s">
        <v>9</v>
      </c>
      <c r="C65">
        <v>2017</v>
      </c>
      <c r="D65">
        <f t="shared" si="0"/>
        <v>3.5</v>
      </c>
      <c r="E65">
        <f t="shared" si="1"/>
        <v>4</v>
      </c>
      <c r="F65">
        <v>4</v>
      </c>
      <c r="G65" t="s">
        <v>1444</v>
      </c>
      <c r="H65" t="s">
        <v>1445</v>
      </c>
      <c r="I65">
        <v>3</v>
      </c>
      <c r="J65" t="s">
        <v>1446</v>
      </c>
      <c r="K65" t="s">
        <v>1431</v>
      </c>
    </row>
    <row r="66" spans="1:11" x14ac:dyDescent="0.2">
      <c r="A66" t="s">
        <v>33</v>
      </c>
      <c r="B66" t="s">
        <v>9</v>
      </c>
      <c r="C66">
        <v>2019</v>
      </c>
      <c r="D66">
        <f t="shared" si="0"/>
        <v>3</v>
      </c>
      <c r="E66">
        <f t="shared" si="1"/>
        <v>3</v>
      </c>
      <c r="F66">
        <v>3</v>
      </c>
      <c r="G66" t="s">
        <v>1432</v>
      </c>
      <c r="H66" t="s">
        <v>1433</v>
      </c>
    </row>
    <row r="67" spans="1:11" x14ac:dyDescent="0.2">
      <c r="A67" t="s">
        <v>33</v>
      </c>
      <c r="B67" t="s">
        <v>9</v>
      </c>
      <c r="C67">
        <v>2021</v>
      </c>
      <c r="D67">
        <f t="shared" ref="D67:D130" si="2">AVERAGE($F67,$I67,$L67,$O67)</f>
        <v>0</v>
      </c>
      <c r="E67">
        <f t="shared" ref="E67:E130" si="3">MAX($F67,$I67,$L67,$O67)</f>
        <v>0</v>
      </c>
      <c r="F67">
        <v>0</v>
      </c>
    </row>
    <row r="68" spans="1:11" x14ac:dyDescent="0.2">
      <c r="A68" t="s">
        <v>33</v>
      </c>
      <c r="B68" t="s">
        <v>9</v>
      </c>
      <c r="C68">
        <v>2022</v>
      </c>
      <c r="D68">
        <f t="shared" si="2"/>
        <v>3</v>
      </c>
      <c r="E68">
        <f t="shared" si="3"/>
        <v>3</v>
      </c>
      <c r="F68">
        <v>3</v>
      </c>
      <c r="G68" t="s">
        <v>1447</v>
      </c>
      <c r="H68" t="s">
        <v>1448</v>
      </c>
    </row>
    <row r="69" spans="1:11" x14ac:dyDescent="0.2">
      <c r="A69" t="s">
        <v>33</v>
      </c>
      <c r="B69" t="s">
        <v>10</v>
      </c>
      <c r="C69">
        <v>2003</v>
      </c>
      <c r="D69">
        <f t="shared" si="2"/>
        <v>0</v>
      </c>
      <c r="E69">
        <f t="shared" si="3"/>
        <v>0</v>
      </c>
      <c r="F69">
        <v>0</v>
      </c>
    </row>
    <row r="70" spans="1:11" x14ac:dyDescent="0.2">
      <c r="A70" t="s">
        <v>33</v>
      </c>
      <c r="B70" t="s">
        <v>10</v>
      </c>
      <c r="C70">
        <v>2004</v>
      </c>
      <c r="D70">
        <f t="shared" si="2"/>
        <v>0</v>
      </c>
      <c r="E70">
        <f t="shared" si="3"/>
        <v>0</v>
      </c>
      <c r="F70">
        <v>0</v>
      </c>
    </row>
    <row r="71" spans="1:11" x14ac:dyDescent="0.2">
      <c r="A71" t="s">
        <v>33</v>
      </c>
      <c r="B71" t="s">
        <v>10</v>
      </c>
      <c r="C71">
        <v>2006</v>
      </c>
      <c r="D71">
        <f t="shared" si="2"/>
        <v>0</v>
      </c>
      <c r="E71">
        <f t="shared" si="3"/>
        <v>0</v>
      </c>
      <c r="F71">
        <v>0</v>
      </c>
      <c r="G71" s="2"/>
    </row>
    <row r="72" spans="1:11" x14ac:dyDescent="0.2">
      <c r="A72" t="s">
        <v>33</v>
      </c>
      <c r="B72" t="s">
        <v>10</v>
      </c>
      <c r="C72">
        <v>2007</v>
      </c>
      <c r="D72">
        <f t="shared" si="2"/>
        <v>0</v>
      </c>
      <c r="E72">
        <f t="shared" si="3"/>
        <v>0</v>
      </c>
      <c r="F72">
        <v>0</v>
      </c>
    </row>
    <row r="73" spans="1:11" x14ac:dyDescent="0.2">
      <c r="A73" t="s">
        <v>33</v>
      </c>
      <c r="B73" t="s">
        <v>10</v>
      </c>
      <c r="C73">
        <v>2009</v>
      </c>
      <c r="D73">
        <f t="shared" si="2"/>
        <v>0</v>
      </c>
      <c r="E73">
        <f t="shared" si="3"/>
        <v>0</v>
      </c>
      <c r="F73">
        <v>0</v>
      </c>
    </row>
    <row r="74" spans="1:11" x14ac:dyDescent="0.2">
      <c r="A74" t="s">
        <v>33</v>
      </c>
      <c r="B74" t="s">
        <v>10</v>
      </c>
      <c r="C74">
        <v>2011</v>
      </c>
      <c r="D74">
        <f t="shared" si="2"/>
        <v>0</v>
      </c>
      <c r="E74">
        <f t="shared" si="3"/>
        <v>0</v>
      </c>
      <c r="F74">
        <v>0</v>
      </c>
    </row>
    <row r="75" spans="1:11" x14ac:dyDescent="0.2">
      <c r="A75" t="s">
        <v>33</v>
      </c>
      <c r="B75" t="s">
        <v>10</v>
      </c>
      <c r="C75">
        <v>2013</v>
      </c>
      <c r="D75">
        <f t="shared" si="2"/>
        <v>0</v>
      </c>
      <c r="E75">
        <f t="shared" si="3"/>
        <v>0</v>
      </c>
      <c r="F75">
        <v>0</v>
      </c>
    </row>
    <row r="76" spans="1:11" x14ac:dyDescent="0.2">
      <c r="A76" t="s">
        <v>33</v>
      </c>
      <c r="B76" t="s">
        <v>10</v>
      </c>
      <c r="C76">
        <v>2015</v>
      </c>
      <c r="D76">
        <f t="shared" si="2"/>
        <v>0</v>
      </c>
      <c r="E76">
        <f t="shared" si="3"/>
        <v>0</v>
      </c>
      <c r="F76">
        <v>0</v>
      </c>
    </row>
    <row r="77" spans="1:11" x14ac:dyDescent="0.2">
      <c r="A77" t="s">
        <v>33</v>
      </c>
      <c r="B77" t="s">
        <v>10</v>
      </c>
      <c r="C77">
        <v>2017</v>
      </c>
      <c r="D77">
        <f t="shared" si="2"/>
        <v>0</v>
      </c>
      <c r="E77">
        <f t="shared" si="3"/>
        <v>0</v>
      </c>
      <c r="F77">
        <v>0</v>
      </c>
    </row>
    <row r="78" spans="1:11" x14ac:dyDescent="0.2">
      <c r="A78" t="s">
        <v>33</v>
      </c>
      <c r="B78" t="s">
        <v>10</v>
      </c>
      <c r="C78">
        <v>2019</v>
      </c>
      <c r="D78">
        <f t="shared" si="2"/>
        <v>0</v>
      </c>
      <c r="E78">
        <f t="shared" si="3"/>
        <v>0</v>
      </c>
      <c r="F78">
        <v>0</v>
      </c>
    </row>
    <row r="79" spans="1:11" x14ac:dyDescent="0.2">
      <c r="A79" t="s">
        <v>33</v>
      </c>
      <c r="B79" t="s">
        <v>10</v>
      </c>
      <c r="C79">
        <v>2021</v>
      </c>
      <c r="D79">
        <f t="shared" si="2"/>
        <v>0</v>
      </c>
      <c r="E79">
        <f t="shared" si="3"/>
        <v>0</v>
      </c>
      <c r="F79">
        <v>0</v>
      </c>
    </row>
    <row r="80" spans="1:11" x14ac:dyDescent="0.2">
      <c r="A80" t="s">
        <v>33</v>
      </c>
      <c r="B80" t="s">
        <v>10</v>
      </c>
      <c r="C80">
        <v>2022</v>
      </c>
      <c r="D80">
        <f t="shared" si="2"/>
        <v>0</v>
      </c>
      <c r="E80">
        <f t="shared" si="3"/>
        <v>0</v>
      </c>
      <c r="F80">
        <v>0</v>
      </c>
    </row>
    <row r="81" spans="1:14" x14ac:dyDescent="0.2">
      <c r="A81" t="s">
        <v>33</v>
      </c>
      <c r="B81" t="s">
        <v>11</v>
      </c>
      <c r="C81">
        <v>2003</v>
      </c>
      <c r="D81">
        <f t="shared" si="2"/>
        <v>0</v>
      </c>
      <c r="E81">
        <f t="shared" si="3"/>
        <v>0</v>
      </c>
      <c r="F81">
        <v>0</v>
      </c>
    </row>
    <row r="82" spans="1:14" x14ac:dyDescent="0.2">
      <c r="A82" t="s">
        <v>33</v>
      </c>
      <c r="B82" t="s">
        <v>11</v>
      </c>
      <c r="C82">
        <v>2004</v>
      </c>
      <c r="D82">
        <f t="shared" si="2"/>
        <v>0</v>
      </c>
      <c r="E82">
        <f t="shared" si="3"/>
        <v>0</v>
      </c>
      <c r="F82">
        <v>0</v>
      </c>
    </row>
    <row r="83" spans="1:14" x14ac:dyDescent="0.2">
      <c r="A83" t="s">
        <v>33</v>
      </c>
      <c r="B83" t="s">
        <v>11</v>
      </c>
      <c r="C83">
        <v>2006</v>
      </c>
      <c r="D83">
        <f t="shared" si="2"/>
        <v>0</v>
      </c>
      <c r="E83">
        <f t="shared" si="3"/>
        <v>0</v>
      </c>
      <c r="F83">
        <v>0</v>
      </c>
    </row>
    <row r="84" spans="1:14" x14ac:dyDescent="0.2">
      <c r="A84" t="s">
        <v>33</v>
      </c>
      <c r="B84" t="s">
        <v>11</v>
      </c>
      <c r="C84">
        <v>2007</v>
      </c>
      <c r="D84">
        <f t="shared" si="2"/>
        <v>0</v>
      </c>
      <c r="E84">
        <f t="shared" si="3"/>
        <v>0</v>
      </c>
      <c r="F84">
        <v>0</v>
      </c>
    </row>
    <row r="85" spans="1:14" x14ac:dyDescent="0.2">
      <c r="A85" t="s">
        <v>33</v>
      </c>
      <c r="B85" t="s">
        <v>11</v>
      </c>
      <c r="C85">
        <v>2009</v>
      </c>
      <c r="D85">
        <f t="shared" si="2"/>
        <v>0</v>
      </c>
      <c r="E85">
        <f t="shared" si="3"/>
        <v>0</v>
      </c>
      <c r="F85">
        <v>0</v>
      </c>
    </row>
    <row r="86" spans="1:14" x14ac:dyDescent="0.2">
      <c r="A86" t="s">
        <v>33</v>
      </c>
      <c r="B86" t="s">
        <v>11</v>
      </c>
      <c r="C86">
        <v>2011</v>
      </c>
      <c r="D86">
        <f t="shared" si="2"/>
        <v>0</v>
      </c>
      <c r="E86">
        <f t="shared" si="3"/>
        <v>0</v>
      </c>
      <c r="F86">
        <v>0</v>
      </c>
    </row>
    <row r="87" spans="1:14" x14ac:dyDescent="0.2">
      <c r="A87" t="s">
        <v>33</v>
      </c>
      <c r="B87" t="s">
        <v>11</v>
      </c>
      <c r="C87">
        <v>2013</v>
      </c>
      <c r="D87">
        <f t="shared" si="2"/>
        <v>0</v>
      </c>
      <c r="E87">
        <f t="shared" si="3"/>
        <v>0</v>
      </c>
      <c r="F87">
        <v>0</v>
      </c>
    </row>
    <row r="88" spans="1:14" x14ac:dyDescent="0.2">
      <c r="A88" t="s">
        <v>33</v>
      </c>
      <c r="B88" t="s">
        <v>11</v>
      </c>
      <c r="C88">
        <v>2015</v>
      </c>
      <c r="D88">
        <f t="shared" si="2"/>
        <v>0</v>
      </c>
      <c r="E88">
        <f t="shared" si="3"/>
        <v>0</v>
      </c>
      <c r="F88">
        <v>0</v>
      </c>
    </row>
    <row r="89" spans="1:14" x14ac:dyDescent="0.2">
      <c r="A89" t="s">
        <v>33</v>
      </c>
      <c r="B89" t="s">
        <v>11</v>
      </c>
      <c r="C89">
        <v>2017</v>
      </c>
      <c r="D89">
        <f t="shared" si="2"/>
        <v>0</v>
      </c>
      <c r="E89">
        <f t="shared" si="3"/>
        <v>0</v>
      </c>
      <c r="F89">
        <v>0</v>
      </c>
    </row>
    <row r="90" spans="1:14" x14ac:dyDescent="0.2">
      <c r="A90" t="s">
        <v>33</v>
      </c>
      <c r="B90" t="s">
        <v>11</v>
      </c>
      <c r="C90">
        <v>2019</v>
      </c>
      <c r="D90">
        <f t="shared" si="2"/>
        <v>0</v>
      </c>
      <c r="E90">
        <f t="shared" si="3"/>
        <v>0</v>
      </c>
      <c r="F90">
        <v>0</v>
      </c>
    </row>
    <row r="91" spans="1:14" x14ac:dyDescent="0.2">
      <c r="A91" t="s">
        <v>33</v>
      </c>
      <c r="B91" t="s">
        <v>11</v>
      </c>
      <c r="C91">
        <v>2021</v>
      </c>
      <c r="D91">
        <f t="shared" si="2"/>
        <v>0</v>
      </c>
      <c r="E91">
        <f t="shared" si="3"/>
        <v>0</v>
      </c>
      <c r="F91">
        <v>0</v>
      </c>
    </row>
    <row r="92" spans="1:14" x14ac:dyDescent="0.2">
      <c r="A92" t="s">
        <v>33</v>
      </c>
      <c r="B92" t="s">
        <v>11</v>
      </c>
      <c r="C92">
        <v>2022</v>
      </c>
      <c r="D92">
        <f t="shared" si="2"/>
        <v>0</v>
      </c>
      <c r="E92">
        <f t="shared" si="3"/>
        <v>0</v>
      </c>
      <c r="F92">
        <v>0</v>
      </c>
    </row>
    <row r="93" spans="1:14" x14ac:dyDescent="0.2">
      <c r="A93" t="s">
        <v>33</v>
      </c>
      <c r="B93" t="s">
        <v>12</v>
      </c>
      <c r="C93">
        <v>2003</v>
      </c>
      <c r="D93">
        <f t="shared" si="2"/>
        <v>4</v>
      </c>
      <c r="E93">
        <f t="shared" si="3"/>
        <v>4</v>
      </c>
      <c r="F93">
        <v>4</v>
      </c>
      <c r="G93" t="s">
        <v>1449</v>
      </c>
      <c r="H93" t="s">
        <v>1450</v>
      </c>
    </row>
    <row r="94" spans="1:14" x14ac:dyDescent="0.2">
      <c r="A94" t="s">
        <v>33</v>
      </c>
      <c r="B94" t="s">
        <v>12</v>
      </c>
      <c r="C94">
        <v>2004</v>
      </c>
      <c r="D94">
        <f t="shared" si="2"/>
        <v>2</v>
      </c>
      <c r="E94">
        <f t="shared" si="3"/>
        <v>2</v>
      </c>
      <c r="F94">
        <v>2</v>
      </c>
      <c r="G94" t="s">
        <v>1451</v>
      </c>
      <c r="H94" t="s">
        <v>1452</v>
      </c>
    </row>
    <row r="95" spans="1:14" x14ac:dyDescent="0.2">
      <c r="A95" t="s">
        <v>33</v>
      </c>
      <c r="B95" t="s">
        <v>12</v>
      </c>
      <c r="C95">
        <v>2006</v>
      </c>
      <c r="D95">
        <f t="shared" si="2"/>
        <v>3</v>
      </c>
      <c r="E95">
        <f t="shared" si="3"/>
        <v>3</v>
      </c>
      <c r="F95">
        <v>3</v>
      </c>
      <c r="G95" t="s">
        <v>1453</v>
      </c>
      <c r="H95" t="s">
        <v>1454</v>
      </c>
      <c r="I95">
        <v>3</v>
      </c>
      <c r="J95" t="s">
        <v>1455</v>
      </c>
      <c r="K95" t="s">
        <v>1456</v>
      </c>
      <c r="L95">
        <v>3</v>
      </c>
      <c r="M95" t="s">
        <v>1457</v>
      </c>
      <c r="N95" t="s">
        <v>1458</v>
      </c>
    </row>
    <row r="96" spans="1:14" x14ac:dyDescent="0.2">
      <c r="A96" t="s">
        <v>33</v>
      </c>
      <c r="B96" t="s">
        <v>12</v>
      </c>
      <c r="C96">
        <v>2007</v>
      </c>
      <c r="D96">
        <f t="shared" si="2"/>
        <v>0</v>
      </c>
      <c r="E96">
        <f t="shared" si="3"/>
        <v>0</v>
      </c>
      <c r="F96">
        <v>0</v>
      </c>
    </row>
    <row r="97" spans="1:17" x14ac:dyDescent="0.2">
      <c r="A97" t="s">
        <v>33</v>
      </c>
      <c r="B97" t="s">
        <v>12</v>
      </c>
      <c r="C97">
        <v>2009</v>
      </c>
      <c r="D97">
        <f t="shared" si="2"/>
        <v>3</v>
      </c>
      <c r="E97">
        <f t="shared" si="3"/>
        <v>3</v>
      </c>
      <c r="F97">
        <v>3</v>
      </c>
      <c r="G97" t="s">
        <v>1459</v>
      </c>
      <c r="H97" t="s">
        <v>1460</v>
      </c>
    </row>
    <row r="98" spans="1:17" x14ac:dyDescent="0.2">
      <c r="A98" t="s">
        <v>33</v>
      </c>
      <c r="B98" t="s">
        <v>12</v>
      </c>
      <c r="C98">
        <v>2011</v>
      </c>
      <c r="D98">
        <f t="shared" si="2"/>
        <v>3.5</v>
      </c>
      <c r="E98">
        <f t="shared" si="3"/>
        <v>4</v>
      </c>
      <c r="F98">
        <v>3</v>
      </c>
      <c r="G98" t="s">
        <v>1461</v>
      </c>
      <c r="H98" t="s">
        <v>1462</v>
      </c>
      <c r="I98">
        <v>4</v>
      </c>
      <c r="J98" t="s">
        <v>1463</v>
      </c>
      <c r="K98" t="s">
        <v>1464</v>
      </c>
    </row>
    <row r="99" spans="1:17" x14ac:dyDescent="0.2">
      <c r="A99" t="s">
        <v>33</v>
      </c>
      <c r="B99" t="s">
        <v>12</v>
      </c>
      <c r="C99">
        <v>2013</v>
      </c>
      <c r="D99">
        <f t="shared" si="2"/>
        <v>3.5</v>
      </c>
      <c r="E99">
        <f t="shared" si="3"/>
        <v>4</v>
      </c>
      <c r="F99">
        <v>4</v>
      </c>
      <c r="G99" t="s">
        <v>1465</v>
      </c>
      <c r="H99" t="s">
        <v>1466</v>
      </c>
      <c r="I99">
        <v>3</v>
      </c>
      <c r="J99" t="s">
        <v>1467</v>
      </c>
      <c r="K99" t="s">
        <v>1468</v>
      </c>
    </row>
    <row r="100" spans="1:17" x14ac:dyDescent="0.2">
      <c r="A100" t="s">
        <v>33</v>
      </c>
      <c r="B100" t="s">
        <v>12</v>
      </c>
      <c r="C100">
        <v>2015</v>
      </c>
      <c r="D100">
        <f t="shared" si="2"/>
        <v>3</v>
      </c>
      <c r="E100">
        <f t="shared" si="3"/>
        <v>4</v>
      </c>
      <c r="F100">
        <v>4</v>
      </c>
      <c r="G100" t="s">
        <v>1469</v>
      </c>
      <c r="H100" t="s">
        <v>1470</v>
      </c>
      <c r="I100">
        <v>2</v>
      </c>
      <c r="J100" t="s">
        <v>1471</v>
      </c>
      <c r="K100" t="s">
        <v>1472</v>
      </c>
      <c r="L100">
        <v>3</v>
      </c>
      <c r="M100" t="s">
        <v>1473</v>
      </c>
      <c r="N100" t="s">
        <v>1443</v>
      </c>
    </row>
    <row r="101" spans="1:17" x14ac:dyDescent="0.2">
      <c r="A101" t="s">
        <v>33</v>
      </c>
      <c r="B101" t="s">
        <v>12</v>
      </c>
      <c r="C101">
        <v>2017</v>
      </c>
      <c r="D101">
        <f t="shared" si="2"/>
        <v>3</v>
      </c>
      <c r="E101">
        <f t="shared" si="3"/>
        <v>3</v>
      </c>
      <c r="F101">
        <v>3</v>
      </c>
      <c r="G101" t="s">
        <v>1474</v>
      </c>
      <c r="H101" t="s">
        <v>1475</v>
      </c>
      <c r="I101">
        <v>3</v>
      </c>
      <c r="J101" t="s">
        <v>1446</v>
      </c>
      <c r="K101" t="s">
        <v>1431</v>
      </c>
    </row>
    <row r="102" spans="1:17" x14ac:dyDescent="0.2">
      <c r="A102" t="s">
        <v>33</v>
      </c>
      <c r="B102" t="s">
        <v>12</v>
      </c>
      <c r="C102">
        <v>2019</v>
      </c>
      <c r="D102">
        <f t="shared" si="2"/>
        <v>3.5</v>
      </c>
      <c r="E102">
        <f t="shared" si="3"/>
        <v>4</v>
      </c>
      <c r="F102">
        <v>4</v>
      </c>
      <c r="G102" t="s">
        <v>1476</v>
      </c>
      <c r="H102" t="s">
        <v>1477</v>
      </c>
      <c r="I102">
        <v>3</v>
      </c>
      <c r="J102" t="s">
        <v>1432</v>
      </c>
      <c r="K102" t="s">
        <v>1478</v>
      </c>
    </row>
    <row r="103" spans="1:17" x14ac:dyDescent="0.2">
      <c r="A103" t="s">
        <v>33</v>
      </c>
      <c r="B103" t="s">
        <v>12</v>
      </c>
      <c r="C103">
        <v>2021</v>
      </c>
      <c r="D103">
        <f t="shared" si="2"/>
        <v>3</v>
      </c>
      <c r="E103">
        <f t="shared" si="3"/>
        <v>3</v>
      </c>
      <c r="F103">
        <v>3</v>
      </c>
      <c r="G103" t="s">
        <v>1434</v>
      </c>
      <c r="H103" t="s">
        <v>1435</v>
      </c>
    </row>
    <row r="104" spans="1:17" x14ac:dyDescent="0.2">
      <c r="A104" t="s">
        <v>33</v>
      </c>
      <c r="B104" t="s">
        <v>12</v>
      </c>
      <c r="C104">
        <v>2022</v>
      </c>
      <c r="D104">
        <f t="shared" si="2"/>
        <v>2.6666666666666665</v>
      </c>
      <c r="E104">
        <f t="shared" si="3"/>
        <v>3</v>
      </c>
      <c r="F104">
        <v>3</v>
      </c>
      <c r="G104" t="s">
        <v>1479</v>
      </c>
      <c r="H104" t="s">
        <v>1480</v>
      </c>
      <c r="I104">
        <v>2</v>
      </c>
      <c r="J104" t="s">
        <v>1481</v>
      </c>
      <c r="K104" t="s">
        <v>1482</v>
      </c>
      <c r="L104">
        <v>3</v>
      </c>
      <c r="M104" t="s">
        <v>1447</v>
      </c>
      <c r="N104" t="s">
        <v>1448</v>
      </c>
    </row>
    <row r="105" spans="1:17" x14ac:dyDescent="0.2">
      <c r="A105" t="s">
        <v>33</v>
      </c>
      <c r="B105" t="s">
        <v>13</v>
      </c>
      <c r="C105">
        <v>2003</v>
      </c>
      <c r="D105">
        <f t="shared" si="2"/>
        <v>0</v>
      </c>
      <c r="E105">
        <f t="shared" si="3"/>
        <v>0</v>
      </c>
      <c r="F105">
        <v>0</v>
      </c>
    </row>
    <row r="106" spans="1:17" x14ac:dyDescent="0.2">
      <c r="A106" t="s">
        <v>33</v>
      </c>
      <c r="B106" t="s">
        <v>13</v>
      </c>
      <c r="C106">
        <v>2004</v>
      </c>
      <c r="D106">
        <f t="shared" si="2"/>
        <v>2</v>
      </c>
      <c r="E106">
        <f t="shared" si="3"/>
        <v>2</v>
      </c>
      <c r="F106">
        <v>2</v>
      </c>
      <c r="G106" t="s">
        <v>1451</v>
      </c>
      <c r="H106" t="s">
        <v>1452</v>
      </c>
    </row>
    <row r="107" spans="1:17" x14ac:dyDescent="0.2">
      <c r="A107" t="s">
        <v>33</v>
      </c>
      <c r="B107" t="s">
        <v>13</v>
      </c>
      <c r="C107">
        <v>2006</v>
      </c>
      <c r="D107">
        <f t="shared" si="2"/>
        <v>3.5</v>
      </c>
      <c r="E107">
        <f t="shared" si="3"/>
        <v>4</v>
      </c>
      <c r="F107">
        <v>4</v>
      </c>
      <c r="G107" t="s">
        <v>1483</v>
      </c>
      <c r="H107" t="s">
        <v>1484</v>
      </c>
      <c r="I107">
        <v>3</v>
      </c>
      <c r="J107" t="s">
        <v>1453</v>
      </c>
      <c r="K107" t="s">
        <v>1454</v>
      </c>
    </row>
    <row r="108" spans="1:17" x14ac:dyDescent="0.2">
      <c r="A108" t="s">
        <v>33</v>
      </c>
      <c r="B108" t="s">
        <v>13</v>
      </c>
      <c r="C108">
        <v>2007</v>
      </c>
      <c r="D108">
        <f t="shared" si="2"/>
        <v>0</v>
      </c>
      <c r="E108">
        <f t="shared" si="3"/>
        <v>0</v>
      </c>
      <c r="F108">
        <v>0</v>
      </c>
    </row>
    <row r="109" spans="1:17" x14ac:dyDescent="0.2">
      <c r="A109" t="s">
        <v>33</v>
      </c>
      <c r="B109" t="s">
        <v>13</v>
      </c>
      <c r="C109">
        <v>2009</v>
      </c>
      <c r="D109">
        <f t="shared" si="2"/>
        <v>0</v>
      </c>
      <c r="E109">
        <f t="shared" si="3"/>
        <v>0</v>
      </c>
      <c r="F109">
        <v>0</v>
      </c>
    </row>
    <row r="110" spans="1:17" x14ac:dyDescent="0.2">
      <c r="A110" t="s">
        <v>33</v>
      </c>
      <c r="B110" t="s">
        <v>13</v>
      </c>
      <c r="C110">
        <v>2011</v>
      </c>
      <c r="D110">
        <f t="shared" si="2"/>
        <v>0</v>
      </c>
      <c r="E110">
        <f t="shared" si="3"/>
        <v>0</v>
      </c>
      <c r="F110">
        <v>0</v>
      </c>
    </row>
    <row r="111" spans="1:17" x14ac:dyDescent="0.2">
      <c r="A111" t="s">
        <v>33</v>
      </c>
      <c r="B111" t="s">
        <v>13</v>
      </c>
      <c r="C111">
        <v>2013</v>
      </c>
      <c r="D111">
        <f t="shared" si="2"/>
        <v>3</v>
      </c>
      <c r="E111">
        <f t="shared" si="3"/>
        <v>3</v>
      </c>
      <c r="F111">
        <v>3</v>
      </c>
      <c r="G111" t="s">
        <v>1485</v>
      </c>
      <c r="H111" t="s">
        <v>1486</v>
      </c>
    </row>
    <row r="112" spans="1:17" x14ac:dyDescent="0.2">
      <c r="A112" t="s">
        <v>33</v>
      </c>
      <c r="B112" t="s">
        <v>13</v>
      </c>
      <c r="C112">
        <v>2015</v>
      </c>
      <c r="D112">
        <f t="shared" si="2"/>
        <v>2.75</v>
      </c>
      <c r="E112">
        <f t="shared" si="3"/>
        <v>4</v>
      </c>
      <c r="F112">
        <v>4</v>
      </c>
      <c r="G112" t="s">
        <v>1469</v>
      </c>
      <c r="H112" t="s">
        <v>1470</v>
      </c>
      <c r="I112">
        <v>3</v>
      </c>
      <c r="J112" t="s">
        <v>1426</v>
      </c>
      <c r="K112" t="s">
        <v>1487</v>
      </c>
      <c r="L112">
        <v>2</v>
      </c>
      <c r="M112" t="s">
        <v>1471</v>
      </c>
      <c r="N112" t="s">
        <v>1472</v>
      </c>
      <c r="O112">
        <v>2</v>
      </c>
      <c r="P112" t="s">
        <v>1488</v>
      </c>
      <c r="Q112" t="s">
        <v>1489</v>
      </c>
    </row>
    <row r="113" spans="1:17" x14ac:dyDescent="0.2">
      <c r="A113" t="s">
        <v>33</v>
      </c>
      <c r="B113" t="s">
        <v>13</v>
      </c>
      <c r="C113">
        <v>2017</v>
      </c>
      <c r="D113">
        <f t="shared" si="2"/>
        <v>3.25</v>
      </c>
      <c r="E113">
        <f t="shared" si="3"/>
        <v>4</v>
      </c>
      <c r="F113">
        <v>4</v>
      </c>
      <c r="G113" t="s">
        <v>1444</v>
      </c>
      <c r="H113" t="s">
        <v>1445</v>
      </c>
      <c r="I113">
        <v>3</v>
      </c>
      <c r="J113" t="s">
        <v>1446</v>
      </c>
      <c r="K113" t="s">
        <v>1431</v>
      </c>
      <c r="L113">
        <v>3</v>
      </c>
      <c r="M113" t="s">
        <v>1490</v>
      </c>
      <c r="N113" t="s">
        <v>1491</v>
      </c>
      <c r="O113">
        <v>3</v>
      </c>
      <c r="P113" t="s">
        <v>1492</v>
      </c>
      <c r="Q113" t="s">
        <v>1475</v>
      </c>
    </row>
    <row r="114" spans="1:17" x14ac:dyDescent="0.2">
      <c r="A114" t="s">
        <v>33</v>
      </c>
      <c r="B114" t="s">
        <v>13</v>
      </c>
      <c r="C114">
        <v>2019</v>
      </c>
      <c r="D114">
        <f t="shared" si="2"/>
        <v>3</v>
      </c>
      <c r="E114">
        <f t="shared" si="3"/>
        <v>3</v>
      </c>
      <c r="F114">
        <v>3</v>
      </c>
      <c r="G114" t="s">
        <v>1432</v>
      </c>
      <c r="H114" t="s">
        <v>1433</v>
      </c>
    </row>
    <row r="115" spans="1:17" x14ac:dyDescent="0.2">
      <c r="A115" t="s">
        <v>33</v>
      </c>
      <c r="B115" t="s">
        <v>13</v>
      </c>
      <c r="C115">
        <v>2021</v>
      </c>
      <c r="D115">
        <f t="shared" si="2"/>
        <v>0</v>
      </c>
      <c r="E115">
        <f t="shared" si="3"/>
        <v>0</v>
      </c>
      <c r="F115">
        <v>0</v>
      </c>
    </row>
    <row r="116" spans="1:17" x14ac:dyDescent="0.2">
      <c r="A116" t="s">
        <v>33</v>
      </c>
      <c r="B116" t="s">
        <v>13</v>
      </c>
      <c r="C116">
        <v>2022</v>
      </c>
      <c r="D116">
        <f t="shared" si="2"/>
        <v>2.5</v>
      </c>
      <c r="E116">
        <f t="shared" si="3"/>
        <v>3</v>
      </c>
      <c r="F116">
        <v>3</v>
      </c>
      <c r="G116" t="s">
        <v>1447</v>
      </c>
      <c r="H116" t="s">
        <v>1448</v>
      </c>
      <c r="I116">
        <v>2</v>
      </c>
      <c r="J116" t="s">
        <v>1481</v>
      </c>
      <c r="K116" t="s">
        <v>1482</v>
      </c>
    </row>
    <row r="117" spans="1:17" x14ac:dyDescent="0.2">
      <c r="A117" t="s">
        <v>33</v>
      </c>
      <c r="B117" t="s">
        <v>37</v>
      </c>
      <c r="C117">
        <v>2006</v>
      </c>
      <c r="D117">
        <f t="shared" si="2"/>
        <v>3</v>
      </c>
      <c r="E117">
        <f t="shared" si="3"/>
        <v>3</v>
      </c>
      <c r="F117">
        <v>3</v>
      </c>
      <c r="G117" t="s">
        <v>1453</v>
      </c>
      <c r="H117" t="s">
        <v>1454</v>
      </c>
      <c r="I117">
        <v>3</v>
      </c>
      <c r="J117" t="s">
        <v>1455</v>
      </c>
      <c r="K117" t="s">
        <v>1456</v>
      </c>
      <c r="L117">
        <v>3</v>
      </c>
      <c r="M117" t="s">
        <v>1493</v>
      </c>
      <c r="N117" t="s">
        <v>1494</v>
      </c>
      <c r="O117">
        <v>3</v>
      </c>
      <c r="P117" t="s">
        <v>1495</v>
      </c>
      <c r="Q117" t="s">
        <v>1496</v>
      </c>
    </row>
    <row r="118" spans="1:17" x14ac:dyDescent="0.2">
      <c r="A118" t="s">
        <v>33</v>
      </c>
      <c r="B118" t="s">
        <v>37</v>
      </c>
      <c r="C118">
        <v>2007</v>
      </c>
      <c r="D118">
        <f t="shared" si="2"/>
        <v>0</v>
      </c>
      <c r="E118">
        <f t="shared" si="3"/>
        <v>0</v>
      </c>
      <c r="F118">
        <v>0</v>
      </c>
    </row>
    <row r="119" spans="1:17" x14ac:dyDescent="0.2">
      <c r="A119" t="s">
        <v>33</v>
      </c>
      <c r="B119" t="s">
        <v>37</v>
      </c>
      <c r="C119">
        <v>2009</v>
      </c>
      <c r="D119">
        <f t="shared" si="2"/>
        <v>3</v>
      </c>
      <c r="E119">
        <f t="shared" si="3"/>
        <v>3</v>
      </c>
      <c r="F119">
        <v>3</v>
      </c>
      <c r="G119" t="s">
        <v>1497</v>
      </c>
      <c r="H119" t="s">
        <v>1498</v>
      </c>
    </row>
    <row r="120" spans="1:17" x14ac:dyDescent="0.2">
      <c r="A120" t="s">
        <v>33</v>
      </c>
      <c r="B120" t="s">
        <v>37</v>
      </c>
      <c r="C120">
        <v>2011</v>
      </c>
      <c r="D120">
        <f t="shared" si="2"/>
        <v>3</v>
      </c>
      <c r="E120">
        <f t="shared" si="3"/>
        <v>3</v>
      </c>
      <c r="F120">
        <v>3</v>
      </c>
      <c r="G120" t="s">
        <v>1499</v>
      </c>
      <c r="H120" t="s">
        <v>1462</v>
      </c>
    </row>
    <row r="121" spans="1:17" x14ac:dyDescent="0.2">
      <c r="A121" t="s">
        <v>33</v>
      </c>
      <c r="B121" t="s">
        <v>37</v>
      </c>
      <c r="C121">
        <v>2013</v>
      </c>
      <c r="D121">
        <f t="shared" si="2"/>
        <v>3</v>
      </c>
      <c r="E121">
        <f t="shared" si="3"/>
        <v>3</v>
      </c>
      <c r="F121">
        <v>3</v>
      </c>
      <c r="G121" t="s">
        <v>1500</v>
      </c>
      <c r="H121" t="s">
        <v>1468</v>
      </c>
    </row>
    <row r="122" spans="1:17" x14ac:dyDescent="0.2">
      <c r="A122" t="s">
        <v>33</v>
      </c>
      <c r="B122" t="s">
        <v>37</v>
      </c>
      <c r="C122">
        <v>2015</v>
      </c>
      <c r="D122">
        <f t="shared" si="2"/>
        <v>2</v>
      </c>
      <c r="E122">
        <f t="shared" si="3"/>
        <v>2</v>
      </c>
      <c r="F122">
        <v>2</v>
      </c>
      <c r="G122" t="s">
        <v>1471</v>
      </c>
      <c r="H122" t="s">
        <v>1472</v>
      </c>
    </row>
    <row r="123" spans="1:17" x14ac:dyDescent="0.2">
      <c r="A123" t="s">
        <v>33</v>
      </c>
      <c r="B123" t="s">
        <v>37</v>
      </c>
      <c r="C123">
        <v>2017</v>
      </c>
      <c r="D123">
        <f t="shared" si="2"/>
        <v>3</v>
      </c>
      <c r="E123">
        <f t="shared" si="3"/>
        <v>3</v>
      </c>
      <c r="F123">
        <v>3</v>
      </c>
      <c r="G123" t="s">
        <v>1492</v>
      </c>
      <c r="H123" t="s">
        <v>1475</v>
      </c>
    </row>
    <row r="124" spans="1:17" x14ac:dyDescent="0.2">
      <c r="A124" t="s">
        <v>33</v>
      </c>
      <c r="B124" t="s">
        <v>37</v>
      </c>
      <c r="C124">
        <v>2019</v>
      </c>
      <c r="D124">
        <f t="shared" si="2"/>
        <v>4</v>
      </c>
      <c r="E124">
        <f t="shared" si="3"/>
        <v>4</v>
      </c>
      <c r="F124">
        <v>4</v>
      </c>
      <c r="G124" t="s">
        <v>1501</v>
      </c>
      <c r="H124" t="s">
        <v>1502</v>
      </c>
      <c r="I124">
        <v>4</v>
      </c>
      <c r="J124" t="s">
        <v>1503</v>
      </c>
      <c r="K124" t="s">
        <v>1504</v>
      </c>
    </row>
    <row r="125" spans="1:17" x14ac:dyDescent="0.2">
      <c r="A125" t="s">
        <v>33</v>
      </c>
      <c r="B125" t="s">
        <v>37</v>
      </c>
      <c r="C125">
        <v>2021</v>
      </c>
      <c r="D125">
        <f t="shared" si="2"/>
        <v>0</v>
      </c>
      <c r="E125">
        <f t="shared" si="3"/>
        <v>0</v>
      </c>
      <c r="F125">
        <v>0</v>
      </c>
    </row>
    <row r="126" spans="1:17" x14ac:dyDescent="0.2">
      <c r="A126" t="s">
        <v>33</v>
      </c>
      <c r="B126" t="s">
        <v>37</v>
      </c>
      <c r="C126">
        <v>2022</v>
      </c>
      <c r="D126">
        <f t="shared" si="2"/>
        <v>2</v>
      </c>
      <c r="E126">
        <f t="shared" si="3"/>
        <v>2</v>
      </c>
      <c r="F126">
        <v>2</v>
      </c>
      <c r="G126" t="s">
        <v>1481</v>
      </c>
      <c r="H126" t="s">
        <v>1482</v>
      </c>
      <c r="I126">
        <v>2</v>
      </c>
      <c r="J126" t="s">
        <v>1505</v>
      </c>
      <c r="K126" t="s">
        <v>1506</v>
      </c>
    </row>
    <row r="127" spans="1:17" x14ac:dyDescent="0.2">
      <c r="A127" t="s">
        <v>33</v>
      </c>
      <c r="B127" t="s">
        <v>32</v>
      </c>
      <c r="C127">
        <v>2003</v>
      </c>
      <c r="D127">
        <f t="shared" si="2"/>
        <v>0</v>
      </c>
      <c r="E127">
        <f t="shared" si="3"/>
        <v>0</v>
      </c>
      <c r="F127">
        <v>0</v>
      </c>
    </row>
    <row r="128" spans="1:17" x14ac:dyDescent="0.2">
      <c r="A128" t="s">
        <v>33</v>
      </c>
      <c r="B128" t="s">
        <v>32</v>
      </c>
      <c r="C128">
        <v>2004</v>
      </c>
      <c r="D128">
        <f t="shared" si="2"/>
        <v>0</v>
      </c>
      <c r="E128">
        <f t="shared" si="3"/>
        <v>0</v>
      </c>
      <c r="F128">
        <v>0</v>
      </c>
    </row>
    <row r="129" spans="1:6" x14ac:dyDescent="0.2">
      <c r="A129" t="s">
        <v>33</v>
      </c>
      <c r="B129" t="s">
        <v>32</v>
      </c>
      <c r="C129">
        <v>2006</v>
      </c>
      <c r="D129">
        <f t="shared" si="2"/>
        <v>0</v>
      </c>
      <c r="E129">
        <f t="shared" si="3"/>
        <v>0</v>
      </c>
      <c r="F129">
        <v>0</v>
      </c>
    </row>
    <row r="130" spans="1:6" x14ac:dyDescent="0.2">
      <c r="A130" t="s">
        <v>33</v>
      </c>
      <c r="B130" t="s">
        <v>32</v>
      </c>
      <c r="C130">
        <v>2007</v>
      </c>
      <c r="D130">
        <f t="shared" si="2"/>
        <v>0</v>
      </c>
      <c r="E130">
        <f t="shared" si="3"/>
        <v>0</v>
      </c>
      <c r="F130">
        <v>0</v>
      </c>
    </row>
    <row r="131" spans="1:6" x14ac:dyDescent="0.2">
      <c r="A131" t="s">
        <v>33</v>
      </c>
      <c r="B131" t="s">
        <v>32</v>
      </c>
      <c r="C131">
        <v>2009</v>
      </c>
      <c r="D131">
        <f t="shared" ref="D131:D194" si="4">AVERAGE($F131,$I131,$L131,$O131)</f>
        <v>0</v>
      </c>
      <c r="E131">
        <f t="shared" ref="E131:E194" si="5">MAX($F131,$I131,$L131,$O131)</f>
        <v>0</v>
      </c>
      <c r="F131">
        <v>0</v>
      </c>
    </row>
    <row r="132" spans="1:6" x14ac:dyDescent="0.2">
      <c r="A132" t="s">
        <v>33</v>
      </c>
      <c r="B132" t="s">
        <v>32</v>
      </c>
      <c r="C132">
        <v>2011</v>
      </c>
      <c r="D132">
        <f t="shared" si="4"/>
        <v>0</v>
      </c>
      <c r="E132">
        <f t="shared" si="5"/>
        <v>0</v>
      </c>
      <c r="F132">
        <v>0</v>
      </c>
    </row>
    <row r="133" spans="1:6" x14ac:dyDescent="0.2">
      <c r="A133" t="s">
        <v>33</v>
      </c>
      <c r="B133" t="s">
        <v>32</v>
      </c>
      <c r="C133">
        <v>2013</v>
      </c>
      <c r="D133">
        <f t="shared" si="4"/>
        <v>0</v>
      </c>
      <c r="E133">
        <f t="shared" si="5"/>
        <v>0</v>
      </c>
      <c r="F133">
        <v>0</v>
      </c>
    </row>
    <row r="134" spans="1:6" x14ac:dyDescent="0.2">
      <c r="A134" t="s">
        <v>33</v>
      </c>
      <c r="B134" t="s">
        <v>32</v>
      </c>
      <c r="C134">
        <v>2015</v>
      </c>
      <c r="D134">
        <f t="shared" si="4"/>
        <v>0</v>
      </c>
      <c r="E134">
        <f t="shared" si="5"/>
        <v>0</v>
      </c>
      <c r="F134">
        <v>0</v>
      </c>
    </row>
    <row r="135" spans="1:6" x14ac:dyDescent="0.2">
      <c r="A135" t="s">
        <v>33</v>
      </c>
      <c r="B135" t="s">
        <v>32</v>
      </c>
      <c r="C135">
        <v>2017</v>
      </c>
      <c r="D135">
        <f t="shared" si="4"/>
        <v>0</v>
      </c>
      <c r="E135">
        <f t="shared" si="5"/>
        <v>0</v>
      </c>
      <c r="F135">
        <v>0</v>
      </c>
    </row>
    <row r="136" spans="1:6" x14ac:dyDescent="0.2">
      <c r="A136" t="s">
        <v>33</v>
      </c>
      <c r="B136" t="s">
        <v>32</v>
      </c>
      <c r="C136">
        <v>2019</v>
      </c>
      <c r="D136">
        <f t="shared" si="4"/>
        <v>0</v>
      </c>
      <c r="E136">
        <f t="shared" si="5"/>
        <v>0</v>
      </c>
      <c r="F136">
        <v>0</v>
      </c>
    </row>
    <row r="137" spans="1:6" x14ac:dyDescent="0.2">
      <c r="A137" t="s">
        <v>33</v>
      </c>
      <c r="B137" t="s">
        <v>32</v>
      </c>
      <c r="C137">
        <v>2021</v>
      </c>
      <c r="D137">
        <f t="shared" si="4"/>
        <v>0</v>
      </c>
      <c r="E137">
        <f t="shared" si="5"/>
        <v>0</v>
      </c>
      <c r="F137">
        <v>0</v>
      </c>
    </row>
    <row r="138" spans="1:6" x14ac:dyDescent="0.2">
      <c r="A138" t="s">
        <v>33</v>
      </c>
      <c r="B138" t="s">
        <v>32</v>
      </c>
      <c r="C138">
        <v>2022</v>
      </c>
      <c r="D138">
        <f t="shared" si="4"/>
        <v>0</v>
      </c>
      <c r="E138">
        <f t="shared" si="5"/>
        <v>0</v>
      </c>
      <c r="F138">
        <v>0</v>
      </c>
    </row>
    <row r="139" spans="1:6" x14ac:dyDescent="0.2">
      <c r="A139" t="s">
        <v>33</v>
      </c>
      <c r="B139" s="1" t="s">
        <v>28</v>
      </c>
      <c r="C139">
        <v>2003</v>
      </c>
      <c r="D139">
        <f t="shared" si="4"/>
        <v>0</v>
      </c>
      <c r="E139">
        <f t="shared" si="5"/>
        <v>0</v>
      </c>
      <c r="F139">
        <v>0</v>
      </c>
    </row>
    <row r="140" spans="1:6" x14ac:dyDescent="0.2">
      <c r="A140" t="s">
        <v>33</v>
      </c>
      <c r="B140" s="1" t="s">
        <v>28</v>
      </c>
      <c r="C140">
        <v>2004</v>
      </c>
      <c r="D140">
        <f t="shared" si="4"/>
        <v>0</v>
      </c>
      <c r="E140">
        <f t="shared" si="5"/>
        <v>0</v>
      </c>
      <c r="F140">
        <v>0</v>
      </c>
    </row>
    <row r="141" spans="1:6" x14ac:dyDescent="0.2">
      <c r="A141" t="s">
        <v>33</v>
      </c>
      <c r="B141" s="1" t="s">
        <v>28</v>
      </c>
      <c r="C141">
        <v>2006</v>
      </c>
      <c r="D141">
        <f t="shared" si="4"/>
        <v>0</v>
      </c>
      <c r="E141">
        <f t="shared" si="5"/>
        <v>0</v>
      </c>
      <c r="F141">
        <v>0</v>
      </c>
    </row>
    <row r="142" spans="1:6" x14ac:dyDescent="0.2">
      <c r="A142" t="s">
        <v>33</v>
      </c>
      <c r="B142" s="1" t="s">
        <v>28</v>
      </c>
      <c r="C142">
        <v>2007</v>
      </c>
      <c r="D142">
        <f t="shared" si="4"/>
        <v>0</v>
      </c>
      <c r="E142">
        <f t="shared" si="5"/>
        <v>0</v>
      </c>
      <c r="F142">
        <v>0</v>
      </c>
    </row>
    <row r="143" spans="1:6" x14ac:dyDescent="0.2">
      <c r="A143" t="s">
        <v>33</v>
      </c>
      <c r="B143" s="1" t="s">
        <v>28</v>
      </c>
      <c r="C143">
        <v>2009</v>
      </c>
      <c r="D143">
        <f t="shared" si="4"/>
        <v>0</v>
      </c>
      <c r="E143">
        <f t="shared" si="5"/>
        <v>0</v>
      </c>
      <c r="F143">
        <v>0</v>
      </c>
    </row>
    <row r="144" spans="1:6" x14ac:dyDescent="0.2">
      <c r="A144" t="s">
        <v>33</v>
      </c>
      <c r="B144" s="1" t="s">
        <v>28</v>
      </c>
      <c r="C144">
        <v>2011</v>
      </c>
      <c r="D144">
        <f t="shared" si="4"/>
        <v>0</v>
      </c>
      <c r="E144">
        <f t="shared" si="5"/>
        <v>0</v>
      </c>
      <c r="F144">
        <v>0</v>
      </c>
    </row>
    <row r="145" spans="1:17" x14ac:dyDescent="0.2">
      <c r="A145" t="s">
        <v>33</v>
      </c>
      <c r="B145" s="1" t="s">
        <v>28</v>
      </c>
      <c r="C145">
        <v>2013</v>
      </c>
      <c r="D145">
        <f t="shared" si="4"/>
        <v>0</v>
      </c>
      <c r="E145">
        <f t="shared" si="5"/>
        <v>0</v>
      </c>
      <c r="F145">
        <v>0</v>
      </c>
    </row>
    <row r="146" spans="1:17" x14ac:dyDescent="0.2">
      <c r="A146" t="s">
        <v>33</v>
      </c>
      <c r="B146" s="1" t="s">
        <v>28</v>
      </c>
      <c r="C146">
        <v>2015</v>
      </c>
      <c r="D146">
        <f t="shared" si="4"/>
        <v>0</v>
      </c>
      <c r="E146">
        <f t="shared" si="5"/>
        <v>0</v>
      </c>
      <c r="F146">
        <v>0</v>
      </c>
    </row>
    <row r="147" spans="1:17" x14ac:dyDescent="0.2">
      <c r="A147" t="s">
        <v>33</v>
      </c>
      <c r="B147" s="1" t="s">
        <v>28</v>
      </c>
      <c r="C147">
        <v>2017</v>
      </c>
      <c r="D147">
        <f t="shared" si="4"/>
        <v>0</v>
      </c>
      <c r="E147">
        <f t="shared" si="5"/>
        <v>0</v>
      </c>
      <c r="F147">
        <v>0</v>
      </c>
    </row>
    <row r="148" spans="1:17" x14ac:dyDescent="0.2">
      <c r="A148" t="s">
        <v>33</v>
      </c>
      <c r="B148" s="1" t="s">
        <v>28</v>
      </c>
      <c r="C148">
        <v>2019</v>
      </c>
      <c r="D148">
        <f t="shared" si="4"/>
        <v>0</v>
      </c>
      <c r="E148">
        <f t="shared" si="5"/>
        <v>0</v>
      </c>
      <c r="F148">
        <v>0</v>
      </c>
    </row>
    <row r="149" spans="1:17" x14ac:dyDescent="0.2">
      <c r="A149" t="s">
        <v>33</v>
      </c>
      <c r="B149" s="1" t="s">
        <v>28</v>
      </c>
      <c r="C149">
        <v>2021</v>
      </c>
      <c r="D149">
        <f t="shared" si="4"/>
        <v>0</v>
      </c>
      <c r="E149">
        <f t="shared" si="5"/>
        <v>0</v>
      </c>
      <c r="F149">
        <v>0</v>
      </c>
    </row>
    <row r="150" spans="1:17" x14ac:dyDescent="0.2">
      <c r="A150" t="s">
        <v>33</v>
      </c>
      <c r="B150" s="1" t="s">
        <v>28</v>
      </c>
      <c r="C150">
        <v>2022</v>
      </c>
      <c r="D150">
        <f t="shared" si="4"/>
        <v>0</v>
      </c>
      <c r="E150">
        <f t="shared" si="5"/>
        <v>0</v>
      </c>
      <c r="F150">
        <v>0</v>
      </c>
    </row>
    <row r="151" spans="1:17" x14ac:dyDescent="0.2">
      <c r="A151" t="s">
        <v>33</v>
      </c>
      <c r="B151" s="1" t="s">
        <v>48</v>
      </c>
      <c r="C151">
        <v>2011</v>
      </c>
      <c r="D151">
        <f t="shared" si="4"/>
        <v>3.3333333333333335</v>
      </c>
      <c r="E151">
        <f t="shared" si="5"/>
        <v>4</v>
      </c>
      <c r="F151">
        <v>3</v>
      </c>
      <c r="G151" t="s">
        <v>1507</v>
      </c>
      <c r="H151" t="s">
        <v>1508</v>
      </c>
      <c r="I151">
        <v>4</v>
      </c>
      <c r="J151" t="s">
        <v>1463</v>
      </c>
      <c r="K151" t="s">
        <v>1464</v>
      </c>
      <c r="L151">
        <v>3</v>
      </c>
      <c r="M151" t="s">
        <v>1509</v>
      </c>
      <c r="N151" t="s">
        <v>1510</v>
      </c>
    </row>
    <row r="152" spans="1:17" x14ac:dyDescent="0.2">
      <c r="A152" t="s">
        <v>33</v>
      </c>
      <c r="B152" s="1" t="s">
        <v>48</v>
      </c>
      <c r="C152">
        <v>2013</v>
      </c>
      <c r="D152">
        <f t="shared" si="4"/>
        <v>3</v>
      </c>
      <c r="E152">
        <f t="shared" si="5"/>
        <v>3</v>
      </c>
      <c r="F152">
        <v>3</v>
      </c>
      <c r="G152" t="s">
        <v>1511</v>
      </c>
      <c r="H152" t="s">
        <v>1512</v>
      </c>
      <c r="I152">
        <v>3</v>
      </c>
      <c r="J152" t="s">
        <v>1513</v>
      </c>
      <c r="K152" t="s">
        <v>1468</v>
      </c>
    </row>
    <row r="153" spans="1:17" x14ac:dyDescent="0.2">
      <c r="A153" t="s">
        <v>33</v>
      </c>
      <c r="B153" s="1" t="s">
        <v>48</v>
      </c>
      <c r="C153">
        <v>2015</v>
      </c>
      <c r="D153">
        <f t="shared" si="4"/>
        <v>3.5</v>
      </c>
      <c r="E153">
        <f t="shared" si="5"/>
        <v>4</v>
      </c>
      <c r="F153">
        <v>4</v>
      </c>
      <c r="G153" t="s">
        <v>1514</v>
      </c>
      <c r="H153" t="s">
        <v>1515</v>
      </c>
      <c r="I153">
        <v>3</v>
      </c>
      <c r="J153" t="s">
        <v>1442</v>
      </c>
      <c r="K153" t="s">
        <v>1443</v>
      </c>
    </row>
    <row r="154" spans="1:17" x14ac:dyDescent="0.2">
      <c r="A154" t="s">
        <v>33</v>
      </c>
      <c r="B154" s="1" t="s">
        <v>48</v>
      </c>
      <c r="C154">
        <v>2017</v>
      </c>
      <c r="D154">
        <f t="shared" si="4"/>
        <v>3</v>
      </c>
      <c r="E154">
        <f t="shared" si="5"/>
        <v>3</v>
      </c>
      <c r="F154">
        <v>3</v>
      </c>
      <c r="G154" t="s">
        <v>1446</v>
      </c>
      <c r="H154" t="s">
        <v>1431</v>
      </c>
      <c r="I154">
        <v>3</v>
      </c>
      <c r="J154" t="s">
        <v>1444</v>
      </c>
      <c r="K154" t="s">
        <v>1445</v>
      </c>
    </row>
    <row r="155" spans="1:17" x14ac:dyDescent="0.2">
      <c r="A155" t="s">
        <v>33</v>
      </c>
      <c r="B155" s="1" t="s">
        <v>48</v>
      </c>
      <c r="C155">
        <v>2019</v>
      </c>
      <c r="D155">
        <f t="shared" si="4"/>
        <v>3.5</v>
      </c>
      <c r="E155">
        <f t="shared" si="5"/>
        <v>4</v>
      </c>
      <c r="F155">
        <v>3</v>
      </c>
      <c r="G155" t="s">
        <v>1516</v>
      </c>
      <c r="H155" t="s">
        <v>1517</v>
      </c>
      <c r="I155">
        <v>4</v>
      </c>
      <c r="J155" t="s">
        <v>1518</v>
      </c>
      <c r="K155" t="s">
        <v>1477</v>
      </c>
    </row>
    <row r="156" spans="1:17" x14ac:dyDescent="0.2">
      <c r="A156" t="s">
        <v>33</v>
      </c>
      <c r="B156" s="1" t="s">
        <v>48</v>
      </c>
      <c r="C156">
        <v>2021</v>
      </c>
      <c r="D156">
        <f t="shared" si="4"/>
        <v>3</v>
      </c>
      <c r="E156">
        <f t="shared" si="5"/>
        <v>3</v>
      </c>
      <c r="F156">
        <v>3</v>
      </c>
      <c r="G156" t="s">
        <v>1519</v>
      </c>
      <c r="H156" t="s">
        <v>1520</v>
      </c>
    </row>
    <row r="157" spans="1:17" x14ac:dyDescent="0.2">
      <c r="A157" t="s">
        <v>33</v>
      </c>
      <c r="B157" s="1" t="s">
        <v>48</v>
      </c>
      <c r="C157">
        <v>2022</v>
      </c>
      <c r="D157">
        <f t="shared" si="4"/>
        <v>2.5</v>
      </c>
      <c r="E157">
        <f t="shared" si="5"/>
        <v>3</v>
      </c>
      <c r="F157">
        <v>2</v>
      </c>
      <c r="G157" t="s">
        <v>1521</v>
      </c>
      <c r="H157" t="s">
        <v>1522</v>
      </c>
      <c r="I157">
        <v>3</v>
      </c>
      <c r="J157" t="s">
        <v>1523</v>
      </c>
      <c r="K157" t="s">
        <v>1524</v>
      </c>
      <c r="L157">
        <v>2</v>
      </c>
      <c r="M157" t="s">
        <v>1525</v>
      </c>
      <c r="N157" t="s">
        <v>1506</v>
      </c>
      <c r="O157">
        <v>3</v>
      </c>
      <c r="P157" t="s">
        <v>1526</v>
      </c>
      <c r="Q157" t="s">
        <v>1527</v>
      </c>
    </row>
    <row r="158" spans="1:17" x14ac:dyDescent="0.2">
      <c r="A158" t="s">
        <v>33</v>
      </c>
      <c r="B158" s="1" t="s">
        <v>14</v>
      </c>
      <c r="C158">
        <v>2003</v>
      </c>
      <c r="D158">
        <f t="shared" si="4"/>
        <v>0</v>
      </c>
      <c r="E158">
        <f t="shared" si="5"/>
        <v>0</v>
      </c>
      <c r="F158">
        <v>0</v>
      </c>
    </row>
    <row r="159" spans="1:17" x14ac:dyDescent="0.2">
      <c r="A159" t="s">
        <v>33</v>
      </c>
      <c r="B159" s="1" t="s">
        <v>14</v>
      </c>
      <c r="C159">
        <v>2004</v>
      </c>
      <c r="D159">
        <f t="shared" si="4"/>
        <v>3</v>
      </c>
      <c r="E159">
        <f t="shared" si="5"/>
        <v>3</v>
      </c>
      <c r="F159">
        <v>3</v>
      </c>
      <c r="G159" t="s">
        <v>1528</v>
      </c>
      <c r="H159" t="s">
        <v>1529</v>
      </c>
    </row>
    <row r="160" spans="1:17" x14ac:dyDescent="0.2">
      <c r="A160" t="s">
        <v>33</v>
      </c>
      <c r="B160" s="1" t="s">
        <v>14</v>
      </c>
      <c r="C160">
        <v>2006</v>
      </c>
      <c r="D160">
        <f t="shared" si="4"/>
        <v>2</v>
      </c>
      <c r="E160">
        <f t="shared" si="5"/>
        <v>2</v>
      </c>
      <c r="F160">
        <v>2</v>
      </c>
      <c r="G160" t="s">
        <v>1530</v>
      </c>
      <c r="H160" t="s">
        <v>1494</v>
      </c>
    </row>
    <row r="161" spans="1:11" x14ac:dyDescent="0.2">
      <c r="A161" t="s">
        <v>33</v>
      </c>
      <c r="B161" s="1" t="s">
        <v>14</v>
      </c>
      <c r="C161">
        <v>2007</v>
      </c>
      <c r="D161">
        <f t="shared" si="4"/>
        <v>0</v>
      </c>
      <c r="E161">
        <f t="shared" si="5"/>
        <v>0</v>
      </c>
      <c r="F161">
        <v>0</v>
      </c>
    </row>
    <row r="162" spans="1:11" x14ac:dyDescent="0.2">
      <c r="A162" t="s">
        <v>33</v>
      </c>
      <c r="B162" s="1" t="s">
        <v>14</v>
      </c>
      <c r="C162">
        <v>2009</v>
      </c>
      <c r="D162">
        <f t="shared" si="4"/>
        <v>0</v>
      </c>
      <c r="E162">
        <f t="shared" si="5"/>
        <v>0</v>
      </c>
      <c r="F162">
        <v>0</v>
      </c>
    </row>
    <row r="163" spans="1:11" x14ac:dyDescent="0.2">
      <c r="A163" t="s">
        <v>33</v>
      </c>
      <c r="B163" s="1" t="s">
        <v>14</v>
      </c>
      <c r="C163">
        <v>2011</v>
      </c>
      <c r="D163">
        <f t="shared" si="4"/>
        <v>3</v>
      </c>
      <c r="E163">
        <f t="shared" si="5"/>
        <v>3</v>
      </c>
      <c r="F163">
        <v>3</v>
      </c>
      <c r="G163" t="s">
        <v>1499</v>
      </c>
      <c r="H163" t="s">
        <v>1462</v>
      </c>
    </row>
    <row r="164" spans="1:11" x14ac:dyDescent="0.2">
      <c r="A164" t="s">
        <v>33</v>
      </c>
      <c r="B164" s="1" t="s">
        <v>14</v>
      </c>
      <c r="C164">
        <v>2013</v>
      </c>
      <c r="D164">
        <f t="shared" si="4"/>
        <v>3</v>
      </c>
      <c r="E164">
        <f t="shared" si="5"/>
        <v>3</v>
      </c>
      <c r="F164">
        <v>3</v>
      </c>
      <c r="G164" t="s">
        <v>1500</v>
      </c>
      <c r="H164" t="s">
        <v>1468</v>
      </c>
      <c r="I164">
        <v>3</v>
      </c>
      <c r="J164" t="s">
        <v>1531</v>
      </c>
      <c r="K164" t="s">
        <v>1466</v>
      </c>
    </row>
    <row r="165" spans="1:11" x14ac:dyDescent="0.2">
      <c r="A165" t="s">
        <v>33</v>
      </c>
      <c r="B165" s="1" t="s">
        <v>14</v>
      </c>
      <c r="C165">
        <v>2015</v>
      </c>
      <c r="D165">
        <f t="shared" si="4"/>
        <v>3</v>
      </c>
      <c r="E165">
        <f t="shared" si="5"/>
        <v>3</v>
      </c>
      <c r="F165">
        <v>3</v>
      </c>
      <c r="G165" t="s">
        <v>1442</v>
      </c>
      <c r="H165" t="s">
        <v>1443</v>
      </c>
    </row>
    <row r="166" spans="1:11" x14ac:dyDescent="0.2">
      <c r="A166" t="s">
        <v>33</v>
      </c>
      <c r="B166" s="1" t="s">
        <v>14</v>
      </c>
      <c r="C166">
        <v>2017</v>
      </c>
      <c r="D166">
        <f t="shared" si="4"/>
        <v>3</v>
      </c>
      <c r="E166">
        <f t="shared" si="5"/>
        <v>3</v>
      </c>
      <c r="F166">
        <v>3</v>
      </c>
      <c r="G166" t="s">
        <v>1446</v>
      </c>
      <c r="H166" t="s">
        <v>1431</v>
      </c>
    </row>
    <row r="167" spans="1:11" x14ac:dyDescent="0.2">
      <c r="A167" t="s">
        <v>33</v>
      </c>
      <c r="B167" s="1" t="s">
        <v>14</v>
      </c>
      <c r="C167">
        <v>2019</v>
      </c>
      <c r="D167">
        <f t="shared" si="4"/>
        <v>3</v>
      </c>
      <c r="E167">
        <f t="shared" si="5"/>
        <v>3</v>
      </c>
      <c r="F167">
        <v>3</v>
      </c>
      <c r="G167" t="s">
        <v>1432</v>
      </c>
      <c r="H167" t="s">
        <v>1433</v>
      </c>
      <c r="I167">
        <v>3</v>
      </c>
      <c r="J167" t="s">
        <v>1532</v>
      </c>
      <c r="K167" t="s">
        <v>1533</v>
      </c>
    </row>
    <row r="168" spans="1:11" x14ac:dyDescent="0.2">
      <c r="A168" t="s">
        <v>33</v>
      </c>
      <c r="B168" s="1" t="s">
        <v>14</v>
      </c>
      <c r="C168">
        <v>2021</v>
      </c>
      <c r="D168">
        <f t="shared" si="4"/>
        <v>0</v>
      </c>
      <c r="E168">
        <f t="shared" si="5"/>
        <v>0</v>
      </c>
      <c r="F168">
        <v>0</v>
      </c>
    </row>
    <row r="169" spans="1:11" x14ac:dyDescent="0.2">
      <c r="A169" t="s">
        <v>33</v>
      </c>
      <c r="B169" s="1" t="s">
        <v>14</v>
      </c>
      <c r="C169">
        <v>2022</v>
      </c>
      <c r="D169">
        <f t="shared" si="4"/>
        <v>2.5</v>
      </c>
      <c r="E169">
        <f t="shared" si="5"/>
        <v>3</v>
      </c>
      <c r="F169">
        <v>2</v>
      </c>
      <c r="G169" t="s">
        <v>1525</v>
      </c>
      <c r="H169" t="s">
        <v>1506</v>
      </c>
      <c r="I169">
        <v>3</v>
      </c>
      <c r="J169" t="s">
        <v>1447</v>
      </c>
      <c r="K169" t="s">
        <v>1448</v>
      </c>
    </row>
    <row r="170" spans="1:11" x14ac:dyDescent="0.2">
      <c r="A170" t="s">
        <v>33</v>
      </c>
      <c r="B170" t="s">
        <v>29</v>
      </c>
      <c r="C170">
        <v>2003</v>
      </c>
      <c r="D170">
        <f t="shared" si="4"/>
        <v>0</v>
      </c>
      <c r="E170">
        <f t="shared" si="5"/>
        <v>0</v>
      </c>
      <c r="F170">
        <v>0</v>
      </c>
    </row>
    <row r="171" spans="1:11" x14ac:dyDescent="0.2">
      <c r="A171" t="s">
        <v>33</v>
      </c>
      <c r="B171" t="s">
        <v>29</v>
      </c>
      <c r="C171">
        <v>2004</v>
      </c>
      <c r="D171">
        <f t="shared" si="4"/>
        <v>0</v>
      </c>
      <c r="E171">
        <f t="shared" si="5"/>
        <v>0</v>
      </c>
      <c r="F171">
        <v>0</v>
      </c>
    </row>
    <row r="172" spans="1:11" x14ac:dyDescent="0.2">
      <c r="A172" t="s">
        <v>33</v>
      </c>
      <c r="B172" t="s">
        <v>29</v>
      </c>
      <c r="C172">
        <v>2006</v>
      </c>
      <c r="D172">
        <f t="shared" si="4"/>
        <v>0</v>
      </c>
      <c r="E172">
        <f t="shared" si="5"/>
        <v>0</v>
      </c>
      <c r="F172">
        <v>0</v>
      </c>
    </row>
    <row r="173" spans="1:11" x14ac:dyDescent="0.2">
      <c r="A173" t="s">
        <v>33</v>
      </c>
      <c r="B173" t="s">
        <v>29</v>
      </c>
      <c r="C173">
        <v>2007</v>
      </c>
      <c r="D173">
        <f t="shared" si="4"/>
        <v>0</v>
      </c>
      <c r="E173">
        <f t="shared" si="5"/>
        <v>0</v>
      </c>
      <c r="F173">
        <v>0</v>
      </c>
    </row>
    <row r="174" spans="1:11" x14ac:dyDescent="0.2">
      <c r="A174" t="s">
        <v>33</v>
      </c>
      <c r="B174" t="s">
        <v>29</v>
      </c>
      <c r="C174">
        <v>2009</v>
      </c>
      <c r="D174">
        <f t="shared" si="4"/>
        <v>0</v>
      </c>
      <c r="E174">
        <f t="shared" si="5"/>
        <v>0</v>
      </c>
      <c r="F174">
        <v>0</v>
      </c>
    </row>
    <row r="175" spans="1:11" x14ac:dyDescent="0.2">
      <c r="A175" t="s">
        <v>33</v>
      </c>
      <c r="B175" t="s">
        <v>29</v>
      </c>
      <c r="C175">
        <v>2011</v>
      </c>
      <c r="D175">
        <f t="shared" si="4"/>
        <v>0</v>
      </c>
      <c r="E175">
        <f t="shared" si="5"/>
        <v>0</v>
      </c>
      <c r="F175">
        <v>0</v>
      </c>
    </row>
    <row r="176" spans="1:11" x14ac:dyDescent="0.2">
      <c r="A176" t="s">
        <v>33</v>
      </c>
      <c r="B176" t="s">
        <v>29</v>
      </c>
      <c r="C176">
        <v>2013</v>
      </c>
      <c r="D176">
        <f t="shared" si="4"/>
        <v>0</v>
      </c>
      <c r="E176">
        <f t="shared" si="5"/>
        <v>0</v>
      </c>
      <c r="F176">
        <v>0</v>
      </c>
    </row>
    <row r="177" spans="1:6" x14ac:dyDescent="0.2">
      <c r="A177" t="s">
        <v>33</v>
      </c>
      <c r="B177" t="s">
        <v>29</v>
      </c>
      <c r="C177">
        <v>2015</v>
      </c>
      <c r="D177">
        <f t="shared" si="4"/>
        <v>0</v>
      </c>
      <c r="E177">
        <f t="shared" si="5"/>
        <v>0</v>
      </c>
      <c r="F177">
        <v>0</v>
      </c>
    </row>
    <row r="178" spans="1:6" x14ac:dyDescent="0.2">
      <c r="A178" t="s">
        <v>33</v>
      </c>
      <c r="B178" t="s">
        <v>29</v>
      </c>
      <c r="C178">
        <v>2017</v>
      </c>
      <c r="D178">
        <f t="shared" si="4"/>
        <v>0</v>
      </c>
      <c r="E178">
        <f t="shared" si="5"/>
        <v>0</v>
      </c>
      <c r="F178">
        <v>0</v>
      </c>
    </row>
    <row r="179" spans="1:6" x14ac:dyDescent="0.2">
      <c r="A179" t="s">
        <v>33</v>
      </c>
      <c r="B179" t="s">
        <v>29</v>
      </c>
      <c r="C179">
        <v>2019</v>
      </c>
      <c r="D179">
        <f t="shared" si="4"/>
        <v>0</v>
      </c>
      <c r="E179">
        <f t="shared" si="5"/>
        <v>0</v>
      </c>
      <c r="F179">
        <v>0</v>
      </c>
    </row>
    <row r="180" spans="1:6" x14ac:dyDescent="0.2">
      <c r="A180" t="s">
        <v>33</v>
      </c>
      <c r="B180" t="s">
        <v>29</v>
      </c>
      <c r="C180">
        <v>2021</v>
      </c>
      <c r="D180">
        <f t="shared" si="4"/>
        <v>0</v>
      </c>
      <c r="E180">
        <f t="shared" si="5"/>
        <v>0</v>
      </c>
      <c r="F180">
        <v>0</v>
      </c>
    </row>
    <row r="181" spans="1:6" x14ac:dyDescent="0.2">
      <c r="A181" t="s">
        <v>33</v>
      </c>
      <c r="B181" t="s">
        <v>29</v>
      </c>
      <c r="C181">
        <v>2022</v>
      </c>
      <c r="D181">
        <f t="shared" si="4"/>
        <v>0</v>
      </c>
      <c r="E181">
        <f t="shared" si="5"/>
        <v>0</v>
      </c>
      <c r="F181">
        <v>0</v>
      </c>
    </row>
    <row r="182" spans="1:6" x14ac:dyDescent="0.2">
      <c r="A182" t="s">
        <v>33</v>
      </c>
      <c r="B182" t="s">
        <v>18</v>
      </c>
      <c r="C182">
        <v>2003</v>
      </c>
      <c r="D182">
        <f t="shared" si="4"/>
        <v>0</v>
      </c>
      <c r="E182">
        <f t="shared" si="5"/>
        <v>0</v>
      </c>
      <c r="F182">
        <v>0</v>
      </c>
    </row>
    <row r="183" spans="1:6" x14ac:dyDescent="0.2">
      <c r="A183" t="s">
        <v>33</v>
      </c>
      <c r="B183" t="s">
        <v>18</v>
      </c>
      <c r="C183">
        <v>2004</v>
      </c>
      <c r="D183">
        <f t="shared" si="4"/>
        <v>0</v>
      </c>
      <c r="E183">
        <f t="shared" si="5"/>
        <v>0</v>
      </c>
      <c r="F183">
        <v>0</v>
      </c>
    </row>
    <row r="184" spans="1:6" x14ac:dyDescent="0.2">
      <c r="A184" t="s">
        <v>33</v>
      </c>
      <c r="B184" t="s">
        <v>18</v>
      </c>
      <c r="C184">
        <v>2006</v>
      </c>
      <c r="D184">
        <f t="shared" si="4"/>
        <v>0</v>
      </c>
      <c r="E184">
        <f t="shared" si="5"/>
        <v>0</v>
      </c>
      <c r="F184">
        <v>0</v>
      </c>
    </row>
    <row r="185" spans="1:6" x14ac:dyDescent="0.2">
      <c r="A185" t="s">
        <v>33</v>
      </c>
      <c r="B185" t="s">
        <v>18</v>
      </c>
      <c r="C185">
        <v>2007</v>
      </c>
      <c r="D185">
        <f t="shared" si="4"/>
        <v>0</v>
      </c>
      <c r="E185">
        <f t="shared" si="5"/>
        <v>0</v>
      </c>
      <c r="F185">
        <v>0</v>
      </c>
    </row>
    <row r="186" spans="1:6" x14ac:dyDescent="0.2">
      <c r="A186" t="s">
        <v>33</v>
      </c>
      <c r="B186" t="s">
        <v>18</v>
      </c>
      <c r="C186">
        <v>2009</v>
      </c>
      <c r="D186">
        <f t="shared" si="4"/>
        <v>0</v>
      </c>
      <c r="E186">
        <f t="shared" si="5"/>
        <v>0</v>
      </c>
      <c r="F186">
        <v>0</v>
      </c>
    </row>
    <row r="187" spans="1:6" x14ac:dyDescent="0.2">
      <c r="A187" t="s">
        <v>33</v>
      </c>
      <c r="B187" t="s">
        <v>18</v>
      </c>
      <c r="C187">
        <v>2011</v>
      </c>
      <c r="D187">
        <f t="shared" si="4"/>
        <v>0</v>
      </c>
      <c r="E187">
        <f t="shared" si="5"/>
        <v>0</v>
      </c>
      <c r="F187">
        <v>0</v>
      </c>
    </row>
    <row r="188" spans="1:6" x14ac:dyDescent="0.2">
      <c r="A188" t="s">
        <v>33</v>
      </c>
      <c r="B188" t="s">
        <v>18</v>
      </c>
      <c r="C188">
        <v>2013</v>
      </c>
      <c r="D188">
        <f t="shared" si="4"/>
        <v>0</v>
      </c>
      <c r="E188">
        <f t="shared" si="5"/>
        <v>0</v>
      </c>
      <c r="F188">
        <v>0</v>
      </c>
    </row>
    <row r="189" spans="1:6" x14ac:dyDescent="0.2">
      <c r="A189" t="s">
        <v>33</v>
      </c>
      <c r="B189" t="s">
        <v>18</v>
      </c>
      <c r="C189">
        <v>2015</v>
      </c>
      <c r="D189">
        <f t="shared" si="4"/>
        <v>0</v>
      </c>
      <c r="E189">
        <f t="shared" si="5"/>
        <v>0</v>
      </c>
      <c r="F189">
        <v>0</v>
      </c>
    </row>
    <row r="190" spans="1:6" x14ac:dyDescent="0.2">
      <c r="A190" t="s">
        <v>33</v>
      </c>
      <c r="B190" t="s">
        <v>18</v>
      </c>
      <c r="C190">
        <v>2017</v>
      </c>
      <c r="D190">
        <f t="shared" si="4"/>
        <v>0</v>
      </c>
      <c r="E190">
        <f t="shared" si="5"/>
        <v>0</v>
      </c>
      <c r="F190">
        <v>0</v>
      </c>
    </row>
    <row r="191" spans="1:6" x14ac:dyDescent="0.2">
      <c r="A191" t="s">
        <v>33</v>
      </c>
      <c r="B191" t="s">
        <v>18</v>
      </c>
      <c r="C191">
        <v>2019</v>
      </c>
      <c r="D191">
        <f t="shared" si="4"/>
        <v>0</v>
      </c>
      <c r="E191">
        <f t="shared" si="5"/>
        <v>0</v>
      </c>
      <c r="F191">
        <v>0</v>
      </c>
    </row>
    <row r="192" spans="1:6" x14ac:dyDescent="0.2">
      <c r="A192" t="s">
        <v>33</v>
      </c>
      <c r="B192" t="s">
        <v>18</v>
      </c>
      <c r="C192">
        <v>2021</v>
      </c>
      <c r="D192">
        <f t="shared" si="4"/>
        <v>0</v>
      </c>
      <c r="E192">
        <f t="shared" si="5"/>
        <v>0</v>
      </c>
      <c r="F192">
        <v>0</v>
      </c>
    </row>
    <row r="193" spans="1:8" x14ac:dyDescent="0.2">
      <c r="A193" t="s">
        <v>33</v>
      </c>
      <c r="B193" t="s">
        <v>18</v>
      </c>
      <c r="C193">
        <v>2022</v>
      </c>
      <c r="D193">
        <f t="shared" si="4"/>
        <v>0</v>
      </c>
      <c r="E193">
        <f t="shared" si="5"/>
        <v>0</v>
      </c>
      <c r="F193">
        <v>0</v>
      </c>
    </row>
    <row r="194" spans="1:8" x14ac:dyDescent="0.2">
      <c r="A194" t="s">
        <v>33</v>
      </c>
      <c r="B194" t="s">
        <v>19</v>
      </c>
      <c r="C194">
        <v>2003</v>
      </c>
      <c r="D194">
        <f t="shared" si="4"/>
        <v>0</v>
      </c>
      <c r="E194">
        <f t="shared" si="5"/>
        <v>0</v>
      </c>
      <c r="F194">
        <v>0</v>
      </c>
    </row>
    <row r="195" spans="1:8" x14ac:dyDescent="0.2">
      <c r="A195" t="s">
        <v>33</v>
      </c>
      <c r="B195" t="s">
        <v>19</v>
      </c>
      <c r="C195">
        <v>2004</v>
      </c>
      <c r="D195">
        <f t="shared" ref="D195:D258" si="6">AVERAGE($F195,$I195,$L195,$O195)</f>
        <v>0</v>
      </c>
      <c r="E195">
        <f t="shared" ref="E195:E258" si="7">MAX($F195,$I195,$L195,$O195)</f>
        <v>0</v>
      </c>
      <c r="F195">
        <v>0</v>
      </c>
    </row>
    <row r="196" spans="1:8" x14ac:dyDescent="0.2">
      <c r="A196" t="s">
        <v>33</v>
      </c>
      <c r="B196" t="s">
        <v>19</v>
      </c>
      <c r="C196">
        <v>2006</v>
      </c>
      <c r="D196">
        <f t="shared" si="6"/>
        <v>0</v>
      </c>
      <c r="E196">
        <f t="shared" si="7"/>
        <v>0</v>
      </c>
      <c r="F196">
        <v>0</v>
      </c>
    </row>
    <row r="197" spans="1:8" x14ac:dyDescent="0.2">
      <c r="A197" t="s">
        <v>33</v>
      </c>
      <c r="B197" t="s">
        <v>19</v>
      </c>
      <c r="C197">
        <v>2007</v>
      </c>
      <c r="D197">
        <f t="shared" si="6"/>
        <v>0</v>
      </c>
      <c r="E197">
        <f t="shared" si="7"/>
        <v>0</v>
      </c>
      <c r="F197">
        <v>0</v>
      </c>
    </row>
    <row r="198" spans="1:8" x14ac:dyDescent="0.2">
      <c r="A198" t="s">
        <v>33</v>
      </c>
      <c r="B198" t="s">
        <v>19</v>
      </c>
      <c r="C198">
        <v>2009</v>
      </c>
      <c r="D198">
        <f t="shared" si="6"/>
        <v>0</v>
      </c>
      <c r="E198">
        <f t="shared" si="7"/>
        <v>0</v>
      </c>
      <c r="F198">
        <v>0</v>
      </c>
    </row>
    <row r="199" spans="1:8" x14ac:dyDescent="0.2">
      <c r="A199" t="s">
        <v>33</v>
      </c>
      <c r="B199" t="s">
        <v>19</v>
      </c>
      <c r="C199">
        <v>2011</v>
      </c>
      <c r="D199">
        <f t="shared" si="6"/>
        <v>0</v>
      </c>
      <c r="E199">
        <f t="shared" si="7"/>
        <v>0</v>
      </c>
      <c r="F199">
        <v>0</v>
      </c>
    </row>
    <row r="200" spans="1:8" x14ac:dyDescent="0.2">
      <c r="A200" t="s">
        <v>33</v>
      </c>
      <c r="B200" t="s">
        <v>19</v>
      </c>
      <c r="C200">
        <v>2013</v>
      </c>
      <c r="D200">
        <f t="shared" si="6"/>
        <v>0</v>
      </c>
      <c r="E200">
        <f t="shared" si="7"/>
        <v>0</v>
      </c>
      <c r="F200">
        <v>0</v>
      </c>
    </row>
    <row r="201" spans="1:8" x14ac:dyDescent="0.2">
      <c r="A201" t="s">
        <v>33</v>
      </c>
      <c r="B201" t="s">
        <v>19</v>
      </c>
      <c r="C201">
        <v>2015</v>
      </c>
      <c r="D201">
        <f t="shared" si="6"/>
        <v>0</v>
      </c>
      <c r="E201">
        <f t="shared" si="7"/>
        <v>0</v>
      </c>
      <c r="F201">
        <v>0</v>
      </c>
    </row>
    <row r="202" spans="1:8" x14ac:dyDescent="0.2">
      <c r="A202" t="s">
        <v>33</v>
      </c>
      <c r="B202" t="s">
        <v>19</v>
      </c>
      <c r="C202">
        <v>2017</v>
      </c>
      <c r="D202">
        <f t="shared" si="6"/>
        <v>0</v>
      </c>
      <c r="E202">
        <f t="shared" si="7"/>
        <v>0</v>
      </c>
      <c r="F202">
        <v>0</v>
      </c>
    </row>
    <row r="203" spans="1:8" x14ac:dyDescent="0.2">
      <c r="A203" t="s">
        <v>33</v>
      </c>
      <c r="B203" t="s">
        <v>19</v>
      </c>
      <c r="C203">
        <v>2019</v>
      </c>
      <c r="D203">
        <f t="shared" si="6"/>
        <v>0</v>
      </c>
      <c r="E203">
        <f t="shared" si="7"/>
        <v>0</v>
      </c>
      <c r="F203">
        <v>0</v>
      </c>
    </row>
    <row r="204" spans="1:8" x14ac:dyDescent="0.2">
      <c r="A204" t="s">
        <v>33</v>
      </c>
      <c r="B204" t="s">
        <v>19</v>
      </c>
      <c r="C204">
        <v>2021</v>
      </c>
      <c r="D204">
        <f t="shared" si="6"/>
        <v>0</v>
      </c>
      <c r="E204">
        <f t="shared" si="7"/>
        <v>0</v>
      </c>
      <c r="F204">
        <v>0</v>
      </c>
    </row>
    <row r="205" spans="1:8" x14ac:dyDescent="0.2">
      <c r="A205" t="s">
        <v>33</v>
      </c>
      <c r="B205" t="s">
        <v>19</v>
      </c>
      <c r="C205">
        <v>2022</v>
      </c>
      <c r="D205">
        <f t="shared" si="6"/>
        <v>2</v>
      </c>
      <c r="E205">
        <f t="shared" si="7"/>
        <v>2</v>
      </c>
      <c r="F205">
        <v>2</v>
      </c>
      <c r="G205" t="s">
        <v>1525</v>
      </c>
      <c r="H205" t="s">
        <v>1506</v>
      </c>
    </row>
    <row r="206" spans="1:8" x14ac:dyDescent="0.2">
      <c r="A206" t="s">
        <v>33</v>
      </c>
      <c r="B206" t="s">
        <v>20</v>
      </c>
      <c r="C206">
        <v>2003</v>
      </c>
      <c r="D206">
        <f t="shared" si="6"/>
        <v>0</v>
      </c>
      <c r="E206">
        <f t="shared" si="7"/>
        <v>0</v>
      </c>
      <c r="F206">
        <v>0</v>
      </c>
    </row>
    <row r="207" spans="1:8" x14ac:dyDescent="0.2">
      <c r="A207" t="s">
        <v>33</v>
      </c>
      <c r="B207" t="s">
        <v>20</v>
      </c>
      <c r="C207">
        <v>2004</v>
      </c>
      <c r="D207">
        <f t="shared" si="6"/>
        <v>0</v>
      </c>
      <c r="E207">
        <f t="shared" si="7"/>
        <v>0</v>
      </c>
      <c r="F207">
        <v>0</v>
      </c>
    </row>
    <row r="208" spans="1:8" x14ac:dyDescent="0.2">
      <c r="A208" t="s">
        <v>33</v>
      </c>
      <c r="B208" t="s">
        <v>20</v>
      </c>
      <c r="C208">
        <v>2006</v>
      </c>
      <c r="D208">
        <f t="shared" si="6"/>
        <v>0</v>
      </c>
      <c r="E208">
        <f t="shared" si="7"/>
        <v>0</v>
      </c>
      <c r="F208">
        <v>0</v>
      </c>
    </row>
    <row r="209" spans="1:6" x14ac:dyDescent="0.2">
      <c r="A209" t="s">
        <v>33</v>
      </c>
      <c r="B209" t="s">
        <v>20</v>
      </c>
      <c r="C209">
        <v>2007</v>
      </c>
      <c r="D209">
        <f t="shared" si="6"/>
        <v>0</v>
      </c>
      <c r="E209">
        <f t="shared" si="7"/>
        <v>0</v>
      </c>
      <c r="F209">
        <v>0</v>
      </c>
    </row>
    <row r="210" spans="1:6" x14ac:dyDescent="0.2">
      <c r="A210" t="s">
        <v>33</v>
      </c>
      <c r="B210" t="s">
        <v>20</v>
      </c>
      <c r="C210">
        <v>2009</v>
      </c>
      <c r="D210">
        <f t="shared" si="6"/>
        <v>0</v>
      </c>
      <c r="E210">
        <f t="shared" si="7"/>
        <v>0</v>
      </c>
      <c r="F210">
        <v>0</v>
      </c>
    </row>
    <row r="211" spans="1:6" x14ac:dyDescent="0.2">
      <c r="A211" t="s">
        <v>33</v>
      </c>
      <c r="B211" t="s">
        <v>20</v>
      </c>
      <c r="C211">
        <v>2011</v>
      </c>
      <c r="D211">
        <f t="shared" si="6"/>
        <v>0</v>
      </c>
      <c r="E211">
        <f t="shared" si="7"/>
        <v>0</v>
      </c>
      <c r="F211">
        <v>0</v>
      </c>
    </row>
    <row r="212" spans="1:6" x14ac:dyDescent="0.2">
      <c r="A212" t="s">
        <v>33</v>
      </c>
      <c r="B212" t="s">
        <v>20</v>
      </c>
      <c r="C212">
        <v>2013</v>
      </c>
      <c r="D212">
        <f t="shared" si="6"/>
        <v>0</v>
      </c>
      <c r="E212">
        <f t="shared" si="7"/>
        <v>0</v>
      </c>
      <c r="F212">
        <v>0</v>
      </c>
    </row>
    <row r="213" spans="1:6" x14ac:dyDescent="0.2">
      <c r="A213" t="s">
        <v>33</v>
      </c>
      <c r="B213" t="s">
        <v>20</v>
      </c>
      <c r="C213">
        <v>2015</v>
      </c>
      <c r="D213">
        <f t="shared" si="6"/>
        <v>0</v>
      </c>
      <c r="E213">
        <f t="shared" si="7"/>
        <v>0</v>
      </c>
      <c r="F213">
        <v>0</v>
      </c>
    </row>
    <row r="214" spans="1:6" x14ac:dyDescent="0.2">
      <c r="A214" t="s">
        <v>33</v>
      </c>
      <c r="B214" t="s">
        <v>20</v>
      </c>
      <c r="C214">
        <v>2017</v>
      </c>
      <c r="D214">
        <f t="shared" si="6"/>
        <v>0</v>
      </c>
      <c r="E214">
        <f t="shared" si="7"/>
        <v>0</v>
      </c>
      <c r="F214">
        <v>0</v>
      </c>
    </row>
    <row r="215" spans="1:6" x14ac:dyDescent="0.2">
      <c r="A215" t="s">
        <v>33</v>
      </c>
      <c r="B215" t="s">
        <v>20</v>
      </c>
      <c r="C215">
        <v>2019</v>
      </c>
      <c r="D215">
        <f t="shared" si="6"/>
        <v>0</v>
      </c>
      <c r="E215">
        <f t="shared" si="7"/>
        <v>0</v>
      </c>
      <c r="F215">
        <v>0</v>
      </c>
    </row>
    <row r="216" spans="1:6" x14ac:dyDescent="0.2">
      <c r="A216" t="s">
        <v>33</v>
      </c>
      <c r="B216" t="s">
        <v>20</v>
      </c>
      <c r="C216">
        <v>2021</v>
      </c>
      <c r="D216">
        <f t="shared" si="6"/>
        <v>0</v>
      </c>
      <c r="E216">
        <f t="shared" si="7"/>
        <v>0</v>
      </c>
      <c r="F216">
        <v>0</v>
      </c>
    </row>
    <row r="217" spans="1:6" x14ac:dyDescent="0.2">
      <c r="A217" t="s">
        <v>33</v>
      </c>
      <c r="B217" t="s">
        <v>20</v>
      </c>
      <c r="C217">
        <v>2022</v>
      </c>
      <c r="D217">
        <f t="shared" si="6"/>
        <v>0</v>
      </c>
      <c r="E217">
        <f t="shared" si="7"/>
        <v>0</v>
      </c>
      <c r="F217">
        <v>0</v>
      </c>
    </row>
    <row r="218" spans="1:6" x14ac:dyDescent="0.2">
      <c r="A218" t="s">
        <v>33</v>
      </c>
      <c r="B218" t="s">
        <v>46</v>
      </c>
      <c r="C218">
        <v>2009</v>
      </c>
      <c r="D218">
        <f t="shared" si="6"/>
        <v>0</v>
      </c>
      <c r="E218">
        <f t="shared" si="7"/>
        <v>0</v>
      </c>
      <c r="F218">
        <v>0</v>
      </c>
    </row>
    <row r="219" spans="1:6" x14ac:dyDescent="0.2">
      <c r="A219" t="s">
        <v>33</v>
      </c>
      <c r="B219" t="s">
        <v>46</v>
      </c>
      <c r="C219">
        <v>2011</v>
      </c>
      <c r="D219">
        <f t="shared" si="6"/>
        <v>0</v>
      </c>
      <c r="E219">
        <f t="shared" si="7"/>
        <v>0</v>
      </c>
      <c r="F219">
        <v>0</v>
      </c>
    </row>
    <row r="220" spans="1:6" x14ac:dyDescent="0.2">
      <c r="A220" t="s">
        <v>33</v>
      </c>
      <c r="B220" t="s">
        <v>46</v>
      </c>
      <c r="C220">
        <v>2013</v>
      </c>
      <c r="D220">
        <f t="shared" si="6"/>
        <v>0</v>
      </c>
      <c r="E220">
        <f t="shared" si="7"/>
        <v>0</v>
      </c>
      <c r="F220">
        <v>0</v>
      </c>
    </row>
    <row r="221" spans="1:6" x14ac:dyDescent="0.2">
      <c r="A221" t="s">
        <v>33</v>
      </c>
      <c r="B221" t="s">
        <v>46</v>
      </c>
      <c r="C221">
        <v>2015</v>
      </c>
      <c r="D221">
        <f t="shared" si="6"/>
        <v>0</v>
      </c>
      <c r="E221">
        <f t="shared" si="7"/>
        <v>0</v>
      </c>
      <c r="F221">
        <v>0</v>
      </c>
    </row>
    <row r="222" spans="1:6" x14ac:dyDescent="0.2">
      <c r="A222" t="s">
        <v>33</v>
      </c>
      <c r="B222" t="s">
        <v>46</v>
      </c>
      <c r="C222">
        <v>2017</v>
      </c>
      <c r="D222">
        <f t="shared" si="6"/>
        <v>0</v>
      </c>
      <c r="E222">
        <f t="shared" si="7"/>
        <v>0</v>
      </c>
      <c r="F222">
        <v>0</v>
      </c>
    </row>
    <row r="223" spans="1:6" x14ac:dyDescent="0.2">
      <c r="A223" t="s">
        <v>33</v>
      </c>
      <c r="B223" t="s">
        <v>46</v>
      </c>
      <c r="C223">
        <v>2019</v>
      </c>
      <c r="D223">
        <f t="shared" si="6"/>
        <v>0</v>
      </c>
      <c r="E223">
        <f t="shared" si="7"/>
        <v>0</v>
      </c>
      <c r="F223">
        <v>0</v>
      </c>
    </row>
    <row r="224" spans="1:6" x14ac:dyDescent="0.2">
      <c r="A224" t="s">
        <v>33</v>
      </c>
      <c r="B224" t="s">
        <v>46</v>
      </c>
      <c r="C224">
        <v>2021</v>
      </c>
      <c r="D224">
        <f t="shared" si="6"/>
        <v>0</v>
      </c>
      <c r="E224">
        <f t="shared" si="7"/>
        <v>0</v>
      </c>
      <c r="F224">
        <v>0</v>
      </c>
    </row>
    <row r="225" spans="1:7" x14ac:dyDescent="0.2">
      <c r="A225" t="s">
        <v>33</v>
      </c>
      <c r="B225" t="s">
        <v>46</v>
      </c>
      <c r="C225">
        <v>2022</v>
      </c>
      <c r="D225">
        <f t="shared" si="6"/>
        <v>0</v>
      </c>
      <c r="E225">
        <f t="shared" si="7"/>
        <v>0</v>
      </c>
      <c r="F225">
        <v>0</v>
      </c>
    </row>
    <row r="226" spans="1:7" x14ac:dyDescent="0.2">
      <c r="A226" t="s">
        <v>33</v>
      </c>
      <c r="B226" t="s">
        <v>57</v>
      </c>
      <c r="C226">
        <v>2015</v>
      </c>
      <c r="D226">
        <f t="shared" si="6"/>
        <v>0</v>
      </c>
      <c r="E226">
        <f t="shared" si="7"/>
        <v>0</v>
      </c>
      <c r="F226">
        <v>0</v>
      </c>
    </row>
    <row r="227" spans="1:7" x14ac:dyDescent="0.2">
      <c r="A227" t="s">
        <v>33</v>
      </c>
      <c r="B227" t="s">
        <v>57</v>
      </c>
      <c r="C227">
        <v>2017</v>
      </c>
      <c r="D227">
        <f t="shared" si="6"/>
        <v>0</v>
      </c>
      <c r="E227">
        <f t="shared" si="7"/>
        <v>0</v>
      </c>
      <c r="F227">
        <v>0</v>
      </c>
    </row>
    <row r="228" spans="1:7" x14ac:dyDescent="0.2">
      <c r="A228" t="s">
        <v>33</v>
      </c>
      <c r="B228" t="s">
        <v>57</v>
      </c>
      <c r="C228">
        <v>2019</v>
      </c>
      <c r="D228">
        <f t="shared" si="6"/>
        <v>0</v>
      </c>
      <c r="E228">
        <f t="shared" si="7"/>
        <v>0</v>
      </c>
      <c r="F228">
        <v>0</v>
      </c>
    </row>
    <row r="229" spans="1:7" x14ac:dyDescent="0.2">
      <c r="A229" t="s">
        <v>33</v>
      </c>
      <c r="B229" t="s">
        <v>57</v>
      </c>
      <c r="C229">
        <v>2021</v>
      </c>
      <c r="D229">
        <f t="shared" si="6"/>
        <v>0</v>
      </c>
      <c r="E229">
        <f t="shared" si="7"/>
        <v>0</v>
      </c>
      <c r="F229">
        <v>0</v>
      </c>
    </row>
    <row r="230" spans="1:7" x14ac:dyDescent="0.2">
      <c r="A230" t="s">
        <v>33</v>
      </c>
      <c r="B230" t="s">
        <v>57</v>
      </c>
      <c r="C230">
        <v>2022</v>
      </c>
      <c r="D230">
        <f t="shared" si="6"/>
        <v>0</v>
      </c>
      <c r="E230">
        <f t="shared" si="7"/>
        <v>0</v>
      </c>
      <c r="F230">
        <v>0</v>
      </c>
    </row>
    <row r="231" spans="1:7" x14ac:dyDescent="0.2">
      <c r="A231" t="s">
        <v>33</v>
      </c>
      <c r="B231" s="1" t="s">
        <v>21</v>
      </c>
      <c r="C231">
        <v>2003</v>
      </c>
      <c r="D231">
        <f t="shared" si="6"/>
        <v>0</v>
      </c>
      <c r="E231">
        <f t="shared" si="7"/>
        <v>0</v>
      </c>
      <c r="F231">
        <v>0</v>
      </c>
    </row>
    <row r="232" spans="1:7" x14ac:dyDescent="0.2">
      <c r="A232" t="s">
        <v>33</v>
      </c>
      <c r="B232" s="1" t="s">
        <v>21</v>
      </c>
      <c r="C232">
        <v>2004</v>
      </c>
      <c r="D232">
        <f t="shared" si="6"/>
        <v>0</v>
      </c>
      <c r="E232">
        <f t="shared" si="7"/>
        <v>0</v>
      </c>
      <c r="F232">
        <v>0</v>
      </c>
    </row>
    <row r="233" spans="1:7" x14ac:dyDescent="0.2">
      <c r="A233" t="s">
        <v>33</v>
      </c>
      <c r="B233" s="1" t="s">
        <v>21</v>
      </c>
      <c r="C233">
        <v>2006</v>
      </c>
      <c r="D233">
        <f t="shared" si="6"/>
        <v>0</v>
      </c>
      <c r="E233">
        <f t="shared" si="7"/>
        <v>0</v>
      </c>
      <c r="F233">
        <v>0</v>
      </c>
      <c r="G233" s="2"/>
    </row>
    <row r="234" spans="1:7" x14ac:dyDescent="0.2">
      <c r="A234" t="s">
        <v>33</v>
      </c>
      <c r="B234" s="1" t="s">
        <v>21</v>
      </c>
      <c r="C234">
        <v>2007</v>
      </c>
      <c r="D234">
        <f t="shared" si="6"/>
        <v>0</v>
      </c>
      <c r="E234">
        <f t="shared" si="7"/>
        <v>0</v>
      </c>
      <c r="F234">
        <v>0</v>
      </c>
    </row>
    <row r="235" spans="1:7" x14ac:dyDescent="0.2">
      <c r="A235" t="s">
        <v>33</v>
      </c>
      <c r="B235" s="1" t="s">
        <v>21</v>
      </c>
      <c r="C235">
        <v>2009</v>
      </c>
      <c r="D235">
        <f t="shared" si="6"/>
        <v>0</v>
      </c>
      <c r="E235">
        <f t="shared" si="7"/>
        <v>0</v>
      </c>
      <c r="F235">
        <v>0</v>
      </c>
    </row>
    <row r="236" spans="1:7" x14ac:dyDescent="0.2">
      <c r="A236" t="s">
        <v>33</v>
      </c>
      <c r="B236" s="1" t="s">
        <v>21</v>
      </c>
      <c r="C236">
        <v>2011</v>
      </c>
      <c r="D236">
        <f t="shared" si="6"/>
        <v>0</v>
      </c>
      <c r="E236">
        <f t="shared" si="7"/>
        <v>0</v>
      </c>
      <c r="F236">
        <v>0</v>
      </c>
    </row>
    <row r="237" spans="1:7" x14ac:dyDescent="0.2">
      <c r="A237" t="s">
        <v>33</v>
      </c>
      <c r="B237" s="1" t="s">
        <v>21</v>
      </c>
      <c r="C237">
        <v>2013</v>
      </c>
      <c r="D237">
        <f t="shared" si="6"/>
        <v>0</v>
      </c>
      <c r="E237">
        <f t="shared" si="7"/>
        <v>0</v>
      </c>
      <c r="F237">
        <v>0</v>
      </c>
    </row>
    <row r="238" spans="1:7" x14ac:dyDescent="0.2">
      <c r="A238" t="s">
        <v>33</v>
      </c>
      <c r="B238" s="1" t="s">
        <v>21</v>
      </c>
      <c r="C238">
        <v>2015</v>
      </c>
      <c r="D238">
        <f t="shared" si="6"/>
        <v>0</v>
      </c>
      <c r="E238">
        <f t="shared" si="7"/>
        <v>0</v>
      </c>
      <c r="F238">
        <v>0</v>
      </c>
    </row>
    <row r="239" spans="1:7" x14ac:dyDescent="0.2">
      <c r="A239" t="s">
        <v>33</v>
      </c>
      <c r="B239" s="1" t="s">
        <v>21</v>
      </c>
      <c r="C239">
        <v>2017</v>
      </c>
      <c r="D239">
        <f t="shared" si="6"/>
        <v>0</v>
      </c>
      <c r="E239">
        <f t="shared" si="7"/>
        <v>0</v>
      </c>
      <c r="F239">
        <v>0</v>
      </c>
    </row>
    <row r="240" spans="1:7" x14ac:dyDescent="0.2">
      <c r="A240" t="s">
        <v>33</v>
      </c>
      <c r="B240" s="1" t="s">
        <v>21</v>
      </c>
      <c r="C240">
        <v>2019</v>
      </c>
      <c r="D240">
        <f t="shared" si="6"/>
        <v>0</v>
      </c>
      <c r="E240">
        <f t="shared" si="7"/>
        <v>0</v>
      </c>
      <c r="F240">
        <v>0</v>
      </c>
    </row>
    <row r="241" spans="1:7" x14ac:dyDescent="0.2">
      <c r="A241" t="s">
        <v>33</v>
      </c>
      <c r="B241" s="1" t="s">
        <v>21</v>
      </c>
      <c r="C241">
        <v>2021</v>
      </c>
      <c r="D241">
        <f t="shared" si="6"/>
        <v>0</v>
      </c>
      <c r="E241">
        <f t="shared" si="7"/>
        <v>0</v>
      </c>
      <c r="F241">
        <v>0</v>
      </c>
    </row>
    <row r="242" spans="1:7" x14ac:dyDescent="0.2">
      <c r="A242" t="s">
        <v>33</v>
      </c>
      <c r="B242" s="1" t="s">
        <v>21</v>
      </c>
      <c r="C242">
        <v>2022</v>
      </c>
      <c r="D242">
        <f t="shared" si="6"/>
        <v>0</v>
      </c>
      <c r="E242">
        <f t="shared" si="7"/>
        <v>0</v>
      </c>
      <c r="F242">
        <v>0</v>
      </c>
    </row>
    <row r="243" spans="1:7" x14ac:dyDescent="0.2">
      <c r="A243" t="s">
        <v>33</v>
      </c>
      <c r="B243" t="s">
        <v>38</v>
      </c>
      <c r="C243">
        <v>2006</v>
      </c>
      <c r="D243">
        <f t="shared" si="6"/>
        <v>0</v>
      </c>
      <c r="E243">
        <f t="shared" si="7"/>
        <v>0</v>
      </c>
      <c r="F243">
        <v>0</v>
      </c>
      <c r="G243" s="2"/>
    </row>
    <row r="244" spans="1:7" x14ac:dyDescent="0.2">
      <c r="A244" t="s">
        <v>33</v>
      </c>
      <c r="B244" t="s">
        <v>38</v>
      </c>
      <c r="C244">
        <v>2007</v>
      </c>
      <c r="D244">
        <f t="shared" si="6"/>
        <v>0</v>
      </c>
      <c r="E244">
        <f t="shared" si="7"/>
        <v>0</v>
      </c>
      <c r="F244">
        <v>0</v>
      </c>
    </row>
    <row r="245" spans="1:7" x14ac:dyDescent="0.2">
      <c r="A245" t="s">
        <v>33</v>
      </c>
      <c r="B245" t="s">
        <v>38</v>
      </c>
      <c r="C245">
        <v>2009</v>
      </c>
      <c r="D245">
        <f t="shared" si="6"/>
        <v>0</v>
      </c>
      <c r="E245">
        <f t="shared" si="7"/>
        <v>0</v>
      </c>
      <c r="F245">
        <v>0</v>
      </c>
    </row>
    <row r="246" spans="1:7" x14ac:dyDescent="0.2">
      <c r="A246" t="s">
        <v>33</v>
      </c>
      <c r="B246" t="s">
        <v>38</v>
      </c>
      <c r="C246">
        <v>2011</v>
      </c>
      <c r="D246">
        <f t="shared" si="6"/>
        <v>0</v>
      </c>
      <c r="E246">
        <f t="shared" si="7"/>
        <v>0</v>
      </c>
      <c r="F246">
        <v>0</v>
      </c>
    </row>
    <row r="247" spans="1:7" x14ac:dyDescent="0.2">
      <c r="A247" t="s">
        <v>33</v>
      </c>
      <c r="B247" t="s">
        <v>38</v>
      </c>
      <c r="C247">
        <v>2013</v>
      </c>
      <c r="D247">
        <f t="shared" si="6"/>
        <v>0</v>
      </c>
      <c r="E247">
        <f t="shared" si="7"/>
        <v>0</v>
      </c>
      <c r="F247">
        <v>0</v>
      </c>
    </row>
    <row r="248" spans="1:7" x14ac:dyDescent="0.2">
      <c r="A248" t="s">
        <v>33</v>
      </c>
      <c r="B248" t="s">
        <v>38</v>
      </c>
      <c r="C248">
        <v>2015</v>
      </c>
      <c r="D248">
        <f t="shared" si="6"/>
        <v>0</v>
      </c>
      <c r="E248">
        <f t="shared" si="7"/>
        <v>0</v>
      </c>
      <c r="F248">
        <v>0</v>
      </c>
    </row>
    <row r="249" spans="1:7" x14ac:dyDescent="0.2">
      <c r="A249" t="s">
        <v>33</v>
      </c>
      <c r="B249" t="s">
        <v>38</v>
      </c>
      <c r="C249">
        <v>2017</v>
      </c>
      <c r="D249">
        <f t="shared" si="6"/>
        <v>0</v>
      </c>
      <c r="E249">
        <f t="shared" si="7"/>
        <v>0</v>
      </c>
      <c r="F249">
        <v>0</v>
      </c>
    </row>
    <row r="250" spans="1:7" x14ac:dyDescent="0.2">
      <c r="A250" t="s">
        <v>33</v>
      </c>
      <c r="B250" t="s">
        <v>38</v>
      </c>
      <c r="C250">
        <v>2019</v>
      </c>
      <c r="D250">
        <f t="shared" si="6"/>
        <v>0</v>
      </c>
      <c r="E250">
        <f t="shared" si="7"/>
        <v>0</v>
      </c>
      <c r="F250">
        <v>0</v>
      </c>
    </row>
    <row r="251" spans="1:7" x14ac:dyDescent="0.2">
      <c r="A251" t="s">
        <v>33</v>
      </c>
      <c r="B251" t="s">
        <v>38</v>
      </c>
      <c r="C251">
        <v>2021</v>
      </c>
      <c r="D251">
        <f t="shared" si="6"/>
        <v>0</v>
      </c>
      <c r="E251">
        <f t="shared" si="7"/>
        <v>0</v>
      </c>
      <c r="F251">
        <v>0</v>
      </c>
    </row>
    <row r="252" spans="1:7" x14ac:dyDescent="0.2">
      <c r="A252" t="s">
        <v>33</v>
      </c>
      <c r="B252" t="s">
        <v>38</v>
      </c>
      <c r="C252">
        <v>2022</v>
      </c>
      <c r="D252">
        <f t="shared" si="6"/>
        <v>0</v>
      </c>
      <c r="E252">
        <f t="shared" si="7"/>
        <v>0</v>
      </c>
      <c r="F252">
        <v>0</v>
      </c>
    </row>
    <row r="253" spans="1:7" x14ac:dyDescent="0.2">
      <c r="A253" t="s">
        <v>33</v>
      </c>
      <c r="B253" t="s">
        <v>34</v>
      </c>
      <c r="C253">
        <v>2004</v>
      </c>
      <c r="D253">
        <f t="shared" si="6"/>
        <v>0</v>
      </c>
      <c r="E253">
        <f t="shared" si="7"/>
        <v>0</v>
      </c>
      <c r="F253">
        <v>0</v>
      </c>
    </row>
    <row r="254" spans="1:7" x14ac:dyDescent="0.2">
      <c r="A254" t="s">
        <v>33</v>
      </c>
      <c r="B254" t="s">
        <v>34</v>
      </c>
      <c r="C254">
        <v>2006</v>
      </c>
      <c r="D254">
        <f t="shared" si="6"/>
        <v>0</v>
      </c>
      <c r="E254">
        <f t="shared" si="7"/>
        <v>0</v>
      </c>
      <c r="F254">
        <v>0</v>
      </c>
    </row>
    <row r="255" spans="1:7" x14ac:dyDescent="0.2">
      <c r="A255" t="s">
        <v>33</v>
      </c>
      <c r="B255" t="s">
        <v>34</v>
      </c>
      <c r="C255">
        <v>2007</v>
      </c>
      <c r="D255">
        <f t="shared" si="6"/>
        <v>0</v>
      </c>
      <c r="E255">
        <f t="shared" si="7"/>
        <v>0</v>
      </c>
      <c r="F255">
        <v>0</v>
      </c>
    </row>
    <row r="256" spans="1:7" x14ac:dyDescent="0.2">
      <c r="A256" t="s">
        <v>33</v>
      </c>
      <c r="B256" t="s">
        <v>34</v>
      </c>
      <c r="C256">
        <v>2009</v>
      </c>
      <c r="D256">
        <f t="shared" si="6"/>
        <v>0</v>
      </c>
      <c r="E256">
        <f t="shared" si="7"/>
        <v>0</v>
      </c>
      <c r="F256">
        <v>0</v>
      </c>
    </row>
    <row r="257" spans="1:6" x14ac:dyDescent="0.2">
      <c r="A257" t="s">
        <v>33</v>
      </c>
      <c r="B257" t="s">
        <v>34</v>
      </c>
      <c r="C257">
        <v>2011</v>
      </c>
      <c r="D257">
        <f t="shared" si="6"/>
        <v>0</v>
      </c>
      <c r="E257">
        <f t="shared" si="7"/>
        <v>0</v>
      </c>
      <c r="F257">
        <v>0</v>
      </c>
    </row>
    <row r="258" spans="1:6" x14ac:dyDescent="0.2">
      <c r="A258" t="s">
        <v>33</v>
      </c>
      <c r="B258" t="s">
        <v>34</v>
      </c>
      <c r="C258">
        <v>2013</v>
      </c>
      <c r="D258">
        <f t="shared" si="6"/>
        <v>0</v>
      </c>
      <c r="E258">
        <f t="shared" si="7"/>
        <v>0</v>
      </c>
      <c r="F258">
        <v>0</v>
      </c>
    </row>
    <row r="259" spans="1:6" x14ac:dyDescent="0.2">
      <c r="A259" t="s">
        <v>33</v>
      </c>
      <c r="B259" t="s">
        <v>34</v>
      </c>
      <c r="C259">
        <v>2015</v>
      </c>
      <c r="D259">
        <f t="shared" ref="D259:D322" si="8">AVERAGE($F259,$I259,$L259,$O259)</f>
        <v>0</v>
      </c>
      <c r="E259">
        <f t="shared" ref="E259:E322" si="9">MAX($F259,$I259,$L259,$O259)</f>
        <v>0</v>
      </c>
      <c r="F259">
        <v>0</v>
      </c>
    </row>
    <row r="260" spans="1:6" x14ac:dyDescent="0.2">
      <c r="A260" t="s">
        <v>33</v>
      </c>
      <c r="B260" t="s">
        <v>34</v>
      </c>
      <c r="C260">
        <v>2017</v>
      </c>
      <c r="D260">
        <f t="shared" si="8"/>
        <v>0</v>
      </c>
      <c r="E260">
        <f t="shared" si="9"/>
        <v>0</v>
      </c>
      <c r="F260">
        <v>0</v>
      </c>
    </row>
    <row r="261" spans="1:6" x14ac:dyDescent="0.2">
      <c r="A261" t="s">
        <v>33</v>
      </c>
      <c r="B261" t="s">
        <v>34</v>
      </c>
      <c r="C261">
        <v>2019</v>
      </c>
      <c r="D261">
        <f t="shared" si="8"/>
        <v>0</v>
      </c>
      <c r="E261">
        <f t="shared" si="9"/>
        <v>0</v>
      </c>
      <c r="F261">
        <v>0</v>
      </c>
    </row>
    <row r="262" spans="1:6" x14ac:dyDescent="0.2">
      <c r="A262" t="s">
        <v>33</v>
      </c>
      <c r="B262" t="s">
        <v>34</v>
      </c>
      <c r="C262">
        <v>2021</v>
      </c>
      <c r="D262">
        <f t="shared" si="8"/>
        <v>0</v>
      </c>
      <c r="E262">
        <f t="shared" si="9"/>
        <v>0</v>
      </c>
      <c r="F262">
        <v>0</v>
      </c>
    </row>
    <row r="263" spans="1:6" x14ac:dyDescent="0.2">
      <c r="A263" t="s">
        <v>33</v>
      </c>
      <c r="B263" t="s">
        <v>34</v>
      </c>
      <c r="C263">
        <v>2022</v>
      </c>
      <c r="D263">
        <f t="shared" si="8"/>
        <v>0</v>
      </c>
      <c r="E263">
        <f t="shared" si="9"/>
        <v>0</v>
      </c>
      <c r="F263">
        <v>0</v>
      </c>
    </row>
    <row r="264" spans="1:6" x14ac:dyDescent="0.2">
      <c r="A264" t="s">
        <v>33</v>
      </c>
      <c r="B264" t="s">
        <v>53</v>
      </c>
      <c r="C264">
        <v>2013</v>
      </c>
      <c r="D264">
        <f t="shared" si="8"/>
        <v>0</v>
      </c>
      <c r="E264">
        <f t="shared" si="9"/>
        <v>0</v>
      </c>
      <c r="F264">
        <v>0</v>
      </c>
    </row>
    <row r="265" spans="1:6" x14ac:dyDescent="0.2">
      <c r="A265" t="s">
        <v>33</v>
      </c>
      <c r="B265" t="s">
        <v>53</v>
      </c>
      <c r="C265">
        <v>2015</v>
      </c>
      <c r="D265">
        <f t="shared" si="8"/>
        <v>0</v>
      </c>
      <c r="E265">
        <f t="shared" si="9"/>
        <v>0</v>
      </c>
      <c r="F265">
        <v>0</v>
      </c>
    </row>
    <row r="266" spans="1:6" x14ac:dyDescent="0.2">
      <c r="A266" t="s">
        <v>33</v>
      </c>
      <c r="B266" t="s">
        <v>53</v>
      </c>
      <c r="C266">
        <v>2017</v>
      </c>
      <c r="D266">
        <f t="shared" si="8"/>
        <v>0</v>
      </c>
      <c r="E266">
        <f t="shared" si="9"/>
        <v>0</v>
      </c>
      <c r="F266">
        <v>0</v>
      </c>
    </row>
    <row r="267" spans="1:6" x14ac:dyDescent="0.2">
      <c r="A267" t="s">
        <v>33</v>
      </c>
      <c r="B267" t="s">
        <v>53</v>
      </c>
      <c r="C267">
        <v>2019</v>
      </c>
      <c r="D267">
        <f t="shared" si="8"/>
        <v>0</v>
      </c>
      <c r="E267">
        <f t="shared" si="9"/>
        <v>0</v>
      </c>
      <c r="F267">
        <v>0</v>
      </c>
    </row>
    <row r="268" spans="1:6" x14ac:dyDescent="0.2">
      <c r="A268" t="s">
        <v>33</v>
      </c>
      <c r="B268" t="s">
        <v>53</v>
      </c>
      <c r="C268">
        <v>2021</v>
      </c>
      <c r="D268">
        <f t="shared" si="8"/>
        <v>0</v>
      </c>
      <c r="E268">
        <f t="shared" si="9"/>
        <v>0</v>
      </c>
      <c r="F268">
        <v>0</v>
      </c>
    </row>
    <row r="269" spans="1:6" x14ac:dyDescent="0.2">
      <c r="A269" t="s">
        <v>33</v>
      </c>
      <c r="B269" t="s">
        <v>53</v>
      </c>
      <c r="C269">
        <v>2022</v>
      </c>
      <c r="D269">
        <f t="shared" si="8"/>
        <v>0</v>
      </c>
      <c r="E269">
        <f t="shared" si="9"/>
        <v>0</v>
      </c>
      <c r="F269">
        <v>0</v>
      </c>
    </row>
    <row r="270" spans="1:6" x14ac:dyDescent="0.2">
      <c r="A270" t="s">
        <v>33</v>
      </c>
      <c r="B270" t="s">
        <v>54</v>
      </c>
      <c r="C270">
        <v>2013</v>
      </c>
      <c r="D270">
        <f t="shared" si="8"/>
        <v>0</v>
      </c>
      <c r="E270">
        <f t="shared" si="9"/>
        <v>0</v>
      </c>
      <c r="F270">
        <v>0</v>
      </c>
    </row>
    <row r="271" spans="1:6" x14ac:dyDescent="0.2">
      <c r="A271" t="s">
        <v>33</v>
      </c>
      <c r="B271" t="s">
        <v>54</v>
      </c>
      <c r="C271">
        <v>2015</v>
      </c>
      <c r="D271">
        <f t="shared" si="8"/>
        <v>0</v>
      </c>
      <c r="E271">
        <f t="shared" si="9"/>
        <v>0</v>
      </c>
      <c r="F271">
        <v>0</v>
      </c>
    </row>
    <row r="272" spans="1:6" x14ac:dyDescent="0.2">
      <c r="A272" t="s">
        <v>33</v>
      </c>
      <c r="B272" t="s">
        <v>54</v>
      </c>
      <c r="C272">
        <v>2017</v>
      </c>
      <c r="D272">
        <f t="shared" si="8"/>
        <v>0</v>
      </c>
      <c r="E272">
        <f t="shared" si="9"/>
        <v>0</v>
      </c>
      <c r="F272">
        <v>0</v>
      </c>
    </row>
    <row r="273" spans="1:7" x14ac:dyDescent="0.2">
      <c r="A273" t="s">
        <v>33</v>
      </c>
      <c r="B273" t="s">
        <v>54</v>
      </c>
      <c r="C273">
        <v>2019</v>
      </c>
      <c r="D273">
        <f t="shared" si="8"/>
        <v>0</v>
      </c>
      <c r="E273">
        <f t="shared" si="9"/>
        <v>0</v>
      </c>
      <c r="F273">
        <v>0</v>
      </c>
    </row>
    <row r="274" spans="1:7" x14ac:dyDescent="0.2">
      <c r="A274" t="s">
        <v>33</v>
      </c>
      <c r="B274" t="s">
        <v>54</v>
      </c>
      <c r="C274">
        <v>2021</v>
      </c>
      <c r="D274">
        <f t="shared" si="8"/>
        <v>0</v>
      </c>
      <c r="E274">
        <f t="shared" si="9"/>
        <v>0</v>
      </c>
      <c r="F274">
        <v>0</v>
      </c>
    </row>
    <row r="275" spans="1:7" x14ac:dyDescent="0.2">
      <c r="A275" t="s">
        <v>33</v>
      </c>
      <c r="B275" t="s">
        <v>54</v>
      </c>
      <c r="C275">
        <v>2022</v>
      </c>
      <c r="D275">
        <f t="shared" si="8"/>
        <v>0</v>
      </c>
      <c r="E275">
        <f t="shared" si="9"/>
        <v>0</v>
      </c>
      <c r="F275">
        <v>0</v>
      </c>
    </row>
    <row r="276" spans="1:7" x14ac:dyDescent="0.2">
      <c r="A276" t="s">
        <v>33</v>
      </c>
      <c r="B276" t="s">
        <v>22</v>
      </c>
      <c r="C276">
        <v>2003</v>
      </c>
      <c r="D276">
        <f t="shared" si="8"/>
        <v>2</v>
      </c>
      <c r="E276">
        <f t="shared" si="9"/>
        <v>2</v>
      </c>
      <c r="F276">
        <v>2</v>
      </c>
      <c r="G276" t="s">
        <v>1534</v>
      </c>
    </row>
    <row r="277" spans="1:7" x14ac:dyDescent="0.2">
      <c r="A277" t="s">
        <v>33</v>
      </c>
      <c r="B277" t="s">
        <v>22</v>
      </c>
      <c r="C277">
        <v>2004</v>
      </c>
      <c r="D277">
        <f t="shared" si="8"/>
        <v>0</v>
      </c>
      <c r="E277">
        <f t="shared" si="9"/>
        <v>0</v>
      </c>
      <c r="F277">
        <v>0</v>
      </c>
    </row>
    <row r="278" spans="1:7" x14ac:dyDescent="0.2">
      <c r="A278" t="s">
        <v>33</v>
      </c>
      <c r="B278" t="s">
        <v>22</v>
      </c>
      <c r="C278">
        <v>2006</v>
      </c>
      <c r="D278">
        <f t="shared" si="8"/>
        <v>0</v>
      </c>
      <c r="E278">
        <f t="shared" si="9"/>
        <v>0</v>
      </c>
      <c r="F278">
        <v>0</v>
      </c>
    </row>
    <row r="279" spans="1:7" x14ac:dyDescent="0.2">
      <c r="A279" t="s">
        <v>33</v>
      </c>
      <c r="B279" t="s">
        <v>22</v>
      </c>
      <c r="C279">
        <v>2007</v>
      </c>
      <c r="D279">
        <f t="shared" si="8"/>
        <v>0</v>
      </c>
      <c r="E279">
        <f t="shared" si="9"/>
        <v>0</v>
      </c>
      <c r="F279">
        <v>0</v>
      </c>
    </row>
    <row r="280" spans="1:7" x14ac:dyDescent="0.2">
      <c r="A280" t="s">
        <v>33</v>
      </c>
      <c r="B280" t="s">
        <v>22</v>
      </c>
      <c r="C280">
        <v>2009</v>
      </c>
      <c r="D280">
        <f t="shared" si="8"/>
        <v>0</v>
      </c>
      <c r="E280">
        <f t="shared" si="9"/>
        <v>0</v>
      </c>
      <c r="F280">
        <v>0</v>
      </c>
    </row>
    <row r="281" spans="1:7" x14ac:dyDescent="0.2">
      <c r="A281" t="s">
        <v>33</v>
      </c>
      <c r="B281" t="s">
        <v>22</v>
      </c>
      <c r="C281">
        <v>2011</v>
      </c>
      <c r="D281">
        <f t="shared" si="8"/>
        <v>0</v>
      </c>
      <c r="E281">
        <f t="shared" si="9"/>
        <v>0</v>
      </c>
      <c r="F281">
        <v>0</v>
      </c>
    </row>
    <row r="282" spans="1:7" x14ac:dyDescent="0.2">
      <c r="A282" t="s">
        <v>33</v>
      </c>
      <c r="B282" t="s">
        <v>22</v>
      </c>
      <c r="C282">
        <v>2013</v>
      </c>
      <c r="D282">
        <f t="shared" si="8"/>
        <v>0</v>
      </c>
      <c r="E282">
        <f t="shared" si="9"/>
        <v>0</v>
      </c>
      <c r="F282">
        <v>0</v>
      </c>
    </row>
    <row r="283" spans="1:7" x14ac:dyDescent="0.2">
      <c r="A283" t="s">
        <v>33</v>
      </c>
      <c r="B283" t="s">
        <v>22</v>
      </c>
      <c r="C283">
        <v>2015</v>
      </c>
      <c r="D283">
        <f t="shared" si="8"/>
        <v>0</v>
      </c>
      <c r="E283">
        <f t="shared" si="9"/>
        <v>0</v>
      </c>
      <c r="F283">
        <v>0</v>
      </c>
    </row>
    <row r="284" spans="1:7" x14ac:dyDescent="0.2">
      <c r="A284" t="s">
        <v>33</v>
      </c>
      <c r="B284" t="s">
        <v>22</v>
      </c>
      <c r="C284">
        <v>2017</v>
      </c>
      <c r="D284">
        <f t="shared" si="8"/>
        <v>4</v>
      </c>
      <c r="E284">
        <f t="shared" si="9"/>
        <v>4</v>
      </c>
      <c r="F284">
        <v>4</v>
      </c>
      <c r="G284" t="s">
        <v>1535</v>
      </c>
    </row>
    <row r="285" spans="1:7" x14ac:dyDescent="0.2">
      <c r="A285" t="s">
        <v>33</v>
      </c>
      <c r="B285" t="s">
        <v>22</v>
      </c>
      <c r="C285">
        <v>2019</v>
      </c>
      <c r="D285">
        <f t="shared" si="8"/>
        <v>0</v>
      </c>
      <c r="E285">
        <f t="shared" si="9"/>
        <v>0</v>
      </c>
      <c r="F285">
        <v>0</v>
      </c>
    </row>
    <row r="286" spans="1:7" x14ac:dyDescent="0.2">
      <c r="A286" t="s">
        <v>33</v>
      </c>
      <c r="B286" t="s">
        <v>22</v>
      </c>
      <c r="C286">
        <v>2021</v>
      </c>
      <c r="D286">
        <f t="shared" si="8"/>
        <v>0</v>
      </c>
      <c r="E286">
        <f t="shared" si="9"/>
        <v>0</v>
      </c>
      <c r="F286">
        <v>0</v>
      </c>
    </row>
    <row r="287" spans="1:7" x14ac:dyDescent="0.2">
      <c r="A287" t="s">
        <v>33</v>
      </c>
      <c r="B287" t="s">
        <v>22</v>
      </c>
      <c r="C287">
        <v>2022</v>
      </c>
      <c r="D287">
        <f t="shared" si="8"/>
        <v>0</v>
      </c>
      <c r="E287">
        <f t="shared" si="9"/>
        <v>0</v>
      </c>
      <c r="F287">
        <v>0</v>
      </c>
    </row>
    <row r="288" spans="1:7" x14ac:dyDescent="0.2">
      <c r="A288" t="s">
        <v>33</v>
      </c>
      <c r="B288" t="s">
        <v>215</v>
      </c>
      <c r="C288">
        <v>2003</v>
      </c>
      <c r="D288">
        <f t="shared" si="8"/>
        <v>0</v>
      </c>
      <c r="E288">
        <f t="shared" si="9"/>
        <v>0</v>
      </c>
      <c r="F288">
        <v>0</v>
      </c>
    </row>
    <row r="289" spans="1:6" x14ac:dyDescent="0.2">
      <c r="A289" t="s">
        <v>33</v>
      </c>
      <c r="B289" t="s">
        <v>215</v>
      </c>
      <c r="C289">
        <v>2004</v>
      </c>
      <c r="D289">
        <f t="shared" si="8"/>
        <v>0</v>
      </c>
      <c r="E289">
        <f t="shared" si="9"/>
        <v>0</v>
      </c>
      <c r="F289">
        <v>0</v>
      </c>
    </row>
    <row r="290" spans="1:6" x14ac:dyDescent="0.2">
      <c r="A290" t="s">
        <v>33</v>
      </c>
      <c r="B290" t="s">
        <v>215</v>
      </c>
      <c r="C290">
        <v>2006</v>
      </c>
      <c r="D290">
        <f t="shared" si="8"/>
        <v>0</v>
      </c>
      <c r="E290">
        <f t="shared" si="9"/>
        <v>0</v>
      </c>
      <c r="F290">
        <v>0</v>
      </c>
    </row>
    <row r="291" spans="1:6" x14ac:dyDescent="0.2">
      <c r="A291" t="s">
        <v>33</v>
      </c>
      <c r="B291" t="s">
        <v>215</v>
      </c>
      <c r="C291">
        <v>2007</v>
      </c>
      <c r="D291">
        <f t="shared" si="8"/>
        <v>0</v>
      </c>
      <c r="E291">
        <f t="shared" si="9"/>
        <v>0</v>
      </c>
      <c r="F291">
        <v>0</v>
      </c>
    </row>
    <row r="292" spans="1:6" x14ac:dyDescent="0.2">
      <c r="A292" t="s">
        <v>33</v>
      </c>
      <c r="B292" t="s">
        <v>215</v>
      </c>
      <c r="C292">
        <v>2009</v>
      </c>
      <c r="D292">
        <f t="shared" si="8"/>
        <v>0</v>
      </c>
      <c r="E292">
        <f t="shared" si="9"/>
        <v>0</v>
      </c>
      <c r="F292">
        <v>0</v>
      </c>
    </row>
    <row r="293" spans="1:6" x14ac:dyDescent="0.2">
      <c r="A293" t="s">
        <v>33</v>
      </c>
      <c r="B293" t="s">
        <v>215</v>
      </c>
      <c r="C293">
        <v>2011</v>
      </c>
      <c r="D293">
        <f t="shared" si="8"/>
        <v>0</v>
      </c>
      <c r="E293">
        <f t="shared" si="9"/>
        <v>0</v>
      </c>
      <c r="F293">
        <v>0</v>
      </c>
    </row>
    <row r="294" spans="1:6" x14ac:dyDescent="0.2">
      <c r="A294" t="s">
        <v>33</v>
      </c>
      <c r="B294" t="s">
        <v>215</v>
      </c>
      <c r="C294">
        <v>2013</v>
      </c>
      <c r="D294">
        <f t="shared" si="8"/>
        <v>0</v>
      </c>
      <c r="E294">
        <f t="shared" si="9"/>
        <v>0</v>
      </c>
      <c r="F294">
        <v>0</v>
      </c>
    </row>
    <row r="295" spans="1:6" x14ac:dyDescent="0.2">
      <c r="A295" t="s">
        <v>33</v>
      </c>
      <c r="B295" t="s">
        <v>215</v>
      </c>
      <c r="C295">
        <v>2015</v>
      </c>
      <c r="D295">
        <f t="shared" si="8"/>
        <v>0</v>
      </c>
      <c r="E295">
        <f t="shared" si="9"/>
        <v>0</v>
      </c>
      <c r="F295">
        <v>0</v>
      </c>
    </row>
    <row r="296" spans="1:6" x14ac:dyDescent="0.2">
      <c r="A296" t="s">
        <v>33</v>
      </c>
      <c r="B296" t="s">
        <v>215</v>
      </c>
      <c r="C296">
        <v>2017</v>
      </c>
      <c r="D296">
        <f t="shared" si="8"/>
        <v>0</v>
      </c>
      <c r="E296">
        <f t="shared" si="9"/>
        <v>0</v>
      </c>
      <c r="F296">
        <v>0</v>
      </c>
    </row>
    <row r="297" spans="1:6" x14ac:dyDescent="0.2">
      <c r="A297" t="s">
        <v>33</v>
      </c>
      <c r="B297" t="s">
        <v>215</v>
      </c>
      <c r="C297">
        <v>2019</v>
      </c>
      <c r="D297">
        <f t="shared" si="8"/>
        <v>0</v>
      </c>
      <c r="E297">
        <f t="shared" si="9"/>
        <v>0</v>
      </c>
      <c r="F297">
        <v>0</v>
      </c>
    </row>
    <row r="298" spans="1:6" x14ac:dyDescent="0.2">
      <c r="A298" t="s">
        <v>33</v>
      </c>
      <c r="B298" t="s">
        <v>215</v>
      </c>
      <c r="C298">
        <v>2021</v>
      </c>
      <c r="D298">
        <f t="shared" si="8"/>
        <v>0</v>
      </c>
      <c r="E298">
        <f t="shared" si="9"/>
        <v>0</v>
      </c>
      <c r="F298">
        <v>0</v>
      </c>
    </row>
    <row r="299" spans="1:6" x14ac:dyDescent="0.2">
      <c r="A299" t="s">
        <v>33</v>
      </c>
      <c r="B299" t="s">
        <v>215</v>
      </c>
      <c r="C299">
        <v>2022</v>
      </c>
      <c r="D299">
        <f t="shared" si="8"/>
        <v>0</v>
      </c>
      <c r="E299">
        <f t="shared" si="9"/>
        <v>0</v>
      </c>
      <c r="F299">
        <v>0</v>
      </c>
    </row>
    <row r="300" spans="1:6" x14ac:dyDescent="0.2">
      <c r="A300" t="s">
        <v>33</v>
      </c>
      <c r="B300" t="s">
        <v>30</v>
      </c>
      <c r="C300">
        <v>2003</v>
      </c>
      <c r="D300">
        <f t="shared" si="8"/>
        <v>0</v>
      </c>
      <c r="E300">
        <f t="shared" si="9"/>
        <v>0</v>
      </c>
      <c r="F300">
        <v>0</v>
      </c>
    </row>
    <row r="301" spans="1:6" x14ac:dyDescent="0.2">
      <c r="A301" t="s">
        <v>33</v>
      </c>
      <c r="B301" t="s">
        <v>30</v>
      </c>
      <c r="C301">
        <v>2004</v>
      </c>
      <c r="D301">
        <f t="shared" si="8"/>
        <v>0</v>
      </c>
      <c r="E301">
        <f t="shared" si="9"/>
        <v>0</v>
      </c>
      <c r="F301">
        <v>0</v>
      </c>
    </row>
    <row r="302" spans="1:6" x14ac:dyDescent="0.2">
      <c r="A302" t="s">
        <v>33</v>
      </c>
      <c r="B302" t="s">
        <v>30</v>
      </c>
      <c r="C302">
        <v>2006</v>
      </c>
      <c r="D302">
        <f t="shared" si="8"/>
        <v>0</v>
      </c>
      <c r="E302">
        <f t="shared" si="9"/>
        <v>0</v>
      </c>
      <c r="F302">
        <v>0</v>
      </c>
    </row>
    <row r="303" spans="1:6" x14ac:dyDescent="0.2">
      <c r="A303" t="s">
        <v>33</v>
      </c>
      <c r="B303" t="s">
        <v>30</v>
      </c>
      <c r="C303">
        <v>2007</v>
      </c>
      <c r="D303">
        <f t="shared" si="8"/>
        <v>0</v>
      </c>
      <c r="E303">
        <f t="shared" si="9"/>
        <v>0</v>
      </c>
      <c r="F303">
        <v>0</v>
      </c>
    </row>
    <row r="304" spans="1:6" x14ac:dyDescent="0.2">
      <c r="A304" t="s">
        <v>33</v>
      </c>
      <c r="B304" t="s">
        <v>30</v>
      </c>
      <c r="C304">
        <v>2009</v>
      </c>
      <c r="D304">
        <f t="shared" si="8"/>
        <v>0</v>
      </c>
      <c r="E304">
        <f t="shared" si="9"/>
        <v>0</v>
      </c>
      <c r="F304">
        <v>0</v>
      </c>
    </row>
    <row r="305" spans="1:6" x14ac:dyDescent="0.2">
      <c r="A305" t="s">
        <v>33</v>
      </c>
      <c r="B305" t="s">
        <v>30</v>
      </c>
      <c r="C305">
        <v>2011</v>
      </c>
      <c r="D305">
        <f t="shared" si="8"/>
        <v>0</v>
      </c>
      <c r="E305">
        <f t="shared" si="9"/>
        <v>0</v>
      </c>
      <c r="F305">
        <v>0</v>
      </c>
    </row>
    <row r="306" spans="1:6" x14ac:dyDescent="0.2">
      <c r="A306" t="s">
        <v>33</v>
      </c>
      <c r="B306" t="s">
        <v>30</v>
      </c>
      <c r="C306">
        <v>2013</v>
      </c>
      <c r="D306">
        <f t="shared" si="8"/>
        <v>0</v>
      </c>
      <c r="E306">
        <f t="shared" si="9"/>
        <v>0</v>
      </c>
      <c r="F306">
        <v>0</v>
      </c>
    </row>
    <row r="307" spans="1:6" x14ac:dyDescent="0.2">
      <c r="A307" t="s">
        <v>33</v>
      </c>
      <c r="B307" t="s">
        <v>30</v>
      </c>
      <c r="C307">
        <v>2015</v>
      </c>
      <c r="D307">
        <f t="shared" si="8"/>
        <v>0</v>
      </c>
      <c r="E307">
        <f t="shared" si="9"/>
        <v>0</v>
      </c>
      <c r="F307">
        <v>0</v>
      </c>
    </row>
    <row r="308" spans="1:6" x14ac:dyDescent="0.2">
      <c r="A308" t="s">
        <v>33</v>
      </c>
      <c r="B308" t="s">
        <v>30</v>
      </c>
      <c r="C308">
        <v>2017</v>
      </c>
      <c r="D308">
        <f t="shared" si="8"/>
        <v>0</v>
      </c>
      <c r="E308">
        <f t="shared" si="9"/>
        <v>0</v>
      </c>
      <c r="F308">
        <v>0</v>
      </c>
    </row>
    <row r="309" spans="1:6" x14ac:dyDescent="0.2">
      <c r="A309" t="s">
        <v>33</v>
      </c>
      <c r="B309" t="s">
        <v>30</v>
      </c>
      <c r="C309">
        <v>2019</v>
      </c>
      <c r="D309">
        <f t="shared" si="8"/>
        <v>0</v>
      </c>
      <c r="E309">
        <f t="shared" si="9"/>
        <v>0</v>
      </c>
      <c r="F309">
        <v>0</v>
      </c>
    </row>
    <row r="310" spans="1:6" x14ac:dyDescent="0.2">
      <c r="A310" t="s">
        <v>33</v>
      </c>
      <c r="B310" t="s">
        <v>30</v>
      </c>
      <c r="C310">
        <v>2021</v>
      </c>
      <c r="D310">
        <f t="shared" si="8"/>
        <v>0</v>
      </c>
      <c r="E310">
        <f t="shared" si="9"/>
        <v>0</v>
      </c>
      <c r="F310">
        <v>0</v>
      </c>
    </row>
    <row r="311" spans="1:6" x14ac:dyDescent="0.2">
      <c r="A311" t="s">
        <v>33</v>
      </c>
      <c r="B311" t="s">
        <v>30</v>
      </c>
      <c r="C311">
        <v>2022</v>
      </c>
      <c r="D311">
        <f t="shared" si="8"/>
        <v>0</v>
      </c>
      <c r="E311">
        <f t="shared" si="9"/>
        <v>0</v>
      </c>
      <c r="F311">
        <v>0</v>
      </c>
    </row>
    <row r="312" spans="1:6" x14ac:dyDescent="0.2">
      <c r="A312" t="s">
        <v>33</v>
      </c>
      <c r="B312" t="s">
        <v>35</v>
      </c>
      <c r="C312">
        <v>2004</v>
      </c>
      <c r="D312">
        <f t="shared" si="8"/>
        <v>0</v>
      </c>
      <c r="E312">
        <f t="shared" si="9"/>
        <v>0</v>
      </c>
      <c r="F312">
        <v>0</v>
      </c>
    </row>
    <row r="313" spans="1:6" x14ac:dyDescent="0.2">
      <c r="A313" t="s">
        <v>33</v>
      </c>
      <c r="B313" t="s">
        <v>35</v>
      </c>
      <c r="C313">
        <v>2006</v>
      </c>
      <c r="D313">
        <f t="shared" si="8"/>
        <v>0</v>
      </c>
      <c r="E313">
        <f t="shared" si="9"/>
        <v>0</v>
      </c>
      <c r="F313">
        <v>0</v>
      </c>
    </row>
    <row r="314" spans="1:6" x14ac:dyDescent="0.2">
      <c r="A314" t="s">
        <v>33</v>
      </c>
      <c r="B314" t="s">
        <v>35</v>
      </c>
      <c r="C314">
        <v>2007</v>
      </c>
      <c r="D314">
        <f t="shared" si="8"/>
        <v>0</v>
      </c>
      <c r="E314">
        <f t="shared" si="9"/>
        <v>0</v>
      </c>
      <c r="F314">
        <v>0</v>
      </c>
    </row>
    <row r="315" spans="1:6" x14ac:dyDescent="0.2">
      <c r="A315" t="s">
        <v>33</v>
      </c>
      <c r="B315" t="s">
        <v>35</v>
      </c>
      <c r="C315">
        <v>2009</v>
      </c>
      <c r="D315">
        <f t="shared" si="8"/>
        <v>0</v>
      </c>
      <c r="E315">
        <f t="shared" si="9"/>
        <v>0</v>
      </c>
      <c r="F315">
        <v>0</v>
      </c>
    </row>
    <row r="316" spans="1:6" x14ac:dyDescent="0.2">
      <c r="A316" t="s">
        <v>33</v>
      </c>
      <c r="B316" t="s">
        <v>35</v>
      </c>
      <c r="C316">
        <v>2011</v>
      </c>
      <c r="D316">
        <f t="shared" si="8"/>
        <v>0</v>
      </c>
      <c r="E316">
        <f t="shared" si="9"/>
        <v>0</v>
      </c>
      <c r="F316">
        <v>0</v>
      </c>
    </row>
    <row r="317" spans="1:6" x14ac:dyDescent="0.2">
      <c r="A317" t="s">
        <v>33</v>
      </c>
      <c r="B317" t="s">
        <v>35</v>
      </c>
      <c r="C317">
        <v>2013</v>
      </c>
      <c r="D317">
        <f t="shared" si="8"/>
        <v>0</v>
      </c>
      <c r="E317">
        <f t="shared" si="9"/>
        <v>0</v>
      </c>
      <c r="F317">
        <v>0</v>
      </c>
    </row>
    <row r="318" spans="1:6" x14ac:dyDescent="0.2">
      <c r="A318" t="s">
        <v>33</v>
      </c>
      <c r="B318" t="s">
        <v>35</v>
      </c>
      <c r="C318">
        <v>2015</v>
      </c>
      <c r="D318">
        <f t="shared" si="8"/>
        <v>0</v>
      </c>
      <c r="E318">
        <f t="shared" si="9"/>
        <v>0</v>
      </c>
      <c r="F318">
        <v>0</v>
      </c>
    </row>
    <row r="319" spans="1:6" x14ac:dyDescent="0.2">
      <c r="A319" t="s">
        <v>33</v>
      </c>
      <c r="B319" t="s">
        <v>35</v>
      </c>
      <c r="C319">
        <v>2017</v>
      </c>
      <c r="D319">
        <f t="shared" si="8"/>
        <v>0</v>
      </c>
      <c r="E319">
        <f t="shared" si="9"/>
        <v>0</v>
      </c>
      <c r="F319">
        <v>0</v>
      </c>
    </row>
    <row r="320" spans="1:6" x14ac:dyDescent="0.2">
      <c r="A320" t="s">
        <v>33</v>
      </c>
      <c r="B320" t="s">
        <v>35</v>
      </c>
      <c r="C320">
        <v>2019</v>
      </c>
      <c r="D320">
        <f t="shared" si="8"/>
        <v>0</v>
      </c>
      <c r="E320">
        <f t="shared" si="9"/>
        <v>0</v>
      </c>
      <c r="F320">
        <v>0</v>
      </c>
    </row>
    <row r="321" spans="1:8" x14ac:dyDescent="0.2">
      <c r="A321" t="s">
        <v>33</v>
      </c>
      <c r="B321" t="s">
        <v>35</v>
      </c>
      <c r="C321">
        <v>2021</v>
      </c>
      <c r="D321">
        <f t="shared" si="8"/>
        <v>0</v>
      </c>
      <c r="E321">
        <f t="shared" si="9"/>
        <v>0</v>
      </c>
      <c r="F321">
        <v>0</v>
      </c>
    </row>
    <row r="322" spans="1:8" x14ac:dyDescent="0.2">
      <c r="A322" t="s">
        <v>33</v>
      </c>
      <c r="B322" t="s">
        <v>35</v>
      </c>
      <c r="C322">
        <v>2022</v>
      </c>
      <c r="D322">
        <f t="shared" si="8"/>
        <v>2</v>
      </c>
      <c r="E322">
        <f t="shared" si="9"/>
        <v>2</v>
      </c>
      <c r="F322">
        <v>2</v>
      </c>
      <c r="G322" t="s">
        <v>1525</v>
      </c>
      <c r="H322" t="s">
        <v>1506</v>
      </c>
    </row>
    <row r="323" spans="1:8" x14ac:dyDescent="0.2">
      <c r="A323" t="s">
        <v>33</v>
      </c>
      <c r="B323" t="s">
        <v>47</v>
      </c>
      <c r="C323">
        <v>2009</v>
      </c>
      <c r="D323">
        <f t="shared" ref="D323:D330" si="10">AVERAGE($F323,$I323,$L323,$O323)</f>
        <v>0</v>
      </c>
      <c r="E323">
        <f t="shared" ref="E323:E330" si="11">MAX($F323,$I323,$L323,$O323)</f>
        <v>0</v>
      </c>
      <c r="F323">
        <v>0</v>
      </c>
    </row>
    <row r="324" spans="1:8" x14ac:dyDescent="0.2">
      <c r="A324" t="s">
        <v>33</v>
      </c>
      <c r="B324" t="s">
        <v>47</v>
      </c>
      <c r="C324">
        <v>2011</v>
      </c>
      <c r="D324">
        <f t="shared" si="10"/>
        <v>0</v>
      </c>
      <c r="E324">
        <f t="shared" si="11"/>
        <v>0</v>
      </c>
      <c r="F324">
        <v>0</v>
      </c>
    </row>
    <row r="325" spans="1:8" x14ac:dyDescent="0.2">
      <c r="A325" t="s">
        <v>33</v>
      </c>
      <c r="B325" t="s">
        <v>47</v>
      </c>
      <c r="C325">
        <v>2013</v>
      </c>
      <c r="D325">
        <f t="shared" si="10"/>
        <v>0</v>
      </c>
      <c r="E325">
        <f t="shared" si="11"/>
        <v>0</v>
      </c>
      <c r="F325">
        <v>0</v>
      </c>
    </row>
    <row r="326" spans="1:8" x14ac:dyDescent="0.2">
      <c r="A326" t="s">
        <v>33</v>
      </c>
      <c r="B326" t="s">
        <v>47</v>
      </c>
      <c r="C326">
        <v>2015</v>
      </c>
      <c r="D326">
        <f t="shared" si="10"/>
        <v>0</v>
      </c>
      <c r="E326">
        <f t="shared" si="11"/>
        <v>0</v>
      </c>
      <c r="F326">
        <v>0</v>
      </c>
    </row>
    <row r="327" spans="1:8" x14ac:dyDescent="0.2">
      <c r="A327" t="s">
        <v>33</v>
      </c>
      <c r="B327" t="s">
        <v>47</v>
      </c>
      <c r="C327">
        <v>2017</v>
      </c>
      <c r="D327">
        <f t="shared" si="10"/>
        <v>0</v>
      </c>
      <c r="E327">
        <f t="shared" si="11"/>
        <v>0</v>
      </c>
      <c r="F327">
        <v>0</v>
      </c>
    </row>
    <row r="328" spans="1:8" x14ac:dyDescent="0.2">
      <c r="A328" t="s">
        <v>33</v>
      </c>
      <c r="B328" t="s">
        <v>47</v>
      </c>
      <c r="C328">
        <v>2019</v>
      </c>
      <c r="D328">
        <f t="shared" si="10"/>
        <v>0</v>
      </c>
      <c r="E328">
        <f t="shared" si="11"/>
        <v>0</v>
      </c>
      <c r="F328">
        <v>0</v>
      </c>
    </row>
    <row r="329" spans="1:8" x14ac:dyDescent="0.2">
      <c r="A329" t="s">
        <v>33</v>
      </c>
      <c r="B329" t="s">
        <v>47</v>
      </c>
      <c r="C329">
        <v>2021</v>
      </c>
      <c r="D329">
        <f t="shared" si="10"/>
        <v>0</v>
      </c>
      <c r="E329">
        <f t="shared" si="11"/>
        <v>0</v>
      </c>
      <c r="F329">
        <v>0</v>
      </c>
    </row>
    <row r="330" spans="1:8" x14ac:dyDescent="0.2">
      <c r="A330" t="s">
        <v>33</v>
      </c>
      <c r="B330" t="s">
        <v>47</v>
      </c>
      <c r="C330">
        <v>2022</v>
      </c>
      <c r="D330">
        <f t="shared" si="10"/>
        <v>0</v>
      </c>
      <c r="E330">
        <f t="shared" si="11"/>
        <v>0</v>
      </c>
      <c r="F33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8A60-CD52-9C47-BB08-AF6AAC0A01F8}">
  <dimension ref="A1:R394"/>
  <sheetViews>
    <sheetView topLeftCell="A354" workbookViewId="0">
      <selection activeCell="G393" sqref="G393"/>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48</v>
      </c>
      <c r="B2" t="s">
        <v>8</v>
      </c>
      <c r="C2">
        <v>2010</v>
      </c>
      <c r="D2">
        <f>AVERAGE($F2,$I2,$L2,$O2)</f>
        <v>0</v>
      </c>
      <c r="E2">
        <f>MAX($F2,$I2,$L2,$O2)</f>
        <v>0</v>
      </c>
      <c r="F2">
        <v>0</v>
      </c>
    </row>
    <row r="3" spans="1:17" x14ac:dyDescent="0.2">
      <c r="A3" t="s">
        <v>48</v>
      </c>
      <c r="B3" t="s">
        <v>8</v>
      </c>
      <c r="C3">
        <v>2011</v>
      </c>
      <c r="D3">
        <f t="shared" ref="D3:D66" si="0">AVERAGE($F3,$I3,$L3,$O3)</f>
        <v>0</v>
      </c>
      <c r="E3">
        <f t="shared" ref="E3:E66" si="1">MAX($F3,$I3,$L3,$O3)</f>
        <v>0</v>
      </c>
      <c r="F3">
        <v>0</v>
      </c>
    </row>
    <row r="4" spans="1:17" x14ac:dyDescent="0.2">
      <c r="A4" t="s">
        <v>48</v>
      </c>
      <c r="B4" t="s">
        <v>8</v>
      </c>
      <c r="C4">
        <v>2012</v>
      </c>
      <c r="D4">
        <f t="shared" si="0"/>
        <v>0</v>
      </c>
      <c r="E4">
        <f t="shared" si="1"/>
        <v>0</v>
      </c>
      <c r="F4">
        <v>0</v>
      </c>
    </row>
    <row r="5" spans="1:17" x14ac:dyDescent="0.2">
      <c r="A5" t="s">
        <v>48</v>
      </c>
      <c r="B5" t="s">
        <v>8</v>
      </c>
      <c r="C5">
        <v>2013</v>
      </c>
      <c r="D5">
        <f t="shared" si="0"/>
        <v>0</v>
      </c>
      <c r="E5">
        <f t="shared" si="1"/>
        <v>0</v>
      </c>
      <c r="F5">
        <v>0</v>
      </c>
    </row>
    <row r="6" spans="1:17" x14ac:dyDescent="0.2">
      <c r="A6" t="s">
        <v>48</v>
      </c>
      <c r="B6" t="s">
        <v>8</v>
      </c>
      <c r="C6">
        <v>2014</v>
      </c>
      <c r="D6">
        <f t="shared" si="0"/>
        <v>0</v>
      </c>
      <c r="E6">
        <f t="shared" si="1"/>
        <v>0</v>
      </c>
      <c r="F6">
        <v>0</v>
      </c>
    </row>
    <row r="7" spans="1:17" x14ac:dyDescent="0.2">
      <c r="A7" t="s">
        <v>48</v>
      </c>
      <c r="B7" t="s">
        <v>8</v>
      </c>
      <c r="C7">
        <v>2015</v>
      </c>
      <c r="D7">
        <f t="shared" si="0"/>
        <v>0</v>
      </c>
      <c r="E7">
        <f t="shared" si="1"/>
        <v>0</v>
      </c>
      <c r="F7">
        <v>0</v>
      </c>
    </row>
    <row r="8" spans="1:17" x14ac:dyDescent="0.2">
      <c r="A8" t="s">
        <v>48</v>
      </c>
      <c r="B8" t="s">
        <v>8</v>
      </c>
      <c r="C8">
        <v>2016</v>
      </c>
      <c r="D8">
        <f t="shared" si="0"/>
        <v>0</v>
      </c>
      <c r="E8">
        <f t="shared" si="1"/>
        <v>0</v>
      </c>
      <c r="F8">
        <v>0</v>
      </c>
    </row>
    <row r="9" spans="1:17" x14ac:dyDescent="0.2">
      <c r="A9" t="s">
        <v>48</v>
      </c>
      <c r="B9" t="s">
        <v>8</v>
      </c>
      <c r="C9">
        <v>2017</v>
      </c>
      <c r="D9">
        <f t="shared" si="0"/>
        <v>0</v>
      </c>
      <c r="E9">
        <f t="shared" si="1"/>
        <v>0</v>
      </c>
      <c r="F9">
        <v>0</v>
      </c>
    </row>
    <row r="10" spans="1:17" x14ac:dyDescent="0.2">
      <c r="A10" t="s">
        <v>48</v>
      </c>
      <c r="B10" t="s">
        <v>8</v>
      </c>
      <c r="C10">
        <v>2018</v>
      </c>
      <c r="D10">
        <f t="shared" si="0"/>
        <v>0</v>
      </c>
      <c r="E10">
        <f t="shared" si="1"/>
        <v>0</v>
      </c>
      <c r="F10">
        <v>0</v>
      </c>
    </row>
    <row r="11" spans="1:17" x14ac:dyDescent="0.2">
      <c r="A11" t="s">
        <v>48</v>
      </c>
      <c r="B11" t="s">
        <v>8</v>
      </c>
      <c r="C11">
        <v>2019</v>
      </c>
      <c r="D11">
        <f t="shared" si="0"/>
        <v>0</v>
      </c>
      <c r="E11">
        <f t="shared" si="1"/>
        <v>0</v>
      </c>
      <c r="F11">
        <v>0</v>
      </c>
    </row>
    <row r="12" spans="1:17" x14ac:dyDescent="0.2">
      <c r="A12" t="s">
        <v>48</v>
      </c>
      <c r="B12" t="s">
        <v>8</v>
      </c>
      <c r="C12">
        <v>2020</v>
      </c>
      <c r="D12">
        <f t="shared" si="0"/>
        <v>0</v>
      </c>
      <c r="E12">
        <f t="shared" si="1"/>
        <v>0</v>
      </c>
      <c r="F12">
        <v>0</v>
      </c>
    </row>
    <row r="13" spans="1:17" x14ac:dyDescent="0.2">
      <c r="A13" t="s">
        <v>48</v>
      </c>
      <c r="B13" t="s">
        <v>8</v>
      </c>
      <c r="C13">
        <v>2021</v>
      </c>
      <c r="D13">
        <f t="shared" si="0"/>
        <v>0</v>
      </c>
      <c r="E13">
        <f t="shared" si="1"/>
        <v>0</v>
      </c>
      <c r="F13">
        <v>0</v>
      </c>
    </row>
    <row r="14" spans="1:17" x14ac:dyDescent="0.2">
      <c r="A14" t="s">
        <v>48</v>
      </c>
      <c r="B14" t="s">
        <v>8</v>
      </c>
      <c r="C14">
        <v>2022</v>
      </c>
      <c r="D14">
        <f t="shared" si="0"/>
        <v>0</v>
      </c>
      <c r="E14">
        <f t="shared" si="1"/>
        <v>0</v>
      </c>
      <c r="F14">
        <v>0</v>
      </c>
    </row>
    <row r="15" spans="1:17" x14ac:dyDescent="0.2">
      <c r="A15" t="s">
        <v>48</v>
      </c>
      <c r="B15" t="s">
        <v>31</v>
      </c>
      <c r="C15">
        <v>2010</v>
      </c>
      <c r="D15">
        <f t="shared" si="0"/>
        <v>0</v>
      </c>
      <c r="E15">
        <f t="shared" si="1"/>
        <v>0</v>
      </c>
      <c r="F15">
        <v>0</v>
      </c>
    </row>
    <row r="16" spans="1:17" x14ac:dyDescent="0.2">
      <c r="A16" t="s">
        <v>48</v>
      </c>
      <c r="B16" t="s">
        <v>31</v>
      </c>
      <c r="C16">
        <v>2011</v>
      </c>
      <c r="D16">
        <f t="shared" si="0"/>
        <v>0</v>
      </c>
      <c r="E16">
        <f t="shared" si="1"/>
        <v>0</v>
      </c>
      <c r="F16">
        <v>0</v>
      </c>
    </row>
    <row r="17" spans="1:8" x14ac:dyDescent="0.2">
      <c r="A17" t="s">
        <v>48</v>
      </c>
      <c r="B17" t="s">
        <v>31</v>
      </c>
      <c r="C17">
        <v>2012</v>
      </c>
      <c r="D17">
        <f t="shared" si="0"/>
        <v>0</v>
      </c>
      <c r="E17">
        <f t="shared" si="1"/>
        <v>0</v>
      </c>
      <c r="F17">
        <v>0</v>
      </c>
    </row>
    <row r="18" spans="1:8" x14ac:dyDescent="0.2">
      <c r="A18" t="s">
        <v>48</v>
      </c>
      <c r="B18" t="s">
        <v>31</v>
      </c>
      <c r="C18">
        <v>2013</v>
      </c>
      <c r="D18">
        <f t="shared" si="0"/>
        <v>0</v>
      </c>
      <c r="E18">
        <f t="shared" si="1"/>
        <v>0</v>
      </c>
      <c r="F18">
        <v>0</v>
      </c>
    </row>
    <row r="19" spans="1:8" x14ac:dyDescent="0.2">
      <c r="A19" t="s">
        <v>48</v>
      </c>
      <c r="B19" t="s">
        <v>31</v>
      </c>
      <c r="C19">
        <v>2014</v>
      </c>
      <c r="D19">
        <f t="shared" si="0"/>
        <v>0</v>
      </c>
      <c r="E19">
        <f t="shared" si="1"/>
        <v>0</v>
      </c>
      <c r="F19">
        <v>0</v>
      </c>
    </row>
    <row r="20" spans="1:8" x14ac:dyDescent="0.2">
      <c r="A20" t="s">
        <v>48</v>
      </c>
      <c r="B20" t="s">
        <v>31</v>
      </c>
      <c r="C20">
        <v>2015</v>
      </c>
      <c r="D20">
        <f t="shared" si="0"/>
        <v>0</v>
      </c>
      <c r="E20">
        <f t="shared" si="1"/>
        <v>0</v>
      </c>
      <c r="F20">
        <v>0</v>
      </c>
    </row>
    <row r="21" spans="1:8" x14ac:dyDescent="0.2">
      <c r="A21" t="s">
        <v>48</v>
      </c>
      <c r="B21" t="s">
        <v>31</v>
      </c>
      <c r="C21">
        <v>2016</v>
      </c>
      <c r="D21">
        <f t="shared" si="0"/>
        <v>0</v>
      </c>
      <c r="E21">
        <f t="shared" si="1"/>
        <v>0</v>
      </c>
      <c r="F21">
        <v>0</v>
      </c>
      <c r="G21" s="5"/>
    </row>
    <row r="22" spans="1:8" x14ac:dyDescent="0.2">
      <c r="A22" t="s">
        <v>48</v>
      </c>
      <c r="B22" t="s">
        <v>31</v>
      </c>
      <c r="C22">
        <v>2017</v>
      </c>
      <c r="D22">
        <f t="shared" si="0"/>
        <v>0</v>
      </c>
      <c r="E22">
        <f t="shared" si="1"/>
        <v>0</v>
      </c>
      <c r="F22">
        <v>0</v>
      </c>
    </row>
    <row r="23" spans="1:8" x14ac:dyDescent="0.2">
      <c r="A23" t="s">
        <v>48</v>
      </c>
      <c r="B23" t="s">
        <v>31</v>
      </c>
      <c r="C23">
        <v>2018</v>
      </c>
      <c r="D23">
        <f t="shared" si="0"/>
        <v>3</v>
      </c>
      <c r="E23">
        <f t="shared" si="1"/>
        <v>3</v>
      </c>
      <c r="F23">
        <v>3</v>
      </c>
      <c r="G23" t="s">
        <v>1536</v>
      </c>
      <c r="H23" t="s">
        <v>1537</v>
      </c>
    </row>
    <row r="24" spans="1:8" x14ac:dyDescent="0.2">
      <c r="A24" t="s">
        <v>48</v>
      </c>
      <c r="B24" t="s">
        <v>31</v>
      </c>
      <c r="C24">
        <v>2019</v>
      </c>
      <c r="D24">
        <f t="shared" si="0"/>
        <v>0</v>
      </c>
      <c r="E24">
        <f t="shared" si="1"/>
        <v>0</v>
      </c>
      <c r="F24">
        <v>0</v>
      </c>
    </row>
    <row r="25" spans="1:8" x14ac:dyDescent="0.2">
      <c r="A25" t="s">
        <v>48</v>
      </c>
      <c r="B25" t="s">
        <v>31</v>
      </c>
      <c r="C25">
        <v>2020</v>
      </c>
      <c r="D25">
        <f t="shared" si="0"/>
        <v>0</v>
      </c>
      <c r="E25">
        <f t="shared" si="1"/>
        <v>0</v>
      </c>
      <c r="F25">
        <v>0</v>
      </c>
    </row>
    <row r="26" spans="1:8" x14ac:dyDescent="0.2">
      <c r="A26" t="s">
        <v>48</v>
      </c>
      <c r="B26" t="s">
        <v>31</v>
      </c>
      <c r="C26">
        <v>2021</v>
      </c>
      <c r="D26">
        <f t="shared" si="0"/>
        <v>0</v>
      </c>
      <c r="E26">
        <f t="shared" si="1"/>
        <v>0</v>
      </c>
      <c r="F26">
        <v>0</v>
      </c>
    </row>
    <row r="27" spans="1:8" x14ac:dyDescent="0.2">
      <c r="A27" t="s">
        <v>48</v>
      </c>
      <c r="B27" t="s">
        <v>31</v>
      </c>
      <c r="C27">
        <v>2022</v>
      </c>
      <c r="D27">
        <f t="shared" si="0"/>
        <v>0</v>
      </c>
      <c r="E27">
        <f t="shared" si="1"/>
        <v>0</v>
      </c>
      <c r="F27">
        <v>0</v>
      </c>
    </row>
    <row r="28" spans="1:8" x14ac:dyDescent="0.2">
      <c r="A28" t="s">
        <v>48</v>
      </c>
      <c r="B28" t="s">
        <v>15</v>
      </c>
      <c r="C28">
        <v>2010</v>
      </c>
      <c r="D28">
        <f t="shared" si="0"/>
        <v>0</v>
      </c>
      <c r="E28">
        <f t="shared" si="1"/>
        <v>0</v>
      </c>
      <c r="F28">
        <v>0</v>
      </c>
    </row>
    <row r="29" spans="1:8" x14ac:dyDescent="0.2">
      <c r="A29" t="s">
        <v>48</v>
      </c>
      <c r="B29" t="s">
        <v>15</v>
      </c>
      <c r="C29">
        <v>2011</v>
      </c>
      <c r="D29">
        <f t="shared" si="0"/>
        <v>0</v>
      </c>
      <c r="E29">
        <f t="shared" si="1"/>
        <v>0</v>
      </c>
      <c r="F29">
        <v>0</v>
      </c>
    </row>
    <row r="30" spans="1:8" x14ac:dyDescent="0.2">
      <c r="A30" t="s">
        <v>48</v>
      </c>
      <c r="B30" t="s">
        <v>15</v>
      </c>
      <c r="C30">
        <v>2012</v>
      </c>
      <c r="D30">
        <f t="shared" si="0"/>
        <v>0</v>
      </c>
      <c r="E30">
        <f t="shared" si="1"/>
        <v>0</v>
      </c>
      <c r="F30">
        <v>0</v>
      </c>
    </row>
    <row r="31" spans="1:8" x14ac:dyDescent="0.2">
      <c r="A31" t="s">
        <v>48</v>
      </c>
      <c r="B31" t="s">
        <v>15</v>
      </c>
      <c r="C31">
        <v>2013</v>
      </c>
      <c r="D31">
        <f t="shared" si="0"/>
        <v>0</v>
      </c>
      <c r="E31">
        <f t="shared" si="1"/>
        <v>0</v>
      </c>
      <c r="F31">
        <v>0</v>
      </c>
    </row>
    <row r="32" spans="1:8" x14ac:dyDescent="0.2">
      <c r="A32" t="s">
        <v>48</v>
      </c>
      <c r="B32" t="s">
        <v>15</v>
      </c>
      <c r="C32">
        <v>2014</v>
      </c>
      <c r="D32">
        <f t="shared" si="0"/>
        <v>0</v>
      </c>
      <c r="E32">
        <f t="shared" si="1"/>
        <v>0</v>
      </c>
      <c r="F32">
        <v>0</v>
      </c>
    </row>
    <row r="33" spans="1:6" x14ac:dyDescent="0.2">
      <c r="A33" t="s">
        <v>48</v>
      </c>
      <c r="B33" t="s">
        <v>15</v>
      </c>
      <c r="C33">
        <v>2015</v>
      </c>
      <c r="D33">
        <f t="shared" si="0"/>
        <v>0</v>
      </c>
      <c r="E33">
        <f t="shared" si="1"/>
        <v>0</v>
      </c>
      <c r="F33">
        <v>0</v>
      </c>
    </row>
    <row r="34" spans="1:6" x14ac:dyDescent="0.2">
      <c r="A34" t="s">
        <v>48</v>
      </c>
      <c r="B34" t="s">
        <v>15</v>
      </c>
      <c r="C34">
        <v>2016</v>
      </c>
      <c r="D34">
        <f t="shared" si="0"/>
        <v>0</v>
      </c>
      <c r="E34">
        <f t="shared" si="1"/>
        <v>0</v>
      </c>
      <c r="F34">
        <v>0</v>
      </c>
    </row>
    <row r="35" spans="1:6" x14ac:dyDescent="0.2">
      <c r="A35" t="s">
        <v>48</v>
      </c>
      <c r="B35" t="s">
        <v>15</v>
      </c>
      <c r="C35">
        <v>2017</v>
      </c>
      <c r="D35">
        <f t="shared" si="0"/>
        <v>0</v>
      </c>
      <c r="E35">
        <f t="shared" si="1"/>
        <v>0</v>
      </c>
      <c r="F35">
        <v>0</v>
      </c>
    </row>
    <row r="36" spans="1:6" x14ac:dyDescent="0.2">
      <c r="A36" t="s">
        <v>48</v>
      </c>
      <c r="B36" t="s">
        <v>15</v>
      </c>
      <c r="C36">
        <v>2018</v>
      </c>
      <c r="D36">
        <f t="shared" si="0"/>
        <v>0</v>
      </c>
      <c r="E36">
        <f t="shared" si="1"/>
        <v>0</v>
      </c>
      <c r="F36">
        <v>0</v>
      </c>
    </row>
    <row r="37" spans="1:6" x14ac:dyDescent="0.2">
      <c r="A37" t="s">
        <v>48</v>
      </c>
      <c r="B37" t="s">
        <v>15</v>
      </c>
      <c r="C37">
        <v>2019</v>
      </c>
      <c r="D37">
        <f t="shared" si="0"/>
        <v>0</v>
      </c>
      <c r="E37">
        <f t="shared" si="1"/>
        <v>0</v>
      </c>
      <c r="F37">
        <v>0</v>
      </c>
    </row>
    <row r="38" spans="1:6" x14ac:dyDescent="0.2">
      <c r="A38" t="s">
        <v>48</v>
      </c>
      <c r="B38" t="s">
        <v>15</v>
      </c>
      <c r="C38">
        <v>2020</v>
      </c>
      <c r="D38">
        <f t="shared" si="0"/>
        <v>0</v>
      </c>
      <c r="E38">
        <f t="shared" si="1"/>
        <v>0</v>
      </c>
      <c r="F38">
        <v>0</v>
      </c>
    </row>
    <row r="39" spans="1:6" x14ac:dyDescent="0.2">
      <c r="A39" t="s">
        <v>48</v>
      </c>
      <c r="B39" t="s">
        <v>15</v>
      </c>
      <c r="C39">
        <v>2021</v>
      </c>
      <c r="D39">
        <f t="shared" si="0"/>
        <v>0</v>
      </c>
      <c r="E39">
        <f t="shared" si="1"/>
        <v>0</v>
      </c>
      <c r="F39">
        <v>0</v>
      </c>
    </row>
    <row r="40" spans="1:6" x14ac:dyDescent="0.2">
      <c r="A40" t="s">
        <v>48</v>
      </c>
      <c r="B40" t="s">
        <v>15</v>
      </c>
      <c r="C40">
        <v>2022</v>
      </c>
      <c r="D40">
        <f t="shared" si="0"/>
        <v>0</v>
      </c>
      <c r="E40">
        <f t="shared" si="1"/>
        <v>0</v>
      </c>
      <c r="F40">
        <v>0</v>
      </c>
    </row>
    <row r="41" spans="1:6" x14ac:dyDescent="0.2">
      <c r="A41" t="s">
        <v>48</v>
      </c>
      <c r="B41" t="s">
        <v>25</v>
      </c>
      <c r="C41">
        <v>2010</v>
      </c>
      <c r="D41">
        <f t="shared" si="0"/>
        <v>0</v>
      </c>
      <c r="E41">
        <f t="shared" si="1"/>
        <v>0</v>
      </c>
      <c r="F41">
        <v>0</v>
      </c>
    </row>
    <row r="42" spans="1:6" x14ac:dyDescent="0.2">
      <c r="A42" t="s">
        <v>48</v>
      </c>
      <c r="B42" t="s">
        <v>25</v>
      </c>
      <c r="C42">
        <v>2011</v>
      </c>
      <c r="D42">
        <f t="shared" si="0"/>
        <v>0</v>
      </c>
      <c r="E42">
        <f t="shared" si="1"/>
        <v>0</v>
      </c>
      <c r="F42">
        <v>0</v>
      </c>
    </row>
    <row r="43" spans="1:6" x14ac:dyDescent="0.2">
      <c r="A43" t="s">
        <v>48</v>
      </c>
      <c r="B43" t="s">
        <v>25</v>
      </c>
      <c r="C43">
        <v>2012</v>
      </c>
      <c r="D43">
        <f t="shared" si="0"/>
        <v>0</v>
      </c>
      <c r="E43">
        <f t="shared" si="1"/>
        <v>0</v>
      </c>
      <c r="F43">
        <v>0</v>
      </c>
    </row>
    <row r="44" spans="1:6" x14ac:dyDescent="0.2">
      <c r="A44" t="s">
        <v>48</v>
      </c>
      <c r="B44" t="s">
        <v>25</v>
      </c>
      <c r="C44">
        <v>2013</v>
      </c>
      <c r="D44">
        <f t="shared" si="0"/>
        <v>0</v>
      </c>
      <c r="E44">
        <f t="shared" si="1"/>
        <v>0</v>
      </c>
      <c r="F44">
        <v>0</v>
      </c>
    </row>
    <row r="45" spans="1:6" x14ac:dyDescent="0.2">
      <c r="A45" t="s">
        <v>48</v>
      </c>
      <c r="B45" t="s">
        <v>25</v>
      </c>
      <c r="C45">
        <v>2014</v>
      </c>
      <c r="D45">
        <f t="shared" si="0"/>
        <v>0</v>
      </c>
      <c r="E45">
        <f t="shared" si="1"/>
        <v>0</v>
      </c>
      <c r="F45">
        <v>0</v>
      </c>
    </row>
    <row r="46" spans="1:6" x14ac:dyDescent="0.2">
      <c r="A46" t="s">
        <v>48</v>
      </c>
      <c r="B46" t="s">
        <v>25</v>
      </c>
      <c r="C46">
        <v>2015</v>
      </c>
      <c r="D46">
        <f t="shared" si="0"/>
        <v>0</v>
      </c>
      <c r="E46">
        <f t="shared" si="1"/>
        <v>0</v>
      </c>
      <c r="F46">
        <v>0</v>
      </c>
    </row>
    <row r="47" spans="1:6" x14ac:dyDescent="0.2">
      <c r="A47" t="s">
        <v>48</v>
      </c>
      <c r="B47" t="s">
        <v>25</v>
      </c>
      <c r="C47">
        <v>2016</v>
      </c>
      <c r="D47">
        <f t="shared" si="0"/>
        <v>0</v>
      </c>
      <c r="E47">
        <f t="shared" si="1"/>
        <v>0</v>
      </c>
      <c r="F47">
        <v>0</v>
      </c>
    </row>
    <row r="48" spans="1:6" x14ac:dyDescent="0.2">
      <c r="A48" t="s">
        <v>48</v>
      </c>
      <c r="B48" t="s">
        <v>25</v>
      </c>
      <c r="C48">
        <v>2017</v>
      </c>
      <c r="D48">
        <f t="shared" si="0"/>
        <v>0</v>
      </c>
      <c r="E48">
        <f t="shared" si="1"/>
        <v>0</v>
      </c>
      <c r="F48">
        <v>0</v>
      </c>
    </row>
    <row r="49" spans="1:6" x14ac:dyDescent="0.2">
      <c r="A49" t="s">
        <v>48</v>
      </c>
      <c r="B49" t="s">
        <v>25</v>
      </c>
      <c r="C49">
        <v>2018</v>
      </c>
      <c r="D49">
        <f t="shared" si="0"/>
        <v>0</v>
      </c>
      <c r="E49">
        <f t="shared" si="1"/>
        <v>0</v>
      </c>
      <c r="F49">
        <v>0</v>
      </c>
    </row>
    <row r="50" spans="1:6" x14ac:dyDescent="0.2">
      <c r="A50" t="s">
        <v>48</v>
      </c>
      <c r="B50" t="s">
        <v>25</v>
      </c>
      <c r="C50">
        <v>2019</v>
      </c>
      <c r="D50">
        <f t="shared" si="0"/>
        <v>0</v>
      </c>
      <c r="E50">
        <f t="shared" si="1"/>
        <v>0</v>
      </c>
      <c r="F50">
        <v>0</v>
      </c>
    </row>
    <row r="51" spans="1:6" x14ac:dyDescent="0.2">
      <c r="A51" t="s">
        <v>48</v>
      </c>
      <c r="B51" t="s">
        <v>25</v>
      </c>
      <c r="C51">
        <v>2020</v>
      </c>
      <c r="D51">
        <f t="shared" si="0"/>
        <v>0</v>
      </c>
      <c r="E51">
        <f t="shared" si="1"/>
        <v>0</v>
      </c>
      <c r="F51">
        <v>0</v>
      </c>
    </row>
    <row r="52" spans="1:6" x14ac:dyDescent="0.2">
      <c r="A52" t="s">
        <v>48</v>
      </c>
      <c r="B52" t="s">
        <v>25</v>
      </c>
      <c r="C52">
        <v>2021</v>
      </c>
      <c r="D52">
        <f t="shared" si="0"/>
        <v>0</v>
      </c>
      <c r="E52">
        <f t="shared" si="1"/>
        <v>0</v>
      </c>
      <c r="F52">
        <v>0</v>
      </c>
    </row>
    <row r="53" spans="1:6" x14ac:dyDescent="0.2">
      <c r="A53" t="s">
        <v>48</v>
      </c>
      <c r="B53" t="s">
        <v>25</v>
      </c>
      <c r="C53">
        <v>2022</v>
      </c>
      <c r="D53">
        <f t="shared" si="0"/>
        <v>0</v>
      </c>
      <c r="E53">
        <f t="shared" si="1"/>
        <v>0</v>
      </c>
      <c r="F53">
        <v>0</v>
      </c>
    </row>
    <row r="54" spans="1:6" x14ac:dyDescent="0.2">
      <c r="A54" t="s">
        <v>48</v>
      </c>
      <c r="B54" t="s">
        <v>279</v>
      </c>
      <c r="C54">
        <v>2010</v>
      </c>
      <c r="D54">
        <f t="shared" si="0"/>
        <v>0</v>
      </c>
      <c r="E54">
        <f t="shared" si="1"/>
        <v>0</v>
      </c>
      <c r="F54">
        <v>0</v>
      </c>
    </row>
    <row r="55" spans="1:6" x14ac:dyDescent="0.2">
      <c r="A55" t="s">
        <v>48</v>
      </c>
      <c r="B55" t="s">
        <v>279</v>
      </c>
      <c r="C55">
        <v>2011</v>
      </c>
      <c r="D55">
        <f t="shared" si="0"/>
        <v>0</v>
      </c>
      <c r="E55">
        <f t="shared" si="1"/>
        <v>0</v>
      </c>
      <c r="F55">
        <v>0</v>
      </c>
    </row>
    <row r="56" spans="1:6" x14ac:dyDescent="0.2">
      <c r="A56" t="s">
        <v>48</v>
      </c>
      <c r="B56" t="s">
        <v>279</v>
      </c>
      <c r="C56">
        <v>2012</v>
      </c>
      <c r="D56">
        <f t="shared" si="0"/>
        <v>0</v>
      </c>
      <c r="E56">
        <f t="shared" si="1"/>
        <v>0</v>
      </c>
      <c r="F56">
        <v>0</v>
      </c>
    </row>
    <row r="57" spans="1:6" x14ac:dyDescent="0.2">
      <c r="A57" t="s">
        <v>48</v>
      </c>
      <c r="B57" t="s">
        <v>279</v>
      </c>
      <c r="C57">
        <v>2013</v>
      </c>
      <c r="D57">
        <f t="shared" si="0"/>
        <v>0</v>
      </c>
      <c r="E57">
        <f t="shared" si="1"/>
        <v>0</v>
      </c>
      <c r="F57">
        <v>0</v>
      </c>
    </row>
    <row r="58" spans="1:6" x14ac:dyDescent="0.2">
      <c r="A58" t="s">
        <v>48</v>
      </c>
      <c r="B58" t="s">
        <v>279</v>
      </c>
      <c r="C58">
        <v>2014</v>
      </c>
      <c r="D58">
        <f t="shared" si="0"/>
        <v>0</v>
      </c>
      <c r="E58">
        <f t="shared" si="1"/>
        <v>0</v>
      </c>
      <c r="F58">
        <v>0</v>
      </c>
    </row>
    <row r="59" spans="1:6" x14ac:dyDescent="0.2">
      <c r="A59" t="s">
        <v>48</v>
      </c>
      <c r="B59" t="s">
        <v>279</v>
      </c>
      <c r="C59">
        <v>2015</v>
      </c>
      <c r="D59">
        <f t="shared" si="0"/>
        <v>0</v>
      </c>
      <c r="E59">
        <f t="shared" si="1"/>
        <v>0</v>
      </c>
      <c r="F59">
        <v>0</v>
      </c>
    </row>
    <row r="60" spans="1:6" x14ac:dyDescent="0.2">
      <c r="A60" t="s">
        <v>48</v>
      </c>
      <c r="B60" t="s">
        <v>279</v>
      </c>
      <c r="C60">
        <v>2016</v>
      </c>
      <c r="D60">
        <f t="shared" si="0"/>
        <v>0</v>
      </c>
      <c r="E60">
        <f t="shared" si="1"/>
        <v>0</v>
      </c>
      <c r="F60">
        <v>0</v>
      </c>
    </row>
    <row r="61" spans="1:6" x14ac:dyDescent="0.2">
      <c r="A61" t="s">
        <v>48</v>
      </c>
      <c r="B61" t="s">
        <v>279</v>
      </c>
      <c r="C61">
        <v>2017</v>
      </c>
      <c r="D61">
        <f t="shared" si="0"/>
        <v>0</v>
      </c>
      <c r="E61">
        <f t="shared" si="1"/>
        <v>0</v>
      </c>
      <c r="F61">
        <v>0</v>
      </c>
    </row>
    <row r="62" spans="1:6" x14ac:dyDescent="0.2">
      <c r="A62" t="s">
        <v>48</v>
      </c>
      <c r="B62" t="s">
        <v>279</v>
      </c>
      <c r="C62">
        <v>2018</v>
      </c>
      <c r="D62">
        <f t="shared" si="0"/>
        <v>0</v>
      </c>
      <c r="E62">
        <f t="shared" si="1"/>
        <v>0</v>
      </c>
      <c r="F62">
        <v>0</v>
      </c>
    </row>
    <row r="63" spans="1:6" x14ac:dyDescent="0.2">
      <c r="A63" t="s">
        <v>48</v>
      </c>
      <c r="B63" t="s">
        <v>279</v>
      </c>
      <c r="C63">
        <v>2019</v>
      </c>
      <c r="D63">
        <f t="shared" si="0"/>
        <v>0</v>
      </c>
      <c r="E63">
        <f t="shared" si="1"/>
        <v>0</v>
      </c>
      <c r="F63">
        <v>0</v>
      </c>
    </row>
    <row r="64" spans="1:6" x14ac:dyDescent="0.2">
      <c r="A64" t="s">
        <v>48</v>
      </c>
      <c r="B64" t="s">
        <v>279</v>
      </c>
      <c r="C64">
        <v>2020</v>
      </c>
      <c r="D64">
        <f t="shared" si="0"/>
        <v>0</v>
      </c>
      <c r="E64">
        <f t="shared" si="1"/>
        <v>0</v>
      </c>
      <c r="F64">
        <v>0</v>
      </c>
    </row>
    <row r="65" spans="1:6" x14ac:dyDescent="0.2">
      <c r="A65" t="s">
        <v>48</v>
      </c>
      <c r="B65" t="s">
        <v>279</v>
      </c>
      <c r="C65">
        <v>2021</v>
      </c>
      <c r="D65">
        <f t="shared" si="0"/>
        <v>0</v>
      </c>
      <c r="E65">
        <f t="shared" si="1"/>
        <v>0</v>
      </c>
      <c r="F65">
        <v>0</v>
      </c>
    </row>
    <row r="66" spans="1:6" x14ac:dyDescent="0.2">
      <c r="A66" t="s">
        <v>48</v>
      </c>
      <c r="B66" t="s">
        <v>279</v>
      </c>
      <c r="C66">
        <v>2022</v>
      </c>
      <c r="D66">
        <f t="shared" si="0"/>
        <v>0</v>
      </c>
      <c r="E66">
        <f t="shared" si="1"/>
        <v>0</v>
      </c>
      <c r="F66">
        <v>0</v>
      </c>
    </row>
    <row r="67" spans="1:6" x14ac:dyDescent="0.2">
      <c r="A67" t="s">
        <v>48</v>
      </c>
      <c r="B67" t="s">
        <v>9</v>
      </c>
      <c r="C67">
        <v>2010</v>
      </c>
      <c r="D67">
        <f t="shared" ref="D67:D130" si="2">AVERAGE($F67,$I67,$L67,$O67)</f>
        <v>0</v>
      </c>
      <c r="E67">
        <f t="shared" ref="E67:E130" si="3">MAX($F67,$I67,$L67,$O67)</f>
        <v>0</v>
      </c>
      <c r="F67">
        <v>0</v>
      </c>
    </row>
    <row r="68" spans="1:6" x14ac:dyDescent="0.2">
      <c r="A68" t="s">
        <v>48</v>
      </c>
      <c r="B68" t="s">
        <v>9</v>
      </c>
      <c r="C68">
        <v>2011</v>
      </c>
      <c r="D68">
        <f t="shared" si="2"/>
        <v>0</v>
      </c>
      <c r="E68">
        <f t="shared" si="3"/>
        <v>0</v>
      </c>
      <c r="F68">
        <v>0</v>
      </c>
    </row>
    <row r="69" spans="1:6" x14ac:dyDescent="0.2">
      <c r="A69" t="s">
        <v>48</v>
      </c>
      <c r="B69" t="s">
        <v>9</v>
      </c>
      <c r="C69">
        <v>2012</v>
      </c>
      <c r="D69">
        <f t="shared" si="2"/>
        <v>0</v>
      </c>
      <c r="E69">
        <f t="shared" si="3"/>
        <v>0</v>
      </c>
      <c r="F69">
        <v>0</v>
      </c>
    </row>
    <row r="70" spans="1:6" x14ac:dyDescent="0.2">
      <c r="A70" t="s">
        <v>48</v>
      </c>
      <c r="B70" t="s">
        <v>9</v>
      </c>
      <c r="C70">
        <v>2013</v>
      </c>
      <c r="D70">
        <f t="shared" si="2"/>
        <v>0</v>
      </c>
      <c r="E70">
        <f t="shared" si="3"/>
        <v>0</v>
      </c>
      <c r="F70">
        <v>0</v>
      </c>
    </row>
    <row r="71" spans="1:6" x14ac:dyDescent="0.2">
      <c r="A71" t="s">
        <v>48</v>
      </c>
      <c r="B71" t="s">
        <v>9</v>
      </c>
      <c r="C71">
        <v>2014</v>
      </c>
      <c r="D71">
        <f t="shared" si="2"/>
        <v>0</v>
      </c>
      <c r="E71">
        <f t="shared" si="3"/>
        <v>0</v>
      </c>
      <c r="F71">
        <v>0</v>
      </c>
    </row>
    <row r="72" spans="1:6" x14ac:dyDescent="0.2">
      <c r="A72" t="s">
        <v>48</v>
      </c>
      <c r="B72" t="s">
        <v>9</v>
      </c>
      <c r="C72">
        <v>2015</v>
      </c>
      <c r="D72">
        <f t="shared" si="2"/>
        <v>0</v>
      </c>
      <c r="E72">
        <f t="shared" si="3"/>
        <v>0</v>
      </c>
      <c r="F72">
        <v>0</v>
      </c>
    </row>
    <row r="73" spans="1:6" x14ac:dyDescent="0.2">
      <c r="A73" t="s">
        <v>48</v>
      </c>
      <c r="B73" t="s">
        <v>9</v>
      </c>
      <c r="C73">
        <v>2016</v>
      </c>
      <c r="D73">
        <f t="shared" si="2"/>
        <v>0</v>
      </c>
      <c r="E73">
        <f t="shared" si="3"/>
        <v>0</v>
      </c>
      <c r="F73">
        <v>0</v>
      </c>
    </row>
    <row r="74" spans="1:6" x14ac:dyDescent="0.2">
      <c r="A74" t="s">
        <v>48</v>
      </c>
      <c r="B74" t="s">
        <v>9</v>
      </c>
      <c r="C74">
        <v>2017</v>
      </c>
      <c r="D74">
        <f t="shared" si="2"/>
        <v>0</v>
      </c>
      <c r="E74">
        <f t="shared" si="3"/>
        <v>0</v>
      </c>
      <c r="F74">
        <v>0</v>
      </c>
    </row>
    <row r="75" spans="1:6" x14ac:dyDescent="0.2">
      <c r="A75" t="s">
        <v>48</v>
      </c>
      <c r="B75" t="s">
        <v>9</v>
      </c>
      <c r="C75">
        <v>2018</v>
      </c>
      <c r="D75">
        <f t="shared" si="2"/>
        <v>0</v>
      </c>
      <c r="E75">
        <f t="shared" si="3"/>
        <v>0</v>
      </c>
      <c r="F75">
        <v>0</v>
      </c>
    </row>
    <row r="76" spans="1:6" x14ac:dyDescent="0.2">
      <c r="A76" t="s">
        <v>48</v>
      </c>
      <c r="B76" t="s">
        <v>9</v>
      </c>
      <c r="C76">
        <v>2019</v>
      </c>
      <c r="D76">
        <f t="shared" si="2"/>
        <v>0</v>
      </c>
      <c r="E76">
        <f t="shared" si="3"/>
        <v>0</v>
      </c>
      <c r="F76">
        <v>0</v>
      </c>
    </row>
    <row r="77" spans="1:6" x14ac:dyDescent="0.2">
      <c r="A77" t="s">
        <v>48</v>
      </c>
      <c r="B77" t="s">
        <v>9</v>
      </c>
      <c r="C77">
        <v>2020</v>
      </c>
      <c r="D77">
        <f t="shared" si="2"/>
        <v>0</v>
      </c>
      <c r="E77">
        <f t="shared" si="3"/>
        <v>0</v>
      </c>
      <c r="F77">
        <v>0</v>
      </c>
    </row>
    <row r="78" spans="1:6" x14ac:dyDescent="0.2">
      <c r="A78" t="s">
        <v>48</v>
      </c>
      <c r="B78" t="s">
        <v>9</v>
      </c>
      <c r="C78">
        <v>2021</v>
      </c>
      <c r="D78">
        <f t="shared" si="2"/>
        <v>0</v>
      </c>
      <c r="E78">
        <f t="shared" si="3"/>
        <v>0</v>
      </c>
      <c r="F78">
        <v>0</v>
      </c>
    </row>
    <row r="79" spans="1:6" x14ac:dyDescent="0.2">
      <c r="A79" t="s">
        <v>48</v>
      </c>
      <c r="B79" t="s">
        <v>9</v>
      </c>
      <c r="C79">
        <v>2022</v>
      </c>
      <c r="D79">
        <f t="shared" si="2"/>
        <v>0</v>
      </c>
      <c r="E79">
        <f t="shared" si="3"/>
        <v>0</v>
      </c>
      <c r="F79">
        <v>0</v>
      </c>
    </row>
    <row r="80" spans="1:6" x14ac:dyDescent="0.2">
      <c r="A80" t="s">
        <v>48</v>
      </c>
      <c r="B80" t="s">
        <v>10</v>
      </c>
      <c r="C80">
        <v>2010</v>
      </c>
      <c r="D80">
        <f t="shared" si="2"/>
        <v>0</v>
      </c>
      <c r="E80">
        <f t="shared" si="3"/>
        <v>0</v>
      </c>
      <c r="F80">
        <v>0</v>
      </c>
    </row>
    <row r="81" spans="1:8" x14ac:dyDescent="0.2">
      <c r="A81" t="s">
        <v>48</v>
      </c>
      <c r="B81" t="s">
        <v>10</v>
      </c>
      <c r="C81">
        <v>2011</v>
      </c>
      <c r="D81">
        <f t="shared" si="2"/>
        <v>0</v>
      </c>
      <c r="E81">
        <f t="shared" si="3"/>
        <v>0</v>
      </c>
      <c r="F81">
        <v>0</v>
      </c>
    </row>
    <row r="82" spans="1:8" x14ac:dyDescent="0.2">
      <c r="A82" t="s">
        <v>48</v>
      </c>
      <c r="B82" t="s">
        <v>10</v>
      </c>
      <c r="C82">
        <v>2012</v>
      </c>
      <c r="D82">
        <f t="shared" si="2"/>
        <v>0</v>
      </c>
      <c r="E82">
        <f t="shared" si="3"/>
        <v>0</v>
      </c>
      <c r="F82">
        <v>0</v>
      </c>
    </row>
    <row r="83" spans="1:8" x14ac:dyDescent="0.2">
      <c r="A83" t="s">
        <v>48</v>
      </c>
      <c r="B83" t="s">
        <v>10</v>
      </c>
      <c r="C83">
        <v>2013</v>
      </c>
      <c r="D83">
        <f t="shared" si="2"/>
        <v>0</v>
      </c>
      <c r="E83">
        <f t="shared" si="3"/>
        <v>0</v>
      </c>
      <c r="F83">
        <v>0</v>
      </c>
    </row>
    <row r="84" spans="1:8" x14ac:dyDescent="0.2">
      <c r="A84" t="s">
        <v>48</v>
      </c>
      <c r="B84" t="s">
        <v>10</v>
      </c>
      <c r="C84">
        <v>2014</v>
      </c>
      <c r="D84">
        <f t="shared" si="2"/>
        <v>0</v>
      </c>
      <c r="E84">
        <f t="shared" si="3"/>
        <v>0</v>
      </c>
      <c r="F84">
        <v>0</v>
      </c>
    </row>
    <row r="85" spans="1:8" x14ac:dyDescent="0.2">
      <c r="A85" t="s">
        <v>48</v>
      </c>
      <c r="B85" t="s">
        <v>10</v>
      </c>
      <c r="C85">
        <v>2015</v>
      </c>
      <c r="D85">
        <f t="shared" si="2"/>
        <v>0</v>
      </c>
      <c r="E85">
        <f t="shared" si="3"/>
        <v>0</v>
      </c>
      <c r="F85">
        <v>0</v>
      </c>
    </row>
    <row r="86" spans="1:8" x14ac:dyDescent="0.2">
      <c r="A86" t="s">
        <v>48</v>
      </c>
      <c r="B86" t="s">
        <v>10</v>
      </c>
      <c r="C86">
        <v>2016</v>
      </c>
      <c r="D86">
        <f t="shared" si="2"/>
        <v>0</v>
      </c>
      <c r="E86">
        <f t="shared" si="3"/>
        <v>0</v>
      </c>
      <c r="F86">
        <v>0</v>
      </c>
    </row>
    <row r="87" spans="1:8" x14ac:dyDescent="0.2">
      <c r="A87" t="s">
        <v>48</v>
      </c>
      <c r="B87" t="s">
        <v>10</v>
      </c>
      <c r="C87">
        <v>2017</v>
      </c>
      <c r="D87">
        <f t="shared" si="2"/>
        <v>2</v>
      </c>
      <c r="E87">
        <f t="shared" si="3"/>
        <v>2</v>
      </c>
      <c r="F87">
        <v>2</v>
      </c>
      <c r="G87" t="s">
        <v>1538</v>
      </c>
      <c r="H87" t="s">
        <v>1539</v>
      </c>
    </row>
    <row r="88" spans="1:8" x14ac:dyDescent="0.2">
      <c r="A88" t="s">
        <v>48</v>
      </c>
      <c r="B88" t="s">
        <v>10</v>
      </c>
      <c r="C88">
        <v>2018</v>
      </c>
      <c r="D88">
        <f t="shared" si="2"/>
        <v>0</v>
      </c>
      <c r="E88">
        <f t="shared" si="3"/>
        <v>0</v>
      </c>
      <c r="F88">
        <v>0</v>
      </c>
    </row>
    <row r="89" spans="1:8" x14ac:dyDescent="0.2">
      <c r="A89" t="s">
        <v>48</v>
      </c>
      <c r="B89" t="s">
        <v>10</v>
      </c>
      <c r="C89">
        <v>2019</v>
      </c>
      <c r="D89">
        <f t="shared" si="2"/>
        <v>3</v>
      </c>
      <c r="E89">
        <f t="shared" si="3"/>
        <v>3</v>
      </c>
      <c r="F89">
        <v>3</v>
      </c>
      <c r="G89" t="s">
        <v>1540</v>
      </c>
      <c r="H89" t="s">
        <v>1541</v>
      </c>
    </row>
    <row r="90" spans="1:8" x14ac:dyDescent="0.2">
      <c r="A90" t="s">
        <v>48</v>
      </c>
      <c r="B90" t="s">
        <v>10</v>
      </c>
      <c r="C90">
        <v>2020</v>
      </c>
      <c r="D90">
        <f t="shared" si="2"/>
        <v>0</v>
      </c>
      <c r="E90">
        <f t="shared" si="3"/>
        <v>0</v>
      </c>
      <c r="F90">
        <v>0</v>
      </c>
    </row>
    <row r="91" spans="1:8" x14ac:dyDescent="0.2">
      <c r="A91" t="s">
        <v>48</v>
      </c>
      <c r="B91" t="s">
        <v>10</v>
      </c>
      <c r="C91">
        <v>2021</v>
      </c>
      <c r="D91">
        <f t="shared" si="2"/>
        <v>0</v>
      </c>
      <c r="E91">
        <f t="shared" si="3"/>
        <v>0</v>
      </c>
      <c r="F91">
        <v>0</v>
      </c>
    </row>
    <row r="92" spans="1:8" x14ac:dyDescent="0.2">
      <c r="A92" t="s">
        <v>48</v>
      </c>
      <c r="B92" t="s">
        <v>10</v>
      </c>
      <c r="C92">
        <v>2022</v>
      </c>
      <c r="D92">
        <f t="shared" si="2"/>
        <v>0</v>
      </c>
      <c r="E92">
        <f t="shared" si="3"/>
        <v>0</v>
      </c>
      <c r="F92">
        <v>0</v>
      </c>
    </row>
    <row r="93" spans="1:8" x14ac:dyDescent="0.2">
      <c r="A93" t="s">
        <v>48</v>
      </c>
      <c r="B93" t="s">
        <v>11</v>
      </c>
      <c r="C93">
        <v>2010</v>
      </c>
      <c r="D93">
        <f t="shared" si="2"/>
        <v>0</v>
      </c>
      <c r="E93">
        <f t="shared" si="3"/>
        <v>0</v>
      </c>
      <c r="F93">
        <v>0</v>
      </c>
    </row>
    <row r="94" spans="1:8" x14ac:dyDescent="0.2">
      <c r="A94" t="s">
        <v>48</v>
      </c>
      <c r="B94" t="s">
        <v>11</v>
      </c>
      <c r="C94">
        <v>2011</v>
      </c>
      <c r="D94">
        <f t="shared" si="2"/>
        <v>0</v>
      </c>
      <c r="E94">
        <f t="shared" si="3"/>
        <v>0</v>
      </c>
      <c r="F94">
        <v>0</v>
      </c>
    </row>
    <row r="95" spans="1:8" x14ac:dyDescent="0.2">
      <c r="A95" t="s">
        <v>48</v>
      </c>
      <c r="B95" t="s">
        <v>11</v>
      </c>
      <c r="C95">
        <v>2012</v>
      </c>
      <c r="D95">
        <f t="shared" si="2"/>
        <v>0</v>
      </c>
      <c r="E95">
        <f t="shared" si="3"/>
        <v>0</v>
      </c>
      <c r="F95">
        <v>0</v>
      </c>
    </row>
    <row r="96" spans="1:8" x14ac:dyDescent="0.2">
      <c r="A96" t="s">
        <v>48</v>
      </c>
      <c r="B96" t="s">
        <v>11</v>
      </c>
      <c r="C96">
        <v>2013</v>
      </c>
      <c r="D96">
        <f t="shared" si="2"/>
        <v>0</v>
      </c>
      <c r="E96">
        <f t="shared" si="3"/>
        <v>0</v>
      </c>
      <c r="F96">
        <v>0</v>
      </c>
    </row>
    <row r="97" spans="1:8" x14ac:dyDescent="0.2">
      <c r="A97" t="s">
        <v>48</v>
      </c>
      <c r="B97" t="s">
        <v>11</v>
      </c>
      <c r="C97">
        <v>2014</v>
      </c>
      <c r="D97">
        <f t="shared" si="2"/>
        <v>0</v>
      </c>
      <c r="E97">
        <f t="shared" si="3"/>
        <v>0</v>
      </c>
      <c r="F97">
        <v>0</v>
      </c>
    </row>
    <row r="98" spans="1:8" x14ac:dyDescent="0.2">
      <c r="A98" t="s">
        <v>48</v>
      </c>
      <c r="B98" t="s">
        <v>11</v>
      </c>
      <c r="C98">
        <v>2015</v>
      </c>
      <c r="D98">
        <f t="shared" si="2"/>
        <v>0</v>
      </c>
      <c r="E98">
        <f t="shared" si="3"/>
        <v>0</v>
      </c>
      <c r="F98">
        <v>0</v>
      </c>
    </row>
    <row r="99" spans="1:8" x14ac:dyDescent="0.2">
      <c r="A99" t="s">
        <v>48</v>
      </c>
      <c r="B99" t="s">
        <v>11</v>
      </c>
      <c r="C99">
        <v>2016</v>
      </c>
      <c r="D99">
        <f t="shared" si="2"/>
        <v>0</v>
      </c>
      <c r="E99">
        <f t="shared" si="3"/>
        <v>0</v>
      </c>
      <c r="F99">
        <v>0</v>
      </c>
    </row>
    <row r="100" spans="1:8" x14ac:dyDescent="0.2">
      <c r="A100" t="s">
        <v>48</v>
      </c>
      <c r="B100" t="s">
        <v>11</v>
      </c>
      <c r="C100">
        <v>2017</v>
      </c>
      <c r="D100">
        <f t="shared" si="2"/>
        <v>0</v>
      </c>
      <c r="E100">
        <f t="shared" si="3"/>
        <v>0</v>
      </c>
      <c r="F100">
        <v>0</v>
      </c>
    </row>
    <row r="101" spans="1:8" x14ac:dyDescent="0.2">
      <c r="A101" t="s">
        <v>48</v>
      </c>
      <c r="B101" t="s">
        <v>11</v>
      </c>
      <c r="C101">
        <v>2018</v>
      </c>
      <c r="D101">
        <f t="shared" si="2"/>
        <v>0</v>
      </c>
      <c r="E101">
        <f t="shared" si="3"/>
        <v>0</v>
      </c>
      <c r="F101">
        <v>0</v>
      </c>
    </row>
    <row r="102" spans="1:8" x14ac:dyDescent="0.2">
      <c r="A102" t="s">
        <v>48</v>
      </c>
      <c r="B102" t="s">
        <v>11</v>
      </c>
      <c r="C102">
        <v>2019</v>
      </c>
      <c r="D102">
        <f t="shared" si="2"/>
        <v>3</v>
      </c>
      <c r="E102">
        <f t="shared" si="3"/>
        <v>3</v>
      </c>
      <c r="F102">
        <v>3</v>
      </c>
      <c r="G102" t="s">
        <v>1540</v>
      </c>
      <c r="H102" t="s">
        <v>1541</v>
      </c>
    </row>
    <row r="103" spans="1:8" x14ac:dyDescent="0.2">
      <c r="A103" t="s">
        <v>48</v>
      </c>
      <c r="B103" t="s">
        <v>11</v>
      </c>
      <c r="C103">
        <v>2020</v>
      </c>
      <c r="D103">
        <f t="shared" si="2"/>
        <v>0</v>
      </c>
      <c r="E103">
        <f t="shared" si="3"/>
        <v>0</v>
      </c>
      <c r="F103">
        <v>0</v>
      </c>
    </row>
    <row r="104" spans="1:8" x14ac:dyDescent="0.2">
      <c r="A104" t="s">
        <v>48</v>
      </c>
      <c r="B104" t="s">
        <v>11</v>
      </c>
      <c r="C104">
        <v>2021</v>
      </c>
      <c r="D104">
        <f t="shared" si="2"/>
        <v>0</v>
      </c>
      <c r="E104">
        <f t="shared" si="3"/>
        <v>0</v>
      </c>
      <c r="F104">
        <v>0</v>
      </c>
    </row>
    <row r="105" spans="1:8" x14ac:dyDescent="0.2">
      <c r="A105" t="s">
        <v>48</v>
      </c>
      <c r="B105" t="s">
        <v>11</v>
      </c>
      <c r="C105">
        <v>2022</v>
      </c>
      <c r="D105">
        <f t="shared" si="2"/>
        <v>0</v>
      </c>
      <c r="E105">
        <f t="shared" si="3"/>
        <v>0</v>
      </c>
      <c r="F105">
        <v>0</v>
      </c>
    </row>
    <row r="106" spans="1:8" x14ac:dyDescent="0.2">
      <c r="A106" t="s">
        <v>48</v>
      </c>
      <c r="B106" t="s">
        <v>12</v>
      </c>
      <c r="C106">
        <v>2010</v>
      </c>
      <c r="D106">
        <f t="shared" si="2"/>
        <v>0</v>
      </c>
      <c r="E106">
        <f t="shared" si="3"/>
        <v>0</v>
      </c>
      <c r="F106">
        <v>0</v>
      </c>
    </row>
    <row r="107" spans="1:8" x14ac:dyDescent="0.2">
      <c r="A107" t="s">
        <v>48</v>
      </c>
      <c r="B107" t="s">
        <v>12</v>
      </c>
      <c r="C107">
        <v>2011</v>
      </c>
      <c r="D107">
        <f t="shared" si="2"/>
        <v>2</v>
      </c>
      <c r="E107">
        <f t="shared" si="3"/>
        <v>2</v>
      </c>
      <c r="F107">
        <v>2</v>
      </c>
      <c r="G107" t="s">
        <v>1542</v>
      </c>
      <c r="H107" t="s">
        <v>1543</v>
      </c>
    </row>
    <row r="108" spans="1:8" x14ac:dyDescent="0.2">
      <c r="A108" t="s">
        <v>48</v>
      </c>
      <c r="B108" t="s">
        <v>12</v>
      </c>
      <c r="C108">
        <v>2012</v>
      </c>
      <c r="D108">
        <f t="shared" si="2"/>
        <v>0</v>
      </c>
      <c r="E108">
        <f t="shared" si="3"/>
        <v>0</v>
      </c>
      <c r="F108">
        <v>0</v>
      </c>
    </row>
    <row r="109" spans="1:8" x14ac:dyDescent="0.2">
      <c r="A109" t="s">
        <v>48</v>
      </c>
      <c r="B109" t="s">
        <v>12</v>
      </c>
      <c r="C109">
        <v>2013</v>
      </c>
      <c r="D109">
        <f t="shared" si="2"/>
        <v>0</v>
      </c>
      <c r="E109">
        <f t="shared" si="3"/>
        <v>0</v>
      </c>
      <c r="F109">
        <v>0</v>
      </c>
    </row>
    <row r="110" spans="1:8" x14ac:dyDescent="0.2">
      <c r="A110" t="s">
        <v>48</v>
      </c>
      <c r="B110" t="s">
        <v>12</v>
      </c>
      <c r="C110">
        <v>2014</v>
      </c>
      <c r="D110">
        <f t="shared" si="2"/>
        <v>0</v>
      </c>
      <c r="E110">
        <f t="shared" si="3"/>
        <v>0</v>
      </c>
      <c r="F110">
        <v>0</v>
      </c>
    </row>
    <row r="111" spans="1:8" x14ac:dyDescent="0.2">
      <c r="A111" t="s">
        <v>48</v>
      </c>
      <c r="B111" t="s">
        <v>12</v>
      </c>
      <c r="C111">
        <v>2015</v>
      </c>
      <c r="D111">
        <f t="shared" si="2"/>
        <v>0</v>
      </c>
      <c r="E111">
        <f t="shared" si="3"/>
        <v>0</v>
      </c>
      <c r="F111">
        <v>0</v>
      </c>
    </row>
    <row r="112" spans="1:8" x14ac:dyDescent="0.2">
      <c r="A112" t="s">
        <v>48</v>
      </c>
      <c r="B112" t="s">
        <v>12</v>
      </c>
      <c r="C112">
        <v>2016</v>
      </c>
      <c r="D112">
        <f t="shared" si="2"/>
        <v>0</v>
      </c>
      <c r="E112">
        <f t="shared" si="3"/>
        <v>0</v>
      </c>
      <c r="F112">
        <v>0</v>
      </c>
    </row>
    <row r="113" spans="1:8" x14ac:dyDescent="0.2">
      <c r="A113" t="s">
        <v>48</v>
      </c>
      <c r="B113" t="s">
        <v>12</v>
      </c>
      <c r="C113">
        <v>2017</v>
      </c>
      <c r="D113">
        <f t="shared" si="2"/>
        <v>0</v>
      </c>
      <c r="E113">
        <f t="shared" si="3"/>
        <v>0</v>
      </c>
      <c r="F113">
        <v>0</v>
      </c>
    </row>
    <row r="114" spans="1:8" x14ac:dyDescent="0.2">
      <c r="A114" t="s">
        <v>48</v>
      </c>
      <c r="B114" t="s">
        <v>12</v>
      </c>
      <c r="C114">
        <v>2018</v>
      </c>
      <c r="D114">
        <f t="shared" si="2"/>
        <v>0</v>
      </c>
      <c r="E114">
        <f t="shared" si="3"/>
        <v>0</v>
      </c>
      <c r="F114">
        <v>0</v>
      </c>
    </row>
    <row r="115" spans="1:8" x14ac:dyDescent="0.2">
      <c r="A115" t="s">
        <v>48</v>
      </c>
      <c r="B115" t="s">
        <v>12</v>
      </c>
      <c r="C115">
        <v>2019</v>
      </c>
      <c r="D115">
        <f t="shared" si="2"/>
        <v>0</v>
      </c>
      <c r="E115">
        <f t="shared" si="3"/>
        <v>0</v>
      </c>
      <c r="F115">
        <v>0</v>
      </c>
    </row>
    <row r="116" spans="1:8" x14ac:dyDescent="0.2">
      <c r="A116" t="s">
        <v>48</v>
      </c>
      <c r="B116" t="s">
        <v>12</v>
      </c>
      <c r="C116">
        <v>2020</v>
      </c>
      <c r="D116">
        <f t="shared" si="2"/>
        <v>0</v>
      </c>
      <c r="E116">
        <f t="shared" si="3"/>
        <v>0</v>
      </c>
      <c r="F116">
        <v>0</v>
      </c>
    </row>
    <row r="117" spans="1:8" x14ac:dyDescent="0.2">
      <c r="A117" t="s">
        <v>48</v>
      </c>
      <c r="B117" t="s">
        <v>12</v>
      </c>
      <c r="C117">
        <v>2021</v>
      </c>
      <c r="D117">
        <f t="shared" si="2"/>
        <v>0</v>
      </c>
      <c r="E117">
        <f t="shared" si="3"/>
        <v>0</v>
      </c>
      <c r="F117">
        <v>0</v>
      </c>
    </row>
    <row r="118" spans="1:8" x14ac:dyDescent="0.2">
      <c r="A118" t="s">
        <v>48</v>
      </c>
      <c r="B118" t="s">
        <v>12</v>
      </c>
      <c r="C118">
        <v>2022</v>
      </c>
      <c r="D118">
        <f t="shared" si="2"/>
        <v>3</v>
      </c>
      <c r="E118">
        <f t="shared" si="3"/>
        <v>3</v>
      </c>
      <c r="F118">
        <v>3</v>
      </c>
      <c r="G118" t="s">
        <v>1544</v>
      </c>
      <c r="H118" t="s">
        <v>1545</v>
      </c>
    </row>
    <row r="119" spans="1:8" x14ac:dyDescent="0.2">
      <c r="A119" t="s">
        <v>48</v>
      </c>
      <c r="B119" t="s">
        <v>13</v>
      </c>
      <c r="C119">
        <v>2010</v>
      </c>
      <c r="D119">
        <f t="shared" si="2"/>
        <v>0</v>
      </c>
      <c r="E119">
        <f t="shared" si="3"/>
        <v>0</v>
      </c>
      <c r="F119">
        <v>0</v>
      </c>
    </row>
    <row r="120" spans="1:8" x14ac:dyDescent="0.2">
      <c r="A120" t="s">
        <v>48</v>
      </c>
      <c r="B120" t="s">
        <v>13</v>
      </c>
      <c r="C120">
        <v>2011</v>
      </c>
      <c r="D120">
        <f t="shared" si="2"/>
        <v>0</v>
      </c>
      <c r="E120">
        <f t="shared" si="3"/>
        <v>0</v>
      </c>
      <c r="F120">
        <v>0</v>
      </c>
    </row>
    <row r="121" spans="1:8" x14ac:dyDescent="0.2">
      <c r="A121" t="s">
        <v>48</v>
      </c>
      <c r="B121" t="s">
        <v>13</v>
      </c>
      <c r="C121">
        <v>2012</v>
      </c>
      <c r="D121">
        <f t="shared" si="2"/>
        <v>0</v>
      </c>
      <c r="E121">
        <f t="shared" si="3"/>
        <v>0</v>
      </c>
      <c r="F121">
        <v>0</v>
      </c>
    </row>
    <row r="122" spans="1:8" x14ac:dyDescent="0.2">
      <c r="A122" t="s">
        <v>48</v>
      </c>
      <c r="B122" t="s">
        <v>13</v>
      </c>
      <c r="C122">
        <v>2013</v>
      </c>
      <c r="D122">
        <f t="shared" si="2"/>
        <v>0</v>
      </c>
      <c r="E122">
        <f t="shared" si="3"/>
        <v>0</v>
      </c>
      <c r="F122">
        <v>0</v>
      </c>
    </row>
    <row r="123" spans="1:8" x14ac:dyDescent="0.2">
      <c r="A123" t="s">
        <v>48</v>
      </c>
      <c r="B123" t="s">
        <v>13</v>
      </c>
      <c r="C123">
        <v>2014</v>
      </c>
      <c r="D123">
        <f t="shared" si="2"/>
        <v>0</v>
      </c>
      <c r="E123">
        <f t="shared" si="3"/>
        <v>0</v>
      </c>
      <c r="F123">
        <v>0</v>
      </c>
    </row>
    <row r="124" spans="1:8" x14ac:dyDescent="0.2">
      <c r="A124" t="s">
        <v>48</v>
      </c>
      <c r="B124" t="s">
        <v>13</v>
      </c>
      <c r="C124">
        <v>2015</v>
      </c>
      <c r="D124">
        <f t="shared" si="2"/>
        <v>0</v>
      </c>
      <c r="E124">
        <f t="shared" si="3"/>
        <v>0</v>
      </c>
      <c r="F124">
        <v>0</v>
      </c>
    </row>
    <row r="125" spans="1:8" x14ac:dyDescent="0.2">
      <c r="A125" t="s">
        <v>48</v>
      </c>
      <c r="B125" t="s">
        <v>13</v>
      </c>
      <c r="C125">
        <v>2016</v>
      </c>
      <c r="D125">
        <f t="shared" si="2"/>
        <v>0</v>
      </c>
      <c r="E125">
        <f t="shared" si="3"/>
        <v>0</v>
      </c>
      <c r="F125">
        <v>0</v>
      </c>
    </row>
    <row r="126" spans="1:8" x14ac:dyDescent="0.2">
      <c r="A126" t="s">
        <v>48</v>
      </c>
      <c r="B126" t="s">
        <v>13</v>
      </c>
      <c r="C126">
        <v>2017</v>
      </c>
      <c r="D126">
        <f t="shared" si="2"/>
        <v>0</v>
      </c>
      <c r="E126">
        <f t="shared" si="3"/>
        <v>0</v>
      </c>
      <c r="F126">
        <v>0</v>
      </c>
    </row>
    <row r="127" spans="1:8" x14ac:dyDescent="0.2">
      <c r="A127" t="s">
        <v>48</v>
      </c>
      <c r="B127" t="s">
        <v>13</v>
      </c>
      <c r="C127">
        <v>2018</v>
      </c>
      <c r="D127">
        <f t="shared" si="2"/>
        <v>0</v>
      </c>
      <c r="E127">
        <f t="shared" si="3"/>
        <v>0</v>
      </c>
      <c r="F127">
        <v>0</v>
      </c>
    </row>
    <row r="128" spans="1:8" x14ac:dyDescent="0.2">
      <c r="A128" t="s">
        <v>48</v>
      </c>
      <c r="B128" t="s">
        <v>13</v>
      </c>
      <c r="C128">
        <v>2019</v>
      </c>
      <c r="D128">
        <f t="shared" si="2"/>
        <v>0</v>
      </c>
      <c r="E128">
        <f t="shared" si="3"/>
        <v>0</v>
      </c>
      <c r="F128">
        <v>0</v>
      </c>
    </row>
    <row r="129" spans="1:17" x14ac:dyDescent="0.2">
      <c r="A129" t="s">
        <v>48</v>
      </c>
      <c r="B129" t="s">
        <v>13</v>
      </c>
      <c r="C129">
        <v>2020</v>
      </c>
      <c r="D129">
        <f t="shared" si="2"/>
        <v>0</v>
      </c>
      <c r="E129">
        <f t="shared" si="3"/>
        <v>0</v>
      </c>
      <c r="F129">
        <v>0</v>
      </c>
    </row>
    <row r="130" spans="1:17" x14ac:dyDescent="0.2">
      <c r="A130" t="s">
        <v>48</v>
      </c>
      <c r="B130" t="s">
        <v>13</v>
      </c>
      <c r="C130">
        <v>2021</v>
      </c>
      <c r="D130">
        <f t="shared" si="2"/>
        <v>0</v>
      </c>
      <c r="E130">
        <f t="shared" si="3"/>
        <v>0</v>
      </c>
      <c r="F130">
        <v>0</v>
      </c>
    </row>
    <row r="131" spans="1:17" x14ac:dyDescent="0.2">
      <c r="A131" t="s">
        <v>48</v>
      </c>
      <c r="B131" t="s">
        <v>13</v>
      </c>
      <c r="C131">
        <v>2022</v>
      </c>
      <c r="D131">
        <f t="shared" ref="D131:D194" si="4">AVERAGE($F131,$I131,$L131,$O131)</f>
        <v>0</v>
      </c>
      <c r="E131">
        <f t="shared" ref="E131:E194" si="5">MAX($F131,$I131,$L131,$O131)</f>
        <v>0</v>
      </c>
      <c r="F131">
        <v>0</v>
      </c>
    </row>
    <row r="132" spans="1:17" x14ac:dyDescent="0.2">
      <c r="A132" t="s">
        <v>48</v>
      </c>
      <c r="B132" t="s">
        <v>37</v>
      </c>
      <c r="C132">
        <v>2010</v>
      </c>
      <c r="D132">
        <f t="shared" si="4"/>
        <v>2</v>
      </c>
      <c r="E132">
        <f t="shared" si="5"/>
        <v>2</v>
      </c>
      <c r="F132">
        <v>2</v>
      </c>
      <c r="G132" t="s">
        <v>1546</v>
      </c>
      <c r="H132" t="s">
        <v>1547</v>
      </c>
    </row>
    <row r="133" spans="1:17" x14ac:dyDescent="0.2">
      <c r="A133" t="s">
        <v>48</v>
      </c>
      <c r="B133" t="s">
        <v>37</v>
      </c>
      <c r="C133">
        <v>2011</v>
      </c>
      <c r="D133">
        <f t="shared" si="4"/>
        <v>2.6666666666666665</v>
      </c>
      <c r="E133">
        <f t="shared" si="5"/>
        <v>3</v>
      </c>
      <c r="F133">
        <v>3</v>
      </c>
      <c r="G133" t="s">
        <v>1548</v>
      </c>
      <c r="H133" t="s">
        <v>1545</v>
      </c>
      <c r="I133">
        <v>2</v>
      </c>
      <c r="J133" t="s">
        <v>1549</v>
      </c>
      <c r="K133" t="s">
        <v>1550</v>
      </c>
      <c r="L133">
        <v>3</v>
      </c>
      <c r="M133" t="s">
        <v>1551</v>
      </c>
      <c r="N133" t="s">
        <v>1552</v>
      </c>
    </row>
    <row r="134" spans="1:17" x14ac:dyDescent="0.2">
      <c r="A134" t="s">
        <v>48</v>
      </c>
      <c r="B134" t="s">
        <v>37</v>
      </c>
      <c r="C134">
        <v>2012</v>
      </c>
      <c r="D134">
        <f t="shared" si="4"/>
        <v>2</v>
      </c>
      <c r="E134">
        <f t="shared" si="5"/>
        <v>2</v>
      </c>
      <c r="F134">
        <v>2</v>
      </c>
      <c r="G134" t="s">
        <v>1553</v>
      </c>
      <c r="H134" t="s">
        <v>1554</v>
      </c>
    </row>
    <row r="135" spans="1:17" x14ac:dyDescent="0.2">
      <c r="A135" t="s">
        <v>48</v>
      </c>
      <c r="B135" t="s">
        <v>37</v>
      </c>
      <c r="C135">
        <v>2013</v>
      </c>
      <c r="D135">
        <f t="shared" si="4"/>
        <v>2</v>
      </c>
      <c r="E135">
        <f t="shared" si="5"/>
        <v>2</v>
      </c>
      <c r="F135">
        <v>2</v>
      </c>
      <c r="G135" t="s">
        <v>1555</v>
      </c>
      <c r="H135" t="s">
        <v>1545</v>
      </c>
    </row>
    <row r="136" spans="1:17" x14ac:dyDescent="0.2">
      <c r="A136" t="s">
        <v>48</v>
      </c>
      <c r="B136" t="s">
        <v>37</v>
      </c>
      <c r="C136">
        <v>2014</v>
      </c>
      <c r="D136">
        <f t="shared" si="4"/>
        <v>2.5</v>
      </c>
      <c r="E136">
        <f t="shared" si="5"/>
        <v>3</v>
      </c>
      <c r="F136">
        <v>3</v>
      </c>
      <c r="G136" t="s">
        <v>1556</v>
      </c>
      <c r="H136" t="s">
        <v>1545</v>
      </c>
      <c r="I136">
        <v>2</v>
      </c>
      <c r="J136" t="s">
        <v>1557</v>
      </c>
      <c r="K136" t="s">
        <v>1558</v>
      </c>
      <c r="L136">
        <v>3</v>
      </c>
      <c r="M136" t="s">
        <v>1559</v>
      </c>
      <c r="N136" t="s">
        <v>1560</v>
      </c>
      <c r="O136">
        <v>2</v>
      </c>
      <c r="P136" t="s">
        <v>1561</v>
      </c>
      <c r="Q136" t="s">
        <v>1562</v>
      </c>
    </row>
    <row r="137" spans="1:17" x14ac:dyDescent="0.2">
      <c r="A137" t="s">
        <v>48</v>
      </c>
      <c r="B137" t="s">
        <v>37</v>
      </c>
      <c r="C137">
        <v>2015</v>
      </c>
      <c r="D137">
        <f t="shared" si="4"/>
        <v>3</v>
      </c>
      <c r="E137">
        <f t="shared" si="5"/>
        <v>4</v>
      </c>
      <c r="F137">
        <v>4</v>
      </c>
      <c r="G137" t="s">
        <v>1563</v>
      </c>
      <c r="H137" t="s">
        <v>1564</v>
      </c>
      <c r="I137">
        <v>2</v>
      </c>
      <c r="J137" t="s">
        <v>1565</v>
      </c>
      <c r="K137" t="s">
        <v>1566</v>
      </c>
    </row>
    <row r="138" spans="1:17" x14ac:dyDescent="0.2">
      <c r="A138" t="s">
        <v>48</v>
      </c>
      <c r="B138" t="s">
        <v>37</v>
      </c>
      <c r="C138">
        <v>2016</v>
      </c>
      <c r="D138">
        <f t="shared" si="4"/>
        <v>0</v>
      </c>
      <c r="E138">
        <f t="shared" si="5"/>
        <v>0</v>
      </c>
      <c r="F138">
        <v>0</v>
      </c>
    </row>
    <row r="139" spans="1:17" x14ac:dyDescent="0.2">
      <c r="A139" t="s">
        <v>48</v>
      </c>
      <c r="B139" t="s">
        <v>37</v>
      </c>
      <c r="C139">
        <v>2017</v>
      </c>
      <c r="D139">
        <f t="shared" si="4"/>
        <v>4</v>
      </c>
      <c r="E139">
        <f t="shared" si="5"/>
        <v>4</v>
      </c>
      <c r="F139">
        <v>4</v>
      </c>
      <c r="G139" t="s">
        <v>1567</v>
      </c>
      <c r="H139" t="s">
        <v>1568</v>
      </c>
    </row>
    <row r="140" spans="1:17" x14ac:dyDescent="0.2">
      <c r="A140" t="s">
        <v>48</v>
      </c>
      <c r="B140" t="s">
        <v>37</v>
      </c>
      <c r="C140">
        <v>2018</v>
      </c>
      <c r="D140">
        <f t="shared" si="4"/>
        <v>2.6666666666666665</v>
      </c>
      <c r="E140">
        <f t="shared" si="5"/>
        <v>3</v>
      </c>
      <c r="F140">
        <v>2</v>
      </c>
      <c r="G140" t="s">
        <v>1569</v>
      </c>
      <c r="H140" t="s">
        <v>1570</v>
      </c>
      <c r="I140">
        <v>3</v>
      </c>
      <c r="J140" t="s">
        <v>1571</v>
      </c>
      <c r="K140" t="s">
        <v>1572</v>
      </c>
      <c r="L140">
        <v>3</v>
      </c>
      <c r="M140" t="s">
        <v>1573</v>
      </c>
      <c r="N140" t="s">
        <v>1574</v>
      </c>
    </row>
    <row r="141" spans="1:17" x14ac:dyDescent="0.2">
      <c r="A141" t="s">
        <v>48</v>
      </c>
      <c r="B141" t="s">
        <v>37</v>
      </c>
      <c r="C141">
        <v>2019</v>
      </c>
      <c r="D141">
        <f t="shared" si="4"/>
        <v>3</v>
      </c>
      <c r="E141">
        <f t="shared" si="5"/>
        <v>4</v>
      </c>
      <c r="F141">
        <v>4</v>
      </c>
      <c r="G141" t="s">
        <v>1563</v>
      </c>
      <c r="H141" t="s">
        <v>1541</v>
      </c>
      <c r="I141">
        <v>3</v>
      </c>
      <c r="J141" t="s">
        <v>1575</v>
      </c>
      <c r="K141" t="s">
        <v>1576</v>
      </c>
      <c r="L141">
        <v>2</v>
      </c>
      <c r="M141" t="s">
        <v>1577</v>
      </c>
      <c r="N141" t="s">
        <v>1578</v>
      </c>
    </row>
    <row r="142" spans="1:17" x14ac:dyDescent="0.2">
      <c r="A142" t="s">
        <v>48</v>
      </c>
      <c r="B142" t="s">
        <v>37</v>
      </c>
      <c r="C142">
        <v>2020</v>
      </c>
      <c r="D142">
        <f t="shared" si="4"/>
        <v>2</v>
      </c>
      <c r="E142">
        <f t="shared" si="5"/>
        <v>2</v>
      </c>
      <c r="F142">
        <v>2</v>
      </c>
      <c r="G142" t="s">
        <v>1579</v>
      </c>
      <c r="H142" t="s">
        <v>1580</v>
      </c>
    </row>
    <row r="143" spans="1:17" x14ac:dyDescent="0.2">
      <c r="A143" t="s">
        <v>48</v>
      </c>
      <c r="B143" t="s">
        <v>37</v>
      </c>
      <c r="C143">
        <v>2021</v>
      </c>
      <c r="D143">
        <f t="shared" si="4"/>
        <v>2</v>
      </c>
      <c r="E143">
        <f t="shared" si="5"/>
        <v>2</v>
      </c>
      <c r="F143">
        <v>2</v>
      </c>
      <c r="G143" t="s">
        <v>1581</v>
      </c>
      <c r="H143" t="s">
        <v>1582</v>
      </c>
    </row>
    <row r="144" spans="1:17" x14ac:dyDescent="0.2">
      <c r="A144" t="s">
        <v>48</v>
      </c>
      <c r="B144" t="s">
        <v>37</v>
      </c>
      <c r="C144">
        <v>2022</v>
      </c>
      <c r="D144">
        <f t="shared" si="4"/>
        <v>0</v>
      </c>
      <c r="E144">
        <f t="shared" si="5"/>
        <v>0</v>
      </c>
      <c r="F144">
        <v>0</v>
      </c>
    </row>
    <row r="145" spans="1:8" x14ac:dyDescent="0.2">
      <c r="A145" t="s">
        <v>48</v>
      </c>
      <c r="B145" t="s">
        <v>32</v>
      </c>
      <c r="C145">
        <v>2010</v>
      </c>
      <c r="D145">
        <f t="shared" si="4"/>
        <v>0</v>
      </c>
      <c r="E145">
        <f t="shared" si="5"/>
        <v>0</v>
      </c>
      <c r="F145">
        <v>0</v>
      </c>
    </row>
    <row r="146" spans="1:8" x14ac:dyDescent="0.2">
      <c r="A146" t="s">
        <v>48</v>
      </c>
      <c r="B146" t="s">
        <v>32</v>
      </c>
      <c r="C146">
        <v>2011</v>
      </c>
      <c r="D146">
        <f t="shared" si="4"/>
        <v>0</v>
      </c>
      <c r="E146">
        <f t="shared" si="5"/>
        <v>0</v>
      </c>
      <c r="F146">
        <v>0</v>
      </c>
    </row>
    <row r="147" spans="1:8" x14ac:dyDescent="0.2">
      <c r="A147" t="s">
        <v>48</v>
      </c>
      <c r="B147" t="s">
        <v>32</v>
      </c>
      <c r="C147">
        <v>2012</v>
      </c>
      <c r="D147">
        <f t="shared" si="4"/>
        <v>0</v>
      </c>
      <c r="E147">
        <f t="shared" si="5"/>
        <v>0</v>
      </c>
      <c r="F147">
        <v>0</v>
      </c>
    </row>
    <row r="148" spans="1:8" x14ac:dyDescent="0.2">
      <c r="A148" t="s">
        <v>48</v>
      </c>
      <c r="B148" t="s">
        <v>32</v>
      </c>
      <c r="C148">
        <v>2013</v>
      </c>
      <c r="D148">
        <f t="shared" si="4"/>
        <v>0</v>
      </c>
      <c r="E148">
        <f t="shared" si="5"/>
        <v>0</v>
      </c>
      <c r="F148">
        <v>0</v>
      </c>
    </row>
    <row r="149" spans="1:8" x14ac:dyDescent="0.2">
      <c r="A149" t="s">
        <v>48</v>
      </c>
      <c r="B149" t="s">
        <v>32</v>
      </c>
      <c r="C149">
        <v>2014</v>
      </c>
      <c r="D149">
        <f t="shared" si="4"/>
        <v>0</v>
      </c>
      <c r="E149">
        <f t="shared" si="5"/>
        <v>0</v>
      </c>
      <c r="F149">
        <v>0</v>
      </c>
    </row>
    <row r="150" spans="1:8" x14ac:dyDescent="0.2">
      <c r="A150" t="s">
        <v>48</v>
      </c>
      <c r="B150" t="s">
        <v>32</v>
      </c>
      <c r="C150">
        <v>2015</v>
      </c>
      <c r="D150">
        <f t="shared" si="4"/>
        <v>0</v>
      </c>
      <c r="E150">
        <f t="shared" si="5"/>
        <v>0</v>
      </c>
      <c r="F150">
        <v>0</v>
      </c>
    </row>
    <row r="151" spans="1:8" x14ac:dyDescent="0.2">
      <c r="A151" t="s">
        <v>48</v>
      </c>
      <c r="B151" t="s">
        <v>32</v>
      </c>
      <c r="C151">
        <v>2016</v>
      </c>
      <c r="D151">
        <f t="shared" si="4"/>
        <v>0</v>
      </c>
      <c r="E151">
        <f t="shared" si="5"/>
        <v>0</v>
      </c>
      <c r="F151">
        <v>0</v>
      </c>
    </row>
    <row r="152" spans="1:8" x14ac:dyDescent="0.2">
      <c r="A152" t="s">
        <v>48</v>
      </c>
      <c r="B152" t="s">
        <v>32</v>
      </c>
      <c r="C152">
        <v>2017</v>
      </c>
      <c r="D152">
        <f t="shared" si="4"/>
        <v>0</v>
      </c>
      <c r="E152">
        <f t="shared" si="5"/>
        <v>0</v>
      </c>
      <c r="F152">
        <v>0</v>
      </c>
    </row>
    <row r="153" spans="1:8" x14ac:dyDescent="0.2">
      <c r="A153" t="s">
        <v>48</v>
      </c>
      <c r="B153" t="s">
        <v>32</v>
      </c>
      <c r="C153">
        <v>2018</v>
      </c>
      <c r="D153">
        <f t="shared" si="4"/>
        <v>0</v>
      </c>
      <c r="E153">
        <f t="shared" si="5"/>
        <v>0</v>
      </c>
      <c r="F153">
        <v>0</v>
      </c>
    </row>
    <row r="154" spans="1:8" x14ac:dyDescent="0.2">
      <c r="A154" t="s">
        <v>48</v>
      </c>
      <c r="B154" t="s">
        <v>32</v>
      </c>
      <c r="C154">
        <v>2019</v>
      </c>
      <c r="D154">
        <f t="shared" si="4"/>
        <v>3</v>
      </c>
      <c r="E154">
        <f t="shared" si="5"/>
        <v>3</v>
      </c>
      <c r="F154">
        <v>3</v>
      </c>
      <c r="G154" t="s">
        <v>1540</v>
      </c>
      <c r="H154" t="s">
        <v>1541</v>
      </c>
    </row>
    <row r="155" spans="1:8" x14ac:dyDescent="0.2">
      <c r="A155" t="s">
        <v>48</v>
      </c>
      <c r="B155" t="s">
        <v>32</v>
      </c>
      <c r="C155">
        <v>2020</v>
      </c>
      <c r="D155">
        <f t="shared" si="4"/>
        <v>0</v>
      </c>
      <c r="E155">
        <f t="shared" si="5"/>
        <v>0</v>
      </c>
      <c r="F155">
        <v>0</v>
      </c>
    </row>
    <row r="156" spans="1:8" x14ac:dyDescent="0.2">
      <c r="A156" t="s">
        <v>48</v>
      </c>
      <c r="B156" t="s">
        <v>32</v>
      </c>
      <c r="C156">
        <v>2021</v>
      </c>
      <c r="D156">
        <f t="shared" si="4"/>
        <v>0</v>
      </c>
      <c r="E156">
        <f t="shared" si="5"/>
        <v>0</v>
      </c>
      <c r="F156">
        <v>0</v>
      </c>
    </row>
    <row r="157" spans="1:8" x14ac:dyDescent="0.2">
      <c r="A157" t="s">
        <v>48</v>
      </c>
      <c r="B157" t="s">
        <v>32</v>
      </c>
      <c r="C157">
        <v>2022</v>
      </c>
      <c r="D157">
        <f t="shared" si="4"/>
        <v>0</v>
      </c>
      <c r="E157">
        <f t="shared" si="5"/>
        <v>0</v>
      </c>
      <c r="F157">
        <v>0</v>
      </c>
    </row>
    <row r="158" spans="1:8" x14ac:dyDescent="0.2">
      <c r="A158" t="s">
        <v>48</v>
      </c>
      <c r="B158" s="1" t="s">
        <v>28</v>
      </c>
      <c r="C158">
        <v>2010</v>
      </c>
      <c r="D158">
        <f t="shared" si="4"/>
        <v>0</v>
      </c>
      <c r="E158">
        <f t="shared" si="5"/>
        <v>0</v>
      </c>
      <c r="F158">
        <v>0</v>
      </c>
    </row>
    <row r="159" spans="1:8" x14ac:dyDescent="0.2">
      <c r="A159" t="s">
        <v>48</v>
      </c>
      <c r="B159" s="1" t="s">
        <v>28</v>
      </c>
      <c r="C159">
        <v>2011</v>
      </c>
      <c r="D159">
        <f t="shared" si="4"/>
        <v>0</v>
      </c>
      <c r="E159">
        <f t="shared" si="5"/>
        <v>0</v>
      </c>
      <c r="F159">
        <v>0</v>
      </c>
    </row>
    <row r="160" spans="1:8" x14ac:dyDescent="0.2">
      <c r="A160" t="s">
        <v>48</v>
      </c>
      <c r="B160" s="1" t="s">
        <v>28</v>
      </c>
      <c r="C160">
        <v>2012</v>
      </c>
      <c r="D160">
        <f t="shared" si="4"/>
        <v>0</v>
      </c>
      <c r="E160">
        <f t="shared" si="5"/>
        <v>0</v>
      </c>
      <c r="F160">
        <v>0</v>
      </c>
    </row>
    <row r="161" spans="1:6" x14ac:dyDescent="0.2">
      <c r="A161" t="s">
        <v>48</v>
      </c>
      <c r="B161" s="1" t="s">
        <v>28</v>
      </c>
      <c r="C161">
        <v>2013</v>
      </c>
      <c r="D161">
        <f t="shared" si="4"/>
        <v>0</v>
      </c>
      <c r="E161">
        <f t="shared" si="5"/>
        <v>0</v>
      </c>
      <c r="F161">
        <v>0</v>
      </c>
    </row>
    <row r="162" spans="1:6" x14ac:dyDescent="0.2">
      <c r="A162" t="s">
        <v>48</v>
      </c>
      <c r="B162" s="1" t="s">
        <v>28</v>
      </c>
      <c r="C162">
        <v>2014</v>
      </c>
      <c r="D162">
        <f t="shared" si="4"/>
        <v>0</v>
      </c>
      <c r="E162">
        <f t="shared" si="5"/>
        <v>0</v>
      </c>
      <c r="F162">
        <v>0</v>
      </c>
    </row>
    <row r="163" spans="1:6" x14ac:dyDescent="0.2">
      <c r="A163" t="s">
        <v>48</v>
      </c>
      <c r="B163" s="1" t="s">
        <v>28</v>
      </c>
      <c r="C163">
        <v>2015</v>
      </c>
      <c r="D163">
        <f t="shared" si="4"/>
        <v>0</v>
      </c>
      <c r="E163">
        <f t="shared" si="5"/>
        <v>0</v>
      </c>
      <c r="F163">
        <v>0</v>
      </c>
    </row>
    <row r="164" spans="1:6" x14ac:dyDescent="0.2">
      <c r="A164" t="s">
        <v>48</v>
      </c>
      <c r="B164" s="1" t="s">
        <v>28</v>
      </c>
      <c r="C164">
        <v>2016</v>
      </c>
      <c r="D164">
        <f t="shared" si="4"/>
        <v>0</v>
      </c>
      <c r="E164">
        <f t="shared" si="5"/>
        <v>0</v>
      </c>
      <c r="F164">
        <v>0</v>
      </c>
    </row>
    <row r="165" spans="1:6" x14ac:dyDescent="0.2">
      <c r="A165" t="s">
        <v>48</v>
      </c>
      <c r="B165" s="1" t="s">
        <v>28</v>
      </c>
      <c r="C165">
        <v>2017</v>
      </c>
      <c r="D165">
        <f t="shared" si="4"/>
        <v>0</v>
      </c>
      <c r="E165">
        <f t="shared" si="5"/>
        <v>0</v>
      </c>
      <c r="F165">
        <v>0</v>
      </c>
    </row>
    <row r="166" spans="1:6" x14ac:dyDescent="0.2">
      <c r="A166" t="s">
        <v>48</v>
      </c>
      <c r="B166" s="1" t="s">
        <v>28</v>
      </c>
      <c r="C166">
        <v>2018</v>
      </c>
      <c r="D166">
        <f t="shared" si="4"/>
        <v>0</v>
      </c>
      <c r="E166">
        <f t="shared" si="5"/>
        <v>0</v>
      </c>
      <c r="F166">
        <v>0</v>
      </c>
    </row>
    <row r="167" spans="1:6" x14ac:dyDescent="0.2">
      <c r="A167" t="s">
        <v>48</v>
      </c>
      <c r="B167" s="1" t="s">
        <v>28</v>
      </c>
      <c r="C167">
        <v>2019</v>
      </c>
      <c r="D167">
        <f t="shared" si="4"/>
        <v>0</v>
      </c>
      <c r="E167">
        <f t="shared" si="5"/>
        <v>0</v>
      </c>
      <c r="F167">
        <v>0</v>
      </c>
    </row>
    <row r="168" spans="1:6" x14ac:dyDescent="0.2">
      <c r="A168" t="s">
        <v>48</v>
      </c>
      <c r="B168" s="1" t="s">
        <v>28</v>
      </c>
      <c r="C168">
        <v>2020</v>
      </c>
      <c r="D168">
        <f t="shared" si="4"/>
        <v>0</v>
      </c>
      <c r="E168">
        <f t="shared" si="5"/>
        <v>0</v>
      </c>
      <c r="F168">
        <v>0</v>
      </c>
    </row>
    <row r="169" spans="1:6" x14ac:dyDescent="0.2">
      <c r="A169" t="s">
        <v>48</v>
      </c>
      <c r="B169" s="1" t="s">
        <v>28</v>
      </c>
      <c r="C169">
        <v>2021</v>
      </c>
      <c r="D169">
        <f t="shared" si="4"/>
        <v>0</v>
      </c>
      <c r="E169">
        <f t="shared" si="5"/>
        <v>0</v>
      </c>
      <c r="F169">
        <v>0</v>
      </c>
    </row>
    <row r="170" spans="1:6" x14ac:dyDescent="0.2">
      <c r="A170" t="s">
        <v>48</v>
      </c>
      <c r="B170" s="1" t="s">
        <v>28</v>
      </c>
      <c r="C170">
        <v>2022</v>
      </c>
      <c r="D170">
        <f t="shared" si="4"/>
        <v>0</v>
      </c>
      <c r="E170">
        <f t="shared" si="5"/>
        <v>0</v>
      </c>
      <c r="F170">
        <v>0</v>
      </c>
    </row>
    <row r="171" spans="1:6" x14ac:dyDescent="0.2">
      <c r="A171" t="s">
        <v>48</v>
      </c>
      <c r="B171" t="s">
        <v>33</v>
      </c>
      <c r="C171">
        <v>2010</v>
      </c>
      <c r="D171">
        <f t="shared" si="4"/>
        <v>0</v>
      </c>
      <c r="E171">
        <f t="shared" si="5"/>
        <v>0</v>
      </c>
      <c r="F171">
        <v>0</v>
      </c>
    </row>
    <row r="172" spans="1:6" x14ac:dyDescent="0.2">
      <c r="A172" t="s">
        <v>48</v>
      </c>
      <c r="B172" t="s">
        <v>33</v>
      </c>
      <c r="C172">
        <v>2011</v>
      </c>
      <c r="D172">
        <f t="shared" si="4"/>
        <v>0</v>
      </c>
      <c r="E172">
        <f t="shared" si="5"/>
        <v>0</v>
      </c>
      <c r="F172">
        <v>0</v>
      </c>
    </row>
    <row r="173" spans="1:6" x14ac:dyDescent="0.2">
      <c r="A173" t="s">
        <v>48</v>
      </c>
      <c r="B173" t="s">
        <v>33</v>
      </c>
      <c r="C173">
        <v>2012</v>
      </c>
      <c r="D173">
        <f t="shared" si="4"/>
        <v>0</v>
      </c>
      <c r="E173">
        <f t="shared" si="5"/>
        <v>0</v>
      </c>
      <c r="F173">
        <v>0</v>
      </c>
    </row>
    <row r="174" spans="1:6" x14ac:dyDescent="0.2">
      <c r="A174" t="s">
        <v>48</v>
      </c>
      <c r="B174" t="s">
        <v>33</v>
      </c>
      <c r="C174">
        <v>2013</v>
      </c>
      <c r="D174">
        <f t="shared" si="4"/>
        <v>0</v>
      </c>
      <c r="E174">
        <f t="shared" si="5"/>
        <v>0</v>
      </c>
      <c r="F174">
        <v>0</v>
      </c>
    </row>
    <row r="175" spans="1:6" x14ac:dyDescent="0.2">
      <c r="A175" t="s">
        <v>48</v>
      </c>
      <c r="B175" t="s">
        <v>33</v>
      </c>
      <c r="C175">
        <v>2014</v>
      </c>
      <c r="D175">
        <f t="shared" si="4"/>
        <v>0</v>
      </c>
      <c r="E175">
        <f t="shared" si="5"/>
        <v>0</v>
      </c>
      <c r="F175">
        <v>0</v>
      </c>
    </row>
    <row r="176" spans="1:6" x14ac:dyDescent="0.2">
      <c r="A176" t="s">
        <v>48</v>
      </c>
      <c r="B176" t="s">
        <v>33</v>
      </c>
      <c r="C176">
        <v>2015</v>
      </c>
      <c r="D176">
        <f t="shared" si="4"/>
        <v>0</v>
      </c>
      <c r="E176">
        <f t="shared" si="5"/>
        <v>0</v>
      </c>
      <c r="F176">
        <v>0</v>
      </c>
    </row>
    <row r="177" spans="1:8" x14ac:dyDescent="0.2">
      <c r="A177" t="s">
        <v>48</v>
      </c>
      <c r="B177" t="s">
        <v>33</v>
      </c>
      <c r="C177">
        <v>2016</v>
      </c>
      <c r="D177">
        <f t="shared" si="4"/>
        <v>0</v>
      </c>
      <c r="E177">
        <f t="shared" si="5"/>
        <v>0</v>
      </c>
      <c r="F177">
        <v>0</v>
      </c>
    </row>
    <row r="178" spans="1:8" x14ac:dyDescent="0.2">
      <c r="A178" t="s">
        <v>48</v>
      </c>
      <c r="B178" t="s">
        <v>33</v>
      </c>
      <c r="C178">
        <v>2017</v>
      </c>
      <c r="D178">
        <f t="shared" si="4"/>
        <v>3</v>
      </c>
      <c r="E178">
        <f t="shared" si="5"/>
        <v>3</v>
      </c>
      <c r="F178">
        <v>3</v>
      </c>
      <c r="G178" t="s">
        <v>1583</v>
      </c>
      <c r="H178" t="s">
        <v>1568</v>
      </c>
    </row>
    <row r="179" spans="1:8" x14ac:dyDescent="0.2">
      <c r="A179" t="s">
        <v>48</v>
      </c>
      <c r="B179" t="s">
        <v>33</v>
      </c>
      <c r="C179">
        <v>2018</v>
      </c>
      <c r="D179">
        <f t="shared" si="4"/>
        <v>0</v>
      </c>
      <c r="E179">
        <f t="shared" si="5"/>
        <v>0</v>
      </c>
      <c r="F179">
        <v>0</v>
      </c>
    </row>
    <row r="180" spans="1:8" x14ac:dyDescent="0.2">
      <c r="A180" t="s">
        <v>48</v>
      </c>
      <c r="B180" t="s">
        <v>33</v>
      </c>
      <c r="C180">
        <v>2019</v>
      </c>
      <c r="D180">
        <f t="shared" si="4"/>
        <v>4</v>
      </c>
      <c r="E180">
        <f t="shared" si="5"/>
        <v>4</v>
      </c>
      <c r="F180">
        <v>4</v>
      </c>
      <c r="G180" t="s">
        <v>1584</v>
      </c>
      <c r="H180" t="s">
        <v>1576</v>
      </c>
    </row>
    <row r="181" spans="1:8" x14ac:dyDescent="0.2">
      <c r="A181" t="s">
        <v>48</v>
      </c>
      <c r="B181" t="s">
        <v>33</v>
      </c>
      <c r="C181">
        <v>2020</v>
      </c>
      <c r="D181">
        <f t="shared" si="4"/>
        <v>0</v>
      </c>
      <c r="E181">
        <f t="shared" si="5"/>
        <v>0</v>
      </c>
      <c r="F181">
        <v>0</v>
      </c>
    </row>
    <row r="182" spans="1:8" x14ac:dyDescent="0.2">
      <c r="A182" t="s">
        <v>48</v>
      </c>
      <c r="B182" t="s">
        <v>33</v>
      </c>
      <c r="C182">
        <v>2021</v>
      </c>
      <c r="D182">
        <f t="shared" si="4"/>
        <v>0</v>
      </c>
      <c r="E182">
        <f t="shared" si="5"/>
        <v>0</v>
      </c>
      <c r="F182">
        <v>0</v>
      </c>
    </row>
    <row r="183" spans="1:8" x14ac:dyDescent="0.2">
      <c r="A183" t="s">
        <v>48</v>
      </c>
      <c r="B183" t="s">
        <v>33</v>
      </c>
      <c r="C183">
        <v>2022</v>
      </c>
      <c r="D183">
        <f t="shared" si="4"/>
        <v>0</v>
      </c>
      <c r="E183">
        <f t="shared" si="5"/>
        <v>0</v>
      </c>
      <c r="F183">
        <v>0</v>
      </c>
    </row>
    <row r="184" spans="1:8" x14ac:dyDescent="0.2">
      <c r="A184" t="s">
        <v>48</v>
      </c>
      <c r="B184" t="s">
        <v>14</v>
      </c>
      <c r="C184">
        <v>2010</v>
      </c>
      <c r="D184">
        <f t="shared" si="4"/>
        <v>0</v>
      </c>
      <c r="E184">
        <f t="shared" si="5"/>
        <v>0</v>
      </c>
      <c r="F184">
        <v>0</v>
      </c>
    </row>
    <row r="185" spans="1:8" x14ac:dyDescent="0.2">
      <c r="A185" t="s">
        <v>48</v>
      </c>
      <c r="B185" t="s">
        <v>14</v>
      </c>
      <c r="C185">
        <v>2011</v>
      </c>
      <c r="D185">
        <f t="shared" si="4"/>
        <v>0</v>
      </c>
      <c r="E185">
        <f t="shared" si="5"/>
        <v>0</v>
      </c>
      <c r="F185">
        <v>0</v>
      </c>
    </row>
    <row r="186" spans="1:8" x14ac:dyDescent="0.2">
      <c r="A186" t="s">
        <v>48</v>
      </c>
      <c r="B186" t="s">
        <v>14</v>
      </c>
      <c r="C186">
        <v>2012</v>
      </c>
      <c r="D186">
        <f t="shared" si="4"/>
        <v>0</v>
      </c>
      <c r="E186">
        <f t="shared" si="5"/>
        <v>0</v>
      </c>
      <c r="F186">
        <v>0</v>
      </c>
    </row>
    <row r="187" spans="1:8" x14ac:dyDescent="0.2">
      <c r="A187" t="s">
        <v>48</v>
      </c>
      <c r="B187" t="s">
        <v>14</v>
      </c>
      <c r="C187">
        <v>2013</v>
      </c>
      <c r="D187">
        <f t="shared" si="4"/>
        <v>0</v>
      </c>
      <c r="E187">
        <f t="shared" si="5"/>
        <v>0</v>
      </c>
      <c r="F187">
        <v>0</v>
      </c>
    </row>
    <row r="188" spans="1:8" x14ac:dyDescent="0.2">
      <c r="A188" t="s">
        <v>48</v>
      </c>
      <c r="B188" t="s">
        <v>14</v>
      </c>
      <c r="C188">
        <v>2014</v>
      </c>
      <c r="D188">
        <f t="shared" si="4"/>
        <v>0</v>
      </c>
      <c r="E188">
        <f t="shared" si="5"/>
        <v>0</v>
      </c>
      <c r="F188">
        <v>0</v>
      </c>
    </row>
    <row r="189" spans="1:8" x14ac:dyDescent="0.2">
      <c r="A189" t="s">
        <v>48</v>
      </c>
      <c r="B189" t="s">
        <v>14</v>
      </c>
      <c r="C189">
        <v>2015</v>
      </c>
      <c r="D189">
        <f t="shared" si="4"/>
        <v>0</v>
      </c>
      <c r="E189">
        <f t="shared" si="5"/>
        <v>0</v>
      </c>
      <c r="F189">
        <v>0</v>
      </c>
    </row>
    <row r="190" spans="1:8" x14ac:dyDescent="0.2">
      <c r="A190" t="s">
        <v>48</v>
      </c>
      <c r="B190" t="s">
        <v>14</v>
      </c>
      <c r="C190">
        <v>2016</v>
      </c>
      <c r="D190">
        <f t="shared" si="4"/>
        <v>0</v>
      </c>
      <c r="E190">
        <f t="shared" si="5"/>
        <v>0</v>
      </c>
      <c r="F190">
        <v>0</v>
      </c>
    </row>
    <row r="191" spans="1:8" x14ac:dyDescent="0.2">
      <c r="A191" t="s">
        <v>48</v>
      </c>
      <c r="B191" t="s">
        <v>14</v>
      </c>
      <c r="C191">
        <v>2017</v>
      </c>
      <c r="D191">
        <f t="shared" si="4"/>
        <v>0</v>
      </c>
      <c r="E191">
        <f t="shared" si="5"/>
        <v>0</v>
      </c>
      <c r="F191">
        <v>0</v>
      </c>
    </row>
    <row r="192" spans="1:8" x14ac:dyDescent="0.2">
      <c r="A192" t="s">
        <v>48</v>
      </c>
      <c r="B192" t="s">
        <v>14</v>
      </c>
      <c r="C192">
        <v>2018</v>
      </c>
      <c r="D192">
        <f t="shared" si="4"/>
        <v>0</v>
      </c>
      <c r="E192">
        <f t="shared" si="5"/>
        <v>0</v>
      </c>
      <c r="F192">
        <v>0</v>
      </c>
    </row>
    <row r="193" spans="1:11" x14ac:dyDescent="0.2">
      <c r="A193" t="s">
        <v>48</v>
      </c>
      <c r="B193" t="s">
        <v>14</v>
      </c>
      <c r="C193">
        <v>2019</v>
      </c>
      <c r="D193">
        <f t="shared" si="4"/>
        <v>3</v>
      </c>
      <c r="E193">
        <f t="shared" si="5"/>
        <v>3</v>
      </c>
      <c r="F193">
        <v>3</v>
      </c>
      <c r="G193" t="s">
        <v>1540</v>
      </c>
      <c r="H193" t="s">
        <v>1541</v>
      </c>
      <c r="I193">
        <v>3</v>
      </c>
      <c r="J193" t="s">
        <v>1585</v>
      </c>
      <c r="K193" t="s">
        <v>1586</v>
      </c>
    </row>
    <row r="194" spans="1:11" x14ac:dyDescent="0.2">
      <c r="A194" t="s">
        <v>48</v>
      </c>
      <c r="B194" t="s">
        <v>14</v>
      </c>
      <c r="C194">
        <v>2020</v>
      </c>
      <c r="D194">
        <f t="shared" si="4"/>
        <v>0</v>
      </c>
      <c r="E194">
        <f t="shared" si="5"/>
        <v>0</v>
      </c>
      <c r="F194">
        <v>0</v>
      </c>
    </row>
    <row r="195" spans="1:11" x14ac:dyDescent="0.2">
      <c r="A195" t="s">
        <v>48</v>
      </c>
      <c r="B195" t="s">
        <v>14</v>
      </c>
      <c r="C195">
        <v>2021</v>
      </c>
      <c r="D195">
        <f t="shared" ref="D195:D258" si="6">AVERAGE($F195,$I195,$L195,$O195)</f>
        <v>0</v>
      </c>
      <c r="E195">
        <f t="shared" ref="E195:E258" si="7">MAX($F195,$I195,$L195,$O195)</f>
        <v>0</v>
      </c>
      <c r="F195">
        <v>0</v>
      </c>
    </row>
    <row r="196" spans="1:11" x14ac:dyDescent="0.2">
      <c r="A196" t="s">
        <v>48</v>
      </c>
      <c r="B196" t="s">
        <v>14</v>
      </c>
      <c r="C196">
        <v>2022</v>
      </c>
      <c r="D196">
        <f t="shared" si="6"/>
        <v>0</v>
      </c>
      <c r="E196">
        <f t="shared" si="7"/>
        <v>0</v>
      </c>
      <c r="F196">
        <v>0</v>
      </c>
    </row>
    <row r="197" spans="1:11" x14ac:dyDescent="0.2">
      <c r="A197" t="s">
        <v>48</v>
      </c>
      <c r="B197" t="s">
        <v>29</v>
      </c>
      <c r="C197">
        <v>2010</v>
      </c>
      <c r="D197">
        <f t="shared" si="6"/>
        <v>0</v>
      </c>
      <c r="E197">
        <f t="shared" si="7"/>
        <v>0</v>
      </c>
      <c r="F197">
        <v>0</v>
      </c>
    </row>
    <row r="198" spans="1:11" x14ac:dyDescent="0.2">
      <c r="A198" t="s">
        <v>48</v>
      </c>
      <c r="B198" t="s">
        <v>29</v>
      </c>
      <c r="C198">
        <v>2011</v>
      </c>
      <c r="D198">
        <f t="shared" si="6"/>
        <v>0</v>
      </c>
      <c r="E198">
        <f t="shared" si="7"/>
        <v>0</v>
      </c>
      <c r="F198">
        <v>0</v>
      </c>
    </row>
    <row r="199" spans="1:11" x14ac:dyDescent="0.2">
      <c r="A199" t="s">
        <v>48</v>
      </c>
      <c r="B199" t="s">
        <v>29</v>
      </c>
      <c r="C199">
        <v>2012</v>
      </c>
      <c r="D199">
        <f t="shared" si="6"/>
        <v>0</v>
      </c>
      <c r="E199">
        <f t="shared" si="7"/>
        <v>0</v>
      </c>
      <c r="F199">
        <v>0</v>
      </c>
    </row>
    <row r="200" spans="1:11" x14ac:dyDescent="0.2">
      <c r="A200" t="s">
        <v>48</v>
      </c>
      <c r="B200" t="s">
        <v>29</v>
      </c>
      <c r="C200">
        <v>2013</v>
      </c>
      <c r="D200">
        <f t="shared" si="6"/>
        <v>0</v>
      </c>
      <c r="E200">
        <f t="shared" si="7"/>
        <v>0</v>
      </c>
      <c r="F200">
        <v>0</v>
      </c>
    </row>
    <row r="201" spans="1:11" x14ac:dyDescent="0.2">
      <c r="A201" t="s">
        <v>48</v>
      </c>
      <c r="B201" t="s">
        <v>29</v>
      </c>
      <c r="C201">
        <v>2014</v>
      </c>
      <c r="D201">
        <f t="shared" si="6"/>
        <v>3</v>
      </c>
      <c r="E201">
        <f t="shared" si="7"/>
        <v>3</v>
      </c>
      <c r="F201">
        <v>3</v>
      </c>
      <c r="G201" t="s">
        <v>1587</v>
      </c>
      <c r="H201" t="s">
        <v>1558</v>
      </c>
    </row>
    <row r="202" spans="1:11" x14ac:dyDescent="0.2">
      <c r="A202" t="s">
        <v>48</v>
      </c>
      <c r="B202" t="s">
        <v>29</v>
      </c>
      <c r="C202">
        <v>2015</v>
      </c>
      <c r="D202">
        <f t="shared" si="6"/>
        <v>0</v>
      </c>
      <c r="E202">
        <f t="shared" si="7"/>
        <v>0</v>
      </c>
      <c r="F202">
        <v>0</v>
      </c>
    </row>
    <row r="203" spans="1:11" x14ac:dyDescent="0.2">
      <c r="A203" t="s">
        <v>48</v>
      </c>
      <c r="B203" t="s">
        <v>29</v>
      </c>
      <c r="C203">
        <v>2016</v>
      </c>
      <c r="D203">
        <f t="shared" si="6"/>
        <v>0</v>
      </c>
      <c r="E203">
        <f t="shared" si="7"/>
        <v>0</v>
      </c>
      <c r="F203">
        <v>0</v>
      </c>
    </row>
    <row r="204" spans="1:11" x14ac:dyDescent="0.2">
      <c r="A204" t="s">
        <v>48</v>
      </c>
      <c r="B204" t="s">
        <v>29</v>
      </c>
      <c r="C204">
        <v>2017</v>
      </c>
      <c r="D204">
        <f t="shared" si="6"/>
        <v>0</v>
      </c>
      <c r="E204">
        <f t="shared" si="7"/>
        <v>0</v>
      </c>
      <c r="F204">
        <v>0</v>
      </c>
    </row>
    <row r="205" spans="1:11" x14ac:dyDescent="0.2">
      <c r="A205" t="s">
        <v>48</v>
      </c>
      <c r="B205" t="s">
        <v>29</v>
      </c>
      <c r="C205">
        <v>2018</v>
      </c>
      <c r="D205">
        <f t="shared" si="6"/>
        <v>2</v>
      </c>
      <c r="E205">
        <f t="shared" si="7"/>
        <v>2</v>
      </c>
      <c r="F205">
        <v>2</v>
      </c>
      <c r="G205" t="s">
        <v>1588</v>
      </c>
      <c r="H205" t="s">
        <v>1570</v>
      </c>
    </row>
    <row r="206" spans="1:11" x14ac:dyDescent="0.2">
      <c r="A206" t="s">
        <v>48</v>
      </c>
      <c r="B206" t="s">
        <v>29</v>
      </c>
      <c r="C206">
        <v>2019</v>
      </c>
      <c r="D206">
        <f t="shared" si="6"/>
        <v>0</v>
      </c>
      <c r="E206">
        <f t="shared" si="7"/>
        <v>0</v>
      </c>
      <c r="F206">
        <v>0</v>
      </c>
    </row>
    <row r="207" spans="1:11" x14ac:dyDescent="0.2">
      <c r="A207" t="s">
        <v>48</v>
      </c>
      <c r="B207" t="s">
        <v>29</v>
      </c>
      <c r="C207">
        <v>2020</v>
      </c>
      <c r="D207">
        <f t="shared" si="6"/>
        <v>0</v>
      </c>
      <c r="E207">
        <f t="shared" si="7"/>
        <v>0</v>
      </c>
      <c r="F207">
        <v>0</v>
      </c>
    </row>
    <row r="208" spans="1:11" x14ac:dyDescent="0.2">
      <c r="A208" t="s">
        <v>48</v>
      </c>
      <c r="B208" t="s">
        <v>29</v>
      </c>
      <c r="C208">
        <v>2021</v>
      </c>
      <c r="D208">
        <f t="shared" si="6"/>
        <v>3</v>
      </c>
      <c r="E208">
        <f t="shared" si="7"/>
        <v>3</v>
      </c>
      <c r="F208">
        <v>3</v>
      </c>
      <c r="G208" t="s">
        <v>1589</v>
      </c>
      <c r="H208" t="s">
        <v>1582</v>
      </c>
    </row>
    <row r="209" spans="1:8" x14ac:dyDescent="0.2">
      <c r="A209" t="s">
        <v>48</v>
      </c>
      <c r="B209" t="s">
        <v>29</v>
      </c>
      <c r="C209">
        <v>2022</v>
      </c>
      <c r="D209">
        <f t="shared" si="6"/>
        <v>3</v>
      </c>
      <c r="E209">
        <f t="shared" si="7"/>
        <v>3</v>
      </c>
      <c r="F209">
        <v>3</v>
      </c>
      <c r="G209" t="s">
        <v>1590</v>
      </c>
      <c r="H209" t="s">
        <v>1591</v>
      </c>
    </row>
    <row r="210" spans="1:8" x14ac:dyDescent="0.2">
      <c r="A210" t="s">
        <v>48</v>
      </c>
      <c r="B210" t="s">
        <v>18</v>
      </c>
      <c r="C210">
        <v>2010</v>
      </c>
      <c r="D210">
        <f t="shared" si="6"/>
        <v>0</v>
      </c>
      <c r="E210">
        <f t="shared" si="7"/>
        <v>0</v>
      </c>
      <c r="F210">
        <v>0</v>
      </c>
    </row>
    <row r="211" spans="1:8" x14ac:dyDescent="0.2">
      <c r="A211" t="s">
        <v>48</v>
      </c>
      <c r="B211" t="s">
        <v>18</v>
      </c>
      <c r="C211">
        <v>2011</v>
      </c>
      <c r="D211">
        <f t="shared" si="6"/>
        <v>0</v>
      </c>
      <c r="E211">
        <f t="shared" si="7"/>
        <v>0</v>
      </c>
      <c r="F211">
        <v>0</v>
      </c>
    </row>
    <row r="212" spans="1:8" x14ac:dyDescent="0.2">
      <c r="A212" t="s">
        <v>48</v>
      </c>
      <c r="B212" t="s">
        <v>18</v>
      </c>
      <c r="C212">
        <v>2012</v>
      </c>
      <c r="D212">
        <f t="shared" si="6"/>
        <v>0</v>
      </c>
      <c r="E212">
        <f t="shared" si="7"/>
        <v>0</v>
      </c>
      <c r="F212">
        <v>0</v>
      </c>
    </row>
    <row r="213" spans="1:8" x14ac:dyDescent="0.2">
      <c r="A213" t="s">
        <v>48</v>
      </c>
      <c r="B213" t="s">
        <v>18</v>
      </c>
      <c r="C213">
        <v>2013</v>
      </c>
      <c r="D213">
        <f t="shared" si="6"/>
        <v>0</v>
      </c>
      <c r="E213">
        <f t="shared" si="7"/>
        <v>0</v>
      </c>
      <c r="F213">
        <v>0</v>
      </c>
    </row>
    <row r="214" spans="1:8" x14ac:dyDescent="0.2">
      <c r="A214" t="s">
        <v>48</v>
      </c>
      <c r="B214" t="s">
        <v>18</v>
      </c>
      <c r="C214">
        <v>2014</v>
      </c>
      <c r="D214">
        <f t="shared" si="6"/>
        <v>0</v>
      </c>
      <c r="E214">
        <f t="shared" si="7"/>
        <v>0</v>
      </c>
      <c r="F214">
        <v>0</v>
      </c>
    </row>
    <row r="215" spans="1:8" x14ac:dyDescent="0.2">
      <c r="A215" t="s">
        <v>48</v>
      </c>
      <c r="B215" t="s">
        <v>18</v>
      </c>
      <c r="C215">
        <v>2015</v>
      </c>
      <c r="D215">
        <f t="shared" si="6"/>
        <v>0</v>
      </c>
      <c r="E215">
        <f t="shared" si="7"/>
        <v>0</v>
      </c>
      <c r="F215">
        <v>0</v>
      </c>
    </row>
    <row r="216" spans="1:8" x14ac:dyDescent="0.2">
      <c r="A216" t="s">
        <v>48</v>
      </c>
      <c r="B216" t="s">
        <v>18</v>
      </c>
      <c r="C216">
        <v>2016</v>
      </c>
      <c r="D216">
        <f t="shared" si="6"/>
        <v>0</v>
      </c>
      <c r="E216">
        <f t="shared" si="7"/>
        <v>0</v>
      </c>
      <c r="F216">
        <v>0</v>
      </c>
    </row>
    <row r="217" spans="1:8" x14ac:dyDescent="0.2">
      <c r="A217" t="s">
        <v>48</v>
      </c>
      <c r="B217" t="s">
        <v>18</v>
      </c>
      <c r="C217">
        <v>2017</v>
      </c>
      <c r="D217">
        <f t="shared" si="6"/>
        <v>0</v>
      </c>
      <c r="E217">
        <f t="shared" si="7"/>
        <v>0</v>
      </c>
      <c r="F217">
        <v>0</v>
      </c>
    </row>
    <row r="218" spans="1:8" x14ac:dyDescent="0.2">
      <c r="A218" t="s">
        <v>48</v>
      </c>
      <c r="B218" t="s">
        <v>18</v>
      </c>
      <c r="C218">
        <v>2018</v>
      </c>
      <c r="D218">
        <f t="shared" si="6"/>
        <v>0</v>
      </c>
      <c r="E218">
        <f t="shared" si="7"/>
        <v>0</v>
      </c>
      <c r="F218">
        <v>0</v>
      </c>
    </row>
    <row r="219" spans="1:8" x14ac:dyDescent="0.2">
      <c r="A219" t="s">
        <v>48</v>
      </c>
      <c r="B219" t="s">
        <v>18</v>
      </c>
      <c r="C219">
        <v>2019</v>
      </c>
      <c r="D219">
        <f t="shared" si="6"/>
        <v>0</v>
      </c>
      <c r="E219">
        <f t="shared" si="7"/>
        <v>0</v>
      </c>
      <c r="F219">
        <v>0</v>
      </c>
    </row>
    <row r="220" spans="1:8" x14ac:dyDescent="0.2">
      <c r="A220" t="s">
        <v>48</v>
      </c>
      <c r="B220" t="s">
        <v>18</v>
      </c>
      <c r="C220">
        <v>2020</v>
      </c>
      <c r="D220">
        <f t="shared" si="6"/>
        <v>0</v>
      </c>
      <c r="E220">
        <f t="shared" si="7"/>
        <v>0</v>
      </c>
      <c r="F220">
        <v>0</v>
      </c>
    </row>
    <row r="221" spans="1:8" x14ac:dyDescent="0.2">
      <c r="A221" t="s">
        <v>48</v>
      </c>
      <c r="B221" t="s">
        <v>18</v>
      </c>
      <c r="C221">
        <v>2021</v>
      </c>
      <c r="D221">
        <f t="shared" si="6"/>
        <v>0</v>
      </c>
      <c r="E221">
        <f t="shared" si="7"/>
        <v>0</v>
      </c>
      <c r="F221">
        <v>0</v>
      </c>
    </row>
    <row r="222" spans="1:8" x14ac:dyDescent="0.2">
      <c r="A222" t="s">
        <v>48</v>
      </c>
      <c r="B222" t="s">
        <v>18</v>
      </c>
      <c r="C222">
        <v>2022</v>
      </c>
      <c r="D222">
        <f t="shared" si="6"/>
        <v>0</v>
      </c>
      <c r="E222">
        <f t="shared" si="7"/>
        <v>0</v>
      </c>
      <c r="F222">
        <v>0</v>
      </c>
    </row>
    <row r="223" spans="1:8" x14ac:dyDescent="0.2">
      <c r="A223" t="s">
        <v>48</v>
      </c>
      <c r="B223" t="s">
        <v>19</v>
      </c>
      <c r="C223">
        <v>2010</v>
      </c>
      <c r="D223">
        <f t="shared" si="6"/>
        <v>0</v>
      </c>
      <c r="E223">
        <f t="shared" si="7"/>
        <v>0</v>
      </c>
      <c r="F223">
        <v>0</v>
      </c>
    </row>
    <row r="224" spans="1:8" x14ac:dyDescent="0.2">
      <c r="A224" t="s">
        <v>48</v>
      </c>
      <c r="B224" t="s">
        <v>19</v>
      </c>
      <c r="C224">
        <v>2011</v>
      </c>
      <c r="D224">
        <f t="shared" si="6"/>
        <v>0</v>
      </c>
      <c r="E224">
        <f t="shared" si="7"/>
        <v>0</v>
      </c>
      <c r="F224">
        <v>0</v>
      </c>
    </row>
    <row r="225" spans="1:8" x14ac:dyDescent="0.2">
      <c r="A225" t="s">
        <v>48</v>
      </c>
      <c r="B225" t="s">
        <v>19</v>
      </c>
      <c r="C225">
        <v>2012</v>
      </c>
      <c r="D225">
        <f t="shared" si="6"/>
        <v>0</v>
      </c>
      <c r="E225">
        <f t="shared" si="7"/>
        <v>0</v>
      </c>
      <c r="F225">
        <v>0</v>
      </c>
    </row>
    <row r="226" spans="1:8" x14ac:dyDescent="0.2">
      <c r="A226" t="s">
        <v>48</v>
      </c>
      <c r="B226" t="s">
        <v>19</v>
      </c>
      <c r="C226">
        <v>2013</v>
      </c>
      <c r="D226">
        <f t="shared" si="6"/>
        <v>0</v>
      </c>
      <c r="E226">
        <f t="shared" si="7"/>
        <v>0</v>
      </c>
      <c r="F226">
        <v>0</v>
      </c>
    </row>
    <row r="227" spans="1:8" x14ac:dyDescent="0.2">
      <c r="A227" t="s">
        <v>48</v>
      </c>
      <c r="B227" t="s">
        <v>19</v>
      </c>
      <c r="C227">
        <v>2014</v>
      </c>
      <c r="D227">
        <f t="shared" si="6"/>
        <v>0</v>
      </c>
      <c r="E227">
        <f t="shared" si="7"/>
        <v>0</v>
      </c>
      <c r="F227">
        <v>0</v>
      </c>
    </row>
    <row r="228" spans="1:8" x14ac:dyDescent="0.2">
      <c r="A228" t="s">
        <v>48</v>
      </c>
      <c r="B228" t="s">
        <v>19</v>
      </c>
      <c r="C228">
        <v>2015</v>
      </c>
      <c r="D228">
        <f t="shared" si="6"/>
        <v>0</v>
      </c>
      <c r="E228">
        <f t="shared" si="7"/>
        <v>0</v>
      </c>
      <c r="F228">
        <v>0</v>
      </c>
    </row>
    <row r="229" spans="1:8" x14ac:dyDescent="0.2">
      <c r="A229" t="s">
        <v>48</v>
      </c>
      <c r="B229" t="s">
        <v>19</v>
      </c>
      <c r="C229">
        <v>2016</v>
      </c>
      <c r="D229">
        <f t="shared" si="6"/>
        <v>0</v>
      </c>
      <c r="E229">
        <f t="shared" si="7"/>
        <v>0</v>
      </c>
      <c r="F229">
        <v>0</v>
      </c>
    </row>
    <row r="230" spans="1:8" x14ac:dyDescent="0.2">
      <c r="A230" t="s">
        <v>48</v>
      </c>
      <c r="B230" t="s">
        <v>19</v>
      </c>
      <c r="C230">
        <v>2017</v>
      </c>
      <c r="D230">
        <f t="shared" si="6"/>
        <v>0</v>
      </c>
      <c r="E230">
        <f t="shared" si="7"/>
        <v>0</v>
      </c>
      <c r="F230">
        <v>0</v>
      </c>
    </row>
    <row r="231" spans="1:8" x14ac:dyDescent="0.2">
      <c r="A231" t="s">
        <v>48</v>
      </c>
      <c r="B231" t="s">
        <v>19</v>
      </c>
      <c r="C231">
        <v>2018</v>
      </c>
      <c r="D231">
        <f t="shared" si="6"/>
        <v>0</v>
      </c>
      <c r="E231">
        <f t="shared" si="7"/>
        <v>0</v>
      </c>
      <c r="F231">
        <v>0</v>
      </c>
    </row>
    <row r="232" spans="1:8" x14ac:dyDescent="0.2">
      <c r="A232" t="s">
        <v>48</v>
      </c>
      <c r="B232" t="s">
        <v>19</v>
      </c>
      <c r="C232">
        <v>2019</v>
      </c>
      <c r="D232">
        <f t="shared" si="6"/>
        <v>3</v>
      </c>
      <c r="E232">
        <f t="shared" si="7"/>
        <v>3</v>
      </c>
      <c r="F232">
        <v>3</v>
      </c>
      <c r="G232" t="s">
        <v>1540</v>
      </c>
      <c r="H232" t="s">
        <v>1541</v>
      </c>
    </row>
    <row r="233" spans="1:8" x14ac:dyDescent="0.2">
      <c r="A233" t="s">
        <v>48</v>
      </c>
      <c r="B233" t="s">
        <v>19</v>
      </c>
      <c r="C233">
        <v>2020</v>
      </c>
      <c r="D233">
        <f t="shared" si="6"/>
        <v>0</v>
      </c>
      <c r="E233">
        <f t="shared" si="7"/>
        <v>0</v>
      </c>
      <c r="F233">
        <v>0</v>
      </c>
    </row>
    <row r="234" spans="1:8" x14ac:dyDescent="0.2">
      <c r="A234" t="s">
        <v>48</v>
      </c>
      <c r="B234" t="s">
        <v>19</v>
      </c>
      <c r="C234">
        <v>2021</v>
      </c>
      <c r="D234">
        <f t="shared" si="6"/>
        <v>0</v>
      </c>
      <c r="E234">
        <f t="shared" si="7"/>
        <v>0</v>
      </c>
      <c r="F234">
        <v>0</v>
      </c>
    </row>
    <row r="235" spans="1:8" x14ac:dyDescent="0.2">
      <c r="A235" t="s">
        <v>48</v>
      </c>
      <c r="B235" t="s">
        <v>19</v>
      </c>
      <c r="C235">
        <v>2022</v>
      </c>
      <c r="D235">
        <f t="shared" si="6"/>
        <v>0</v>
      </c>
      <c r="E235">
        <f t="shared" si="7"/>
        <v>0</v>
      </c>
      <c r="F235">
        <v>0</v>
      </c>
    </row>
    <row r="236" spans="1:8" x14ac:dyDescent="0.2">
      <c r="A236" t="s">
        <v>48</v>
      </c>
      <c r="B236" t="s">
        <v>20</v>
      </c>
      <c r="C236">
        <v>2010</v>
      </c>
      <c r="D236">
        <f t="shared" si="6"/>
        <v>0</v>
      </c>
      <c r="E236">
        <f t="shared" si="7"/>
        <v>0</v>
      </c>
      <c r="F236">
        <v>0</v>
      </c>
    </row>
    <row r="237" spans="1:8" x14ac:dyDescent="0.2">
      <c r="A237" t="s">
        <v>48</v>
      </c>
      <c r="B237" t="s">
        <v>20</v>
      </c>
      <c r="C237">
        <v>2011</v>
      </c>
      <c r="D237">
        <f t="shared" si="6"/>
        <v>0</v>
      </c>
      <c r="E237">
        <f t="shared" si="7"/>
        <v>0</v>
      </c>
      <c r="F237">
        <v>0</v>
      </c>
    </row>
    <row r="238" spans="1:8" x14ac:dyDescent="0.2">
      <c r="A238" t="s">
        <v>48</v>
      </c>
      <c r="B238" t="s">
        <v>20</v>
      </c>
      <c r="C238">
        <v>2012</v>
      </c>
      <c r="D238">
        <f t="shared" si="6"/>
        <v>0</v>
      </c>
      <c r="E238">
        <f t="shared" si="7"/>
        <v>0</v>
      </c>
      <c r="F238">
        <v>0</v>
      </c>
    </row>
    <row r="239" spans="1:8" x14ac:dyDescent="0.2">
      <c r="A239" t="s">
        <v>48</v>
      </c>
      <c r="B239" t="s">
        <v>20</v>
      </c>
      <c r="C239">
        <v>2013</v>
      </c>
      <c r="D239">
        <f t="shared" si="6"/>
        <v>0</v>
      </c>
      <c r="E239">
        <f t="shared" si="7"/>
        <v>0</v>
      </c>
      <c r="F239">
        <v>0</v>
      </c>
    </row>
    <row r="240" spans="1:8" x14ac:dyDescent="0.2">
      <c r="A240" t="s">
        <v>48</v>
      </c>
      <c r="B240" t="s">
        <v>20</v>
      </c>
      <c r="C240">
        <v>2014</v>
      </c>
      <c r="D240">
        <f t="shared" si="6"/>
        <v>0</v>
      </c>
      <c r="E240">
        <f t="shared" si="7"/>
        <v>0</v>
      </c>
      <c r="F240">
        <v>0</v>
      </c>
    </row>
    <row r="241" spans="1:6" x14ac:dyDescent="0.2">
      <c r="A241" t="s">
        <v>48</v>
      </c>
      <c r="B241" t="s">
        <v>20</v>
      </c>
      <c r="C241">
        <v>2015</v>
      </c>
      <c r="D241">
        <f t="shared" si="6"/>
        <v>0</v>
      </c>
      <c r="E241">
        <f t="shared" si="7"/>
        <v>0</v>
      </c>
      <c r="F241">
        <v>0</v>
      </c>
    </row>
    <row r="242" spans="1:6" x14ac:dyDescent="0.2">
      <c r="A242" t="s">
        <v>48</v>
      </c>
      <c r="B242" t="s">
        <v>20</v>
      </c>
      <c r="C242">
        <v>2016</v>
      </c>
      <c r="D242">
        <f t="shared" si="6"/>
        <v>0</v>
      </c>
      <c r="E242">
        <f t="shared" si="7"/>
        <v>0</v>
      </c>
      <c r="F242">
        <v>0</v>
      </c>
    </row>
    <row r="243" spans="1:6" x14ac:dyDescent="0.2">
      <c r="A243" t="s">
        <v>48</v>
      </c>
      <c r="B243" t="s">
        <v>20</v>
      </c>
      <c r="C243">
        <v>2017</v>
      </c>
      <c r="D243">
        <f t="shared" si="6"/>
        <v>0</v>
      </c>
      <c r="E243">
        <f t="shared" si="7"/>
        <v>0</v>
      </c>
      <c r="F243">
        <v>0</v>
      </c>
    </row>
    <row r="244" spans="1:6" x14ac:dyDescent="0.2">
      <c r="A244" t="s">
        <v>48</v>
      </c>
      <c r="B244" t="s">
        <v>20</v>
      </c>
      <c r="C244">
        <v>2018</v>
      </c>
      <c r="D244">
        <f t="shared" si="6"/>
        <v>0</v>
      </c>
      <c r="E244">
        <f t="shared" si="7"/>
        <v>0</v>
      </c>
      <c r="F244">
        <v>0</v>
      </c>
    </row>
    <row r="245" spans="1:6" x14ac:dyDescent="0.2">
      <c r="A245" t="s">
        <v>48</v>
      </c>
      <c r="B245" t="s">
        <v>20</v>
      </c>
      <c r="C245">
        <v>2019</v>
      </c>
      <c r="D245">
        <f t="shared" si="6"/>
        <v>0</v>
      </c>
      <c r="E245">
        <f t="shared" si="7"/>
        <v>0</v>
      </c>
      <c r="F245">
        <v>0</v>
      </c>
    </row>
    <row r="246" spans="1:6" x14ac:dyDescent="0.2">
      <c r="A246" t="s">
        <v>48</v>
      </c>
      <c r="B246" t="s">
        <v>20</v>
      </c>
      <c r="C246">
        <v>2020</v>
      </c>
      <c r="D246">
        <f t="shared" si="6"/>
        <v>0</v>
      </c>
      <c r="E246">
        <f t="shared" si="7"/>
        <v>0</v>
      </c>
      <c r="F246">
        <v>0</v>
      </c>
    </row>
    <row r="247" spans="1:6" x14ac:dyDescent="0.2">
      <c r="A247" t="s">
        <v>48</v>
      </c>
      <c r="B247" t="s">
        <v>20</v>
      </c>
      <c r="C247">
        <v>2021</v>
      </c>
      <c r="D247">
        <f t="shared" si="6"/>
        <v>0</v>
      </c>
      <c r="E247">
        <f t="shared" si="7"/>
        <v>0</v>
      </c>
      <c r="F247">
        <v>0</v>
      </c>
    </row>
    <row r="248" spans="1:6" x14ac:dyDescent="0.2">
      <c r="A248" t="s">
        <v>48</v>
      </c>
      <c r="B248" t="s">
        <v>20</v>
      </c>
      <c r="C248">
        <v>2022</v>
      </c>
      <c r="D248">
        <f t="shared" si="6"/>
        <v>0</v>
      </c>
      <c r="E248">
        <f t="shared" si="7"/>
        <v>0</v>
      </c>
      <c r="F248">
        <v>0</v>
      </c>
    </row>
    <row r="249" spans="1:6" x14ac:dyDescent="0.2">
      <c r="A249" t="s">
        <v>48</v>
      </c>
      <c r="B249" t="s">
        <v>46</v>
      </c>
      <c r="C249">
        <v>2010</v>
      </c>
      <c r="D249">
        <f t="shared" si="6"/>
        <v>0</v>
      </c>
      <c r="E249">
        <f t="shared" si="7"/>
        <v>0</v>
      </c>
      <c r="F249">
        <v>0</v>
      </c>
    </row>
    <row r="250" spans="1:6" x14ac:dyDescent="0.2">
      <c r="A250" t="s">
        <v>48</v>
      </c>
      <c r="B250" t="s">
        <v>46</v>
      </c>
      <c r="C250">
        <v>2011</v>
      </c>
      <c r="D250">
        <f t="shared" si="6"/>
        <v>0</v>
      </c>
      <c r="E250">
        <f t="shared" si="7"/>
        <v>0</v>
      </c>
      <c r="F250">
        <v>0</v>
      </c>
    </row>
    <row r="251" spans="1:6" x14ac:dyDescent="0.2">
      <c r="A251" t="s">
        <v>48</v>
      </c>
      <c r="B251" t="s">
        <v>46</v>
      </c>
      <c r="C251">
        <v>2012</v>
      </c>
      <c r="D251">
        <f t="shared" si="6"/>
        <v>0</v>
      </c>
      <c r="E251">
        <f t="shared" si="7"/>
        <v>0</v>
      </c>
      <c r="F251">
        <v>0</v>
      </c>
    </row>
    <row r="252" spans="1:6" x14ac:dyDescent="0.2">
      <c r="A252" t="s">
        <v>48</v>
      </c>
      <c r="B252" t="s">
        <v>46</v>
      </c>
      <c r="C252">
        <v>2013</v>
      </c>
      <c r="D252">
        <f t="shared" si="6"/>
        <v>0</v>
      </c>
      <c r="E252">
        <f t="shared" si="7"/>
        <v>0</v>
      </c>
      <c r="F252">
        <v>0</v>
      </c>
    </row>
    <row r="253" spans="1:6" x14ac:dyDescent="0.2">
      <c r="A253" t="s">
        <v>48</v>
      </c>
      <c r="B253" t="s">
        <v>46</v>
      </c>
      <c r="C253">
        <v>2014</v>
      </c>
      <c r="D253">
        <f t="shared" si="6"/>
        <v>0</v>
      </c>
      <c r="E253">
        <f t="shared" si="7"/>
        <v>0</v>
      </c>
      <c r="F253">
        <v>0</v>
      </c>
    </row>
    <row r="254" spans="1:6" x14ac:dyDescent="0.2">
      <c r="A254" t="s">
        <v>48</v>
      </c>
      <c r="B254" t="s">
        <v>46</v>
      </c>
      <c r="C254">
        <v>2015</v>
      </c>
      <c r="D254">
        <f t="shared" si="6"/>
        <v>0</v>
      </c>
      <c r="E254">
        <f t="shared" si="7"/>
        <v>0</v>
      </c>
      <c r="F254">
        <v>0</v>
      </c>
    </row>
    <row r="255" spans="1:6" x14ac:dyDescent="0.2">
      <c r="A255" t="s">
        <v>48</v>
      </c>
      <c r="B255" t="s">
        <v>46</v>
      </c>
      <c r="C255">
        <v>2016</v>
      </c>
      <c r="D255">
        <f t="shared" si="6"/>
        <v>0</v>
      </c>
      <c r="E255">
        <f t="shared" si="7"/>
        <v>0</v>
      </c>
      <c r="F255">
        <v>0</v>
      </c>
    </row>
    <row r="256" spans="1:6" x14ac:dyDescent="0.2">
      <c r="A256" t="s">
        <v>48</v>
      </c>
      <c r="B256" t="s">
        <v>46</v>
      </c>
      <c r="C256">
        <v>2017</v>
      </c>
      <c r="D256">
        <f t="shared" si="6"/>
        <v>0</v>
      </c>
      <c r="E256">
        <f t="shared" si="7"/>
        <v>0</v>
      </c>
      <c r="F256">
        <v>0</v>
      </c>
    </row>
    <row r="257" spans="1:8" x14ac:dyDescent="0.2">
      <c r="A257" t="s">
        <v>48</v>
      </c>
      <c r="B257" t="s">
        <v>46</v>
      </c>
      <c r="C257">
        <v>2018</v>
      </c>
      <c r="D257">
        <f t="shared" si="6"/>
        <v>0</v>
      </c>
      <c r="E257">
        <f t="shared" si="7"/>
        <v>0</v>
      </c>
      <c r="F257">
        <v>0</v>
      </c>
    </row>
    <row r="258" spans="1:8" x14ac:dyDescent="0.2">
      <c r="A258" t="s">
        <v>48</v>
      </c>
      <c r="B258" t="s">
        <v>46</v>
      </c>
      <c r="C258">
        <v>2019</v>
      </c>
      <c r="D258">
        <f t="shared" si="6"/>
        <v>3</v>
      </c>
      <c r="E258">
        <f t="shared" si="7"/>
        <v>3</v>
      </c>
      <c r="F258">
        <v>3</v>
      </c>
      <c r="G258" t="s">
        <v>1540</v>
      </c>
      <c r="H258" t="s">
        <v>1541</v>
      </c>
    </row>
    <row r="259" spans="1:8" x14ac:dyDescent="0.2">
      <c r="A259" t="s">
        <v>48</v>
      </c>
      <c r="B259" t="s">
        <v>46</v>
      </c>
      <c r="C259">
        <v>2020</v>
      </c>
      <c r="D259">
        <f t="shared" ref="D259:D322" si="8">AVERAGE($F259,$I259,$L259,$O259)</f>
        <v>0</v>
      </c>
      <c r="E259">
        <f t="shared" ref="E259:E322" si="9">MAX($F259,$I259,$L259,$O259)</f>
        <v>0</v>
      </c>
      <c r="F259">
        <v>0</v>
      </c>
    </row>
    <row r="260" spans="1:8" x14ac:dyDescent="0.2">
      <c r="A260" t="s">
        <v>48</v>
      </c>
      <c r="B260" t="s">
        <v>46</v>
      </c>
      <c r="C260">
        <v>2021</v>
      </c>
      <c r="D260">
        <f t="shared" si="8"/>
        <v>0</v>
      </c>
      <c r="E260">
        <f t="shared" si="9"/>
        <v>0</v>
      </c>
      <c r="F260">
        <v>0</v>
      </c>
    </row>
    <row r="261" spans="1:8" x14ac:dyDescent="0.2">
      <c r="A261" t="s">
        <v>48</v>
      </c>
      <c r="B261" t="s">
        <v>46</v>
      </c>
      <c r="C261">
        <v>2022</v>
      </c>
      <c r="D261">
        <f t="shared" si="8"/>
        <v>0</v>
      </c>
      <c r="E261">
        <f t="shared" si="9"/>
        <v>0</v>
      </c>
      <c r="F261">
        <v>0</v>
      </c>
    </row>
    <row r="262" spans="1:8" x14ac:dyDescent="0.2">
      <c r="A262" t="s">
        <v>48</v>
      </c>
      <c r="B262" t="s">
        <v>57</v>
      </c>
      <c r="C262">
        <v>2015</v>
      </c>
      <c r="D262">
        <f t="shared" si="8"/>
        <v>0</v>
      </c>
      <c r="E262">
        <f t="shared" si="9"/>
        <v>0</v>
      </c>
      <c r="F262">
        <v>0</v>
      </c>
    </row>
    <row r="263" spans="1:8" x14ac:dyDescent="0.2">
      <c r="A263" t="s">
        <v>48</v>
      </c>
      <c r="B263" t="s">
        <v>57</v>
      </c>
      <c r="C263">
        <v>2016</v>
      </c>
      <c r="D263">
        <f t="shared" si="8"/>
        <v>0</v>
      </c>
      <c r="E263">
        <f t="shared" si="9"/>
        <v>0</v>
      </c>
      <c r="F263">
        <v>0</v>
      </c>
    </row>
    <row r="264" spans="1:8" x14ac:dyDescent="0.2">
      <c r="A264" t="s">
        <v>48</v>
      </c>
      <c r="B264" t="s">
        <v>57</v>
      </c>
      <c r="C264">
        <v>2017</v>
      </c>
      <c r="D264">
        <f t="shared" si="8"/>
        <v>0</v>
      </c>
      <c r="E264">
        <f t="shared" si="9"/>
        <v>0</v>
      </c>
      <c r="F264">
        <v>0</v>
      </c>
    </row>
    <row r="265" spans="1:8" x14ac:dyDescent="0.2">
      <c r="A265" t="s">
        <v>48</v>
      </c>
      <c r="B265" t="s">
        <v>57</v>
      </c>
      <c r="C265">
        <v>2018</v>
      </c>
      <c r="D265">
        <f t="shared" si="8"/>
        <v>0</v>
      </c>
      <c r="E265">
        <f t="shared" si="9"/>
        <v>0</v>
      </c>
      <c r="F265">
        <v>0</v>
      </c>
    </row>
    <row r="266" spans="1:8" x14ac:dyDescent="0.2">
      <c r="A266" t="s">
        <v>48</v>
      </c>
      <c r="B266" t="s">
        <v>57</v>
      </c>
      <c r="C266">
        <v>2019</v>
      </c>
      <c r="D266">
        <f t="shared" si="8"/>
        <v>3</v>
      </c>
      <c r="E266">
        <f t="shared" si="9"/>
        <v>3</v>
      </c>
      <c r="F266">
        <v>3</v>
      </c>
      <c r="G266" t="s">
        <v>1540</v>
      </c>
      <c r="H266" t="s">
        <v>1541</v>
      </c>
    </row>
    <row r="267" spans="1:8" x14ac:dyDescent="0.2">
      <c r="A267" t="s">
        <v>48</v>
      </c>
      <c r="B267" t="s">
        <v>57</v>
      </c>
      <c r="C267">
        <v>2020</v>
      </c>
      <c r="D267">
        <f t="shared" si="8"/>
        <v>0</v>
      </c>
      <c r="E267">
        <f t="shared" si="9"/>
        <v>0</v>
      </c>
      <c r="F267">
        <v>0</v>
      </c>
    </row>
    <row r="268" spans="1:8" x14ac:dyDescent="0.2">
      <c r="A268" t="s">
        <v>48</v>
      </c>
      <c r="B268" t="s">
        <v>57</v>
      </c>
      <c r="C268">
        <v>2021</v>
      </c>
      <c r="D268">
        <f t="shared" si="8"/>
        <v>0</v>
      </c>
      <c r="E268">
        <f t="shared" si="9"/>
        <v>0</v>
      </c>
      <c r="F268">
        <v>0</v>
      </c>
    </row>
    <row r="269" spans="1:8" x14ac:dyDescent="0.2">
      <c r="A269" t="s">
        <v>48</v>
      </c>
      <c r="B269" t="s">
        <v>57</v>
      </c>
      <c r="C269">
        <v>2022</v>
      </c>
      <c r="D269">
        <f t="shared" si="8"/>
        <v>0</v>
      </c>
      <c r="E269">
        <f t="shared" si="9"/>
        <v>0</v>
      </c>
      <c r="F269">
        <v>0</v>
      </c>
    </row>
    <row r="270" spans="1:8" x14ac:dyDescent="0.2">
      <c r="A270" t="s">
        <v>48</v>
      </c>
      <c r="B270" s="1" t="s">
        <v>21</v>
      </c>
      <c r="C270">
        <v>2010</v>
      </c>
      <c r="D270">
        <f t="shared" si="8"/>
        <v>0</v>
      </c>
      <c r="E270">
        <f t="shared" si="9"/>
        <v>0</v>
      </c>
      <c r="F270">
        <v>0</v>
      </c>
    </row>
    <row r="271" spans="1:8" x14ac:dyDescent="0.2">
      <c r="A271" t="s">
        <v>48</v>
      </c>
      <c r="B271" s="1" t="s">
        <v>21</v>
      </c>
      <c r="C271">
        <v>2011</v>
      </c>
      <c r="D271">
        <f t="shared" si="8"/>
        <v>0</v>
      </c>
      <c r="E271">
        <f t="shared" si="9"/>
        <v>0</v>
      </c>
      <c r="F271">
        <v>0</v>
      </c>
    </row>
    <row r="272" spans="1:8" x14ac:dyDescent="0.2">
      <c r="A272" t="s">
        <v>48</v>
      </c>
      <c r="B272" s="1" t="s">
        <v>21</v>
      </c>
      <c r="C272">
        <v>2012</v>
      </c>
      <c r="D272">
        <f t="shared" si="8"/>
        <v>0</v>
      </c>
      <c r="E272">
        <f t="shared" si="9"/>
        <v>0</v>
      </c>
      <c r="F272">
        <v>0</v>
      </c>
    </row>
    <row r="273" spans="1:6" x14ac:dyDescent="0.2">
      <c r="A273" t="s">
        <v>48</v>
      </c>
      <c r="B273" s="1" t="s">
        <v>21</v>
      </c>
      <c r="C273">
        <v>2013</v>
      </c>
      <c r="D273">
        <f t="shared" si="8"/>
        <v>0</v>
      </c>
      <c r="E273">
        <f t="shared" si="9"/>
        <v>0</v>
      </c>
      <c r="F273">
        <v>0</v>
      </c>
    </row>
    <row r="274" spans="1:6" x14ac:dyDescent="0.2">
      <c r="A274" t="s">
        <v>48</v>
      </c>
      <c r="B274" s="1" t="s">
        <v>21</v>
      </c>
      <c r="C274">
        <v>2014</v>
      </c>
      <c r="D274">
        <f t="shared" si="8"/>
        <v>0</v>
      </c>
      <c r="E274">
        <f t="shared" si="9"/>
        <v>0</v>
      </c>
      <c r="F274">
        <v>0</v>
      </c>
    </row>
    <row r="275" spans="1:6" x14ac:dyDescent="0.2">
      <c r="A275" t="s">
        <v>48</v>
      </c>
      <c r="B275" s="1" t="s">
        <v>21</v>
      </c>
      <c r="C275">
        <v>2015</v>
      </c>
      <c r="D275">
        <f t="shared" si="8"/>
        <v>0</v>
      </c>
      <c r="E275">
        <f t="shared" si="9"/>
        <v>0</v>
      </c>
      <c r="F275">
        <v>0</v>
      </c>
    </row>
    <row r="276" spans="1:6" x14ac:dyDescent="0.2">
      <c r="A276" t="s">
        <v>48</v>
      </c>
      <c r="B276" s="1" t="s">
        <v>21</v>
      </c>
      <c r="C276">
        <v>2016</v>
      </c>
      <c r="D276">
        <f t="shared" si="8"/>
        <v>0</v>
      </c>
      <c r="E276">
        <f t="shared" si="9"/>
        <v>0</v>
      </c>
      <c r="F276">
        <v>0</v>
      </c>
    </row>
    <row r="277" spans="1:6" x14ac:dyDescent="0.2">
      <c r="A277" t="s">
        <v>48</v>
      </c>
      <c r="B277" s="1" t="s">
        <v>21</v>
      </c>
      <c r="C277">
        <v>2017</v>
      </c>
      <c r="D277">
        <f t="shared" si="8"/>
        <v>0</v>
      </c>
      <c r="E277">
        <f t="shared" si="9"/>
        <v>0</v>
      </c>
      <c r="F277">
        <v>0</v>
      </c>
    </row>
    <row r="278" spans="1:6" x14ac:dyDescent="0.2">
      <c r="A278" t="s">
        <v>48</v>
      </c>
      <c r="B278" s="1" t="s">
        <v>21</v>
      </c>
      <c r="C278">
        <v>2018</v>
      </c>
      <c r="D278">
        <f t="shared" si="8"/>
        <v>0</v>
      </c>
      <c r="E278">
        <f t="shared" si="9"/>
        <v>0</v>
      </c>
      <c r="F278">
        <v>0</v>
      </c>
    </row>
    <row r="279" spans="1:6" x14ac:dyDescent="0.2">
      <c r="A279" t="s">
        <v>48</v>
      </c>
      <c r="B279" s="1" t="s">
        <v>21</v>
      </c>
      <c r="C279">
        <v>2019</v>
      </c>
      <c r="D279">
        <f t="shared" si="8"/>
        <v>0</v>
      </c>
      <c r="E279">
        <f t="shared" si="9"/>
        <v>0</v>
      </c>
      <c r="F279">
        <v>0</v>
      </c>
    </row>
    <row r="280" spans="1:6" x14ac:dyDescent="0.2">
      <c r="A280" t="s">
        <v>48</v>
      </c>
      <c r="B280" s="1" t="s">
        <v>21</v>
      </c>
      <c r="C280">
        <v>2020</v>
      </c>
      <c r="D280">
        <f t="shared" si="8"/>
        <v>0</v>
      </c>
      <c r="E280">
        <f t="shared" si="9"/>
        <v>0</v>
      </c>
      <c r="F280">
        <v>0</v>
      </c>
    </row>
    <row r="281" spans="1:6" x14ac:dyDescent="0.2">
      <c r="A281" t="s">
        <v>48</v>
      </c>
      <c r="B281" s="1" t="s">
        <v>21</v>
      </c>
      <c r="C281">
        <v>2021</v>
      </c>
      <c r="D281">
        <f t="shared" si="8"/>
        <v>0</v>
      </c>
      <c r="E281">
        <f t="shared" si="9"/>
        <v>0</v>
      </c>
      <c r="F281">
        <v>0</v>
      </c>
    </row>
    <row r="282" spans="1:6" x14ac:dyDescent="0.2">
      <c r="A282" t="s">
        <v>48</v>
      </c>
      <c r="B282" s="1" t="s">
        <v>21</v>
      </c>
      <c r="C282">
        <v>2022</v>
      </c>
      <c r="D282">
        <f t="shared" si="8"/>
        <v>0</v>
      </c>
      <c r="E282">
        <f t="shared" si="9"/>
        <v>0</v>
      </c>
      <c r="F282">
        <v>0</v>
      </c>
    </row>
    <row r="283" spans="1:6" x14ac:dyDescent="0.2">
      <c r="A283" t="s">
        <v>48</v>
      </c>
      <c r="B283" t="s">
        <v>38</v>
      </c>
      <c r="C283">
        <v>2010</v>
      </c>
      <c r="D283">
        <f t="shared" si="8"/>
        <v>0</v>
      </c>
      <c r="E283">
        <f t="shared" si="9"/>
        <v>0</v>
      </c>
      <c r="F283">
        <v>0</v>
      </c>
    </row>
    <row r="284" spans="1:6" x14ac:dyDescent="0.2">
      <c r="A284" t="s">
        <v>48</v>
      </c>
      <c r="B284" t="s">
        <v>38</v>
      </c>
      <c r="C284">
        <v>2011</v>
      </c>
      <c r="D284">
        <f t="shared" si="8"/>
        <v>0</v>
      </c>
      <c r="E284">
        <f t="shared" si="9"/>
        <v>0</v>
      </c>
      <c r="F284">
        <v>0</v>
      </c>
    </row>
    <row r="285" spans="1:6" x14ac:dyDescent="0.2">
      <c r="A285" t="s">
        <v>48</v>
      </c>
      <c r="B285" t="s">
        <v>38</v>
      </c>
      <c r="C285">
        <v>2012</v>
      </c>
      <c r="D285">
        <f t="shared" si="8"/>
        <v>0</v>
      </c>
      <c r="E285">
        <f t="shared" si="9"/>
        <v>0</v>
      </c>
      <c r="F285">
        <v>0</v>
      </c>
    </row>
    <row r="286" spans="1:6" x14ac:dyDescent="0.2">
      <c r="A286" t="s">
        <v>48</v>
      </c>
      <c r="B286" t="s">
        <v>38</v>
      </c>
      <c r="C286">
        <v>2013</v>
      </c>
      <c r="D286">
        <f t="shared" si="8"/>
        <v>0</v>
      </c>
      <c r="E286">
        <f t="shared" si="9"/>
        <v>0</v>
      </c>
      <c r="F286">
        <v>0</v>
      </c>
    </row>
    <row r="287" spans="1:6" x14ac:dyDescent="0.2">
      <c r="A287" t="s">
        <v>48</v>
      </c>
      <c r="B287" t="s">
        <v>38</v>
      </c>
      <c r="C287">
        <v>2014</v>
      </c>
      <c r="D287">
        <f t="shared" si="8"/>
        <v>0</v>
      </c>
      <c r="E287">
        <f t="shared" si="9"/>
        <v>0</v>
      </c>
      <c r="F287">
        <v>0</v>
      </c>
    </row>
    <row r="288" spans="1:6" x14ac:dyDescent="0.2">
      <c r="A288" t="s">
        <v>48</v>
      </c>
      <c r="B288" t="s">
        <v>38</v>
      </c>
      <c r="C288">
        <v>2015</v>
      </c>
      <c r="D288">
        <f t="shared" si="8"/>
        <v>0</v>
      </c>
      <c r="E288">
        <f t="shared" si="9"/>
        <v>0</v>
      </c>
      <c r="F288">
        <v>0</v>
      </c>
    </row>
    <row r="289" spans="1:6" x14ac:dyDescent="0.2">
      <c r="A289" t="s">
        <v>48</v>
      </c>
      <c r="B289" t="s">
        <v>38</v>
      </c>
      <c r="C289">
        <v>2016</v>
      </c>
      <c r="D289">
        <f t="shared" si="8"/>
        <v>0</v>
      </c>
      <c r="E289">
        <f t="shared" si="9"/>
        <v>0</v>
      </c>
      <c r="F289">
        <v>0</v>
      </c>
    </row>
    <row r="290" spans="1:6" x14ac:dyDescent="0.2">
      <c r="A290" t="s">
        <v>48</v>
      </c>
      <c r="B290" t="s">
        <v>38</v>
      </c>
      <c r="C290">
        <v>2017</v>
      </c>
      <c r="D290">
        <f t="shared" si="8"/>
        <v>0</v>
      </c>
      <c r="E290">
        <f t="shared" si="9"/>
        <v>0</v>
      </c>
      <c r="F290">
        <v>0</v>
      </c>
    </row>
    <row r="291" spans="1:6" x14ac:dyDescent="0.2">
      <c r="A291" t="s">
        <v>48</v>
      </c>
      <c r="B291" t="s">
        <v>38</v>
      </c>
      <c r="C291">
        <v>2018</v>
      </c>
      <c r="D291">
        <f t="shared" si="8"/>
        <v>0</v>
      </c>
      <c r="E291">
        <f t="shared" si="9"/>
        <v>0</v>
      </c>
      <c r="F291">
        <v>0</v>
      </c>
    </row>
    <row r="292" spans="1:6" x14ac:dyDescent="0.2">
      <c r="A292" t="s">
        <v>48</v>
      </c>
      <c r="B292" t="s">
        <v>38</v>
      </c>
      <c r="C292">
        <v>2019</v>
      </c>
      <c r="D292">
        <f t="shared" si="8"/>
        <v>0</v>
      </c>
      <c r="E292">
        <f t="shared" si="9"/>
        <v>0</v>
      </c>
      <c r="F292">
        <v>0</v>
      </c>
    </row>
    <row r="293" spans="1:6" x14ac:dyDescent="0.2">
      <c r="A293" t="s">
        <v>48</v>
      </c>
      <c r="B293" t="s">
        <v>38</v>
      </c>
      <c r="C293">
        <v>2020</v>
      </c>
      <c r="D293">
        <f t="shared" si="8"/>
        <v>0</v>
      </c>
      <c r="E293">
        <f t="shared" si="9"/>
        <v>0</v>
      </c>
      <c r="F293">
        <v>0</v>
      </c>
    </row>
    <row r="294" spans="1:6" x14ac:dyDescent="0.2">
      <c r="A294" t="s">
        <v>48</v>
      </c>
      <c r="B294" t="s">
        <v>38</v>
      </c>
      <c r="C294">
        <v>2021</v>
      </c>
      <c r="D294">
        <f t="shared" si="8"/>
        <v>0</v>
      </c>
      <c r="E294">
        <f t="shared" si="9"/>
        <v>0</v>
      </c>
      <c r="F294">
        <v>0</v>
      </c>
    </row>
    <row r="295" spans="1:6" x14ac:dyDescent="0.2">
      <c r="A295" t="s">
        <v>48</v>
      </c>
      <c r="B295" t="s">
        <v>38</v>
      </c>
      <c r="C295">
        <v>2022</v>
      </c>
      <c r="D295">
        <f t="shared" si="8"/>
        <v>0</v>
      </c>
      <c r="E295">
        <f t="shared" si="9"/>
        <v>0</v>
      </c>
      <c r="F295">
        <v>0</v>
      </c>
    </row>
    <row r="296" spans="1:6" x14ac:dyDescent="0.2">
      <c r="A296" t="s">
        <v>48</v>
      </c>
      <c r="B296" t="s">
        <v>34</v>
      </c>
      <c r="C296">
        <v>2010</v>
      </c>
      <c r="D296">
        <f t="shared" si="8"/>
        <v>0</v>
      </c>
      <c r="E296">
        <f t="shared" si="9"/>
        <v>0</v>
      </c>
      <c r="F296">
        <v>0</v>
      </c>
    </row>
    <row r="297" spans="1:6" x14ac:dyDescent="0.2">
      <c r="A297" t="s">
        <v>48</v>
      </c>
      <c r="B297" t="s">
        <v>34</v>
      </c>
      <c r="C297">
        <v>2011</v>
      </c>
      <c r="D297">
        <f t="shared" si="8"/>
        <v>0</v>
      </c>
      <c r="E297">
        <f t="shared" si="9"/>
        <v>0</v>
      </c>
      <c r="F297">
        <v>0</v>
      </c>
    </row>
    <row r="298" spans="1:6" x14ac:dyDescent="0.2">
      <c r="A298" t="s">
        <v>48</v>
      </c>
      <c r="B298" t="s">
        <v>34</v>
      </c>
      <c r="C298">
        <v>2012</v>
      </c>
      <c r="D298">
        <f t="shared" si="8"/>
        <v>0</v>
      </c>
      <c r="E298">
        <f t="shared" si="9"/>
        <v>0</v>
      </c>
      <c r="F298">
        <v>0</v>
      </c>
    </row>
    <row r="299" spans="1:6" x14ac:dyDescent="0.2">
      <c r="A299" t="s">
        <v>48</v>
      </c>
      <c r="B299" t="s">
        <v>34</v>
      </c>
      <c r="C299">
        <v>2013</v>
      </c>
      <c r="D299">
        <f t="shared" si="8"/>
        <v>0</v>
      </c>
      <c r="E299">
        <f t="shared" si="9"/>
        <v>0</v>
      </c>
      <c r="F299">
        <v>0</v>
      </c>
    </row>
    <row r="300" spans="1:6" x14ac:dyDescent="0.2">
      <c r="A300" t="s">
        <v>48</v>
      </c>
      <c r="B300" t="s">
        <v>34</v>
      </c>
      <c r="C300">
        <v>2014</v>
      </c>
      <c r="D300">
        <f t="shared" si="8"/>
        <v>0</v>
      </c>
      <c r="E300">
        <f t="shared" si="9"/>
        <v>0</v>
      </c>
      <c r="F300">
        <v>0</v>
      </c>
    </row>
    <row r="301" spans="1:6" x14ac:dyDescent="0.2">
      <c r="A301" t="s">
        <v>48</v>
      </c>
      <c r="B301" t="s">
        <v>34</v>
      </c>
      <c r="C301">
        <v>2015</v>
      </c>
      <c r="D301">
        <f t="shared" si="8"/>
        <v>0</v>
      </c>
      <c r="E301">
        <f t="shared" si="9"/>
        <v>0</v>
      </c>
      <c r="F301">
        <v>0</v>
      </c>
    </row>
    <row r="302" spans="1:6" x14ac:dyDescent="0.2">
      <c r="A302" t="s">
        <v>48</v>
      </c>
      <c r="B302" t="s">
        <v>34</v>
      </c>
      <c r="C302">
        <v>2016</v>
      </c>
      <c r="D302">
        <f t="shared" si="8"/>
        <v>0</v>
      </c>
      <c r="E302">
        <f t="shared" si="9"/>
        <v>0</v>
      </c>
      <c r="F302">
        <v>0</v>
      </c>
    </row>
    <row r="303" spans="1:6" x14ac:dyDescent="0.2">
      <c r="A303" t="s">
        <v>48</v>
      </c>
      <c r="B303" t="s">
        <v>34</v>
      </c>
      <c r="C303">
        <v>2017</v>
      </c>
      <c r="D303">
        <f t="shared" si="8"/>
        <v>0</v>
      </c>
      <c r="E303">
        <f t="shared" si="9"/>
        <v>0</v>
      </c>
      <c r="F303">
        <v>0</v>
      </c>
    </row>
    <row r="304" spans="1:6" x14ac:dyDescent="0.2">
      <c r="A304" t="s">
        <v>48</v>
      </c>
      <c r="B304" t="s">
        <v>34</v>
      </c>
      <c r="C304">
        <v>2018</v>
      </c>
      <c r="D304">
        <f t="shared" si="8"/>
        <v>0</v>
      </c>
      <c r="E304">
        <f t="shared" si="9"/>
        <v>0</v>
      </c>
      <c r="F304">
        <v>0</v>
      </c>
    </row>
    <row r="305" spans="1:8" x14ac:dyDescent="0.2">
      <c r="A305" t="s">
        <v>48</v>
      </c>
      <c r="B305" t="s">
        <v>34</v>
      </c>
      <c r="C305">
        <v>2019</v>
      </c>
      <c r="D305">
        <f t="shared" si="8"/>
        <v>3</v>
      </c>
      <c r="E305">
        <f t="shared" si="9"/>
        <v>3</v>
      </c>
      <c r="F305">
        <v>3</v>
      </c>
      <c r="G305" t="s">
        <v>1540</v>
      </c>
      <c r="H305" t="s">
        <v>1541</v>
      </c>
    </row>
    <row r="306" spans="1:8" x14ac:dyDescent="0.2">
      <c r="A306" t="s">
        <v>48</v>
      </c>
      <c r="B306" t="s">
        <v>34</v>
      </c>
      <c r="C306">
        <v>2020</v>
      </c>
      <c r="D306">
        <f t="shared" si="8"/>
        <v>0</v>
      </c>
      <c r="E306">
        <f t="shared" si="9"/>
        <v>0</v>
      </c>
      <c r="F306">
        <v>0</v>
      </c>
    </row>
    <row r="307" spans="1:8" x14ac:dyDescent="0.2">
      <c r="A307" t="s">
        <v>48</v>
      </c>
      <c r="B307" t="s">
        <v>34</v>
      </c>
      <c r="C307">
        <v>2021</v>
      </c>
      <c r="D307">
        <f t="shared" si="8"/>
        <v>0</v>
      </c>
      <c r="E307">
        <f t="shared" si="9"/>
        <v>0</v>
      </c>
      <c r="F307">
        <v>0</v>
      </c>
    </row>
    <row r="308" spans="1:8" x14ac:dyDescent="0.2">
      <c r="A308" t="s">
        <v>48</v>
      </c>
      <c r="B308" t="s">
        <v>34</v>
      </c>
      <c r="C308">
        <v>2022</v>
      </c>
      <c r="D308">
        <f t="shared" si="8"/>
        <v>0</v>
      </c>
      <c r="E308">
        <f t="shared" si="9"/>
        <v>0</v>
      </c>
      <c r="F308">
        <v>0</v>
      </c>
    </row>
    <row r="309" spans="1:8" x14ac:dyDescent="0.2">
      <c r="A309" t="s">
        <v>48</v>
      </c>
      <c r="B309" t="s">
        <v>53</v>
      </c>
      <c r="C309">
        <v>2013</v>
      </c>
      <c r="D309">
        <f t="shared" si="8"/>
        <v>0</v>
      </c>
      <c r="E309">
        <f t="shared" si="9"/>
        <v>0</v>
      </c>
      <c r="F309">
        <v>0</v>
      </c>
    </row>
    <row r="310" spans="1:8" x14ac:dyDescent="0.2">
      <c r="A310" t="s">
        <v>48</v>
      </c>
      <c r="B310" t="s">
        <v>53</v>
      </c>
      <c r="C310">
        <v>2014</v>
      </c>
      <c r="D310">
        <f t="shared" si="8"/>
        <v>0</v>
      </c>
      <c r="E310">
        <f t="shared" si="9"/>
        <v>0</v>
      </c>
      <c r="F310">
        <v>0</v>
      </c>
    </row>
    <row r="311" spans="1:8" x14ac:dyDescent="0.2">
      <c r="A311" t="s">
        <v>48</v>
      </c>
      <c r="B311" t="s">
        <v>53</v>
      </c>
      <c r="C311">
        <v>2015</v>
      </c>
      <c r="D311">
        <f t="shared" si="8"/>
        <v>0</v>
      </c>
      <c r="E311">
        <f t="shared" si="9"/>
        <v>0</v>
      </c>
      <c r="F311">
        <v>0</v>
      </c>
    </row>
    <row r="312" spans="1:8" x14ac:dyDescent="0.2">
      <c r="A312" t="s">
        <v>48</v>
      </c>
      <c r="B312" t="s">
        <v>53</v>
      </c>
      <c r="C312">
        <v>2016</v>
      </c>
      <c r="D312">
        <f t="shared" si="8"/>
        <v>0</v>
      </c>
      <c r="E312">
        <f t="shared" si="9"/>
        <v>0</v>
      </c>
      <c r="F312">
        <v>0</v>
      </c>
    </row>
    <row r="313" spans="1:8" x14ac:dyDescent="0.2">
      <c r="A313" t="s">
        <v>48</v>
      </c>
      <c r="B313" t="s">
        <v>53</v>
      </c>
      <c r="C313">
        <v>2017</v>
      </c>
      <c r="D313">
        <f t="shared" si="8"/>
        <v>0</v>
      </c>
      <c r="E313">
        <f t="shared" si="9"/>
        <v>0</v>
      </c>
      <c r="F313">
        <v>0</v>
      </c>
    </row>
    <row r="314" spans="1:8" x14ac:dyDescent="0.2">
      <c r="A314" t="s">
        <v>48</v>
      </c>
      <c r="B314" t="s">
        <v>53</v>
      </c>
      <c r="C314">
        <v>2018</v>
      </c>
      <c r="D314">
        <f t="shared" si="8"/>
        <v>0</v>
      </c>
      <c r="E314">
        <f t="shared" si="9"/>
        <v>0</v>
      </c>
      <c r="F314">
        <v>0</v>
      </c>
    </row>
    <row r="315" spans="1:8" x14ac:dyDescent="0.2">
      <c r="A315" t="s">
        <v>48</v>
      </c>
      <c r="B315" t="s">
        <v>53</v>
      </c>
      <c r="C315">
        <v>2019</v>
      </c>
      <c r="D315">
        <f t="shared" si="8"/>
        <v>3</v>
      </c>
      <c r="E315">
        <f t="shared" si="9"/>
        <v>3</v>
      </c>
      <c r="F315">
        <v>3</v>
      </c>
      <c r="G315" t="s">
        <v>1540</v>
      </c>
      <c r="H315" t="s">
        <v>1541</v>
      </c>
    </row>
    <row r="316" spans="1:8" x14ac:dyDescent="0.2">
      <c r="A316" t="s">
        <v>48</v>
      </c>
      <c r="B316" t="s">
        <v>53</v>
      </c>
      <c r="C316">
        <v>2020</v>
      </c>
      <c r="D316">
        <f t="shared" si="8"/>
        <v>0</v>
      </c>
      <c r="E316">
        <f t="shared" si="9"/>
        <v>0</v>
      </c>
      <c r="F316">
        <v>0</v>
      </c>
    </row>
    <row r="317" spans="1:8" x14ac:dyDescent="0.2">
      <c r="A317" t="s">
        <v>48</v>
      </c>
      <c r="B317" t="s">
        <v>53</v>
      </c>
      <c r="C317">
        <v>2021</v>
      </c>
      <c r="D317">
        <f t="shared" si="8"/>
        <v>0</v>
      </c>
      <c r="E317">
        <f t="shared" si="9"/>
        <v>0</v>
      </c>
      <c r="F317">
        <v>0</v>
      </c>
    </row>
    <row r="318" spans="1:8" x14ac:dyDescent="0.2">
      <c r="A318" t="s">
        <v>48</v>
      </c>
      <c r="B318" t="s">
        <v>53</v>
      </c>
      <c r="C318">
        <v>2022</v>
      </c>
      <c r="D318">
        <f t="shared" si="8"/>
        <v>0</v>
      </c>
      <c r="E318">
        <f t="shared" si="9"/>
        <v>0</v>
      </c>
      <c r="F318">
        <v>0</v>
      </c>
    </row>
    <row r="319" spans="1:8" x14ac:dyDescent="0.2">
      <c r="A319" t="s">
        <v>48</v>
      </c>
      <c r="B319" t="s">
        <v>54</v>
      </c>
      <c r="C319">
        <v>2012</v>
      </c>
      <c r="D319">
        <f t="shared" si="8"/>
        <v>0</v>
      </c>
      <c r="E319">
        <f t="shared" si="9"/>
        <v>0</v>
      </c>
      <c r="F319">
        <v>0</v>
      </c>
    </row>
    <row r="320" spans="1:8" x14ac:dyDescent="0.2">
      <c r="A320" t="s">
        <v>48</v>
      </c>
      <c r="B320" t="s">
        <v>54</v>
      </c>
      <c r="C320">
        <v>2013</v>
      </c>
      <c r="D320">
        <f t="shared" si="8"/>
        <v>0</v>
      </c>
      <c r="E320">
        <f t="shared" si="9"/>
        <v>0</v>
      </c>
      <c r="F320">
        <v>0</v>
      </c>
    </row>
    <row r="321" spans="1:6" x14ac:dyDescent="0.2">
      <c r="A321" t="s">
        <v>48</v>
      </c>
      <c r="B321" t="s">
        <v>54</v>
      </c>
      <c r="C321">
        <v>2014</v>
      </c>
      <c r="D321">
        <f t="shared" si="8"/>
        <v>0</v>
      </c>
      <c r="E321">
        <f t="shared" si="9"/>
        <v>0</v>
      </c>
      <c r="F321">
        <v>0</v>
      </c>
    </row>
    <row r="322" spans="1:6" x14ac:dyDescent="0.2">
      <c r="A322" t="s">
        <v>48</v>
      </c>
      <c r="B322" t="s">
        <v>54</v>
      </c>
      <c r="C322">
        <v>2015</v>
      </c>
      <c r="D322">
        <f t="shared" si="8"/>
        <v>0</v>
      </c>
      <c r="E322">
        <f t="shared" si="9"/>
        <v>0</v>
      </c>
      <c r="F322">
        <v>0</v>
      </c>
    </row>
    <row r="323" spans="1:6" x14ac:dyDescent="0.2">
      <c r="A323" t="s">
        <v>48</v>
      </c>
      <c r="B323" t="s">
        <v>54</v>
      </c>
      <c r="C323">
        <v>2016</v>
      </c>
      <c r="D323">
        <f t="shared" ref="D323:D386" si="10">AVERAGE($F323,$I323,$L323,$O323)</f>
        <v>0</v>
      </c>
      <c r="E323">
        <f t="shared" ref="E323:E386" si="11">MAX($F323,$I323,$L323,$O323)</f>
        <v>0</v>
      </c>
      <c r="F323">
        <v>0</v>
      </c>
    </row>
    <row r="324" spans="1:6" x14ac:dyDescent="0.2">
      <c r="A324" t="s">
        <v>48</v>
      </c>
      <c r="B324" t="s">
        <v>54</v>
      </c>
      <c r="C324">
        <v>2017</v>
      </c>
      <c r="D324">
        <f t="shared" si="10"/>
        <v>0</v>
      </c>
      <c r="E324">
        <f t="shared" si="11"/>
        <v>0</v>
      </c>
      <c r="F324">
        <v>0</v>
      </c>
    </row>
    <row r="325" spans="1:6" x14ac:dyDescent="0.2">
      <c r="A325" t="s">
        <v>48</v>
      </c>
      <c r="B325" t="s">
        <v>54</v>
      </c>
      <c r="C325">
        <v>2018</v>
      </c>
      <c r="D325">
        <f t="shared" si="10"/>
        <v>0</v>
      </c>
      <c r="E325">
        <f t="shared" si="11"/>
        <v>0</v>
      </c>
      <c r="F325">
        <v>0</v>
      </c>
    </row>
    <row r="326" spans="1:6" x14ac:dyDescent="0.2">
      <c r="A326" t="s">
        <v>48</v>
      </c>
      <c r="B326" t="s">
        <v>54</v>
      </c>
      <c r="C326">
        <v>2019</v>
      </c>
      <c r="D326">
        <f t="shared" si="10"/>
        <v>0</v>
      </c>
      <c r="E326">
        <f t="shared" si="11"/>
        <v>0</v>
      </c>
      <c r="F326">
        <v>0</v>
      </c>
    </row>
    <row r="327" spans="1:6" x14ac:dyDescent="0.2">
      <c r="A327" t="s">
        <v>48</v>
      </c>
      <c r="B327" t="s">
        <v>54</v>
      </c>
      <c r="C327">
        <v>2020</v>
      </c>
      <c r="D327">
        <f t="shared" si="10"/>
        <v>0</v>
      </c>
      <c r="E327">
        <f t="shared" si="11"/>
        <v>0</v>
      </c>
      <c r="F327">
        <v>0</v>
      </c>
    </row>
    <row r="328" spans="1:6" x14ac:dyDescent="0.2">
      <c r="A328" t="s">
        <v>48</v>
      </c>
      <c r="B328" t="s">
        <v>54</v>
      </c>
      <c r="C328">
        <v>2021</v>
      </c>
      <c r="D328">
        <f t="shared" si="10"/>
        <v>0</v>
      </c>
      <c r="E328">
        <f t="shared" si="11"/>
        <v>0</v>
      </c>
      <c r="F328">
        <v>0</v>
      </c>
    </row>
    <row r="329" spans="1:6" x14ac:dyDescent="0.2">
      <c r="A329" t="s">
        <v>48</v>
      </c>
      <c r="B329" t="s">
        <v>54</v>
      </c>
      <c r="C329">
        <v>2022</v>
      </c>
      <c r="D329">
        <f t="shared" si="10"/>
        <v>0</v>
      </c>
      <c r="E329">
        <f t="shared" si="11"/>
        <v>0</v>
      </c>
      <c r="F329">
        <v>0</v>
      </c>
    </row>
    <row r="330" spans="1:6" x14ac:dyDescent="0.2">
      <c r="A330" t="s">
        <v>48</v>
      </c>
      <c r="B330" t="s">
        <v>22</v>
      </c>
      <c r="C330">
        <v>2010</v>
      </c>
      <c r="D330">
        <f t="shared" si="10"/>
        <v>0</v>
      </c>
      <c r="E330">
        <f t="shared" si="11"/>
        <v>0</v>
      </c>
      <c r="F330">
        <v>0</v>
      </c>
    </row>
    <row r="331" spans="1:6" x14ac:dyDescent="0.2">
      <c r="A331" t="s">
        <v>48</v>
      </c>
      <c r="B331" t="s">
        <v>22</v>
      </c>
      <c r="C331">
        <v>2011</v>
      </c>
      <c r="D331">
        <f t="shared" si="10"/>
        <v>0</v>
      </c>
      <c r="E331">
        <f t="shared" si="11"/>
        <v>0</v>
      </c>
      <c r="F331">
        <v>0</v>
      </c>
    </row>
    <row r="332" spans="1:6" x14ac:dyDescent="0.2">
      <c r="A332" t="s">
        <v>48</v>
      </c>
      <c r="B332" t="s">
        <v>22</v>
      </c>
      <c r="C332">
        <v>2012</v>
      </c>
      <c r="D332">
        <f t="shared" si="10"/>
        <v>0</v>
      </c>
      <c r="E332">
        <f t="shared" si="11"/>
        <v>0</v>
      </c>
      <c r="F332">
        <v>0</v>
      </c>
    </row>
    <row r="333" spans="1:6" x14ac:dyDescent="0.2">
      <c r="A333" t="s">
        <v>48</v>
      </c>
      <c r="B333" t="s">
        <v>22</v>
      </c>
      <c r="C333">
        <v>2013</v>
      </c>
      <c r="D333">
        <f t="shared" si="10"/>
        <v>0</v>
      </c>
      <c r="E333">
        <f t="shared" si="11"/>
        <v>0</v>
      </c>
      <c r="F333">
        <v>0</v>
      </c>
    </row>
    <row r="334" spans="1:6" x14ac:dyDescent="0.2">
      <c r="A334" t="s">
        <v>48</v>
      </c>
      <c r="B334" t="s">
        <v>22</v>
      </c>
      <c r="C334">
        <v>2014</v>
      </c>
      <c r="D334">
        <f t="shared" si="10"/>
        <v>0</v>
      </c>
      <c r="E334">
        <f t="shared" si="11"/>
        <v>0</v>
      </c>
      <c r="F334">
        <v>0</v>
      </c>
    </row>
    <row r="335" spans="1:6" x14ac:dyDescent="0.2">
      <c r="A335" t="s">
        <v>48</v>
      </c>
      <c r="B335" t="s">
        <v>22</v>
      </c>
      <c r="C335">
        <v>2015</v>
      </c>
      <c r="D335">
        <f t="shared" si="10"/>
        <v>0</v>
      </c>
      <c r="E335">
        <f t="shared" si="11"/>
        <v>0</v>
      </c>
      <c r="F335">
        <v>0</v>
      </c>
    </row>
    <row r="336" spans="1:6" x14ac:dyDescent="0.2">
      <c r="A336" t="s">
        <v>48</v>
      </c>
      <c r="B336" t="s">
        <v>22</v>
      </c>
      <c r="C336">
        <v>2016</v>
      </c>
      <c r="D336">
        <f t="shared" si="10"/>
        <v>0</v>
      </c>
      <c r="E336">
        <f t="shared" si="11"/>
        <v>0</v>
      </c>
      <c r="F336">
        <v>0</v>
      </c>
    </row>
    <row r="337" spans="1:6" x14ac:dyDescent="0.2">
      <c r="A337" t="s">
        <v>48</v>
      </c>
      <c r="B337" t="s">
        <v>22</v>
      </c>
      <c r="C337">
        <v>2017</v>
      </c>
      <c r="D337">
        <f t="shared" si="10"/>
        <v>0</v>
      </c>
      <c r="E337">
        <f t="shared" si="11"/>
        <v>0</v>
      </c>
      <c r="F337">
        <v>0</v>
      </c>
    </row>
    <row r="338" spans="1:6" x14ac:dyDescent="0.2">
      <c r="A338" t="s">
        <v>48</v>
      </c>
      <c r="B338" t="s">
        <v>22</v>
      </c>
      <c r="C338">
        <v>2018</v>
      </c>
      <c r="D338">
        <f t="shared" si="10"/>
        <v>0</v>
      </c>
      <c r="E338">
        <f t="shared" si="11"/>
        <v>0</v>
      </c>
      <c r="F338">
        <v>0</v>
      </c>
    </row>
    <row r="339" spans="1:6" x14ac:dyDescent="0.2">
      <c r="A339" t="s">
        <v>48</v>
      </c>
      <c r="B339" t="s">
        <v>22</v>
      </c>
      <c r="C339">
        <v>2019</v>
      </c>
      <c r="D339">
        <f t="shared" si="10"/>
        <v>0</v>
      </c>
      <c r="E339">
        <f t="shared" si="11"/>
        <v>0</v>
      </c>
      <c r="F339">
        <v>0</v>
      </c>
    </row>
    <row r="340" spans="1:6" x14ac:dyDescent="0.2">
      <c r="A340" t="s">
        <v>48</v>
      </c>
      <c r="B340" t="s">
        <v>22</v>
      </c>
      <c r="C340">
        <v>2020</v>
      </c>
      <c r="D340">
        <f t="shared" si="10"/>
        <v>0</v>
      </c>
      <c r="E340">
        <f t="shared" si="11"/>
        <v>0</v>
      </c>
      <c r="F340">
        <v>0</v>
      </c>
    </row>
    <row r="341" spans="1:6" x14ac:dyDescent="0.2">
      <c r="A341" t="s">
        <v>48</v>
      </c>
      <c r="B341" t="s">
        <v>22</v>
      </c>
      <c r="C341">
        <v>2021</v>
      </c>
      <c r="D341">
        <f t="shared" si="10"/>
        <v>0</v>
      </c>
      <c r="E341">
        <f t="shared" si="11"/>
        <v>0</v>
      </c>
      <c r="F341">
        <v>0</v>
      </c>
    </row>
    <row r="342" spans="1:6" x14ac:dyDescent="0.2">
      <c r="A342" t="s">
        <v>48</v>
      </c>
      <c r="B342" t="s">
        <v>22</v>
      </c>
      <c r="C342">
        <v>2022</v>
      </c>
      <c r="D342">
        <f t="shared" si="10"/>
        <v>0</v>
      </c>
      <c r="E342">
        <f t="shared" si="11"/>
        <v>0</v>
      </c>
      <c r="F342">
        <v>0</v>
      </c>
    </row>
    <row r="343" spans="1:6" x14ac:dyDescent="0.2">
      <c r="A343" t="s">
        <v>48</v>
      </c>
      <c r="B343" t="s">
        <v>215</v>
      </c>
      <c r="C343">
        <v>2010</v>
      </c>
      <c r="D343">
        <f t="shared" si="10"/>
        <v>0</v>
      </c>
      <c r="E343">
        <f t="shared" si="11"/>
        <v>0</v>
      </c>
      <c r="F343">
        <v>0</v>
      </c>
    </row>
    <row r="344" spans="1:6" x14ac:dyDescent="0.2">
      <c r="A344" t="s">
        <v>48</v>
      </c>
      <c r="B344" t="s">
        <v>215</v>
      </c>
      <c r="C344">
        <v>2011</v>
      </c>
      <c r="D344">
        <f t="shared" si="10"/>
        <v>0</v>
      </c>
      <c r="E344">
        <f t="shared" si="11"/>
        <v>0</v>
      </c>
      <c r="F344">
        <v>0</v>
      </c>
    </row>
    <row r="345" spans="1:6" x14ac:dyDescent="0.2">
      <c r="A345" t="s">
        <v>48</v>
      </c>
      <c r="B345" t="s">
        <v>215</v>
      </c>
      <c r="C345">
        <v>2012</v>
      </c>
      <c r="D345">
        <f t="shared" si="10"/>
        <v>0</v>
      </c>
      <c r="E345">
        <f t="shared" si="11"/>
        <v>0</v>
      </c>
      <c r="F345">
        <v>0</v>
      </c>
    </row>
    <row r="346" spans="1:6" x14ac:dyDescent="0.2">
      <c r="A346" t="s">
        <v>48</v>
      </c>
      <c r="B346" t="s">
        <v>215</v>
      </c>
      <c r="C346">
        <v>2013</v>
      </c>
      <c r="D346">
        <f t="shared" si="10"/>
        <v>0</v>
      </c>
      <c r="E346">
        <f t="shared" si="11"/>
        <v>0</v>
      </c>
      <c r="F346">
        <v>0</v>
      </c>
    </row>
    <row r="347" spans="1:6" x14ac:dyDescent="0.2">
      <c r="A347" t="s">
        <v>48</v>
      </c>
      <c r="B347" t="s">
        <v>215</v>
      </c>
      <c r="C347">
        <v>2014</v>
      </c>
      <c r="D347">
        <f t="shared" si="10"/>
        <v>0</v>
      </c>
      <c r="E347">
        <f t="shared" si="11"/>
        <v>0</v>
      </c>
      <c r="F347">
        <v>0</v>
      </c>
    </row>
    <row r="348" spans="1:6" x14ac:dyDescent="0.2">
      <c r="A348" t="s">
        <v>48</v>
      </c>
      <c r="B348" t="s">
        <v>215</v>
      </c>
      <c r="C348">
        <v>2015</v>
      </c>
      <c r="D348">
        <f t="shared" si="10"/>
        <v>0</v>
      </c>
      <c r="E348">
        <f t="shared" si="11"/>
        <v>0</v>
      </c>
      <c r="F348">
        <v>0</v>
      </c>
    </row>
    <row r="349" spans="1:6" x14ac:dyDescent="0.2">
      <c r="A349" t="s">
        <v>48</v>
      </c>
      <c r="B349" t="s">
        <v>215</v>
      </c>
      <c r="C349">
        <v>2016</v>
      </c>
      <c r="D349">
        <f t="shared" si="10"/>
        <v>0</v>
      </c>
      <c r="E349">
        <f t="shared" si="11"/>
        <v>0</v>
      </c>
      <c r="F349">
        <v>0</v>
      </c>
    </row>
    <row r="350" spans="1:6" x14ac:dyDescent="0.2">
      <c r="A350" t="s">
        <v>48</v>
      </c>
      <c r="B350" t="s">
        <v>215</v>
      </c>
      <c r="C350">
        <v>2017</v>
      </c>
      <c r="D350">
        <f t="shared" si="10"/>
        <v>0</v>
      </c>
      <c r="E350">
        <f t="shared" si="11"/>
        <v>0</v>
      </c>
      <c r="F350">
        <v>0</v>
      </c>
    </row>
    <row r="351" spans="1:6" x14ac:dyDescent="0.2">
      <c r="A351" t="s">
        <v>48</v>
      </c>
      <c r="B351" t="s">
        <v>215</v>
      </c>
      <c r="C351">
        <v>2018</v>
      </c>
      <c r="D351">
        <f t="shared" si="10"/>
        <v>0</v>
      </c>
      <c r="E351">
        <f t="shared" si="11"/>
        <v>0</v>
      </c>
      <c r="F351">
        <v>0</v>
      </c>
    </row>
    <row r="352" spans="1:6" x14ac:dyDescent="0.2">
      <c r="A352" t="s">
        <v>48</v>
      </c>
      <c r="B352" t="s">
        <v>215</v>
      </c>
      <c r="C352">
        <v>2019</v>
      </c>
      <c r="D352">
        <f t="shared" si="10"/>
        <v>0</v>
      </c>
      <c r="E352">
        <f t="shared" si="11"/>
        <v>0</v>
      </c>
      <c r="F352">
        <v>0</v>
      </c>
    </row>
    <row r="353" spans="1:8" x14ac:dyDescent="0.2">
      <c r="A353" t="s">
        <v>48</v>
      </c>
      <c r="B353" t="s">
        <v>215</v>
      </c>
      <c r="C353">
        <v>2020</v>
      </c>
      <c r="D353">
        <f t="shared" si="10"/>
        <v>0</v>
      </c>
      <c r="E353">
        <f t="shared" si="11"/>
        <v>0</v>
      </c>
      <c r="F353">
        <v>0</v>
      </c>
    </row>
    <row r="354" spans="1:8" x14ac:dyDescent="0.2">
      <c r="A354" t="s">
        <v>48</v>
      </c>
      <c r="B354" t="s">
        <v>215</v>
      </c>
      <c r="C354">
        <v>2021</v>
      </c>
      <c r="D354">
        <f t="shared" si="10"/>
        <v>0</v>
      </c>
      <c r="E354">
        <f t="shared" si="11"/>
        <v>0</v>
      </c>
      <c r="F354">
        <v>0</v>
      </c>
    </row>
    <row r="355" spans="1:8" x14ac:dyDescent="0.2">
      <c r="A355" t="s">
        <v>48</v>
      </c>
      <c r="B355" t="s">
        <v>215</v>
      </c>
      <c r="C355">
        <v>2022</v>
      </c>
      <c r="D355">
        <f t="shared" si="10"/>
        <v>0</v>
      </c>
      <c r="E355">
        <f t="shared" si="11"/>
        <v>0</v>
      </c>
      <c r="F355">
        <v>0</v>
      </c>
    </row>
    <row r="356" spans="1:8" x14ac:dyDescent="0.2">
      <c r="A356" t="s">
        <v>48</v>
      </c>
      <c r="B356" t="s">
        <v>30</v>
      </c>
      <c r="C356">
        <v>2010</v>
      </c>
      <c r="D356">
        <f t="shared" si="10"/>
        <v>0</v>
      </c>
      <c r="E356">
        <f t="shared" si="11"/>
        <v>0</v>
      </c>
      <c r="F356">
        <v>0</v>
      </c>
    </row>
    <row r="357" spans="1:8" x14ac:dyDescent="0.2">
      <c r="A357" t="s">
        <v>48</v>
      </c>
      <c r="B357" t="s">
        <v>30</v>
      </c>
      <c r="C357">
        <v>2011</v>
      </c>
      <c r="D357">
        <f t="shared" si="10"/>
        <v>0</v>
      </c>
      <c r="E357">
        <f t="shared" si="11"/>
        <v>0</v>
      </c>
      <c r="F357">
        <v>0</v>
      </c>
    </row>
    <row r="358" spans="1:8" x14ac:dyDescent="0.2">
      <c r="A358" t="s">
        <v>48</v>
      </c>
      <c r="B358" t="s">
        <v>30</v>
      </c>
      <c r="C358">
        <v>2012</v>
      </c>
      <c r="D358">
        <f t="shared" si="10"/>
        <v>0</v>
      </c>
      <c r="E358">
        <f t="shared" si="11"/>
        <v>0</v>
      </c>
      <c r="F358">
        <v>0</v>
      </c>
    </row>
    <row r="359" spans="1:8" x14ac:dyDescent="0.2">
      <c r="A359" t="s">
        <v>48</v>
      </c>
      <c r="B359" t="s">
        <v>30</v>
      </c>
      <c r="C359">
        <v>2013</v>
      </c>
      <c r="D359">
        <f t="shared" si="10"/>
        <v>2</v>
      </c>
      <c r="E359">
        <f t="shared" si="11"/>
        <v>2</v>
      </c>
      <c r="F359">
        <v>2</v>
      </c>
      <c r="G359" t="s">
        <v>1592</v>
      </c>
      <c r="H359" t="s">
        <v>1593</v>
      </c>
    </row>
    <row r="360" spans="1:8" x14ac:dyDescent="0.2">
      <c r="A360" t="s">
        <v>48</v>
      </c>
      <c r="B360" t="s">
        <v>30</v>
      </c>
      <c r="C360">
        <v>2014</v>
      </c>
      <c r="D360">
        <f t="shared" si="10"/>
        <v>0</v>
      </c>
      <c r="E360">
        <f t="shared" si="11"/>
        <v>0</v>
      </c>
      <c r="F360">
        <v>0</v>
      </c>
    </row>
    <row r="361" spans="1:8" x14ac:dyDescent="0.2">
      <c r="A361" t="s">
        <v>48</v>
      </c>
      <c r="B361" t="s">
        <v>30</v>
      </c>
      <c r="C361">
        <v>2015</v>
      </c>
      <c r="D361">
        <f t="shared" si="10"/>
        <v>0</v>
      </c>
      <c r="E361">
        <f t="shared" si="11"/>
        <v>0</v>
      </c>
      <c r="F361">
        <v>0</v>
      </c>
    </row>
    <row r="362" spans="1:8" x14ac:dyDescent="0.2">
      <c r="A362" t="s">
        <v>48</v>
      </c>
      <c r="B362" t="s">
        <v>30</v>
      </c>
      <c r="C362">
        <v>2016</v>
      </c>
      <c r="D362">
        <f t="shared" si="10"/>
        <v>0</v>
      </c>
      <c r="E362">
        <f t="shared" si="11"/>
        <v>0</v>
      </c>
      <c r="F362">
        <v>0</v>
      </c>
    </row>
    <row r="363" spans="1:8" x14ac:dyDescent="0.2">
      <c r="A363" t="s">
        <v>48</v>
      </c>
      <c r="B363" t="s">
        <v>30</v>
      </c>
      <c r="C363">
        <v>2017</v>
      </c>
      <c r="D363">
        <f t="shared" si="10"/>
        <v>0</v>
      </c>
      <c r="E363">
        <f t="shared" si="11"/>
        <v>0</v>
      </c>
      <c r="F363">
        <v>0</v>
      </c>
    </row>
    <row r="364" spans="1:8" x14ac:dyDescent="0.2">
      <c r="A364" t="s">
        <v>48</v>
      </c>
      <c r="B364" t="s">
        <v>30</v>
      </c>
      <c r="C364">
        <v>2018</v>
      </c>
      <c r="D364">
        <f t="shared" si="10"/>
        <v>4</v>
      </c>
      <c r="E364">
        <f t="shared" si="11"/>
        <v>4</v>
      </c>
      <c r="F364">
        <v>4</v>
      </c>
      <c r="G364" t="s">
        <v>1594</v>
      </c>
      <c r="H364" t="s">
        <v>1595</v>
      </c>
    </row>
    <row r="365" spans="1:8" x14ac:dyDescent="0.2">
      <c r="A365" t="s">
        <v>48</v>
      </c>
      <c r="B365" t="s">
        <v>30</v>
      </c>
      <c r="C365">
        <v>2019</v>
      </c>
      <c r="D365">
        <f t="shared" si="10"/>
        <v>0</v>
      </c>
      <c r="E365">
        <f t="shared" si="11"/>
        <v>0</v>
      </c>
      <c r="F365">
        <v>0</v>
      </c>
    </row>
    <row r="366" spans="1:8" x14ac:dyDescent="0.2">
      <c r="A366" t="s">
        <v>48</v>
      </c>
      <c r="B366" t="s">
        <v>30</v>
      </c>
      <c r="C366">
        <v>2020</v>
      </c>
      <c r="D366">
        <f t="shared" si="10"/>
        <v>2</v>
      </c>
      <c r="E366">
        <f t="shared" si="11"/>
        <v>2</v>
      </c>
      <c r="F366">
        <v>2</v>
      </c>
      <c r="G366" t="s">
        <v>1579</v>
      </c>
      <c r="H366" t="s">
        <v>1580</v>
      </c>
    </row>
    <row r="367" spans="1:8" x14ac:dyDescent="0.2">
      <c r="A367" t="s">
        <v>48</v>
      </c>
      <c r="B367" t="s">
        <v>30</v>
      </c>
      <c r="C367">
        <v>2021</v>
      </c>
      <c r="D367">
        <f t="shared" si="10"/>
        <v>0</v>
      </c>
      <c r="E367">
        <f t="shared" si="11"/>
        <v>0</v>
      </c>
      <c r="F367">
        <v>0</v>
      </c>
    </row>
    <row r="368" spans="1:8" x14ac:dyDescent="0.2">
      <c r="A368" t="s">
        <v>48</v>
      </c>
      <c r="B368" t="s">
        <v>30</v>
      </c>
      <c r="C368">
        <v>2022</v>
      </c>
      <c r="D368">
        <f t="shared" si="10"/>
        <v>2</v>
      </c>
      <c r="E368">
        <f t="shared" si="11"/>
        <v>2</v>
      </c>
      <c r="F368">
        <v>2</v>
      </c>
      <c r="G368" t="s">
        <v>1596</v>
      </c>
      <c r="H368" t="s">
        <v>1597</v>
      </c>
    </row>
    <row r="369" spans="1:18" x14ac:dyDescent="0.2">
      <c r="A369" t="s">
        <v>48</v>
      </c>
      <c r="B369" t="s">
        <v>35</v>
      </c>
      <c r="C369">
        <v>2010</v>
      </c>
      <c r="D369">
        <f t="shared" si="10"/>
        <v>2.5</v>
      </c>
      <c r="E369">
        <f t="shared" si="11"/>
        <v>3</v>
      </c>
      <c r="F369">
        <v>2</v>
      </c>
      <c r="G369" t="s">
        <v>1598</v>
      </c>
      <c r="H369" t="s">
        <v>1599</v>
      </c>
      <c r="I369">
        <v>3</v>
      </c>
      <c r="J369" t="s">
        <v>1600</v>
      </c>
      <c r="K369" t="s">
        <v>1601</v>
      </c>
      <c r="R369" t="s">
        <v>1602</v>
      </c>
    </row>
    <row r="370" spans="1:18" x14ac:dyDescent="0.2">
      <c r="A370" t="s">
        <v>48</v>
      </c>
      <c r="B370" t="s">
        <v>35</v>
      </c>
      <c r="C370">
        <v>2011</v>
      </c>
      <c r="D370">
        <f t="shared" si="10"/>
        <v>2.5</v>
      </c>
      <c r="E370">
        <f t="shared" si="11"/>
        <v>3</v>
      </c>
      <c r="F370">
        <v>3</v>
      </c>
      <c r="G370" t="s">
        <v>1600</v>
      </c>
      <c r="H370" t="s">
        <v>1603</v>
      </c>
      <c r="I370">
        <v>2</v>
      </c>
      <c r="J370" t="s">
        <v>1604</v>
      </c>
      <c r="K370" t="s">
        <v>1543</v>
      </c>
      <c r="R370" t="s">
        <v>1605</v>
      </c>
    </row>
    <row r="371" spans="1:18" x14ac:dyDescent="0.2">
      <c r="A371" t="s">
        <v>48</v>
      </c>
      <c r="B371" t="s">
        <v>35</v>
      </c>
      <c r="C371">
        <v>2012</v>
      </c>
      <c r="D371">
        <f t="shared" si="10"/>
        <v>3.3333333333333335</v>
      </c>
      <c r="E371">
        <f t="shared" si="11"/>
        <v>4</v>
      </c>
      <c r="F371">
        <v>3</v>
      </c>
      <c r="G371" t="s">
        <v>1606</v>
      </c>
      <c r="H371" t="s">
        <v>1607</v>
      </c>
      <c r="I371">
        <v>3</v>
      </c>
      <c r="J371" t="s">
        <v>1608</v>
      </c>
      <c r="K371" t="s">
        <v>1609</v>
      </c>
      <c r="L371">
        <v>4</v>
      </c>
      <c r="M371" t="s">
        <v>1610</v>
      </c>
      <c r="N371" t="s">
        <v>1611</v>
      </c>
    </row>
    <row r="372" spans="1:18" x14ac:dyDescent="0.2">
      <c r="A372" t="s">
        <v>48</v>
      </c>
      <c r="B372" t="s">
        <v>35</v>
      </c>
      <c r="C372">
        <v>2013</v>
      </c>
      <c r="D372">
        <f t="shared" si="10"/>
        <v>3</v>
      </c>
      <c r="E372">
        <f t="shared" si="11"/>
        <v>3</v>
      </c>
      <c r="F372">
        <v>3</v>
      </c>
      <c r="G372" t="s">
        <v>1612</v>
      </c>
      <c r="H372" t="s">
        <v>1613</v>
      </c>
      <c r="I372">
        <v>3</v>
      </c>
      <c r="J372" t="s">
        <v>1614</v>
      </c>
      <c r="K372" t="s">
        <v>1615</v>
      </c>
      <c r="L372">
        <v>3</v>
      </c>
      <c r="M372" t="s">
        <v>1616</v>
      </c>
      <c r="N372" t="s">
        <v>1593</v>
      </c>
    </row>
    <row r="373" spans="1:18" x14ac:dyDescent="0.2">
      <c r="A373" t="s">
        <v>48</v>
      </c>
      <c r="B373" t="s">
        <v>35</v>
      </c>
      <c r="C373">
        <v>2014</v>
      </c>
      <c r="D373">
        <f t="shared" si="10"/>
        <v>3.5</v>
      </c>
      <c r="E373">
        <f t="shared" si="11"/>
        <v>4</v>
      </c>
      <c r="F373">
        <v>3</v>
      </c>
      <c r="G373" t="s">
        <v>1617</v>
      </c>
      <c r="H373" t="s">
        <v>1545</v>
      </c>
      <c r="I373">
        <v>4</v>
      </c>
      <c r="J373" t="s">
        <v>1618</v>
      </c>
      <c r="K373" t="s">
        <v>1619</v>
      </c>
    </row>
    <row r="374" spans="1:18" x14ac:dyDescent="0.2">
      <c r="A374" t="s">
        <v>48</v>
      </c>
      <c r="B374" t="s">
        <v>35</v>
      </c>
      <c r="C374">
        <v>2015</v>
      </c>
      <c r="D374">
        <f t="shared" si="10"/>
        <v>3</v>
      </c>
      <c r="E374">
        <f t="shared" si="11"/>
        <v>3</v>
      </c>
      <c r="F374">
        <v>3</v>
      </c>
      <c r="G374" t="s">
        <v>1620</v>
      </c>
      <c r="H374" t="s">
        <v>1545</v>
      </c>
    </row>
    <row r="375" spans="1:18" x14ac:dyDescent="0.2">
      <c r="A375" t="s">
        <v>48</v>
      </c>
      <c r="B375" t="s">
        <v>35</v>
      </c>
      <c r="C375">
        <v>2016</v>
      </c>
      <c r="D375">
        <f t="shared" si="10"/>
        <v>3</v>
      </c>
      <c r="E375">
        <f t="shared" si="11"/>
        <v>3</v>
      </c>
      <c r="F375">
        <v>3</v>
      </c>
      <c r="G375" t="s">
        <v>1621</v>
      </c>
      <c r="H375" t="s">
        <v>1622</v>
      </c>
      <c r="I375">
        <v>3</v>
      </c>
      <c r="J375" t="s">
        <v>1623</v>
      </c>
      <c r="K375" t="s">
        <v>1545</v>
      </c>
      <c r="L375">
        <v>3</v>
      </c>
      <c r="M375" t="s">
        <v>1624</v>
      </c>
      <c r="N375" t="s">
        <v>1625</v>
      </c>
      <c r="O375">
        <v>3</v>
      </c>
      <c r="P375" t="s">
        <v>1626</v>
      </c>
      <c r="Q375" t="s">
        <v>1627</v>
      </c>
    </row>
    <row r="376" spans="1:18" x14ac:dyDescent="0.2">
      <c r="A376" t="s">
        <v>48</v>
      </c>
      <c r="B376" t="s">
        <v>35</v>
      </c>
      <c r="C376">
        <v>2017</v>
      </c>
      <c r="D376">
        <f t="shared" si="10"/>
        <v>2.75</v>
      </c>
      <c r="E376">
        <f t="shared" si="11"/>
        <v>3</v>
      </c>
      <c r="F376">
        <v>2</v>
      </c>
      <c r="G376" t="s">
        <v>1628</v>
      </c>
      <c r="H376" t="s">
        <v>1629</v>
      </c>
      <c r="I376">
        <v>3</v>
      </c>
      <c r="J376" t="s">
        <v>1630</v>
      </c>
      <c r="K376" t="s">
        <v>1631</v>
      </c>
      <c r="L376">
        <v>3</v>
      </c>
      <c r="M376" t="s">
        <v>1632</v>
      </c>
      <c r="N376" t="s">
        <v>1633</v>
      </c>
      <c r="O376">
        <v>3</v>
      </c>
      <c r="P376" t="s">
        <v>1634</v>
      </c>
      <c r="Q376" t="s">
        <v>1578</v>
      </c>
    </row>
    <row r="377" spans="1:18" x14ac:dyDescent="0.2">
      <c r="A377" t="s">
        <v>48</v>
      </c>
      <c r="B377" t="s">
        <v>35</v>
      </c>
      <c r="C377">
        <v>2018</v>
      </c>
      <c r="D377">
        <f t="shared" si="10"/>
        <v>3</v>
      </c>
      <c r="E377">
        <f t="shared" si="11"/>
        <v>3</v>
      </c>
      <c r="F377">
        <v>3</v>
      </c>
      <c r="G377" t="s">
        <v>1635</v>
      </c>
      <c r="H377" t="s">
        <v>1636</v>
      </c>
      <c r="I377">
        <v>3</v>
      </c>
      <c r="J377" t="s">
        <v>1637</v>
      </c>
      <c r="K377" t="s">
        <v>1638</v>
      </c>
      <c r="L377">
        <v>3</v>
      </c>
      <c r="M377" t="s">
        <v>1639</v>
      </c>
      <c r="N377" t="s">
        <v>1595</v>
      </c>
    </row>
    <row r="378" spans="1:18" x14ac:dyDescent="0.2">
      <c r="A378" t="s">
        <v>48</v>
      </c>
      <c r="B378" t="s">
        <v>35</v>
      </c>
      <c r="C378">
        <v>2019</v>
      </c>
      <c r="D378">
        <f t="shared" si="10"/>
        <v>3</v>
      </c>
      <c r="E378">
        <f t="shared" si="11"/>
        <v>3</v>
      </c>
      <c r="F378">
        <v>3</v>
      </c>
      <c r="G378" t="s">
        <v>1540</v>
      </c>
      <c r="H378" t="s">
        <v>1541</v>
      </c>
    </row>
    <row r="379" spans="1:18" x14ac:dyDescent="0.2">
      <c r="A379" t="s">
        <v>48</v>
      </c>
      <c r="B379" t="s">
        <v>35</v>
      </c>
      <c r="C379">
        <v>2020</v>
      </c>
      <c r="D379">
        <f t="shared" si="10"/>
        <v>3</v>
      </c>
      <c r="E379">
        <f t="shared" si="11"/>
        <v>3</v>
      </c>
      <c r="F379">
        <v>3</v>
      </c>
      <c r="G379" t="s">
        <v>1635</v>
      </c>
      <c r="H379" t="s">
        <v>1640</v>
      </c>
      <c r="I379">
        <v>3</v>
      </c>
      <c r="J379" t="s">
        <v>1632</v>
      </c>
      <c r="K379" t="s">
        <v>1641</v>
      </c>
    </row>
    <row r="380" spans="1:18" x14ac:dyDescent="0.2">
      <c r="A380" t="s">
        <v>48</v>
      </c>
      <c r="B380" t="s">
        <v>35</v>
      </c>
      <c r="C380">
        <v>2021</v>
      </c>
      <c r="D380">
        <f t="shared" si="10"/>
        <v>3</v>
      </c>
      <c r="E380">
        <f t="shared" si="11"/>
        <v>3</v>
      </c>
      <c r="F380">
        <v>3</v>
      </c>
      <c r="G380" t="s">
        <v>1642</v>
      </c>
      <c r="H380" t="s">
        <v>1622</v>
      </c>
      <c r="I380">
        <v>3</v>
      </c>
      <c r="J380" t="s">
        <v>1632</v>
      </c>
      <c r="K380" t="s">
        <v>1643</v>
      </c>
      <c r="L380">
        <v>3</v>
      </c>
      <c r="M380" t="s">
        <v>1644</v>
      </c>
      <c r="N380" t="s">
        <v>1645</v>
      </c>
    </row>
    <row r="381" spans="1:18" x14ac:dyDescent="0.2">
      <c r="A381" t="s">
        <v>48</v>
      </c>
      <c r="B381" t="s">
        <v>35</v>
      </c>
      <c r="C381">
        <v>2022</v>
      </c>
      <c r="D381">
        <f t="shared" si="10"/>
        <v>3</v>
      </c>
      <c r="E381">
        <f t="shared" si="11"/>
        <v>3</v>
      </c>
      <c r="F381">
        <v>3</v>
      </c>
      <c r="G381" t="s">
        <v>1646</v>
      </c>
      <c r="H381" t="s">
        <v>1591</v>
      </c>
      <c r="I381">
        <v>3</v>
      </c>
      <c r="J381" t="s">
        <v>1647</v>
      </c>
      <c r="K381" t="s">
        <v>1648</v>
      </c>
      <c r="L381">
        <v>3</v>
      </c>
      <c r="M381" t="s">
        <v>1649</v>
      </c>
      <c r="N381" t="s">
        <v>1650</v>
      </c>
    </row>
    <row r="382" spans="1:18" x14ac:dyDescent="0.2">
      <c r="A382" t="s">
        <v>48</v>
      </c>
      <c r="B382" t="s">
        <v>47</v>
      </c>
      <c r="C382">
        <v>2010</v>
      </c>
      <c r="D382">
        <f t="shared" si="10"/>
        <v>0</v>
      </c>
      <c r="E382">
        <f t="shared" si="11"/>
        <v>0</v>
      </c>
      <c r="F382">
        <v>0</v>
      </c>
    </row>
    <row r="383" spans="1:18" x14ac:dyDescent="0.2">
      <c r="A383" t="s">
        <v>48</v>
      </c>
      <c r="B383" t="s">
        <v>47</v>
      </c>
      <c r="C383">
        <v>2011</v>
      </c>
      <c r="D383">
        <f t="shared" si="10"/>
        <v>0</v>
      </c>
      <c r="E383">
        <f t="shared" si="11"/>
        <v>0</v>
      </c>
      <c r="F383">
        <v>0</v>
      </c>
    </row>
    <row r="384" spans="1:18" x14ac:dyDescent="0.2">
      <c r="A384" t="s">
        <v>48</v>
      </c>
      <c r="B384" t="s">
        <v>47</v>
      </c>
      <c r="C384">
        <v>2012</v>
      </c>
      <c r="D384">
        <f t="shared" si="10"/>
        <v>0</v>
      </c>
      <c r="E384">
        <f t="shared" si="11"/>
        <v>0</v>
      </c>
      <c r="F384">
        <v>0</v>
      </c>
    </row>
    <row r="385" spans="1:6" x14ac:dyDescent="0.2">
      <c r="A385" t="s">
        <v>48</v>
      </c>
      <c r="B385" t="s">
        <v>47</v>
      </c>
      <c r="C385">
        <v>2013</v>
      </c>
      <c r="D385">
        <f t="shared" si="10"/>
        <v>0</v>
      </c>
      <c r="E385">
        <f t="shared" si="11"/>
        <v>0</v>
      </c>
      <c r="F385">
        <v>0</v>
      </c>
    </row>
    <row r="386" spans="1:6" x14ac:dyDescent="0.2">
      <c r="A386" t="s">
        <v>48</v>
      </c>
      <c r="B386" t="s">
        <v>47</v>
      </c>
      <c r="C386">
        <v>2014</v>
      </c>
      <c r="D386">
        <f t="shared" si="10"/>
        <v>0</v>
      </c>
      <c r="E386">
        <f t="shared" si="11"/>
        <v>0</v>
      </c>
      <c r="F386">
        <v>0</v>
      </c>
    </row>
    <row r="387" spans="1:6" x14ac:dyDescent="0.2">
      <c r="A387" t="s">
        <v>48</v>
      </c>
      <c r="B387" t="s">
        <v>47</v>
      </c>
      <c r="C387">
        <v>2015</v>
      </c>
      <c r="D387">
        <f t="shared" ref="D387:D394" si="12">AVERAGE($F387,$I387,$L387,$O387)</f>
        <v>0</v>
      </c>
      <c r="E387">
        <f t="shared" ref="E387:E394" si="13">MAX($F387,$I387,$L387,$O387)</f>
        <v>0</v>
      </c>
      <c r="F387">
        <v>0</v>
      </c>
    </row>
    <row r="388" spans="1:6" x14ac:dyDescent="0.2">
      <c r="A388" t="s">
        <v>48</v>
      </c>
      <c r="B388" t="s">
        <v>47</v>
      </c>
      <c r="C388">
        <v>2016</v>
      </c>
      <c r="D388">
        <f t="shared" si="12"/>
        <v>0</v>
      </c>
      <c r="E388">
        <f t="shared" si="13"/>
        <v>0</v>
      </c>
      <c r="F388">
        <v>0</v>
      </c>
    </row>
    <row r="389" spans="1:6" x14ac:dyDescent="0.2">
      <c r="A389" t="s">
        <v>48</v>
      </c>
      <c r="B389" t="s">
        <v>47</v>
      </c>
      <c r="C389">
        <v>2017</v>
      </c>
      <c r="D389">
        <f t="shared" si="12"/>
        <v>0</v>
      </c>
      <c r="E389">
        <f t="shared" si="13"/>
        <v>0</v>
      </c>
      <c r="F389">
        <v>0</v>
      </c>
    </row>
    <row r="390" spans="1:6" x14ac:dyDescent="0.2">
      <c r="A390" t="s">
        <v>48</v>
      </c>
      <c r="B390" t="s">
        <v>47</v>
      </c>
      <c r="C390">
        <v>2018</v>
      </c>
      <c r="D390">
        <f t="shared" si="12"/>
        <v>0</v>
      </c>
      <c r="E390">
        <f t="shared" si="13"/>
        <v>0</v>
      </c>
      <c r="F390">
        <v>0</v>
      </c>
    </row>
    <row r="391" spans="1:6" x14ac:dyDescent="0.2">
      <c r="A391" t="s">
        <v>48</v>
      </c>
      <c r="B391" t="s">
        <v>47</v>
      </c>
      <c r="C391">
        <v>2019</v>
      </c>
      <c r="D391">
        <f t="shared" si="12"/>
        <v>0</v>
      </c>
      <c r="E391">
        <f t="shared" si="13"/>
        <v>0</v>
      </c>
      <c r="F391">
        <v>0</v>
      </c>
    </row>
    <row r="392" spans="1:6" x14ac:dyDescent="0.2">
      <c r="A392" t="s">
        <v>48</v>
      </c>
      <c r="B392" t="s">
        <v>47</v>
      </c>
      <c r="C392">
        <v>2020</v>
      </c>
      <c r="D392">
        <f t="shared" si="12"/>
        <v>0</v>
      </c>
      <c r="E392">
        <f t="shared" si="13"/>
        <v>0</v>
      </c>
      <c r="F392">
        <v>0</v>
      </c>
    </row>
    <row r="393" spans="1:6" x14ac:dyDescent="0.2">
      <c r="A393" t="s">
        <v>48</v>
      </c>
      <c r="B393" t="s">
        <v>47</v>
      </c>
      <c r="C393">
        <v>2021</v>
      </c>
      <c r="D393">
        <f t="shared" si="12"/>
        <v>0</v>
      </c>
      <c r="E393">
        <f t="shared" si="13"/>
        <v>0</v>
      </c>
      <c r="F393">
        <v>0</v>
      </c>
    </row>
    <row r="394" spans="1:6" x14ac:dyDescent="0.2">
      <c r="A394" t="s">
        <v>48</v>
      </c>
      <c r="B394" t="s">
        <v>47</v>
      </c>
      <c r="C394">
        <v>2022</v>
      </c>
      <c r="D394">
        <f t="shared" si="12"/>
        <v>0</v>
      </c>
      <c r="E394">
        <f t="shared" si="13"/>
        <v>0</v>
      </c>
      <c r="F394">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AF76-8687-6B4C-A7F7-10B9140F85DE}">
  <dimension ref="A1:AC381"/>
  <sheetViews>
    <sheetView topLeftCell="A363" workbookViewId="0">
      <selection activeCell="H378" sqref="H378"/>
    </sheetView>
  </sheetViews>
  <sheetFormatPr baseColWidth="10" defaultRowHeight="16" x14ac:dyDescent="0.2"/>
  <sheetData>
    <row r="1" spans="1:29"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c r="U1" s="1" t="s">
        <v>5</v>
      </c>
      <c r="V1" s="1" t="s">
        <v>6</v>
      </c>
      <c r="W1" t="s">
        <v>7</v>
      </c>
      <c r="X1" s="1" t="s">
        <v>5</v>
      </c>
      <c r="Y1" s="1" t="s">
        <v>6</v>
      </c>
      <c r="Z1" t="s">
        <v>7</v>
      </c>
      <c r="AA1" s="1" t="s">
        <v>5</v>
      </c>
      <c r="AB1" s="1" t="s">
        <v>6</v>
      </c>
      <c r="AC1" t="s">
        <v>7</v>
      </c>
    </row>
    <row r="2" spans="1:29" x14ac:dyDescent="0.2">
      <c r="A2" t="s">
        <v>14</v>
      </c>
      <c r="B2" t="s">
        <v>8</v>
      </c>
      <c r="C2">
        <v>1999</v>
      </c>
      <c r="D2">
        <f t="shared" ref="D2:D65" si="0">AVERAGE($F2,$I2,$L2,$O2,$R2,$U2,$X2,$AA2)</f>
        <v>0</v>
      </c>
      <c r="E2">
        <f t="shared" ref="E2:E65" si="1">MAX($F2,$I2,$L2,$O2,$R2,$U2,$X2,$AA2)</f>
        <v>0</v>
      </c>
      <c r="F2">
        <v>0</v>
      </c>
    </row>
    <row r="3" spans="1:29" x14ac:dyDescent="0.2">
      <c r="A3" t="s">
        <v>14</v>
      </c>
      <c r="B3" t="s">
        <v>8</v>
      </c>
      <c r="C3">
        <v>2001</v>
      </c>
      <c r="D3">
        <f t="shared" si="0"/>
        <v>0</v>
      </c>
      <c r="E3">
        <f t="shared" si="1"/>
        <v>0</v>
      </c>
      <c r="F3">
        <v>0</v>
      </c>
    </row>
    <row r="4" spans="1:29" x14ac:dyDescent="0.2">
      <c r="A4" t="s">
        <v>14</v>
      </c>
      <c r="B4" t="s">
        <v>8</v>
      </c>
      <c r="C4">
        <v>2003</v>
      </c>
      <c r="D4">
        <f t="shared" si="0"/>
        <v>0</v>
      </c>
      <c r="E4">
        <f t="shared" si="1"/>
        <v>0</v>
      </c>
      <c r="F4">
        <v>0</v>
      </c>
    </row>
    <row r="5" spans="1:29" x14ac:dyDescent="0.2">
      <c r="A5" t="s">
        <v>14</v>
      </c>
      <c r="B5" t="s">
        <v>8</v>
      </c>
      <c r="C5">
        <v>2005</v>
      </c>
      <c r="D5">
        <f t="shared" si="0"/>
        <v>0</v>
      </c>
      <c r="E5">
        <f t="shared" si="1"/>
        <v>0</v>
      </c>
      <c r="F5">
        <v>0</v>
      </c>
    </row>
    <row r="6" spans="1:29" x14ac:dyDescent="0.2">
      <c r="A6" t="s">
        <v>14</v>
      </c>
      <c r="B6" t="s">
        <v>8</v>
      </c>
      <c r="C6">
        <v>2007</v>
      </c>
      <c r="D6">
        <f t="shared" si="0"/>
        <v>0</v>
      </c>
      <c r="E6">
        <f t="shared" si="1"/>
        <v>0</v>
      </c>
      <c r="F6">
        <v>0</v>
      </c>
    </row>
    <row r="7" spans="1:29" x14ac:dyDescent="0.2">
      <c r="A7" t="s">
        <v>14</v>
      </c>
      <c r="B7" t="s">
        <v>8</v>
      </c>
      <c r="C7">
        <v>2009</v>
      </c>
      <c r="D7">
        <f t="shared" si="0"/>
        <v>0</v>
      </c>
      <c r="E7">
        <f t="shared" si="1"/>
        <v>0</v>
      </c>
      <c r="F7">
        <v>0</v>
      </c>
    </row>
    <row r="8" spans="1:29" x14ac:dyDescent="0.2">
      <c r="A8" t="s">
        <v>14</v>
      </c>
      <c r="B8" t="s">
        <v>8</v>
      </c>
      <c r="C8">
        <v>2011</v>
      </c>
      <c r="D8">
        <f t="shared" si="0"/>
        <v>0</v>
      </c>
      <c r="E8">
        <f t="shared" si="1"/>
        <v>0</v>
      </c>
      <c r="F8">
        <v>0</v>
      </c>
    </row>
    <row r="9" spans="1:29" x14ac:dyDescent="0.2">
      <c r="A9" t="s">
        <v>14</v>
      </c>
      <c r="B9" t="s">
        <v>8</v>
      </c>
      <c r="C9">
        <v>2013</v>
      </c>
      <c r="D9">
        <f t="shared" si="0"/>
        <v>0</v>
      </c>
      <c r="E9">
        <f t="shared" si="1"/>
        <v>0</v>
      </c>
      <c r="F9">
        <v>0</v>
      </c>
    </row>
    <row r="10" spans="1:29" x14ac:dyDescent="0.2">
      <c r="A10" t="s">
        <v>14</v>
      </c>
      <c r="B10" t="s">
        <v>8</v>
      </c>
      <c r="C10">
        <v>2015</v>
      </c>
      <c r="D10">
        <f t="shared" si="0"/>
        <v>0</v>
      </c>
      <c r="E10">
        <f t="shared" si="1"/>
        <v>0</v>
      </c>
      <c r="F10">
        <v>0</v>
      </c>
    </row>
    <row r="11" spans="1:29" x14ac:dyDescent="0.2">
      <c r="A11" t="s">
        <v>14</v>
      </c>
      <c r="B11" t="s">
        <v>8</v>
      </c>
      <c r="C11">
        <v>2017</v>
      </c>
      <c r="D11">
        <f t="shared" si="0"/>
        <v>0</v>
      </c>
      <c r="E11">
        <f t="shared" si="1"/>
        <v>0</v>
      </c>
      <c r="F11">
        <v>0</v>
      </c>
    </row>
    <row r="12" spans="1:29" x14ac:dyDescent="0.2">
      <c r="A12" t="s">
        <v>14</v>
      </c>
      <c r="B12" t="s">
        <v>8</v>
      </c>
      <c r="C12">
        <v>2019</v>
      </c>
      <c r="D12">
        <f t="shared" si="0"/>
        <v>0</v>
      </c>
      <c r="E12">
        <f t="shared" si="1"/>
        <v>0</v>
      </c>
      <c r="F12">
        <v>0</v>
      </c>
    </row>
    <row r="13" spans="1:29" x14ac:dyDescent="0.2">
      <c r="A13" t="s">
        <v>14</v>
      </c>
      <c r="B13" t="s">
        <v>8</v>
      </c>
      <c r="C13">
        <v>2021</v>
      </c>
      <c r="D13">
        <f t="shared" si="0"/>
        <v>0</v>
      </c>
      <c r="E13">
        <f t="shared" si="1"/>
        <v>0</v>
      </c>
      <c r="F13">
        <v>0</v>
      </c>
    </row>
    <row r="14" spans="1:29" x14ac:dyDescent="0.2">
      <c r="A14" t="s">
        <v>14</v>
      </c>
      <c r="B14" t="s">
        <v>8</v>
      </c>
      <c r="C14">
        <v>2023</v>
      </c>
      <c r="D14">
        <f t="shared" si="0"/>
        <v>0</v>
      </c>
      <c r="E14">
        <f t="shared" si="1"/>
        <v>0</v>
      </c>
      <c r="F14">
        <v>0</v>
      </c>
    </row>
    <row r="15" spans="1:29" x14ac:dyDescent="0.2">
      <c r="A15" t="s">
        <v>14</v>
      </c>
      <c r="B15" t="s">
        <v>31</v>
      </c>
      <c r="C15">
        <v>2005</v>
      </c>
      <c r="D15">
        <f t="shared" si="0"/>
        <v>0</v>
      </c>
      <c r="E15">
        <f t="shared" si="1"/>
        <v>0</v>
      </c>
      <c r="F15">
        <v>0</v>
      </c>
    </row>
    <row r="16" spans="1:29" x14ac:dyDescent="0.2">
      <c r="A16" t="s">
        <v>14</v>
      </c>
      <c r="B16" t="s">
        <v>31</v>
      </c>
      <c r="C16">
        <v>2007</v>
      </c>
      <c r="D16">
        <f t="shared" si="0"/>
        <v>0</v>
      </c>
      <c r="E16">
        <f t="shared" si="1"/>
        <v>0</v>
      </c>
      <c r="F16">
        <v>0</v>
      </c>
    </row>
    <row r="17" spans="1:8" x14ac:dyDescent="0.2">
      <c r="A17" t="s">
        <v>14</v>
      </c>
      <c r="B17" t="s">
        <v>31</v>
      </c>
      <c r="C17">
        <v>2009</v>
      </c>
      <c r="D17">
        <f t="shared" si="0"/>
        <v>0</v>
      </c>
      <c r="E17">
        <f t="shared" si="1"/>
        <v>0</v>
      </c>
      <c r="F17">
        <v>0</v>
      </c>
    </row>
    <row r="18" spans="1:8" x14ac:dyDescent="0.2">
      <c r="A18" t="s">
        <v>14</v>
      </c>
      <c r="B18" t="s">
        <v>31</v>
      </c>
      <c r="C18">
        <v>2011</v>
      </c>
      <c r="D18">
        <f t="shared" si="0"/>
        <v>0</v>
      </c>
      <c r="E18">
        <f t="shared" si="1"/>
        <v>0</v>
      </c>
      <c r="F18">
        <v>0</v>
      </c>
    </row>
    <row r="19" spans="1:8" x14ac:dyDescent="0.2">
      <c r="A19" t="s">
        <v>14</v>
      </c>
      <c r="B19" t="s">
        <v>31</v>
      </c>
      <c r="C19">
        <v>2013</v>
      </c>
      <c r="D19">
        <f t="shared" si="0"/>
        <v>0</v>
      </c>
      <c r="E19">
        <f t="shared" si="1"/>
        <v>0</v>
      </c>
      <c r="F19">
        <v>0</v>
      </c>
    </row>
    <row r="20" spans="1:8" x14ac:dyDescent="0.2">
      <c r="A20" t="s">
        <v>14</v>
      </c>
      <c r="B20" t="s">
        <v>31</v>
      </c>
      <c r="C20">
        <v>2015</v>
      </c>
      <c r="D20">
        <f t="shared" si="0"/>
        <v>3</v>
      </c>
      <c r="E20">
        <f t="shared" si="1"/>
        <v>3</v>
      </c>
      <c r="F20">
        <v>3</v>
      </c>
      <c r="G20" t="s">
        <v>1651</v>
      </c>
      <c r="H20" t="s">
        <v>1652</v>
      </c>
    </row>
    <row r="21" spans="1:8" x14ac:dyDescent="0.2">
      <c r="A21" t="s">
        <v>14</v>
      </c>
      <c r="B21" t="s">
        <v>31</v>
      </c>
      <c r="C21">
        <v>2017</v>
      </c>
      <c r="D21">
        <f t="shared" si="0"/>
        <v>0</v>
      </c>
      <c r="E21">
        <f t="shared" si="1"/>
        <v>0</v>
      </c>
      <c r="F21">
        <v>0</v>
      </c>
    </row>
    <row r="22" spans="1:8" x14ac:dyDescent="0.2">
      <c r="A22" t="s">
        <v>14</v>
      </c>
      <c r="B22" t="s">
        <v>31</v>
      </c>
      <c r="C22">
        <v>2019</v>
      </c>
      <c r="D22">
        <f t="shared" si="0"/>
        <v>0</v>
      </c>
      <c r="E22">
        <f t="shared" si="1"/>
        <v>0</v>
      </c>
      <c r="F22">
        <v>0</v>
      </c>
    </row>
    <row r="23" spans="1:8" x14ac:dyDescent="0.2">
      <c r="A23" t="s">
        <v>14</v>
      </c>
      <c r="B23" t="s">
        <v>31</v>
      </c>
      <c r="C23">
        <v>2021</v>
      </c>
      <c r="D23">
        <f t="shared" si="0"/>
        <v>0</v>
      </c>
      <c r="E23">
        <f t="shared" si="1"/>
        <v>0</v>
      </c>
      <c r="F23">
        <v>0</v>
      </c>
    </row>
    <row r="24" spans="1:8" x14ac:dyDescent="0.2">
      <c r="A24" t="s">
        <v>14</v>
      </c>
      <c r="B24" t="s">
        <v>31</v>
      </c>
      <c r="C24">
        <v>2023</v>
      </c>
      <c r="D24">
        <f t="shared" si="0"/>
        <v>3</v>
      </c>
      <c r="E24">
        <f t="shared" si="1"/>
        <v>3</v>
      </c>
      <c r="F24">
        <v>3</v>
      </c>
      <c r="G24" t="s">
        <v>1653</v>
      </c>
      <c r="H24" t="s">
        <v>1654</v>
      </c>
    </row>
    <row r="25" spans="1:8" x14ac:dyDescent="0.2">
      <c r="A25" t="s">
        <v>14</v>
      </c>
      <c r="B25" t="s">
        <v>15</v>
      </c>
      <c r="C25">
        <v>2009</v>
      </c>
      <c r="D25">
        <f t="shared" si="0"/>
        <v>0</v>
      </c>
      <c r="E25">
        <f t="shared" si="1"/>
        <v>0</v>
      </c>
      <c r="F25">
        <v>0</v>
      </c>
    </row>
    <row r="26" spans="1:8" x14ac:dyDescent="0.2">
      <c r="A26" t="s">
        <v>14</v>
      </c>
      <c r="B26" t="s">
        <v>15</v>
      </c>
      <c r="C26">
        <v>2011</v>
      </c>
      <c r="D26">
        <f t="shared" si="0"/>
        <v>0</v>
      </c>
      <c r="E26">
        <f t="shared" si="1"/>
        <v>0</v>
      </c>
      <c r="F26">
        <v>0</v>
      </c>
    </row>
    <row r="27" spans="1:8" x14ac:dyDescent="0.2">
      <c r="A27" t="s">
        <v>14</v>
      </c>
      <c r="B27" t="s">
        <v>15</v>
      </c>
      <c r="C27">
        <v>2013</v>
      </c>
      <c r="D27">
        <f t="shared" si="0"/>
        <v>0</v>
      </c>
      <c r="E27">
        <f t="shared" si="1"/>
        <v>0</v>
      </c>
      <c r="F27">
        <v>0</v>
      </c>
    </row>
    <row r="28" spans="1:8" x14ac:dyDescent="0.2">
      <c r="A28" t="s">
        <v>14</v>
      </c>
      <c r="B28" t="s">
        <v>15</v>
      </c>
      <c r="C28">
        <v>2015</v>
      </c>
      <c r="D28">
        <f t="shared" si="0"/>
        <v>0</v>
      </c>
      <c r="E28">
        <f t="shared" si="1"/>
        <v>0</v>
      </c>
      <c r="F28">
        <v>0</v>
      </c>
    </row>
    <row r="29" spans="1:8" x14ac:dyDescent="0.2">
      <c r="A29" t="s">
        <v>14</v>
      </c>
      <c r="B29" t="s">
        <v>15</v>
      </c>
      <c r="C29">
        <v>2017</v>
      </c>
      <c r="D29">
        <f t="shared" si="0"/>
        <v>0</v>
      </c>
      <c r="E29">
        <f t="shared" si="1"/>
        <v>0</v>
      </c>
      <c r="F29">
        <v>0</v>
      </c>
    </row>
    <row r="30" spans="1:8" x14ac:dyDescent="0.2">
      <c r="A30" t="s">
        <v>14</v>
      </c>
      <c r="B30" t="s">
        <v>15</v>
      </c>
      <c r="C30">
        <v>2019</v>
      </c>
      <c r="D30">
        <f t="shared" si="0"/>
        <v>0</v>
      </c>
      <c r="E30">
        <f t="shared" si="1"/>
        <v>0</v>
      </c>
      <c r="F30">
        <v>0</v>
      </c>
    </row>
    <row r="31" spans="1:8" x14ac:dyDescent="0.2">
      <c r="A31" t="s">
        <v>14</v>
      </c>
      <c r="B31" t="s">
        <v>15</v>
      </c>
      <c r="C31">
        <v>2021</v>
      </c>
      <c r="D31">
        <f t="shared" si="0"/>
        <v>0</v>
      </c>
      <c r="E31">
        <f t="shared" si="1"/>
        <v>0</v>
      </c>
      <c r="F31">
        <v>0</v>
      </c>
    </row>
    <row r="32" spans="1:8" x14ac:dyDescent="0.2">
      <c r="A32" t="s">
        <v>14</v>
      </c>
      <c r="B32" t="s">
        <v>15</v>
      </c>
      <c r="C32">
        <v>2023</v>
      </c>
      <c r="D32">
        <f t="shared" si="0"/>
        <v>0</v>
      </c>
      <c r="E32">
        <f t="shared" si="1"/>
        <v>0</v>
      </c>
      <c r="F32">
        <v>0</v>
      </c>
    </row>
    <row r="33" spans="1:6" x14ac:dyDescent="0.2">
      <c r="A33" t="s">
        <v>14</v>
      </c>
      <c r="B33" t="s">
        <v>25</v>
      </c>
      <c r="C33">
        <v>2003</v>
      </c>
      <c r="D33">
        <f t="shared" si="0"/>
        <v>0</v>
      </c>
      <c r="E33">
        <f t="shared" si="1"/>
        <v>0</v>
      </c>
      <c r="F33">
        <v>0</v>
      </c>
    </row>
    <row r="34" spans="1:6" x14ac:dyDescent="0.2">
      <c r="A34" t="s">
        <v>14</v>
      </c>
      <c r="B34" t="s">
        <v>25</v>
      </c>
      <c r="C34">
        <v>2005</v>
      </c>
      <c r="D34">
        <f t="shared" si="0"/>
        <v>0</v>
      </c>
      <c r="E34">
        <f t="shared" si="1"/>
        <v>0</v>
      </c>
      <c r="F34">
        <v>0</v>
      </c>
    </row>
    <row r="35" spans="1:6" x14ac:dyDescent="0.2">
      <c r="A35" t="s">
        <v>14</v>
      </c>
      <c r="B35" t="s">
        <v>25</v>
      </c>
      <c r="C35">
        <v>2007</v>
      </c>
      <c r="D35">
        <f t="shared" si="0"/>
        <v>0</v>
      </c>
      <c r="E35">
        <f t="shared" si="1"/>
        <v>0</v>
      </c>
      <c r="F35">
        <v>0</v>
      </c>
    </row>
    <row r="36" spans="1:6" x14ac:dyDescent="0.2">
      <c r="A36" t="s">
        <v>14</v>
      </c>
      <c r="B36" t="s">
        <v>25</v>
      </c>
      <c r="C36">
        <v>2009</v>
      </c>
      <c r="D36">
        <f t="shared" si="0"/>
        <v>0</v>
      </c>
      <c r="E36">
        <f t="shared" si="1"/>
        <v>0</v>
      </c>
      <c r="F36">
        <v>0</v>
      </c>
    </row>
    <row r="37" spans="1:6" x14ac:dyDescent="0.2">
      <c r="A37" t="s">
        <v>14</v>
      </c>
      <c r="B37" t="s">
        <v>25</v>
      </c>
      <c r="C37">
        <v>2011</v>
      </c>
      <c r="D37">
        <f t="shared" si="0"/>
        <v>0</v>
      </c>
      <c r="E37">
        <f t="shared" si="1"/>
        <v>0</v>
      </c>
      <c r="F37">
        <v>0</v>
      </c>
    </row>
    <row r="38" spans="1:6" x14ac:dyDescent="0.2">
      <c r="A38" t="s">
        <v>14</v>
      </c>
      <c r="B38" t="s">
        <v>25</v>
      </c>
      <c r="C38">
        <v>2013</v>
      </c>
      <c r="D38">
        <f t="shared" si="0"/>
        <v>0</v>
      </c>
      <c r="E38">
        <f t="shared" si="1"/>
        <v>0</v>
      </c>
      <c r="F38">
        <v>0</v>
      </c>
    </row>
    <row r="39" spans="1:6" x14ac:dyDescent="0.2">
      <c r="A39" t="s">
        <v>14</v>
      </c>
      <c r="B39" t="s">
        <v>25</v>
      </c>
      <c r="C39">
        <v>2015</v>
      </c>
      <c r="D39">
        <f t="shared" si="0"/>
        <v>0</v>
      </c>
      <c r="E39">
        <f t="shared" si="1"/>
        <v>0</v>
      </c>
      <c r="F39">
        <v>0</v>
      </c>
    </row>
    <row r="40" spans="1:6" x14ac:dyDescent="0.2">
      <c r="A40" t="s">
        <v>14</v>
      </c>
      <c r="B40" t="s">
        <v>25</v>
      </c>
      <c r="C40">
        <v>2017</v>
      </c>
      <c r="D40">
        <f t="shared" si="0"/>
        <v>0</v>
      </c>
      <c r="E40">
        <f t="shared" si="1"/>
        <v>0</v>
      </c>
      <c r="F40">
        <v>0</v>
      </c>
    </row>
    <row r="41" spans="1:6" x14ac:dyDescent="0.2">
      <c r="A41" t="s">
        <v>14</v>
      </c>
      <c r="B41" t="s">
        <v>25</v>
      </c>
      <c r="C41">
        <v>2019</v>
      </c>
      <c r="D41">
        <f t="shared" si="0"/>
        <v>0</v>
      </c>
      <c r="E41">
        <f t="shared" si="1"/>
        <v>0</v>
      </c>
      <c r="F41">
        <v>0</v>
      </c>
    </row>
    <row r="42" spans="1:6" x14ac:dyDescent="0.2">
      <c r="A42" t="s">
        <v>14</v>
      </c>
      <c r="B42" t="s">
        <v>25</v>
      </c>
      <c r="C42">
        <v>2021</v>
      </c>
      <c r="D42">
        <f t="shared" si="0"/>
        <v>0</v>
      </c>
      <c r="E42">
        <f t="shared" si="1"/>
        <v>0</v>
      </c>
      <c r="F42">
        <v>0</v>
      </c>
    </row>
    <row r="43" spans="1:6" x14ac:dyDescent="0.2">
      <c r="A43" t="s">
        <v>14</v>
      </c>
      <c r="B43" t="s">
        <v>25</v>
      </c>
      <c r="C43">
        <v>2023</v>
      </c>
      <c r="D43">
        <f t="shared" si="0"/>
        <v>0</v>
      </c>
      <c r="E43">
        <f t="shared" si="1"/>
        <v>0</v>
      </c>
      <c r="F43">
        <v>0</v>
      </c>
    </row>
    <row r="44" spans="1:6" x14ac:dyDescent="0.2">
      <c r="A44" t="s">
        <v>14</v>
      </c>
      <c r="B44" t="s">
        <v>279</v>
      </c>
      <c r="C44">
        <v>1999</v>
      </c>
      <c r="D44">
        <f t="shared" si="0"/>
        <v>0</v>
      </c>
      <c r="E44">
        <f t="shared" si="1"/>
        <v>0</v>
      </c>
      <c r="F44">
        <v>0</v>
      </c>
    </row>
    <row r="45" spans="1:6" x14ac:dyDescent="0.2">
      <c r="A45" t="s">
        <v>14</v>
      </c>
      <c r="B45" t="s">
        <v>279</v>
      </c>
      <c r="C45">
        <v>2001</v>
      </c>
      <c r="D45">
        <f t="shared" si="0"/>
        <v>0</v>
      </c>
      <c r="E45">
        <f t="shared" si="1"/>
        <v>0</v>
      </c>
      <c r="F45">
        <v>0</v>
      </c>
    </row>
    <row r="46" spans="1:6" x14ac:dyDescent="0.2">
      <c r="A46" t="s">
        <v>14</v>
      </c>
      <c r="B46" t="s">
        <v>279</v>
      </c>
      <c r="C46">
        <v>2003</v>
      </c>
      <c r="D46">
        <f t="shared" si="0"/>
        <v>0</v>
      </c>
      <c r="E46">
        <f t="shared" si="1"/>
        <v>0</v>
      </c>
      <c r="F46">
        <v>0</v>
      </c>
    </row>
    <row r="47" spans="1:6" x14ac:dyDescent="0.2">
      <c r="A47" t="s">
        <v>14</v>
      </c>
      <c r="B47" t="s">
        <v>279</v>
      </c>
      <c r="C47">
        <v>2005</v>
      </c>
      <c r="D47">
        <f t="shared" si="0"/>
        <v>0</v>
      </c>
      <c r="E47">
        <f t="shared" si="1"/>
        <v>0</v>
      </c>
      <c r="F47">
        <v>0</v>
      </c>
    </row>
    <row r="48" spans="1:6" x14ac:dyDescent="0.2">
      <c r="A48" t="s">
        <v>14</v>
      </c>
      <c r="B48" t="s">
        <v>279</v>
      </c>
      <c r="C48">
        <v>2007</v>
      </c>
      <c r="D48">
        <f t="shared" si="0"/>
        <v>0</v>
      </c>
      <c r="E48">
        <f t="shared" si="1"/>
        <v>0</v>
      </c>
      <c r="F48">
        <v>0</v>
      </c>
    </row>
    <row r="49" spans="1:6" x14ac:dyDescent="0.2">
      <c r="A49" t="s">
        <v>14</v>
      </c>
      <c r="B49" t="s">
        <v>279</v>
      </c>
      <c r="C49">
        <v>2009</v>
      </c>
      <c r="D49">
        <f t="shared" si="0"/>
        <v>0</v>
      </c>
      <c r="E49">
        <f t="shared" si="1"/>
        <v>0</v>
      </c>
      <c r="F49">
        <v>0</v>
      </c>
    </row>
    <row r="50" spans="1:6" x14ac:dyDescent="0.2">
      <c r="A50" t="s">
        <v>14</v>
      </c>
      <c r="B50" t="s">
        <v>279</v>
      </c>
      <c r="C50">
        <v>2011</v>
      </c>
      <c r="D50">
        <f t="shared" si="0"/>
        <v>0</v>
      </c>
      <c r="E50">
        <f t="shared" si="1"/>
        <v>0</v>
      </c>
      <c r="F50">
        <v>0</v>
      </c>
    </row>
    <row r="51" spans="1:6" x14ac:dyDescent="0.2">
      <c r="A51" t="s">
        <v>14</v>
      </c>
      <c r="B51" t="s">
        <v>279</v>
      </c>
      <c r="C51">
        <v>2013</v>
      </c>
      <c r="D51">
        <f t="shared" si="0"/>
        <v>0</v>
      </c>
      <c r="E51">
        <f t="shared" si="1"/>
        <v>0</v>
      </c>
      <c r="F51">
        <v>0</v>
      </c>
    </row>
    <row r="52" spans="1:6" x14ac:dyDescent="0.2">
      <c r="A52" t="s">
        <v>14</v>
      </c>
      <c r="B52" t="s">
        <v>279</v>
      </c>
      <c r="C52">
        <v>2015</v>
      </c>
      <c r="D52">
        <f t="shared" si="0"/>
        <v>0</v>
      </c>
      <c r="E52">
        <f t="shared" si="1"/>
        <v>0</v>
      </c>
      <c r="F52">
        <v>0</v>
      </c>
    </row>
    <row r="53" spans="1:6" x14ac:dyDescent="0.2">
      <c r="A53" t="s">
        <v>14</v>
      </c>
      <c r="B53" t="s">
        <v>279</v>
      </c>
      <c r="C53">
        <v>2017</v>
      </c>
      <c r="D53">
        <f t="shared" si="0"/>
        <v>0</v>
      </c>
      <c r="E53">
        <f t="shared" si="1"/>
        <v>0</v>
      </c>
      <c r="F53">
        <v>0</v>
      </c>
    </row>
    <row r="54" spans="1:6" x14ac:dyDescent="0.2">
      <c r="A54" t="s">
        <v>14</v>
      </c>
      <c r="B54" t="s">
        <v>279</v>
      </c>
      <c r="C54">
        <v>2019</v>
      </c>
      <c r="D54">
        <f t="shared" si="0"/>
        <v>0</v>
      </c>
      <c r="E54">
        <f t="shared" si="1"/>
        <v>0</v>
      </c>
      <c r="F54">
        <v>0</v>
      </c>
    </row>
    <row r="55" spans="1:6" x14ac:dyDescent="0.2">
      <c r="A55" t="s">
        <v>14</v>
      </c>
      <c r="B55" t="s">
        <v>279</v>
      </c>
      <c r="C55">
        <v>2021</v>
      </c>
      <c r="D55">
        <f t="shared" si="0"/>
        <v>0</v>
      </c>
      <c r="E55">
        <f t="shared" si="1"/>
        <v>0</v>
      </c>
      <c r="F55">
        <v>0</v>
      </c>
    </row>
    <row r="56" spans="1:6" x14ac:dyDescent="0.2">
      <c r="A56" t="s">
        <v>14</v>
      </c>
      <c r="B56" t="s">
        <v>279</v>
      </c>
      <c r="C56">
        <v>2023</v>
      </c>
      <c r="D56">
        <f t="shared" si="0"/>
        <v>0</v>
      </c>
      <c r="E56">
        <f t="shared" si="1"/>
        <v>0</v>
      </c>
      <c r="F56">
        <v>0</v>
      </c>
    </row>
    <row r="57" spans="1:6" x14ac:dyDescent="0.2">
      <c r="A57" t="s">
        <v>14</v>
      </c>
      <c r="B57" t="s">
        <v>9</v>
      </c>
      <c r="C57">
        <v>1995</v>
      </c>
      <c r="D57">
        <f t="shared" si="0"/>
        <v>0</v>
      </c>
      <c r="E57">
        <f t="shared" si="1"/>
        <v>0</v>
      </c>
      <c r="F57">
        <v>0</v>
      </c>
    </row>
    <row r="58" spans="1:6" x14ac:dyDescent="0.2">
      <c r="A58" t="s">
        <v>14</v>
      </c>
      <c r="B58" t="s">
        <v>9</v>
      </c>
      <c r="C58">
        <v>1997</v>
      </c>
      <c r="D58">
        <f t="shared" si="0"/>
        <v>0</v>
      </c>
      <c r="E58">
        <f t="shared" si="1"/>
        <v>0</v>
      </c>
      <c r="F58">
        <v>0</v>
      </c>
    </row>
    <row r="59" spans="1:6" x14ac:dyDescent="0.2">
      <c r="A59" t="s">
        <v>14</v>
      </c>
      <c r="B59" t="s">
        <v>9</v>
      </c>
      <c r="C59">
        <v>1999</v>
      </c>
      <c r="D59">
        <f t="shared" si="0"/>
        <v>0</v>
      </c>
      <c r="E59">
        <f t="shared" si="1"/>
        <v>0</v>
      </c>
      <c r="F59">
        <v>0</v>
      </c>
    </row>
    <row r="60" spans="1:6" x14ac:dyDescent="0.2">
      <c r="A60" t="s">
        <v>14</v>
      </c>
      <c r="B60" t="s">
        <v>9</v>
      </c>
      <c r="C60">
        <v>2001</v>
      </c>
      <c r="D60">
        <f t="shared" si="0"/>
        <v>0</v>
      </c>
      <c r="E60">
        <f t="shared" si="1"/>
        <v>0</v>
      </c>
      <c r="F60">
        <v>0</v>
      </c>
    </row>
    <row r="61" spans="1:6" x14ac:dyDescent="0.2">
      <c r="A61" t="s">
        <v>14</v>
      </c>
      <c r="B61" t="s">
        <v>9</v>
      </c>
      <c r="C61">
        <v>2003</v>
      </c>
      <c r="D61">
        <f t="shared" si="0"/>
        <v>0</v>
      </c>
      <c r="E61">
        <f t="shared" si="1"/>
        <v>0</v>
      </c>
      <c r="F61">
        <v>0</v>
      </c>
    </row>
    <row r="62" spans="1:6" x14ac:dyDescent="0.2">
      <c r="A62" t="s">
        <v>14</v>
      </c>
      <c r="B62" t="s">
        <v>9</v>
      </c>
      <c r="C62">
        <v>2005</v>
      </c>
      <c r="D62">
        <f t="shared" si="0"/>
        <v>0</v>
      </c>
      <c r="E62">
        <f t="shared" si="1"/>
        <v>0</v>
      </c>
      <c r="F62">
        <v>0</v>
      </c>
    </row>
    <row r="63" spans="1:6" x14ac:dyDescent="0.2">
      <c r="A63" t="s">
        <v>14</v>
      </c>
      <c r="B63" t="s">
        <v>9</v>
      </c>
      <c r="C63">
        <v>2007</v>
      </c>
      <c r="D63">
        <f t="shared" si="0"/>
        <v>0</v>
      </c>
      <c r="E63">
        <f t="shared" si="1"/>
        <v>0</v>
      </c>
      <c r="F63">
        <v>0</v>
      </c>
    </row>
    <row r="64" spans="1:6" x14ac:dyDescent="0.2">
      <c r="A64" t="s">
        <v>14</v>
      </c>
      <c r="B64" t="s">
        <v>9</v>
      </c>
      <c r="C64">
        <v>2009</v>
      </c>
      <c r="D64">
        <f t="shared" si="0"/>
        <v>0</v>
      </c>
      <c r="E64">
        <f t="shared" si="1"/>
        <v>0</v>
      </c>
      <c r="F64">
        <v>0</v>
      </c>
    </row>
    <row r="65" spans="1:8" x14ac:dyDescent="0.2">
      <c r="A65" t="s">
        <v>14</v>
      </c>
      <c r="B65" t="s">
        <v>9</v>
      </c>
      <c r="C65">
        <v>2011</v>
      </c>
      <c r="D65">
        <f t="shared" si="0"/>
        <v>0</v>
      </c>
      <c r="E65">
        <f t="shared" si="1"/>
        <v>0</v>
      </c>
      <c r="F65">
        <v>0</v>
      </c>
    </row>
    <row r="66" spans="1:8" x14ac:dyDescent="0.2">
      <c r="A66" t="s">
        <v>14</v>
      </c>
      <c r="B66" t="s">
        <v>9</v>
      </c>
      <c r="C66">
        <v>2013</v>
      </c>
      <c r="D66">
        <f t="shared" ref="D66:D129" si="2">AVERAGE($F66,$I66,$L66,$O66,$R66,$U66,$X66,$AA66)</f>
        <v>0</v>
      </c>
      <c r="E66">
        <f t="shared" ref="E66:E129" si="3">MAX($F66,$I66,$L66,$O66,$R66,$U66,$X66,$AA66)</f>
        <v>0</v>
      </c>
      <c r="F66">
        <v>0</v>
      </c>
    </row>
    <row r="67" spans="1:8" x14ac:dyDescent="0.2">
      <c r="A67" t="s">
        <v>14</v>
      </c>
      <c r="B67" t="s">
        <v>9</v>
      </c>
      <c r="C67">
        <v>2015</v>
      </c>
      <c r="D67">
        <f t="shared" si="2"/>
        <v>0</v>
      </c>
      <c r="E67">
        <f t="shared" si="3"/>
        <v>0</v>
      </c>
      <c r="F67">
        <v>0</v>
      </c>
    </row>
    <row r="68" spans="1:8" x14ac:dyDescent="0.2">
      <c r="A68" t="s">
        <v>14</v>
      </c>
      <c r="B68" t="s">
        <v>9</v>
      </c>
      <c r="C68">
        <v>2017</v>
      </c>
      <c r="D68">
        <f t="shared" si="2"/>
        <v>0</v>
      </c>
      <c r="E68">
        <f t="shared" si="3"/>
        <v>0</v>
      </c>
      <c r="F68">
        <v>0</v>
      </c>
    </row>
    <row r="69" spans="1:8" x14ac:dyDescent="0.2">
      <c r="A69" t="s">
        <v>14</v>
      </c>
      <c r="B69" t="s">
        <v>9</v>
      </c>
      <c r="C69">
        <v>2019</v>
      </c>
      <c r="D69">
        <f t="shared" si="2"/>
        <v>0</v>
      </c>
      <c r="E69">
        <f t="shared" si="3"/>
        <v>0</v>
      </c>
      <c r="F69">
        <v>0</v>
      </c>
    </row>
    <row r="70" spans="1:8" x14ac:dyDescent="0.2">
      <c r="A70" t="s">
        <v>14</v>
      </c>
      <c r="B70" t="s">
        <v>9</v>
      </c>
      <c r="C70">
        <v>2021</v>
      </c>
      <c r="D70">
        <f t="shared" si="2"/>
        <v>0</v>
      </c>
      <c r="E70">
        <f t="shared" si="3"/>
        <v>0</v>
      </c>
      <c r="F70">
        <v>0</v>
      </c>
    </row>
    <row r="71" spans="1:8" x14ac:dyDescent="0.2">
      <c r="A71" t="s">
        <v>14</v>
      </c>
      <c r="B71" t="s">
        <v>9</v>
      </c>
      <c r="C71">
        <v>2023</v>
      </c>
      <c r="D71">
        <f t="shared" si="2"/>
        <v>3</v>
      </c>
      <c r="E71">
        <f t="shared" si="3"/>
        <v>3</v>
      </c>
      <c r="F71">
        <v>3</v>
      </c>
      <c r="G71" t="s">
        <v>1655</v>
      </c>
      <c r="H71" t="s">
        <v>1656</v>
      </c>
    </row>
    <row r="72" spans="1:8" x14ac:dyDescent="0.2">
      <c r="A72" t="s">
        <v>14</v>
      </c>
      <c r="B72" t="s">
        <v>10</v>
      </c>
      <c r="C72">
        <v>2009</v>
      </c>
      <c r="D72">
        <f t="shared" si="2"/>
        <v>0</v>
      </c>
      <c r="E72">
        <f t="shared" si="3"/>
        <v>0</v>
      </c>
      <c r="F72">
        <v>0</v>
      </c>
    </row>
    <row r="73" spans="1:8" x14ac:dyDescent="0.2">
      <c r="A73" t="s">
        <v>14</v>
      </c>
      <c r="B73" t="s">
        <v>10</v>
      </c>
      <c r="C73">
        <v>1983</v>
      </c>
      <c r="D73">
        <f t="shared" si="2"/>
        <v>0</v>
      </c>
      <c r="E73">
        <f t="shared" si="3"/>
        <v>0</v>
      </c>
      <c r="F73">
        <v>0</v>
      </c>
    </row>
    <row r="74" spans="1:8" x14ac:dyDescent="0.2">
      <c r="A74" t="s">
        <v>14</v>
      </c>
      <c r="B74" t="s">
        <v>10</v>
      </c>
      <c r="C74">
        <v>1985</v>
      </c>
      <c r="D74">
        <f t="shared" si="2"/>
        <v>0</v>
      </c>
      <c r="E74">
        <f t="shared" si="3"/>
        <v>0</v>
      </c>
      <c r="F74">
        <v>0</v>
      </c>
    </row>
    <row r="75" spans="1:8" x14ac:dyDescent="0.2">
      <c r="A75" t="s">
        <v>14</v>
      </c>
      <c r="B75" t="s">
        <v>10</v>
      </c>
      <c r="C75">
        <v>1987</v>
      </c>
      <c r="D75">
        <f t="shared" si="2"/>
        <v>0</v>
      </c>
      <c r="E75">
        <f t="shared" si="3"/>
        <v>0</v>
      </c>
      <c r="F75">
        <v>0</v>
      </c>
    </row>
    <row r="76" spans="1:8" x14ac:dyDescent="0.2">
      <c r="A76" t="s">
        <v>14</v>
      </c>
      <c r="B76" t="s">
        <v>10</v>
      </c>
      <c r="C76">
        <v>1989</v>
      </c>
      <c r="D76">
        <f t="shared" si="2"/>
        <v>0</v>
      </c>
      <c r="E76">
        <f t="shared" si="3"/>
        <v>0</v>
      </c>
      <c r="F76">
        <v>0</v>
      </c>
    </row>
    <row r="77" spans="1:8" x14ac:dyDescent="0.2">
      <c r="A77" t="s">
        <v>14</v>
      </c>
      <c r="B77" t="s">
        <v>10</v>
      </c>
      <c r="C77">
        <v>1991</v>
      </c>
      <c r="D77">
        <f t="shared" si="2"/>
        <v>0</v>
      </c>
      <c r="E77">
        <f t="shared" si="3"/>
        <v>0</v>
      </c>
      <c r="F77">
        <v>0</v>
      </c>
    </row>
    <row r="78" spans="1:8" x14ac:dyDescent="0.2">
      <c r="A78" t="s">
        <v>14</v>
      </c>
      <c r="B78" t="s">
        <v>10</v>
      </c>
      <c r="C78">
        <v>1993</v>
      </c>
      <c r="D78">
        <f t="shared" si="2"/>
        <v>0</v>
      </c>
      <c r="E78">
        <f t="shared" si="3"/>
        <v>0</v>
      </c>
      <c r="F78">
        <v>0</v>
      </c>
    </row>
    <row r="79" spans="1:8" x14ac:dyDescent="0.2">
      <c r="A79" t="s">
        <v>14</v>
      </c>
      <c r="B79" t="s">
        <v>10</v>
      </c>
      <c r="C79">
        <v>1995</v>
      </c>
      <c r="D79">
        <f t="shared" si="2"/>
        <v>0</v>
      </c>
      <c r="E79">
        <f t="shared" si="3"/>
        <v>0</v>
      </c>
      <c r="F79">
        <v>0</v>
      </c>
    </row>
    <row r="80" spans="1:8" x14ac:dyDescent="0.2">
      <c r="A80" t="s">
        <v>14</v>
      </c>
      <c r="B80" t="s">
        <v>10</v>
      </c>
      <c r="C80">
        <v>1997</v>
      </c>
      <c r="D80">
        <f t="shared" si="2"/>
        <v>0</v>
      </c>
      <c r="E80">
        <f t="shared" si="3"/>
        <v>0</v>
      </c>
      <c r="F80">
        <v>0</v>
      </c>
    </row>
    <row r="81" spans="1:11" x14ac:dyDescent="0.2">
      <c r="A81" t="s">
        <v>14</v>
      </c>
      <c r="B81" t="s">
        <v>10</v>
      </c>
      <c r="C81">
        <v>1999</v>
      </c>
      <c r="D81">
        <f t="shared" si="2"/>
        <v>0</v>
      </c>
      <c r="E81">
        <f t="shared" si="3"/>
        <v>0</v>
      </c>
      <c r="F81">
        <v>0</v>
      </c>
    </row>
    <row r="82" spans="1:11" x14ac:dyDescent="0.2">
      <c r="A82" t="s">
        <v>14</v>
      </c>
      <c r="B82" t="s">
        <v>10</v>
      </c>
      <c r="C82">
        <v>2001</v>
      </c>
      <c r="D82">
        <f t="shared" si="2"/>
        <v>0</v>
      </c>
      <c r="E82">
        <f t="shared" si="3"/>
        <v>0</v>
      </c>
      <c r="F82">
        <v>0</v>
      </c>
    </row>
    <row r="83" spans="1:11" x14ac:dyDescent="0.2">
      <c r="A83" t="s">
        <v>14</v>
      </c>
      <c r="B83" t="s">
        <v>10</v>
      </c>
      <c r="C83">
        <v>2003</v>
      </c>
      <c r="D83">
        <f t="shared" si="2"/>
        <v>0</v>
      </c>
      <c r="E83">
        <f t="shared" si="3"/>
        <v>0</v>
      </c>
      <c r="F83">
        <v>0</v>
      </c>
    </row>
    <row r="84" spans="1:11" x14ac:dyDescent="0.2">
      <c r="A84" t="s">
        <v>14</v>
      </c>
      <c r="B84" t="s">
        <v>10</v>
      </c>
      <c r="C84">
        <v>2005</v>
      </c>
      <c r="D84">
        <f t="shared" si="2"/>
        <v>0</v>
      </c>
      <c r="E84">
        <f t="shared" si="3"/>
        <v>0</v>
      </c>
      <c r="F84">
        <v>0</v>
      </c>
    </row>
    <row r="85" spans="1:11" x14ac:dyDescent="0.2">
      <c r="A85" t="s">
        <v>14</v>
      </c>
      <c r="B85" t="s">
        <v>10</v>
      </c>
      <c r="C85">
        <v>2007</v>
      </c>
      <c r="D85">
        <f t="shared" si="2"/>
        <v>0</v>
      </c>
      <c r="E85">
        <f t="shared" si="3"/>
        <v>0</v>
      </c>
      <c r="F85">
        <v>0</v>
      </c>
    </row>
    <row r="86" spans="1:11" x14ac:dyDescent="0.2">
      <c r="A86" t="s">
        <v>14</v>
      </c>
      <c r="B86" t="s">
        <v>10</v>
      </c>
      <c r="C86">
        <v>2011</v>
      </c>
      <c r="D86">
        <f t="shared" si="2"/>
        <v>1</v>
      </c>
      <c r="E86">
        <f t="shared" si="3"/>
        <v>1</v>
      </c>
      <c r="F86">
        <v>1</v>
      </c>
      <c r="G86" t="s">
        <v>1657</v>
      </c>
      <c r="H86" t="s">
        <v>1658</v>
      </c>
      <c r="I86">
        <v>1</v>
      </c>
      <c r="J86" t="s">
        <v>1659</v>
      </c>
      <c r="K86" t="s">
        <v>1660</v>
      </c>
    </row>
    <row r="87" spans="1:11" x14ac:dyDescent="0.2">
      <c r="A87" t="s">
        <v>14</v>
      </c>
      <c r="B87" t="s">
        <v>10</v>
      </c>
      <c r="C87">
        <v>2013</v>
      </c>
      <c r="D87">
        <f t="shared" si="2"/>
        <v>0</v>
      </c>
      <c r="E87">
        <f t="shared" si="3"/>
        <v>0</v>
      </c>
      <c r="F87">
        <v>0</v>
      </c>
    </row>
    <row r="88" spans="1:11" x14ac:dyDescent="0.2">
      <c r="A88" t="s">
        <v>14</v>
      </c>
      <c r="B88" t="s">
        <v>10</v>
      </c>
      <c r="C88">
        <v>2015</v>
      </c>
      <c r="D88">
        <f t="shared" si="2"/>
        <v>0</v>
      </c>
      <c r="E88">
        <f t="shared" si="3"/>
        <v>0</v>
      </c>
      <c r="F88">
        <v>0</v>
      </c>
    </row>
    <row r="89" spans="1:11" x14ac:dyDescent="0.2">
      <c r="A89" t="s">
        <v>14</v>
      </c>
      <c r="B89" t="s">
        <v>10</v>
      </c>
      <c r="C89">
        <v>2017</v>
      </c>
      <c r="D89">
        <f t="shared" si="2"/>
        <v>3</v>
      </c>
      <c r="E89">
        <f t="shared" si="3"/>
        <v>3</v>
      </c>
      <c r="F89">
        <v>3</v>
      </c>
      <c r="G89" t="s">
        <v>1661</v>
      </c>
      <c r="H89" t="s">
        <v>1662</v>
      </c>
    </row>
    <row r="90" spans="1:11" x14ac:dyDescent="0.2">
      <c r="A90" t="s">
        <v>14</v>
      </c>
      <c r="B90" t="s">
        <v>10</v>
      </c>
      <c r="C90">
        <v>2019</v>
      </c>
      <c r="D90">
        <f t="shared" si="2"/>
        <v>3</v>
      </c>
      <c r="E90">
        <f t="shared" si="3"/>
        <v>3</v>
      </c>
      <c r="F90">
        <v>3</v>
      </c>
      <c r="G90" t="s">
        <v>1661</v>
      </c>
      <c r="H90" t="s">
        <v>1663</v>
      </c>
    </row>
    <row r="91" spans="1:11" x14ac:dyDescent="0.2">
      <c r="A91" t="s">
        <v>14</v>
      </c>
      <c r="B91" t="s">
        <v>10</v>
      </c>
      <c r="C91">
        <v>2021</v>
      </c>
      <c r="D91">
        <f t="shared" si="2"/>
        <v>3</v>
      </c>
      <c r="E91">
        <f t="shared" si="3"/>
        <v>4</v>
      </c>
      <c r="F91">
        <v>4</v>
      </c>
      <c r="G91" t="s">
        <v>1664</v>
      </c>
      <c r="H91" t="s">
        <v>1665</v>
      </c>
      <c r="I91">
        <v>2</v>
      </c>
      <c r="J91" t="s">
        <v>1666</v>
      </c>
      <c r="K91" t="s">
        <v>1667</v>
      </c>
    </row>
    <row r="92" spans="1:11" x14ac:dyDescent="0.2">
      <c r="A92" t="s">
        <v>14</v>
      </c>
      <c r="B92" t="s">
        <v>10</v>
      </c>
      <c r="C92">
        <v>2023</v>
      </c>
      <c r="D92">
        <f t="shared" si="2"/>
        <v>2.5</v>
      </c>
      <c r="E92">
        <f t="shared" si="3"/>
        <v>3</v>
      </c>
      <c r="F92">
        <v>3</v>
      </c>
      <c r="G92" t="s">
        <v>1668</v>
      </c>
      <c r="H92" t="s">
        <v>1669</v>
      </c>
      <c r="I92">
        <v>2</v>
      </c>
      <c r="J92" t="s">
        <v>1670</v>
      </c>
      <c r="K92" t="s">
        <v>1671</v>
      </c>
    </row>
    <row r="93" spans="1:11" x14ac:dyDescent="0.2">
      <c r="A93" t="s">
        <v>14</v>
      </c>
      <c r="B93" t="s">
        <v>11</v>
      </c>
      <c r="C93">
        <v>1995</v>
      </c>
      <c r="D93">
        <f t="shared" si="2"/>
        <v>0</v>
      </c>
      <c r="E93">
        <f t="shared" si="3"/>
        <v>0</v>
      </c>
      <c r="F93">
        <v>0</v>
      </c>
    </row>
    <row r="94" spans="1:11" x14ac:dyDescent="0.2">
      <c r="A94" t="s">
        <v>14</v>
      </c>
      <c r="B94" t="s">
        <v>11</v>
      </c>
      <c r="C94">
        <v>1997</v>
      </c>
      <c r="D94">
        <f t="shared" si="2"/>
        <v>0</v>
      </c>
      <c r="E94">
        <f t="shared" si="3"/>
        <v>0</v>
      </c>
      <c r="F94">
        <v>0</v>
      </c>
    </row>
    <row r="95" spans="1:11" x14ac:dyDescent="0.2">
      <c r="A95" t="s">
        <v>14</v>
      </c>
      <c r="B95" t="s">
        <v>11</v>
      </c>
      <c r="C95">
        <v>1999</v>
      </c>
      <c r="D95">
        <f t="shared" si="2"/>
        <v>0</v>
      </c>
      <c r="E95">
        <f t="shared" si="3"/>
        <v>0</v>
      </c>
      <c r="F95">
        <v>0</v>
      </c>
    </row>
    <row r="96" spans="1:11" x14ac:dyDescent="0.2">
      <c r="A96" t="s">
        <v>14</v>
      </c>
      <c r="B96" t="s">
        <v>11</v>
      </c>
      <c r="C96">
        <v>2001</v>
      </c>
      <c r="D96">
        <f t="shared" si="2"/>
        <v>0</v>
      </c>
      <c r="E96">
        <f t="shared" si="3"/>
        <v>0</v>
      </c>
      <c r="F96">
        <v>0</v>
      </c>
    </row>
    <row r="97" spans="1:14" x14ac:dyDescent="0.2">
      <c r="A97" t="s">
        <v>14</v>
      </c>
      <c r="B97" t="s">
        <v>11</v>
      </c>
      <c r="C97">
        <v>2003</v>
      </c>
      <c r="D97">
        <f t="shared" si="2"/>
        <v>3</v>
      </c>
      <c r="E97">
        <f t="shared" si="3"/>
        <v>3</v>
      </c>
      <c r="F97">
        <v>3</v>
      </c>
      <c r="G97" t="s">
        <v>1672</v>
      </c>
      <c r="H97" t="s">
        <v>1673</v>
      </c>
      <c r="I97">
        <v>3</v>
      </c>
      <c r="J97" t="s">
        <v>1674</v>
      </c>
      <c r="K97" t="s">
        <v>1673</v>
      </c>
    </row>
    <row r="98" spans="1:14" x14ac:dyDescent="0.2">
      <c r="A98" t="s">
        <v>14</v>
      </c>
      <c r="B98" t="s">
        <v>11</v>
      </c>
      <c r="C98">
        <v>2005</v>
      </c>
      <c r="D98">
        <f t="shared" si="2"/>
        <v>0</v>
      </c>
      <c r="E98">
        <f t="shared" si="3"/>
        <v>0</v>
      </c>
      <c r="F98">
        <v>0</v>
      </c>
    </row>
    <row r="99" spans="1:14" x14ac:dyDescent="0.2">
      <c r="A99" t="s">
        <v>14</v>
      </c>
      <c r="B99" t="s">
        <v>11</v>
      </c>
      <c r="C99">
        <v>2007</v>
      </c>
      <c r="D99">
        <f t="shared" si="2"/>
        <v>0</v>
      </c>
      <c r="E99">
        <f t="shared" si="3"/>
        <v>0</v>
      </c>
      <c r="F99">
        <v>0</v>
      </c>
    </row>
    <row r="100" spans="1:14" x14ac:dyDescent="0.2">
      <c r="A100" t="s">
        <v>14</v>
      </c>
      <c r="B100" t="s">
        <v>11</v>
      </c>
      <c r="C100">
        <v>2009</v>
      </c>
      <c r="D100">
        <f t="shared" si="2"/>
        <v>3</v>
      </c>
      <c r="E100">
        <f t="shared" si="3"/>
        <v>4</v>
      </c>
      <c r="F100">
        <v>2</v>
      </c>
      <c r="G100" t="s">
        <v>1675</v>
      </c>
      <c r="H100" t="s">
        <v>1676</v>
      </c>
      <c r="I100">
        <v>4</v>
      </c>
      <c r="J100" t="s">
        <v>1677</v>
      </c>
      <c r="K100" t="s">
        <v>1678</v>
      </c>
    </row>
    <row r="101" spans="1:14" x14ac:dyDescent="0.2">
      <c r="A101" t="s">
        <v>14</v>
      </c>
      <c r="B101" t="s">
        <v>11</v>
      </c>
      <c r="C101">
        <v>2011</v>
      </c>
      <c r="D101">
        <f t="shared" si="2"/>
        <v>1</v>
      </c>
      <c r="E101">
        <f t="shared" si="3"/>
        <v>1</v>
      </c>
      <c r="F101">
        <v>1</v>
      </c>
      <c r="G101" t="s">
        <v>1659</v>
      </c>
      <c r="H101" t="s">
        <v>1660</v>
      </c>
    </row>
    <row r="102" spans="1:14" x14ac:dyDescent="0.2">
      <c r="A102" t="s">
        <v>14</v>
      </c>
      <c r="B102" t="s">
        <v>11</v>
      </c>
      <c r="C102">
        <v>2013</v>
      </c>
      <c r="D102">
        <f t="shared" si="2"/>
        <v>2</v>
      </c>
      <c r="E102">
        <f t="shared" si="3"/>
        <v>2</v>
      </c>
      <c r="F102">
        <v>2</v>
      </c>
      <c r="G102" t="s">
        <v>1679</v>
      </c>
      <c r="H102" t="s">
        <v>1680</v>
      </c>
    </row>
    <row r="103" spans="1:14" x14ac:dyDescent="0.2">
      <c r="A103" t="s">
        <v>14</v>
      </c>
      <c r="B103" t="s">
        <v>11</v>
      </c>
      <c r="C103">
        <v>2015</v>
      </c>
      <c r="D103">
        <f t="shared" si="2"/>
        <v>2</v>
      </c>
      <c r="E103">
        <f t="shared" si="3"/>
        <v>2</v>
      </c>
      <c r="F103">
        <v>2</v>
      </c>
      <c r="G103" t="s">
        <v>1679</v>
      </c>
      <c r="H103" t="s">
        <v>1680</v>
      </c>
    </row>
    <row r="104" spans="1:14" x14ac:dyDescent="0.2">
      <c r="A104" t="s">
        <v>14</v>
      </c>
      <c r="B104" t="s">
        <v>11</v>
      </c>
      <c r="C104">
        <v>2017</v>
      </c>
      <c r="D104">
        <f t="shared" si="2"/>
        <v>1.3333333333333333</v>
      </c>
      <c r="E104">
        <f t="shared" si="3"/>
        <v>2</v>
      </c>
      <c r="F104">
        <v>1</v>
      </c>
      <c r="G104" t="s">
        <v>1681</v>
      </c>
      <c r="H104" t="s">
        <v>1682</v>
      </c>
      <c r="I104">
        <v>2</v>
      </c>
      <c r="J104" t="s">
        <v>1679</v>
      </c>
      <c r="K104" t="s">
        <v>1680</v>
      </c>
      <c r="L104">
        <v>1</v>
      </c>
      <c r="M104" t="s">
        <v>1683</v>
      </c>
      <c r="N104" t="s">
        <v>1684</v>
      </c>
    </row>
    <row r="105" spans="1:14" x14ac:dyDescent="0.2">
      <c r="A105" t="s">
        <v>14</v>
      </c>
      <c r="B105" t="s">
        <v>11</v>
      </c>
      <c r="C105">
        <v>2019</v>
      </c>
      <c r="D105">
        <f t="shared" si="2"/>
        <v>2.5</v>
      </c>
      <c r="E105">
        <f t="shared" si="3"/>
        <v>3</v>
      </c>
      <c r="F105">
        <v>3</v>
      </c>
      <c r="G105" t="s">
        <v>1685</v>
      </c>
      <c r="H105" t="s">
        <v>1686</v>
      </c>
      <c r="I105">
        <v>2</v>
      </c>
      <c r="J105" t="s">
        <v>1685</v>
      </c>
      <c r="K105" t="s">
        <v>1687</v>
      </c>
    </row>
    <row r="106" spans="1:14" x14ac:dyDescent="0.2">
      <c r="A106" t="s">
        <v>14</v>
      </c>
      <c r="B106" t="s">
        <v>11</v>
      </c>
      <c r="C106">
        <v>2021</v>
      </c>
      <c r="D106">
        <f t="shared" si="2"/>
        <v>2</v>
      </c>
      <c r="E106">
        <f t="shared" si="3"/>
        <v>2</v>
      </c>
      <c r="F106">
        <v>2</v>
      </c>
      <c r="G106" t="s">
        <v>1688</v>
      </c>
      <c r="H106" t="s">
        <v>1689</v>
      </c>
    </row>
    <row r="107" spans="1:14" x14ac:dyDescent="0.2">
      <c r="A107" t="s">
        <v>14</v>
      </c>
      <c r="B107" t="s">
        <v>11</v>
      </c>
      <c r="C107">
        <v>2023</v>
      </c>
      <c r="D107">
        <f t="shared" si="2"/>
        <v>2</v>
      </c>
      <c r="E107">
        <f t="shared" si="3"/>
        <v>2</v>
      </c>
      <c r="F107">
        <v>2</v>
      </c>
      <c r="G107" t="s">
        <v>1690</v>
      </c>
      <c r="H107" t="s">
        <v>1691</v>
      </c>
    </row>
    <row r="108" spans="1:14" x14ac:dyDescent="0.2">
      <c r="A108" t="s">
        <v>14</v>
      </c>
      <c r="B108" t="s">
        <v>12</v>
      </c>
      <c r="C108">
        <v>2009</v>
      </c>
      <c r="D108">
        <f t="shared" si="2"/>
        <v>3</v>
      </c>
      <c r="E108">
        <f t="shared" si="3"/>
        <v>3</v>
      </c>
      <c r="F108">
        <v>3</v>
      </c>
      <c r="G108" t="s">
        <v>1692</v>
      </c>
      <c r="H108" t="s">
        <v>1693</v>
      </c>
    </row>
    <row r="109" spans="1:14" x14ac:dyDescent="0.2">
      <c r="A109" t="s">
        <v>14</v>
      </c>
      <c r="B109" t="s">
        <v>12</v>
      </c>
      <c r="C109">
        <v>2013</v>
      </c>
      <c r="D109">
        <f t="shared" si="2"/>
        <v>0</v>
      </c>
      <c r="E109">
        <f t="shared" si="3"/>
        <v>0</v>
      </c>
      <c r="F109">
        <v>0</v>
      </c>
    </row>
    <row r="110" spans="1:14" x14ac:dyDescent="0.2">
      <c r="A110" t="s">
        <v>14</v>
      </c>
      <c r="B110" t="s">
        <v>12</v>
      </c>
      <c r="C110">
        <v>1979</v>
      </c>
      <c r="D110">
        <f t="shared" si="2"/>
        <v>0</v>
      </c>
      <c r="E110">
        <f t="shared" si="3"/>
        <v>0</v>
      </c>
      <c r="F110">
        <v>0</v>
      </c>
    </row>
    <row r="111" spans="1:14" x14ac:dyDescent="0.2">
      <c r="A111" t="s">
        <v>14</v>
      </c>
      <c r="B111" t="s">
        <v>12</v>
      </c>
      <c r="C111">
        <v>1981</v>
      </c>
      <c r="D111">
        <f t="shared" si="2"/>
        <v>0</v>
      </c>
      <c r="E111">
        <f t="shared" si="3"/>
        <v>0</v>
      </c>
      <c r="F111">
        <v>0</v>
      </c>
    </row>
    <row r="112" spans="1:14" x14ac:dyDescent="0.2">
      <c r="A112" t="s">
        <v>14</v>
      </c>
      <c r="B112" t="s">
        <v>12</v>
      </c>
      <c r="C112">
        <v>1983</v>
      </c>
      <c r="D112">
        <f t="shared" si="2"/>
        <v>0</v>
      </c>
      <c r="E112">
        <f t="shared" si="3"/>
        <v>0</v>
      </c>
      <c r="F112">
        <v>0</v>
      </c>
    </row>
    <row r="113" spans="1:23" x14ac:dyDescent="0.2">
      <c r="A113" t="s">
        <v>14</v>
      </c>
      <c r="B113" t="s">
        <v>12</v>
      </c>
      <c r="C113">
        <v>1985</v>
      </c>
      <c r="D113">
        <f t="shared" si="2"/>
        <v>0</v>
      </c>
      <c r="E113">
        <f t="shared" si="3"/>
        <v>0</v>
      </c>
      <c r="F113">
        <v>0</v>
      </c>
    </row>
    <row r="114" spans="1:23" x14ac:dyDescent="0.2">
      <c r="A114" t="s">
        <v>14</v>
      </c>
      <c r="B114" t="s">
        <v>12</v>
      </c>
      <c r="C114">
        <v>1987</v>
      </c>
      <c r="D114">
        <f t="shared" si="2"/>
        <v>0</v>
      </c>
      <c r="E114">
        <f t="shared" si="3"/>
        <v>0</v>
      </c>
      <c r="F114">
        <v>0</v>
      </c>
    </row>
    <row r="115" spans="1:23" x14ac:dyDescent="0.2">
      <c r="A115" t="s">
        <v>14</v>
      </c>
      <c r="B115" t="s">
        <v>12</v>
      </c>
      <c r="C115">
        <v>1989</v>
      </c>
      <c r="D115">
        <f t="shared" si="2"/>
        <v>0</v>
      </c>
      <c r="E115">
        <f t="shared" si="3"/>
        <v>0</v>
      </c>
      <c r="F115">
        <v>0</v>
      </c>
    </row>
    <row r="116" spans="1:23" x14ac:dyDescent="0.2">
      <c r="A116" t="s">
        <v>14</v>
      </c>
      <c r="B116" t="s">
        <v>12</v>
      </c>
      <c r="C116">
        <v>1991</v>
      </c>
      <c r="D116">
        <f t="shared" si="2"/>
        <v>0</v>
      </c>
      <c r="E116">
        <f t="shared" si="3"/>
        <v>0</v>
      </c>
      <c r="F116">
        <v>0</v>
      </c>
    </row>
    <row r="117" spans="1:23" x14ac:dyDescent="0.2">
      <c r="A117" t="s">
        <v>14</v>
      </c>
      <c r="B117" t="s">
        <v>12</v>
      </c>
      <c r="C117">
        <v>1993</v>
      </c>
      <c r="D117">
        <f t="shared" si="2"/>
        <v>0</v>
      </c>
      <c r="E117">
        <f t="shared" si="3"/>
        <v>0</v>
      </c>
      <c r="F117">
        <v>0</v>
      </c>
    </row>
    <row r="118" spans="1:23" x14ac:dyDescent="0.2">
      <c r="A118" t="s">
        <v>14</v>
      </c>
      <c r="B118" t="s">
        <v>12</v>
      </c>
      <c r="C118">
        <v>1995</v>
      </c>
      <c r="D118">
        <f t="shared" si="2"/>
        <v>0</v>
      </c>
      <c r="E118">
        <f t="shared" si="3"/>
        <v>0</v>
      </c>
      <c r="F118">
        <v>0</v>
      </c>
    </row>
    <row r="119" spans="1:23" x14ac:dyDescent="0.2">
      <c r="A119" t="s">
        <v>14</v>
      </c>
      <c r="B119" t="s">
        <v>12</v>
      </c>
      <c r="C119">
        <v>1997</v>
      </c>
      <c r="D119">
        <f t="shared" si="2"/>
        <v>0</v>
      </c>
      <c r="E119">
        <f t="shared" si="3"/>
        <v>0</v>
      </c>
      <c r="F119">
        <v>0</v>
      </c>
    </row>
    <row r="120" spans="1:23" x14ac:dyDescent="0.2">
      <c r="A120" t="s">
        <v>14</v>
      </c>
      <c r="B120" t="s">
        <v>12</v>
      </c>
      <c r="C120">
        <v>1999</v>
      </c>
      <c r="D120">
        <f t="shared" si="2"/>
        <v>0</v>
      </c>
      <c r="E120">
        <f t="shared" si="3"/>
        <v>0</v>
      </c>
      <c r="F120">
        <v>0</v>
      </c>
    </row>
    <row r="121" spans="1:23" x14ac:dyDescent="0.2">
      <c r="A121" t="s">
        <v>14</v>
      </c>
      <c r="B121" t="s">
        <v>12</v>
      </c>
      <c r="C121">
        <v>2001</v>
      </c>
      <c r="D121">
        <f t="shared" si="2"/>
        <v>0</v>
      </c>
      <c r="E121">
        <f t="shared" si="3"/>
        <v>0</v>
      </c>
      <c r="F121">
        <v>0</v>
      </c>
    </row>
    <row r="122" spans="1:23" x14ac:dyDescent="0.2">
      <c r="A122" t="s">
        <v>14</v>
      </c>
      <c r="B122" t="s">
        <v>12</v>
      </c>
      <c r="C122">
        <v>2003</v>
      </c>
      <c r="D122">
        <f t="shared" si="2"/>
        <v>0</v>
      </c>
      <c r="E122">
        <f t="shared" si="3"/>
        <v>0</v>
      </c>
      <c r="F122">
        <v>0</v>
      </c>
    </row>
    <row r="123" spans="1:23" x14ac:dyDescent="0.2">
      <c r="A123" t="s">
        <v>14</v>
      </c>
      <c r="B123" t="s">
        <v>12</v>
      </c>
      <c r="C123">
        <v>2005</v>
      </c>
      <c r="D123">
        <f t="shared" si="2"/>
        <v>0</v>
      </c>
      <c r="E123">
        <f t="shared" si="3"/>
        <v>0</v>
      </c>
      <c r="F123">
        <v>0</v>
      </c>
    </row>
    <row r="124" spans="1:23" x14ac:dyDescent="0.2">
      <c r="A124" t="s">
        <v>14</v>
      </c>
      <c r="B124" t="s">
        <v>12</v>
      </c>
      <c r="C124">
        <v>2007</v>
      </c>
      <c r="D124">
        <f t="shared" si="2"/>
        <v>2.3333333333333335</v>
      </c>
      <c r="E124">
        <f t="shared" si="3"/>
        <v>3</v>
      </c>
      <c r="F124">
        <v>2</v>
      </c>
      <c r="G124" t="s">
        <v>1694</v>
      </c>
      <c r="H124" t="s">
        <v>1695</v>
      </c>
      <c r="I124">
        <v>3</v>
      </c>
      <c r="J124" t="s">
        <v>1696</v>
      </c>
      <c r="K124" t="s">
        <v>1697</v>
      </c>
      <c r="L124">
        <v>2</v>
      </c>
      <c r="M124" t="s">
        <v>1698</v>
      </c>
      <c r="N124" t="s">
        <v>1699</v>
      </c>
    </row>
    <row r="125" spans="1:23" x14ac:dyDescent="0.2">
      <c r="A125" t="s">
        <v>14</v>
      </c>
      <c r="B125" t="s">
        <v>12</v>
      </c>
      <c r="C125">
        <v>2011</v>
      </c>
      <c r="D125">
        <f t="shared" si="2"/>
        <v>2.8333333333333335</v>
      </c>
      <c r="E125">
        <f t="shared" si="3"/>
        <v>4</v>
      </c>
      <c r="F125">
        <v>3</v>
      </c>
      <c r="G125" t="s">
        <v>1700</v>
      </c>
      <c r="H125" t="s">
        <v>1701</v>
      </c>
      <c r="I125">
        <v>3</v>
      </c>
      <c r="J125" t="s">
        <v>1702</v>
      </c>
      <c r="K125" t="s">
        <v>1703</v>
      </c>
      <c r="L125">
        <v>2</v>
      </c>
      <c r="M125" t="s">
        <v>1704</v>
      </c>
      <c r="N125" t="s">
        <v>1705</v>
      </c>
      <c r="O125">
        <v>4</v>
      </c>
      <c r="P125" t="s">
        <v>1706</v>
      </c>
      <c r="Q125" t="s">
        <v>1707</v>
      </c>
      <c r="R125">
        <v>3</v>
      </c>
      <c r="S125" t="s">
        <v>1708</v>
      </c>
      <c r="T125" t="s">
        <v>1709</v>
      </c>
      <c r="U125">
        <v>2</v>
      </c>
      <c r="V125" t="s">
        <v>1710</v>
      </c>
      <c r="W125" t="s">
        <v>1711</v>
      </c>
    </row>
    <row r="126" spans="1:23" x14ac:dyDescent="0.2">
      <c r="A126" t="s">
        <v>14</v>
      </c>
      <c r="B126" t="s">
        <v>12</v>
      </c>
      <c r="C126">
        <v>2015</v>
      </c>
      <c r="D126">
        <f t="shared" si="2"/>
        <v>0</v>
      </c>
      <c r="E126">
        <f t="shared" si="3"/>
        <v>0</v>
      </c>
      <c r="F126">
        <v>0</v>
      </c>
    </row>
    <row r="127" spans="1:23" x14ac:dyDescent="0.2">
      <c r="A127" t="s">
        <v>14</v>
      </c>
      <c r="B127" t="s">
        <v>12</v>
      </c>
      <c r="C127">
        <v>2017</v>
      </c>
      <c r="D127">
        <f t="shared" si="2"/>
        <v>0</v>
      </c>
      <c r="E127">
        <f t="shared" si="3"/>
        <v>0</v>
      </c>
      <c r="F127">
        <v>0</v>
      </c>
    </row>
    <row r="128" spans="1:23" x14ac:dyDescent="0.2">
      <c r="A128" t="s">
        <v>14</v>
      </c>
      <c r="B128" t="s">
        <v>12</v>
      </c>
      <c r="C128">
        <v>2019</v>
      </c>
      <c r="D128">
        <f t="shared" si="2"/>
        <v>3</v>
      </c>
      <c r="E128">
        <f t="shared" si="3"/>
        <v>3</v>
      </c>
      <c r="F128">
        <v>3</v>
      </c>
      <c r="G128" t="s">
        <v>1712</v>
      </c>
      <c r="H128" t="s">
        <v>1654</v>
      </c>
    </row>
    <row r="129" spans="1:8" x14ac:dyDescent="0.2">
      <c r="A129" t="s">
        <v>14</v>
      </c>
      <c r="B129" t="s">
        <v>12</v>
      </c>
      <c r="C129">
        <v>2021</v>
      </c>
      <c r="D129">
        <f t="shared" si="2"/>
        <v>0</v>
      </c>
      <c r="E129">
        <f t="shared" si="3"/>
        <v>0</v>
      </c>
      <c r="F129">
        <v>0</v>
      </c>
    </row>
    <row r="130" spans="1:8" x14ac:dyDescent="0.2">
      <c r="A130" t="s">
        <v>14</v>
      </c>
      <c r="B130" t="s">
        <v>12</v>
      </c>
      <c r="C130">
        <v>2023</v>
      </c>
      <c r="D130">
        <f t="shared" ref="D130:D193" si="4">AVERAGE($F130,$I130,$L130,$O130,$R130,$U130,$X130,$AA130)</f>
        <v>4</v>
      </c>
      <c r="E130">
        <f t="shared" ref="E130:E193" si="5">MAX($F130,$I130,$L130,$O130,$R130,$U130,$X130,$AA130)</f>
        <v>4</v>
      </c>
      <c r="F130">
        <v>4</v>
      </c>
      <c r="G130" t="s">
        <v>1713</v>
      </c>
      <c r="H130" t="s">
        <v>1714</v>
      </c>
    </row>
    <row r="131" spans="1:8" x14ac:dyDescent="0.2">
      <c r="A131" t="s">
        <v>14</v>
      </c>
      <c r="B131" t="s">
        <v>13</v>
      </c>
      <c r="C131">
        <v>2013</v>
      </c>
      <c r="D131">
        <f t="shared" si="4"/>
        <v>0</v>
      </c>
      <c r="E131">
        <f t="shared" si="5"/>
        <v>0</v>
      </c>
      <c r="F131">
        <v>0</v>
      </c>
    </row>
    <row r="132" spans="1:8" x14ac:dyDescent="0.2">
      <c r="A132" t="s">
        <v>14</v>
      </c>
      <c r="B132" t="s">
        <v>13</v>
      </c>
      <c r="C132">
        <v>2021</v>
      </c>
      <c r="D132">
        <f t="shared" si="4"/>
        <v>0</v>
      </c>
      <c r="E132">
        <f t="shared" si="5"/>
        <v>0</v>
      </c>
      <c r="F132">
        <v>0</v>
      </c>
    </row>
    <row r="133" spans="1:8" x14ac:dyDescent="0.2">
      <c r="A133" t="s">
        <v>14</v>
      </c>
      <c r="B133" t="s">
        <v>13</v>
      </c>
      <c r="C133">
        <v>1985</v>
      </c>
      <c r="D133">
        <f t="shared" si="4"/>
        <v>0</v>
      </c>
      <c r="E133">
        <f t="shared" si="5"/>
        <v>0</v>
      </c>
      <c r="F133">
        <v>0</v>
      </c>
    </row>
    <row r="134" spans="1:8" x14ac:dyDescent="0.2">
      <c r="A134" t="s">
        <v>14</v>
      </c>
      <c r="B134" t="s">
        <v>13</v>
      </c>
      <c r="C134">
        <v>1987</v>
      </c>
      <c r="D134">
        <f t="shared" si="4"/>
        <v>0</v>
      </c>
      <c r="E134">
        <f t="shared" si="5"/>
        <v>0</v>
      </c>
      <c r="F134">
        <v>0</v>
      </c>
    </row>
    <row r="135" spans="1:8" x14ac:dyDescent="0.2">
      <c r="A135" t="s">
        <v>14</v>
      </c>
      <c r="B135" t="s">
        <v>13</v>
      </c>
      <c r="C135">
        <v>1989</v>
      </c>
      <c r="D135">
        <f t="shared" si="4"/>
        <v>0</v>
      </c>
      <c r="E135">
        <f t="shared" si="5"/>
        <v>0</v>
      </c>
      <c r="F135">
        <v>0</v>
      </c>
    </row>
    <row r="136" spans="1:8" x14ac:dyDescent="0.2">
      <c r="A136" t="s">
        <v>14</v>
      </c>
      <c r="B136" t="s">
        <v>13</v>
      </c>
      <c r="C136">
        <v>1991</v>
      </c>
      <c r="D136">
        <f t="shared" si="4"/>
        <v>0</v>
      </c>
      <c r="E136">
        <f t="shared" si="5"/>
        <v>0</v>
      </c>
      <c r="F136">
        <v>0</v>
      </c>
    </row>
    <row r="137" spans="1:8" x14ac:dyDescent="0.2">
      <c r="A137" t="s">
        <v>14</v>
      </c>
      <c r="B137" t="s">
        <v>13</v>
      </c>
      <c r="C137">
        <v>1993</v>
      </c>
      <c r="D137">
        <f t="shared" si="4"/>
        <v>0</v>
      </c>
      <c r="E137">
        <f t="shared" si="5"/>
        <v>0</v>
      </c>
      <c r="F137">
        <v>0</v>
      </c>
    </row>
    <row r="138" spans="1:8" x14ac:dyDescent="0.2">
      <c r="A138" t="s">
        <v>14</v>
      </c>
      <c r="B138" t="s">
        <v>13</v>
      </c>
      <c r="C138">
        <v>1995</v>
      </c>
      <c r="D138">
        <f t="shared" si="4"/>
        <v>0</v>
      </c>
      <c r="E138">
        <f t="shared" si="5"/>
        <v>0</v>
      </c>
      <c r="F138">
        <v>0</v>
      </c>
    </row>
    <row r="139" spans="1:8" x14ac:dyDescent="0.2">
      <c r="A139" t="s">
        <v>14</v>
      </c>
      <c r="B139" t="s">
        <v>13</v>
      </c>
      <c r="C139">
        <v>1997</v>
      </c>
      <c r="D139">
        <f t="shared" si="4"/>
        <v>0</v>
      </c>
      <c r="E139">
        <f t="shared" si="5"/>
        <v>0</v>
      </c>
      <c r="F139">
        <v>0</v>
      </c>
    </row>
    <row r="140" spans="1:8" x14ac:dyDescent="0.2">
      <c r="A140" t="s">
        <v>14</v>
      </c>
      <c r="B140" t="s">
        <v>13</v>
      </c>
      <c r="C140">
        <v>1999</v>
      </c>
      <c r="D140">
        <f t="shared" si="4"/>
        <v>0</v>
      </c>
      <c r="E140">
        <f t="shared" si="5"/>
        <v>0</v>
      </c>
      <c r="F140">
        <v>0</v>
      </c>
    </row>
    <row r="141" spans="1:8" x14ac:dyDescent="0.2">
      <c r="A141" t="s">
        <v>14</v>
      </c>
      <c r="B141" t="s">
        <v>13</v>
      </c>
      <c r="C141">
        <v>2001</v>
      </c>
      <c r="D141">
        <f t="shared" si="4"/>
        <v>0</v>
      </c>
      <c r="E141">
        <f t="shared" si="5"/>
        <v>0</v>
      </c>
      <c r="F141">
        <v>0</v>
      </c>
    </row>
    <row r="142" spans="1:8" x14ac:dyDescent="0.2">
      <c r="A142" t="s">
        <v>14</v>
      </c>
      <c r="B142" t="s">
        <v>13</v>
      </c>
      <c r="C142">
        <v>2003</v>
      </c>
      <c r="D142">
        <f t="shared" si="4"/>
        <v>0</v>
      </c>
      <c r="E142">
        <f t="shared" si="5"/>
        <v>0</v>
      </c>
      <c r="F142">
        <v>0</v>
      </c>
    </row>
    <row r="143" spans="1:8" x14ac:dyDescent="0.2">
      <c r="A143" t="s">
        <v>14</v>
      </c>
      <c r="B143" t="s">
        <v>13</v>
      </c>
      <c r="C143">
        <v>2005</v>
      </c>
      <c r="D143">
        <f t="shared" si="4"/>
        <v>0</v>
      </c>
      <c r="E143">
        <f t="shared" si="5"/>
        <v>0</v>
      </c>
      <c r="F143">
        <v>0</v>
      </c>
    </row>
    <row r="144" spans="1:8" x14ac:dyDescent="0.2">
      <c r="A144" t="s">
        <v>14</v>
      </c>
      <c r="B144" t="s">
        <v>13</v>
      </c>
      <c r="C144">
        <v>2007</v>
      </c>
      <c r="D144">
        <f t="shared" si="4"/>
        <v>0</v>
      </c>
      <c r="E144">
        <f t="shared" si="5"/>
        <v>0</v>
      </c>
      <c r="F144">
        <v>0</v>
      </c>
    </row>
    <row r="145" spans="1:29" x14ac:dyDescent="0.2">
      <c r="A145" t="s">
        <v>14</v>
      </c>
      <c r="B145" t="s">
        <v>13</v>
      </c>
      <c r="C145">
        <v>2009</v>
      </c>
      <c r="D145">
        <f t="shared" si="4"/>
        <v>0</v>
      </c>
      <c r="E145">
        <f t="shared" si="5"/>
        <v>0</v>
      </c>
      <c r="F145">
        <v>0</v>
      </c>
    </row>
    <row r="146" spans="1:29" x14ac:dyDescent="0.2">
      <c r="A146" t="s">
        <v>14</v>
      </c>
      <c r="B146" t="s">
        <v>13</v>
      </c>
      <c r="C146">
        <v>2011</v>
      </c>
      <c r="D146">
        <f t="shared" si="4"/>
        <v>0</v>
      </c>
      <c r="E146">
        <f t="shared" si="5"/>
        <v>0</v>
      </c>
      <c r="F146">
        <v>0</v>
      </c>
    </row>
    <row r="147" spans="1:29" x14ac:dyDescent="0.2">
      <c r="A147" t="s">
        <v>14</v>
      </c>
      <c r="B147" t="s">
        <v>13</v>
      </c>
      <c r="C147">
        <v>2015</v>
      </c>
      <c r="D147">
        <f t="shared" si="4"/>
        <v>0</v>
      </c>
      <c r="E147">
        <f t="shared" si="5"/>
        <v>0</v>
      </c>
      <c r="F147">
        <v>0</v>
      </c>
    </row>
    <row r="148" spans="1:29" x14ac:dyDescent="0.2">
      <c r="A148" t="s">
        <v>14</v>
      </c>
      <c r="B148" t="s">
        <v>13</v>
      </c>
      <c r="C148">
        <v>2017</v>
      </c>
      <c r="D148">
        <f t="shared" si="4"/>
        <v>0</v>
      </c>
      <c r="E148">
        <f t="shared" si="5"/>
        <v>0</v>
      </c>
      <c r="F148">
        <v>0</v>
      </c>
    </row>
    <row r="149" spans="1:29" x14ac:dyDescent="0.2">
      <c r="A149" t="s">
        <v>14</v>
      </c>
      <c r="B149" t="s">
        <v>13</v>
      </c>
      <c r="C149">
        <v>2019</v>
      </c>
      <c r="D149">
        <f t="shared" si="4"/>
        <v>0</v>
      </c>
      <c r="E149">
        <f t="shared" si="5"/>
        <v>0</v>
      </c>
      <c r="F149">
        <v>0</v>
      </c>
    </row>
    <row r="150" spans="1:29" x14ac:dyDescent="0.2">
      <c r="A150" t="s">
        <v>14</v>
      </c>
      <c r="B150" t="s">
        <v>13</v>
      </c>
      <c r="C150">
        <v>2023</v>
      </c>
      <c r="D150">
        <f t="shared" si="4"/>
        <v>0</v>
      </c>
      <c r="E150">
        <f t="shared" si="5"/>
        <v>0</v>
      </c>
      <c r="F150">
        <v>0</v>
      </c>
    </row>
    <row r="151" spans="1:29" x14ac:dyDescent="0.2">
      <c r="A151" t="s">
        <v>14</v>
      </c>
      <c r="B151" t="s">
        <v>37</v>
      </c>
      <c r="C151">
        <v>2005</v>
      </c>
      <c r="D151">
        <f t="shared" si="4"/>
        <v>3.25</v>
      </c>
      <c r="E151">
        <f t="shared" si="5"/>
        <v>4</v>
      </c>
      <c r="F151">
        <v>4</v>
      </c>
      <c r="G151" t="s">
        <v>1715</v>
      </c>
      <c r="H151" t="s">
        <v>1716</v>
      </c>
      <c r="I151">
        <v>3</v>
      </c>
      <c r="J151" t="s">
        <v>1717</v>
      </c>
      <c r="K151" t="s">
        <v>1718</v>
      </c>
      <c r="L151">
        <v>4</v>
      </c>
      <c r="M151" t="s">
        <v>1719</v>
      </c>
      <c r="N151" t="s">
        <v>1720</v>
      </c>
      <c r="O151">
        <v>2</v>
      </c>
      <c r="P151" t="s">
        <v>1721</v>
      </c>
      <c r="Q151" t="s">
        <v>1722</v>
      </c>
    </row>
    <row r="152" spans="1:29" x14ac:dyDescent="0.2">
      <c r="A152" t="s">
        <v>14</v>
      </c>
      <c r="B152" t="s">
        <v>37</v>
      </c>
      <c r="C152">
        <v>2009</v>
      </c>
      <c r="D152">
        <f t="shared" si="4"/>
        <v>2.75</v>
      </c>
      <c r="E152">
        <f t="shared" si="5"/>
        <v>3</v>
      </c>
      <c r="F152">
        <v>3</v>
      </c>
      <c r="G152" t="s">
        <v>1723</v>
      </c>
      <c r="H152" t="s">
        <v>1676</v>
      </c>
      <c r="I152">
        <v>3</v>
      </c>
      <c r="J152" t="s">
        <v>1724</v>
      </c>
      <c r="K152" t="s">
        <v>1725</v>
      </c>
      <c r="L152">
        <v>3</v>
      </c>
      <c r="M152" t="s">
        <v>1726</v>
      </c>
      <c r="N152" t="s">
        <v>1727</v>
      </c>
      <c r="O152">
        <v>2</v>
      </c>
      <c r="P152" t="s">
        <v>1728</v>
      </c>
      <c r="Q152" t="s">
        <v>1729</v>
      </c>
    </row>
    <row r="153" spans="1:29" x14ac:dyDescent="0.2">
      <c r="A153" t="s">
        <v>14</v>
      </c>
      <c r="B153" t="s">
        <v>37</v>
      </c>
      <c r="C153">
        <v>2011</v>
      </c>
      <c r="D153">
        <f t="shared" si="4"/>
        <v>3</v>
      </c>
      <c r="E153">
        <f t="shared" si="5"/>
        <v>3</v>
      </c>
      <c r="F153">
        <v>3</v>
      </c>
      <c r="G153" t="s">
        <v>1730</v>
      </c>
      <c r="H153" t="s">
        <v>1731</v>
      </c>
      <c r="I153">
        <v>3</v>
      </c>
      <c r="J153" t="s">
        <v>1732</v>
      </c>
      <c r="K153" t="s">
        <v>1733</v>
      </c>
      <c r="L153">
        <v>3</v>
      </c>
      <c r="M153" t="s">
        <v>1734</v>
      </c>
      <c r="N153" t="s">
        <v>1735</v>
      </c>
    </row>
    <row r="154" spans="1:29" x14ac:dyDescent="0.2">
      <c r="A154" t="s">
        <v>14</v>
      </c>
      <c r="B154" t="s">
        <v>37</v>
      </c>
      <c r="C154">
        <v>2015</v>
      </c>
      <c r="D154">
        <f t="shared" si="4"/>
        <v>2.6666666666666665</v>
      </c>
      <c r="E154">
        <f t="shared" si="5"/>
        <v>3</v>
      </c>
      <c r="F154">
        <v>3</v>
      </c>
      <c r="G154" t="s">
        <v>1736</v>
      </c>
      <c r="H154" t="s">
        <v>1737</v>
      </c>
      <c r="I154">
        <v>3</v>
      </c>
      <c r="J154" t="s">
        <v>1738</v>
      </c>
      <c r="K154" t="s">
        <v>1739</v>
      </c>
      <c r="L154">
        <v>2</v>
      </c>
      <c r="M154" t="s">
        <v>1740</v>
      </c>
      <c r="N154" t="s">
        <v>1741</v>
      </c>
    </row>
    <row r="155" spans="1:29" x14ac:dyDescent="0.2">
      <c r="A155" t="s">
        <v>14</v>
      </c>
      <c r="B155" t="s">
        <v>37</v>
      </c>
      <c r="C155">
        <v>2017</v>
      </c>
      <c r="D155">
        <f t="shared" si="4"/>
        <v>3.25</v>
      </c>
      <c r="E155">
        <f t="shared" si="5"/>
        <v>4</v>
      </c>
      <c r="F155">
        <v>3</v>
      </c>
      <c r="G155" t="s">
        <v>1742</v>
      </c>
      <c r="H155" t="s">
        <v>1743</v>
      </c>
      <c r="I155">
        <v>4</v>
      </c>
      <c r="J155" t="s">
        <v>1744</v>
      </c>
      <c r="K155" t="s">
        <v>1745</v>
      </c>
      <c r="L155">
        <v>3</v>
      </c>
      <c r="M155" t="s">
        <v>1746</v>
      </c>
      <c r="N155" t="s">
        <v>1747</v>
      </c>
      <c r="O155">
        <v>3</v>
      </c>
      <c r="P155" t="s">
        <v>1748</v>
      </c>
      <c r="Q155" t="s">
        <v>1749</v>
      </c>
      <c r="R155">
        <v>3</v>
      </c>
      <c r="S155" t="s">
        <v>1750</v>
      </c>
      <c r="T155" t="s">
        <v>1751</v>
      </c>
      <c r="U155">
        <v>3</v>
      </c>
      <c r="V155" t="s">
        <v>1752</v>
      </c>
      <c r="W155" t="s">
        <v>1753</v>
      </c>
      <c r="X155">
        <v>4</v>
      </c>
      <c r="Y155" t="s">
        <v>1754</v>
      </c>
      <c r="Z155" t="s">
        <v>1755</v>
      </c>
      <c r="AA155">
        <v>3</v>
      </c>
      <c r="AB155" t="s">
        <v>1756</v>
      </c>
      <c r="AC155" t="s">
        <v>1757</v>
      </c>
    </row>
    <row r="156" spans="1:29" x14ac:dyDescent="0.2">
      <c r="A156" t="s">
        <v>14</v>
      </c>
      <c r="B156" t="s">
        <v>37</v>
      </c>
      <c r="C156">
        <v>2023</v>
      </c>
      <c r="D156">
        <f t="shared" si="4"/>
        <v>2.7142857142857144</v>
      </c>
      <c r="E156">
        <f t="shared" si="5"/>
        <v>3</v>
      </c>
      <c r="F156" s="2">
        <v>3</v>
      </c>
      <c r="G156" s="2" t="s">
        <v>1758</v>
      </c>
      <c r="H156" s="2" t="s">
        <v>1654</v>
      </c>
      <c r="I156">
        <v>3</v>
      </c>
      <c r="J156" t="s">
        <v>1759</v>
      </c>
      <c r="K156" t="s">
        <v>1760</v>
      </c>
      <c r="L156">
        <v>3</v>
      </c>
      <c r="M156" t="s">
        <v>1761</v>
      </c>
      <c r="N156" t="s">
        <v>1762</v>
      </c>
      <c r="O156">
        <v>2</v>
      </c>
      <c r="P156" t="s">
        <v>1763</v>
      </c>
      <c r="Q156" t="s">
        <v>1764</v>
      </c>
      <c r="R156">
        <v>3</v>
      </c>
      <c r="S156" t="s">
        <v>1765</v>
      </c>
      <c r="T156" t="s">
        <v>1766</v>
      </c>
      <c r="U156">
        <v>2</v>
      </c>
      <c r="V156" t="s">
        <v>1767</v>
      </c>
      <c r="W156" t="s">
        <v>1768</v>
      </c>
      <c r="X156">
        <v>3</v>
      </c>
      <c r="Y156" t="s">
        <v>1769</v>
      </c>
      <c r="Z156" t="s">
        <v>1770</v>
      </c>
    </row>
    <row r="157" spans="1:29" x14ac:dyDescent="0.2">
      <c r="A157" t="s">
        <v>14</v>
      </c>
      <c r="B157" t="s">
        <v>37</v>
      </c>
      <c r="C157">
        <v>2007</v>
      </c>
      <c r="D157">
        <f t="shared" si="4"/>
        <v>2.4</v>
      </c>
      <c r="E157">
        <f t="shared" si="5"/>
        <v>3</v>
      </c>
      <c r="F157">
        <v>3</v>
      </c>
      <c r="G157" t="s">
        <v>1771</v>
      </c>
      <c r="H157" t="s">
        <v>1772</v>
      </c>
      <c r="I157">
        <v>2</v>
      </c>
      <c r="J157" t="s">
        <v>1773</v>
      </c>
      <c r="K157" t="s">
        <v>1774</v>
      </c>
      <c r="L157">
        <v>2</v>
      </c>
      <c r="M157" t="s">
        <v>1775</v>
      </c>
      <c r="N157" t="s">
        <v>1695</v>
      </c>
      <c r="O157">
        <v>2</v>
      </c>
      <c r="P157" t="s">
        <v>1776</v>
      </c>
      <c r="Q157" t="s">
        <v>1777</v>
      </c>
      <c r="R157">
        <v>3</v>
      </c>
      <c r="S157" t="s">
        <v>781</v>
      </c>
      <c r="T157" t="s">
        <v>1739</v>
      </c>
    </row>
    <row r="158" spans="1:29" x14ac:dyDescent="0.2">
      <c r="A158" t="s">
        <v>14</v>
      </c>
      <c r="B158" t="s">
        <v>37</v>
      </c>
      <c r="C158">
        <v>2013</v>
      </c>
      <c r="D158">
        <f t="shared" si="4"/>
        <v>3.3333333333333335</v>
      </c>
      <c r="E158">
        <f t="shared" si="5"/>
        <v>4</v>
      </c>
      <c r="F158">
        <v>4</v>
      </c>
      <c r="G158" t="s">
        <v>1778</v>
      </c>
      <c r="H158" t="s">
        <v>1779</v>
      </c>
      <c r="I158">
        <v>3</v>
      </c>
      <c r="J158" t="s">
        <v>1780</v>
      </c>
      <c r="K158" t="s">
        <v>1781</v>
      </c>
      <c r="L158">
        <v>3</v>
      </c>
      <c r="M158" t="s">
        <v>1782</v>
      </c>
      <c r="N158" t="s">
        <v>1709</v>
      </c>
    </row>
    <row r="159" spans="1:29" x14ac:dyDescent="0.2">
      <c r="A159" t="s">
        <v>14</v>
      </c>
      <c r="B159" t="s">
        <v>37</v>
      </c>
      <c r="C159">
        <v>2019</v>
      </c>
      <c r="D159">
        <f t="shared" si="4"/>
        <v>2.4</v>
      </c>
      <c r="E159">
        <f t="shared" si="5"/>
        <v>3</v>
      </c>
      <c r="F159">
        <v>1</v>
      </c>
      <c r="G159" t="s">
        <v>1783</v>
      </c>
      <c r="H159" t="s">
        <v>1784</v>
      </c>
      <c r="I159">
        <v>3</v>
      </c>
      <c r="J159" t="s">
        <v>1759</v>
      </c>
      <c r="K159" t="s">
        <v>1785</v>
      </c>
      <c r="L159">
        <v>3</v>
      </c>
      <c r="M159" t="s">
        <v>1786</v>
      </c>
      <c r="N159" t="s">
        <v>1787</v>
      </c>
      <c r="O159">
        <v>2</v>
      </c>
      <c r="P159" t="s">
        <v>1788</v>
      </c>
      <c r="Q159" t="s">
        <v>1789</v>
      </c>
      <c r="R159">
        <v>3</v>
      </c>
      <c r="S159" t="s">
        <v>1790</v>
      </c>
      <c r="T159" t="s">
        <v>1791</v>
      </c>
    </row>
    <row r="160" spans="1:29" x14ac:dyDescent="0.2">
      <c r="A160" t="s">
        <v>14</v>
      </c>
      <c r="B160" t="s">
        <v>37</v>
      </c>
      <c r="C160">
        <v>2021</v>
      </c>
      <c r="D160">
        <f t="shared" si="4"/>
        <v>2.7142857142857144</v>
      </c>
      <c r="E160">
        <f t="shared" si="5"/>
        <v>3</v>
      </c>
      <c r="F160">
        <v>3</v>
      </c>
      <c r="G160" t="s">
        <v>1792</v>
      </c>
      <c r="H160" t="s">
        <v>1654</v>
      </c>
      <c r="I160">
        <v>3</v>
      </c>
      <c r="J160" t="s">
        <v>1793</v>
      </c>
      <c r="K160" t="s">
        <v>1794</v>
      </c>
      <c r="L160">
        <v>3</v>
      </c>
      <c r="M160" t="s">
        <v>1795</v>
      </c>
      <c r="N160" t="s">
        <v>1796</v>
      </c>
      <c r="O160">
        <v>2</v>
      </c>
      <c r="P160" t="s">
        <v>1797</v>
      </c>
      <c r="Q160" t="s">
        <v>1798</v>
      </c>
      <c r="R160">
        <v>3</v>
      </c>
      <c r="S160" t="s">
        <v>1799</v>
      </c>
      <c r="T160" t="s">
        <v>1800</v>
      </c>
      <c r="U160">
        <v>3</v>
      </c>
      <c r="V160" t="s">
        <v>1801</v>
      </c>
      <c r="W160" t="s">
        <v>1802</v>
      </c>
      <c r="X160">
        <v>2</v>
      </c>
      <c r="Y160" t="s">
        <v>1803</v>
      </c>
      <c r="Z160" t="s">
        <v>1804</v>
      </c>
    </row>
    <row r="161" spans="1:17" x14ac:dyDescent="0.2">
      <c r="A161" t="s">
        <v>14</v>
      </c>
      <c r="B161" t="s">
        <v>32</v>
      </c>
      <c r="C161">
        <v>2003</v>
      </c>
      <c r="D161">
        <f t="shared" si="4"/>
        <v>3</v>
      </c>
      <c r="E161">
        <f t="shared" si="5"/>
        <v>4</v>
      </c>
      <c r="F161">
        <v>4</v>
      </c>
      <c r="G161" t="s">
        <v>1805</v>
      </c>
      <c r="H161" t="s">
        <v>1673</v>
      </c>
      <c r="I161">
        <v>2</v>
      </c>
      <c r="J161" t="s">
        <v>1806</v>
      </c>
      <c r="K161" t="s">
        <v>1807</v>
      </c>
      <c r="L161">
        <v>4</v>
      </c>
      <c r="M161" t="s">
        <v>1808</v>
      </c>
      <c r="N161" t="s">
        <v>1809</v>
      </c>
      <c r="O161">
        <v>2</v>
      </c>
      <c r="P161" t="s">
        <v>1810</v>
      </c>
      <c r="Q161" t="s">
        <v>1807</v>
      </c>
    </row>
    <row r="162" spans="1:17" x14ac:dyDescent="0.2">
      <c r="A162" t="s">
        <v>14</v>
      </c>
      <c r="B162" t="s">
        <v>32</v>
      </c>
      <c r="C162">
        <v>2005</v>
      </c>
      <c r="D162">
        <f t="shared" si="4"/>
        <v>3.3333333333333335</v>
      </c>
      <c r="E162">
        <f t="shared" si="5"/>
        <v>4</v>
      </c>
      <c r="F162">
        <v>4</v>
      </c>
      <c r="G162" t="s">
        <v>1811</v>
      </c>
      <c r="H162" t="s">
        <v>1812</v>
      </c>
      <c r="I162">
        <v>4</v>
      </c>
      <c r="J162" t="s">
        <v>1813</v>
      </c>
      <c r="K162" t="s">
        <v>1814</v>
      </c>
      <c r="L162">
        <v>2</v>
      </c>
      <c r="M162" t="s">
        <v>1815</v>
      </c>
      <c r="N162" t="s">
        <v>1816</v>
      </c>
    </row>
    <row r="163" spans="1:17" x14ac:dyDescent="0.2">
      <c r="A163" t="s">
        <v>14</v>
      </c>
      <c r="B163" t="s">
        <v>32</v>
      </c>
      <c r="C163">
        <v>2007</v>
      </c>
      <c r="D163">
        <f t="shared" si="4"/>
        <v>0</v>
      </c>
      <c r="E163">
        <f t="shared" si="5"/>
        <v>0</v>
      </c>
      <c r="F163">
        <v>0</v>
      </c>
    </row>
    <row r="164" spans="1:17" x14ac:dyDescent="0.2">
      <c r="A164" t="s">
        <v>14</v>
      </c>
      <c r="B164" t="s">
        <v>32</v>
      </c>
      <c r="C164">
        <v>2009</v>
      </c>
      <c r="D164">
        <f t="shared" si="4"/>
        <v>0</v>
      </c>
      <c r="E164">
        <f t="shared" si="5"/>
        <v>0</v>
      </c>
      <c r="F164">
        <v>0</v>
      </c>
    </row>
    <row r="165" spans="1:17" x14ac:dyDescent="0.2">
      <c r="A165" t="s">
        <v>14</v>
      </c>
      <c r="B165" t="s">
        <v>32</v>
      </c>
      <c r="C165">
        <v>2011</v>
      </c>
      <c r="D165">
        <f t="shared" si="4"/>
        <v>0</v>
      </c>
      <c r="E165">
        <f t="shared" si="5"/>
        <v>0</v>
      </c>
      <c r="F165">
        <v>0</v>
      </c>
    </row>
    <row r="166" spans="1:17" x14ac:dyDescent="0.2">
      <c r="A166" t="s">
        <v>14</v>
      </c>
      <c r="B166" t="s">
        <v>32</v>
      </c>
      <c r="C166">
        <v>2013</v>
      </c>
      <c r="D166">
        <f t="shared" si="4"/>
        <v>3</v>
      </c>
      <c r="E166">
        <f t="shared" si="5"/>
        <v>3</v>
      </c>
      <c r="F166">
        <v>3</v>
      </c>
      <c r="G166" t="s">
        <v>1817</v>
      </c>
      <c r="H166" t="s">
        <v>1818</v>
      </c>
    </row>
    <row r="167" spans="1:17" x14ac:dyDescent="0.2">
      <c r="A167" t="s">
        <v>14</v>
      </c>
      <c r="B167" t="s">
        <v>32</v>
      </c>
      <c r="C167">
        <v>2015</v>
      </c>
      <c r="D167">
        <f t="shared" si="4"/>
        <v>2</v>
      </c>
      <c r="E167">
        <f t="shared" si="5"/>
        <v>2</v>
      </c>
      <c r="F167">
        <v>2</v>
      </c>
      <c r="G167" t="s">
        <v>1819</v>
      </c>
      <c r="H167" t="s">
        <v>1820</v>
      </c>
    </row>
    <row r="168" spans="1:17" x14ac:dyDescent="0.2">
      <c r="A168" t="s">
        <v>14</v>
      </c>
      <c r="B168" t="s">
        <v>32</v>
      </c>
      <c r="C168">
        <v>2017</v>
      </c>
      <c r="D168">
        <f t="shared" si="4"/>
        <v>0</v>
      </c>
      <c r="E168">
        <f t="shared" si="5"/>
        <v>0</v>
      </c>
      <c r="F168">
        <v>0</v>
      </c>
    </row>
    <row r="169" spans="1:17" x14ac:dyDescent="0.2">
      <c r="A169" t="s">
        <v>14</v>
      </c>
      <c r="B169" t="s">
        <v>32</v>
      </c>
      <c r="C169">
        <v>2019</v>
      </c>
      <c r="D169">
        <f t="shared" si="4"/>
        <v>3</v>
      </c>
      <c r="E169">
        <f t="shared" si="5"/>
        <v>3</v>
      </c>
      <c r="F169">
        <v>3</v>
      </c>
      <c r="G169" t="s">
        <v>1821</v>
      </c>
      <c r="H169" t="s">
        <v>1663</v>
      </c>
      <c r="I169">
        <v>3</v>
      </c>
      <c r="J169" t="s">
        <v>1822</v>
      </c>
      <c r="K169" t="s">
        <v>1654</v>
      </c>
    </row>
    <row r="170" spans="1:17" x14ac:dyDescent="0.2">
      <c r="A170" t="s">
        <v>14</v>
      </c>
      <c r="B170" t="s">
        <v>32</v>
      </c>
      <c r="C170">
        <v>2021</v>
      </c>
      <c r="D170">
        <f t="shared" si="4"/>
        <v>3</v>
      </c>
      <c r="E170">
        <f t="shared" si="5"/>
        <v>3</v>
      </c>
      <c r="F170">
        <v>3</v>
      </c>
      <c r="G170" t="s">
        <v>1823</v>
      </c>
      <c r="H170" t="s">
        <v>1654</v>
      </c>
    </row>
    <row r="171" spans="1:17" x14ac:dyDescent="0.2">
      <c r="A171" t="s">
        <v>14</v>
      </c>
      <c r="B171" t="s">
        <v>32</v>
      </c>
      <c r="C171">
        <v>2023</v>
      </c>
      <c r="D171">
        <f t="shared" si="4"/>
        <v>3</v>
      </c>
      <c r="E171">
        <f t="shared" si="5"/>
        <v>3</v>
      </c>
      <c r="F171">
        <v>3</v>
      </c>
      <c r="G171" t="s">
        <v>1758</v>
      </c>
      <c r="H171" t="s">
        <v>1654</v>
      </c>
      <c r="I171">
        <v>3</v>
      </c>
      <c r="J171" t="s">
        <v>1824</v>
      </c>
      <c r="K171" t="s">
        <v>1825</v>
      </c>
    </row>
    <row r="172" spans="1:17" x14ac:dyDescent="0.2">
      <c r="A172" t="s">
        <v>14</v>
      </c>
      <c r="B172" t="s">
        <v>28</v>
      </c>
      <c r="C172">
        <v>2001</v>
      </c>
      <c r="D172">
        <f t="shared" si="4"/>
        <v>0</v>
      </c>
      <c r="E172">
        <f t="shared" si="5"/>
        <v>0</v>
      </c>
      <c r="F172">
        <v>0</v>
      </c>
    </row>
    <row r="173" spans="1:17" x14ac:dyDescent="0.2">
      <c r="A173" t="s">
        <v>14</v>
      </c>
      <c r="B173" s="1" t="s">
        <v>28</v>
      </c>
      <c r="C173">
        <v>2003</v>
      </c>
      <c r="D173">
        <f t="shared" si="4"/>
        <v>0</v>
      </c>
      <c r="E173">
        <f t="shared" si="5"/>
        <v>0</v>
      </c>
      <c r="F173">
        <v>0</v>
      </c>
    </row>
    <row r="174" spans="1:17" x14ac:dyDescent="0.2">
      <c r="A174" t="s">
        <v>14</v>
      </c>
      <c r="B174" s="1" t="s">
        <v>28</v>
      </c>
      <c r="C174">
        <v>2005</v>
      </c>
      <c r="D174">
        <f t="shared" si="4"/>
        <v>0</v>
      </c>
      <c r="E174">
        <f t="shared" si="5"/>
        <v>0</v>
      </c>
      <c r="F174">
        <v>0</v>
      </c>
    </row>
    <row r="175" spans="1:17" x14ac:dyDescent="0.2">
      <c r="A175" t="s">
        <v>14</v>
      </c>
      <c r="B175" s="1" t="s">
        <v>28</v>
      </c>
      <c r="C175">
        <v>2007</v>
      </c>
      <c r="D175">
        <f t="shared" si="4"/>
        <v>0</v>
      </c>
      <c r="E175">
        <f t="shared" si="5"/>
        <v>0</v>
      </c>
      <c r="F175">
        <v>0</v>
      </c>
    </row>
    <row r="176" spans="1:17" x14ac:dyDescent="0.2">
      <c r="A176" t="s">
        <v>14</v>
      </c>
      <c r="B176" s="1" t="s">
        <v>28</v>
      </c>
      <c r="C176">
        <v>2009</v>
      </c>
      <c r="D176">
        <f t="shared" si="4"/>
        <v>0</v>
      </c>
      <c r="E176">
        <f t="shared" si="5"/>
        <v>0</v>
      </c>
      <c r="F176">
        <v>0</v>
      </c>
    </row>
    <row r="177" spans="1:11" x14ac:dyDescent="0.2">
      <c r="A177" t="s">
        <v>14</v>
      </c>
      <c r="B177" s="1" t="s">
        <v>28</v>
      </c>
      <c r="C177">
        <v>2011</v>
      </c>
      <c r="D177">
        <f t="shared" si="4"/>
        <v>0</v>
      </c>
      <c r="E177">
        <f t="shared" si="5"/>
        <v>0</v>
      </c>
      <c r="F177">
        <v>0</v>
      </c>
    </row>
    <row r="178" spans="1:11" x14ac:dyDescent="0.2">
      <c r="A178" t="s">
        <v>14</v>
      </c>
      <c r="B178" s="1" t="s">
        <v>28</v>
      </c>
      <c r="C178">
        <v>2013</v>
      </c>
      <c r="D178">
        <f t="shared" si="4"/>
        <v>0</v>
      </c>
      <c r="E178">
        <f t="shared" si="5"/>
        <v>0</v>
      </c>
      <c r="F178">
        <v>0</v>
      </c>
    </row>
    <row r="179" spans="1:11" x14ac:dyDescent="0.2">
      <c r="A179" t="s">
        <v>14</v>
      </c>
      <c r="B179" s="1" t="s">
        <v>28</v>
      </c>
      <c r="C179">
        <v>2015</v>
      </c>
      <c r="D179">
        <f t="shared" si="4"/>
        <v>0</v>
      </c>
      <c r="E179">
        <f t="shared" si="5"/>
        <v>0</v>
      </c>
      <c r="F179">
        <v>0</v>
      </c>
    </row>
    <row r="180" spans="1:11" x14ac:dyDescent="0.2">
      <c r="A180" t="s">
        <v>14</v>
      </c>
      <c r="B180" s="1" t="s">
        <v>28</v>
      </c>
      <c r="C180">
        <v>2017</v>
      </c>
      <c r="D180">
        <f t="shared" si="4"/>
        <v>0</v>
      </c>
      <c r="E180">
        <f t="shared" si="5"/>
        <v>0</v>
      </c>
      <c r="F180">
        <v>0</v>
      </c>
    </row>
    <row r="181" spans="1:11" x14ac:dyDescent="0.2">
      <c r="A181" t="s">
        <v>14</v>
      </c>
      <c r="B181" s="1" t="s">
        <v>28</v>
      </c>
      <c r="C181">
        <v>2019</v>
      </c>
      <c r="D181">
        <f t="shared" si="4"/>
        <v>0</v>
      </c>
      <c r="E181">
        <f t="shared" si="5"/>
        <v>0</v>
      </c>
      <c r="F181">
        <v>0</v>
      </c>
    </row>
    <row r="182" spans="1:11" x14ac:dyDescent="0.2">
      <c r="A182" t="s">
        <v>14</v>
      </c>
      <c r="B182" s="1" t="s">
        <v>28</v>
      </c>
      <c r="C182">
        <v>2021</v>
      </c>
      <c r="D182">
        <f t="shared" si="4"/>
        <v>0</v>
      </c>
      <c r="E182">
        <f t="shared" si="5"/>
        <v>0</v>
      </c>
      <c r="F182">
        <v>0</v>
      </c>
    </row>
    <row r="183" spans="1:11" x14ac:dyDescent="0.2">
      <c r="A183" t="s">
        <v>14</v>
      </c>
      <c r="B183" s="1" t="s">
        <v>28</v>
      </c>
      <c r="C183">
        <v>2023</v>
      </c>
      <c r="D183">
        <f t="shared" si="4"/>
        <v>0</v>
      </c>
      <c r="E183">
        <f t="shared" si="5"/>
        <v>0</v>
      </c>
      <c r="F183">
        <v>0</v>
      </c>
    </row>
    <row r="184" spans="1:11" x14ac:dyDescent="0.2">
      <c r="A184" t="s">
        <v>14</v>
      </c>
      <c r="B184" t="s">
        <v>33</v>
      </c>
      <c r="C184">
        <v>2003</v>
      </c>
      <c r="D184">
        <f t="shared" si="4"/>
        <v>0</v>
      </c>
      <c r="E184">
        <f t="shared" si="5"/>
        <v>0</v>
      </c>
      <c r="F184">
        <v>0</v>
      </c>
    </row>
    <row r="185" spans="1:11" x14ac:dyDescent="0.2">
      <c r="A185" t="s">
        <v>14</v>
      </c>
      <c r="B185" t="s">
        <v>33</v>
      </c>
      <c r="C185">
        <v>2005</v>
      </c>
      <c r="D185">
        <f t="shared" si="4"/>
        <v>0</v>
      </c>
      <c r="E185">
        <f t="shared" si="5"/>
        <v>0</v>
      </c>
      <c r="F185">
        <v>0</v>
      </c>
    </row>
    <row r="186" spans="1:11" x14ac:dyDescent="0.2">
      <c r="A186" t="s">
        <v>14</v>
      </c>
      <c r="B186" t="s">
        <v>33</v>
      </c>
      <c r="C186">
        <v>2007</v>
      </c>
      <c r="D186">
        <f t="shared" si="4"/>
        <v>0</v>
      </c>
      <c r="E186">
        <f t="shared" si="5"/>
        <v>0</v>
      </c>
      <c r="F186">
        <v>0</v>
      </c>
    </row>
    <row r="187" spans="1:11" x14ac:dyDescent="0.2">
      <c r="A187" t="s">
        <v>14</v>
      </c>
      <c r="B187" t="s">
        <v>33</v>
      </c>
      <c r="C187">
        <v>2009</v>
      </c>
      <c r="D187">
        <f t="shared" si="4"/>
        <v>0</v>
      </c>
      <c r="E187">
        <f t="shared" si="5"/>
        <v>0</v>
      </c>
      <c r="F187">
        <v>0</v>
      </c>
    </row>
    <row r="188" spans="1:11" x14ac:dyDescent="0.2">
      <c r="A188" t="s">
        <v>14</v>
      </c>
      <c r="B188" t="s">
        <v>33</v>
      </c>
      <c r="C188">
        <v>2011</v>
      </c>
      <c r="D188">
        <f t="shared" si="4"/>
        <v>0</v>
      </c>
      <c r="E188">
        <f t="shared" si="5"/>
        <v>0</v>
      </c>
      <c r="F188">
        <v>0</v>
      </c>
    </row>
    <row r="189" spans="1:11" x14ac:dyDescent="0.2">
      <c r="A189" t="s">
        <v>14</v>
      </c>
      <c r="B189" t="s">
        <v>33</v>
      </c>
      <c r="C189">
        <v>2013</v>
      </c>
      <c r="D189">
        <f t="shared" si="4"/>
        <v>3</v>
      </c>
      <c r="E189">
        <f t="shared" si="5"/>
        <v>3</v>
      </c>
      <c r="F189">
        <v>3</v>
      </c>
      <c r="G189" t="s">
        <v>1826</v>
      </c>
      <c r="H189" t="s">
        <v>1827</v>
      </c>
    </row>
    <row r="190" spans="1:11" x14ac:dyDescent="0.2">
      <c r="A190" t="s">
        <v>14</v>
      </c>
      <c r="B190" t="s">
        <v>33</v>
      </c>
      <c r="C190">
        <v>2015</v>
      </c>
      <c r="D190">
        <f t="shared" si="4"/>
        <v>0</v>
      </c>
      <c r="E190">
        <f t="shared" si="5"/>
        <v>0</v>
      </c>
      <c r="F190">
        <v>0</v>
      </c>
    </row>
    <row r="191" spans="1:11" x14ac:dyDescent="0.2">
      <c r="A191" t="s">
        <v>14</v>
      </c>
      <c r="B191" t="s">
        <v>33</v>
      </c>
      <c r="C191">
        <v>2017</v>
      </c>
      <c r="D191">
        <f t="shared" si="4"/>
        <v>0</v>
      </c>
      <c r="E191">
        <f t="shared" si="5"/>
        <v>0</v>
      </c>
      <c r="F191">
        <v>0</v>
      </c>
    </row>
    <row r="192" spans="1:11" x14ac:dyDescent="0.2">
      <c r="A192" t="s">
        <v>14</v>
      </c>
      <c r="B192" t="s">
        <v>33</v>
      </c>
      <c r="C192">
        <v>2019</v>
      </c>
      <c r="D192">
        <f t="shared" si="4"/>
        <v>3</v>
      </c>
      <c r="E192">
        <f t="shared" si="5"/>
        <v>3</v>
      </c>
      <c r="F192">
        <v>3</v>
      </c>
      <c r="G192" t="s">
        <v>1712</v>
      </c>
      <c r="H192" t="s">
        <v>1654</v>
      </c>
      <c r="I192">
        <v>3</v>
      </c>
      <c r="J192" t="s">
        <v>1821</v>
      </c>
      <c r="K192" t="s">
        <v>1663</v>
      </c>
    </row>
    <row r="193" spans="1:8" x14ac:dyDescent="0.2">
      <c r="A193" t="s">
        <v>14</v>
      </c>
      <c r="B193" t="s">
        <v>33</v>
      </c>
      <c r="C193">
        <v>2021</v>
      </c>
      <c r="D193">
        <f t="shared" si="4"/>
        <v>3</v>
      </c>
      <c r="E193">
        <f t="shared" si="5"/>
        <v>3</v>
      </c>
      <c r="F193">
        <v>3</v>
      </c>
      <c r="G193" t="s">
        <v>1828</v>
      </c>
      <c r="H193" t="s">
        <v>1654</v>
      </c>
    </row>
    <row r="194" spans="1:8" x14ac:dyDescent="0.2">
      <c r="A194" t="s">
        <v>14</v>
      </c>
      <c r="B194" t="s">
        <v>33</v>
      </c>
      <c r="C194">
        <v>2023</v>
      </c>
      <c r="D194">
        <f t="shared" ref="D194:D257" si="6">AVERAGE($F194,$I194,$L194,$O194,$R194,$U194,$X194,$AA194)</f>
        <v>4</v>
      </c>
      <c r="E194">
        <f t="shared" ref="E194:E257" si="7">MAX($F194,$I194,$L194,$O194,$R194,$U194,$X194,$AA194)</f>
        <v>4</v>
      </c>
      <c r="F194">
        <v>4</v>
      </c>
      <c r="G194" t="s">
        <v>1829</v>
      </c>
      <c r="H194" t="s">
        <v>1652</v>
      </c>
    </row>
    <row r="195" spans="1:8" x14ac:dyDescent="0.2">
      <c r="A195" t="s">
        <v>14</v>
      </c>
      <c r="B195" t="s">
        <v>48</v>
      </c>
      <c r="C195">
        <v>2013</v>
      </c>
      <c r="D195">
        <f t="shared" si="6"/>
        <v>2</v>
      </c>
      <c r="E195">
        <f t="shared" si="7"/>
        <v>2</v>
      </c>
      <c r="F195">
        <v>2</v>
      </c>
      <c r="G195" t="s">
        <v>1830</v>
      </c>
      <c r="H195" t="s">
        <v>1831</v>
      </c>
    </row>
    <row r="196" spans="1:8" x14ac:dyDescent="0.2">
      <c r="A196" t="s">
        <v>14</v>
      </c>
      <c r="B196" t="s">
        <v>48</v>
      </c>
      <c r="C196">
        <v>2017</v>
      </c>
      <c r="D196">
        <f t="shared" si="6"/>
        <v>2</v>
      </c>
      <c r="E196">
        <f t="shared" si="7"/>
        <v>2</v>
      </c>
      <c r="F196" s="2">
        <v>2</v>
      </c>
      <c r="G196" s="2" t="s">
        <v>1756</v>
      </c>
      <c r="H196" s="2" t="s">
        <v>1757</v>
      </c>
    </row>
    <row r="197" spans="1:8" x14ac:dyDescent="0.2">
      <c r="A197" t="s">
        <v>14</v>
      </c>
      <c r="B197" t="s">
        <v>48</v>
      </c>
      <c r="C197">
        <v>2021</v>
      </c>
      <c r="D197">
        <f t="shared" si="6"/>
        <v>2</v>
      </c>
      <c r="E197">
        <f t="shared" si="7"/>
        <v>2</v>
      </c>
      <c r="F197">
        <v>2</v>
      </c>
      <c r="G197" t="s">
        <v>1832</v>
      </c>
      <c r="H197" t="s">
        <v>1673</v>
      </c>
    </row>
    <row r="198" spans="1:8" x14ac:dyDescent="0.2">
      <c r="A198" t="s">
        <v>14</v>
      </c>
      <c r="B198" t="s">
        <v>48</v>
      </c>
      <c r="C198">
        <v>2023</v>
      </c>
      <c r="D198">
        <f t="shared" si="6"/>
        <v>0</v>
      </c>
      <c r="E198">
        <f t="shared" si="7"/>
        <v>0</v>
      </c>
      <c r="F198">
        <v>0</v>
      </c>
    </row>
    <row r="199" spans="1:8" x14ac:dyDescent="0.2">
      <c r="A199" t="s">
        <v>14</v>
      </c>
      <c r="B199" t="s">
        <v>48</v>
      </c>
      <c r="C199">
        <v>2011</v>
      </c>
      <c r="D199">
        <f t="shared" si="6"/>
        <v>2</v>
      </c>
      <c r="E199">
        <f t="shared" si="7"/>
        <v>2</v>
      </c>
      <c r="F199">
        <v>2</v>
      </c>
      <c r="G199" t="s">
        <v>1833</v>
      </c>
      <c r="H199" t="s">
        <v>1660</v>
      </c>
    </row>
    <row r="200" spans="1:8" x14ac:dyDescent="0.2">
      <c r="A200" t="s">
        <v>14</v>
      </c>
      <c r="B200" t="s">
        <v>48</v>
      </c>
      <c r="C200">
        <v>2015</v>
      </c>
      <c r="D200">
        <f t="shared" si="6"/>
        <v>2</v>
      </c>
      <c r="E200">
        <f t="shared" si="7"/>
        <v>2</v>
      </c>
      <c r="F200">
        <v>2</v>
      </c>
      <c r="G200" t="s">
        <v>1834</v>
      </c>
      <c r="H200" t="s">
        <v>1835</v>
      </c>
    </row>
    <row r="201" spans="1:8" x14ac:dyDescent="0.2">
      <c r="A201" t="s">
        <v>14</v>
      </c>
      <c r="B201" t="s">
        <v>48</v>
      </c>
      <c r="C201">
        <v>2019</v>
      </c>
      <c r="D201">
        <f t="shared" si="6"/>
        <v>4</v>
      </c>
      <c r="E201">
        <f t="shared" si="7"/>
        <v>4</v>
      </c>
      <c r="F201">
        <v>4</v>
      </c>
      <c r="G201" t="s">
        <v>1836</v>
      </c>
      <c r="H201" t="s">
        <v>1654</v>
      </c>
    </row>
    <row r="202" spans="1:8" x14ac:dyDescent="0.2">
      <c r="A202" t="s">
        <v>14</v>
      </c>
      <c r="B202" t="s">
        <v>29</v>
      </c>
      <c r="C202">
        <v>2001</v>
      </c>
      <c r="D202">
        <f t="shared" si="6"/>
        <v>0</v>
      </c>
      <c r="E202">
        <f t="shared" si="7"/>
        <v>0</v>
      </c>
      <c r="F202">
        <v>0</v>
      </c>
    </row>
    <row r="203" spans="1:8" x14ac:dyDescent="0.2">
      <c r="A203" t="s">
        <v>14</v>
      </c>
      <c r="B203" t="s">
        <v>29</v>
      </c>
      <c r="C203">
        <v>2003</v>
      </c>
      <c r="D203">
        <f t="shared" si="6"/>
        <v>0</v>
      </c>
      <c r="E203">
        <f t="shared" si="7"/>
        <v>0</v>
      </c>
      <c r="F203">
        <v>0</v>
      </c>
    </row>
    <row r="204" spans="1:8" x14ac:dyDescent="0.2">
      <c r="A204" t="s">
        <v>14</v>
      </c>
      <c r="B204" t="s">
        <v>29</v>
      </c>
      <c r="C204">
        <v>2005</v>
      </c>
      <c r="D204">
        <f t="shared" si="6"/>
        <v>0</v>
      </c>
      <c r="E204">
        <f t="shared" si="7"/>
        <v>0</v>
      </c>
      <c r="F204">
        <v>0</v>
      </c>
    </row>
    <row r="205" spans="1:8" x14ac:dyDescent="0.2">
      <c r="A205" t="s">
        <v>14</v>
      </c>
      <c r="B205" t="s">
        <v>29</v>
      </c>
      <c r="C205">
        <v>2007</v>
      </c>
      <c r="D205">
        <f t="shared" si="6"/>
        <v>3</v>
      </c>
      <c r="E205">
        <f t="shared" si="7"/>
        <v>3</v>
      </c>
      <c r="F205">
        <v>3</v>
      </c>
      <c r="G205" t="s">
        <v>1837</v>
      </c>
      <c r="H205" t="s">
        <v>1772</v>
      </c>
    </row>
    <row r="206" spans="1:8" x14ac:dyDescent="0.2">
      <c r="A206" t="s">
        <v>14</v>
      </c>
      <c r="B206" t="s">
        <v>29</v>
      </c>
      <c r="C206">
        <v>2009</v>
      </c>
      <c r="D206">
        <f t="shared" si="6"/>
        <v>0</v>
      </c>
      <c r="E206">
        <f t="shared" si="7"/>
        <v>0</v>
      </c>
      <c r="F206">
        <v>0</v>
      </c>
    </row>
    <row r="207" spans="1:8" x14ac:dyDescent="0.2">
      <c r="A207" t="s">
        <v>14</v>
      </c>
      <c r="B207" t="s">
        <v>29</v>
      </c>
      <c r="C207">
        <v>2011</v>
      </c>
      <c r="D207">
        <f t="shared" si="6"/>
        <v>0</v>
      </c>
      <c r="E207">
        <f t="shared" si="7"/>
        <v>0</v>
      </c>
      <c r="F207">
        <v>0</v>
      </c>
    </row>
    <row r="208" spans="1:8" x14ac:dyDescent="0.2">
      <c r="A208" t="s">
        <v>14</v>
      </c>
      <c r="B208" t="s">
        <v>29</v>
      </c>
      <c r="C208">
        <v>2013</v>
      </c>
      <c r="D208">
        <f t="shared" si="6"/>
        <v>0</v>
      </c>
      <c r="E208">
        <f t="shared" si="7"/>
        <v>0</v>
      </c>
      <c r="F208">
        <v>0</v>
      </c>
    </row>
    <row r="209" spans="1:14" x14ac:dyDescent="0.2">
      <c r="A209" t="s">
        <v>14</v>
      </c>
      <c r="B209" t="s">
        <v>29</v>
      </c>
      <c r="C209">
        <v>2015</v>
      </c>
      <c r="D209">
        <f t="shared" si="6"/>
        <v>3</v>
      </c>
      <c r="E209">
        <f t="shared" si="7"/>
        <v>3</v>
      </c>
      <c r="F209">
        <v>3</v>
      </c>
      <c r="G209" t="s">
        <v>1838</v>
      </c>
      <c r="H209" t="s">
        <v>1839</v>
      </c>
    </row>
    <row r="210" spans="1:14" x14ac:dyDescent="0.2">
      <c r="A210" t="s">
        <v>14</v>
      </c>
      <c r="B210" t="s">
        <v>29</v>
      </c>
      <c r="C210">
        <v>2017</v>
      </c>
      <c r="D210">
        <f t="shared" si="6"/>
        <v>0</v>
      </c>
      <c r="E210">
        <f t="shared" si="7"/>
        <v>0</v>
      </c>
      <c r="F210">
        <v>0</v>
      </c>
    </row>
    <row r="211" spans="1:14" x14ac:dyDescent="0.2">
      <c r="A211" t="s">
        <v>14</v>
      </c>
      <c r="B211" t="s">
        <v>29</v>
      </c>
      <c r="C211">
        <v>2019</v>
      </c>
      <c r="D211">
        <f t="shared" si="6"/>
        <v>3.3333333333333335</v>
      </c>
      <c r="E211">
        <f t="shared" si="7"/>
        <v>4</v>
      </c>
      <c r="F211">
        <v>4</v>
      </c>
      <c r="G211" t="s">
        <v>1840</v>
      </c>
      <c r="H211" t="s">
        <v>1841</v>
      </c>
      <c r="I211">
        <v>3</v>
      </c>
      <c r="J211" t="s">
        <v>1786</v>
      </c>
      <c r="K211" t="s">
        <v>1787</v>
      </c>
      <c r="L211">
        <v>3</v>
      </c>
      <c r="M211" t="s">
        <v>1842</v>
      </c>
      <c r="N211" t="s">
        <v>1789</v>
      </c>
    </row>
    <row r="212" spans="1:14" x14ac:dyDescent="0.2">
      <c r="A212" t="s">
        <v>14</v>
      </c>
      <c r="B212" t="s">
        <v>29</v>
      </c>
      <c r="C212">
        <v>2021</v>
      </c>
      <c r="D212">
        <f t="shared" si="6"/>
        <v>3.6666666666666665</v>
      </c>
      <c r="E212">
        <f t="shared" si="7"/>
        <v>4</v>
      </c>
      <c r="F212">
        <v>4</v>
      </c>
      <c r="G212" t="s">
        <v>1843</v>
      </c>
      <c r="H212" t="s">
        <v>1800</v>
      </c>
      <c r="I212">
        <v>4</v>
      </c>
      <c r="J212" t="s">
        <v>1844</v>
      </c>
      <c r="K212" t="s">
        <v>1845</v>
      </c>
      <c r="L212">
        <v>3</v>
      </c>
      <c r="M212" t="s">
        <v>1846</v>
      </c>
      <c r="N212" t="s">
        <v>1804</v>
      </c>
    </row>
    <row r="213" spans="1:14" x14ac:dyDescent="0.2">
      <c r="A213" t="s">
        <v>14</v>
      </c>
      <c r="B213" t="s">
        <v>29</v>
      </c>
      <c r="C213">
        <v>2023</v>
      </c>
      <c r="D213">
        <f t="shared" si="6"/>
        <v>3.5</v>
      </c>
      <c r="E213">
        <f t="shared" si="7"/>
        <v>4</v>
      </c>
      <c r="F213">
        <v>3</v>
      </c>
      <c r="G213" t="s">
        <v>1847</v>
      </c>
      <c r="H213" t="s">
        <v>1848</v>
      </c>
      <c r="I213">
        <v>4</v>
      </c>
      <c r="J213" t="s">
        <v>1849</v>
      </c>
      <c r="K213" t="s">
        <v>1825</v>
      </c>
    </row>
    <row r="214" spans="1:14" x14ac:dyDescent="0.2">
      <c r="A214" t="s">
        <v>14</v>
      </c>
      <c r="B214" t="s">
        <v>18</v>
      </c>
      <c r="C214">
        <v>1997</v>
      </c>
      <c r="D214">
        <f t="shared" si="6"/>
        <v>0</v>
      </c>
      <c r="E214">
        <f t="shared" si="7"/>
        <v>0</v>
      </c>
      <c r="F214">
        <v>0</v>
      </c>
    </row>
    <row r="215" spans="1:14" x14ac:dyDescent="0.2">
      <c r="A215" t="s">
        <v>14</v>
      </c>
      <c r="B215" t="s">
        <v>18</v>
      </c>
      <c r="C215">
        <v>1999</v>
      </c>
      <c r="D215">
        <f t="shared" si="6"/>
        <v>0</v>
      </c>
      <c r="E215">
        <f t="shared" si="7"/>
        <v>0</v>
      </c>
      <c r="F215">
        <v>0</v>
      </c>
    </row>
    <row r="216" spans="1:14" x14ac:dyDescent="0.2">
      <c r="A216" t="s">
        <v>14</v>
      </c>
      <c r="B216" t="s">
        <v>18</v>
      </c>
      <c r="C216">
        <v>2001</v>
      </c>
      <c r="D216">
        <f t="shared" si="6"/>
        <v>0</v>
      </c>
      <c r="E216">
        <f t="shared" si="7"/>
        <v>0</v>
      </c>
      <c r="F216">
        <v>0</v>
      </c>
    </row>
    <row r="217" spans="1:14" x14ac:dyDescent="0.2">
      <c r="A217" t="s">
        <v>14</v>
      </c>
      <c r="B217" t="s">
        <v>18</v>
      </c>
      <c r="C217">
        <v>2003</v>
      </c>
      <c r="D217">
        <f t="shared" si="6"/>
        <v>0</v>
      </c>
      <c r="E217">
        <f t="shared" si="7"/>
        <v>0</v>
      </c>
      <c r="F217">
        <v>0</v>
      </c>
    </row>
    <row r="218" spans="1:14" x14ac:dyDescent="0.2">
      <c r="A218" t="s">
        <v>14</v>
      </c>
      <c r="B218" t="s">
        <v>18</v>
      </c>
      <c r="C218">
        <v>2005</v>
      </c>
      <c r="D218">
        <f t="shared" si="6"/>
        <v>0</v>
      </c>
      <c r="E218">
        <f t="shared" si="7"/>
        <v>0</v>
      </c>
      <c r="F218">
        <v>0</v>
      </c>
    </row>
    <row r="219" spans="1:14" x14ac:dyDescent="0.2">
      <c r="A219" t="s">
        <v>14</v>
      </c>
      <c r="B219" t="s">
        <v>18</v>
      </c>
      <c r="C219">
        <v>2007</v>
      </c>
      <c r="D219">
        <f t="shared" si="6"/>
        <v>0</v>
      </c>
      <c r="E219">
        <f t="shared" si="7"/>
        <v>0</v>
      </c>
      <c r="F219">
        <v>0</v>
      </c>
    </row>
    <row r="220" spans="1:14" x14ac:dyDescent="0.2">
      <c r="A220" t="s">
        <v>14</v>
      </c>
      <c r="B220" t="s">
        <v>18</v>
      </c>
      <c r="C220">
        <v>2009</v>
      </c>
      <c r="D220">
        <f t="shared" si="6"/>
        <v>0</v>
      </c>
      <c r="E220">
        <f t="shared" si="7"/>
        <v>0</v>
      </c>
      <c r="F220">
        <v>0</v>
      </c>
    </row>
    <row r="221" spans="1:14" x14ac:dyDescent="0.2">
      <c r="A221" t="s">
        <v>14</v>
      </c>
      <c r="B221" t="s">
        <v>18</v>
      </c>
      <c r="C221">
        <v>2011</v>
      </c>
      <c r="D221">
        <f t="shared" si="6"/>
        <v>0</v>
      </c>
      <c r="E221">
        <f t="shared" si="7"/>
        <v>0</v>
      </c>
      <c r="F221">
        <v>0</v>
      </c>
    </row>
    <row r="222" spans="1:14" x14ac:dyDescent="0.2">
      <c r="A222" t="s">
        <v>14</v>
      </c>
      <c r="B222" t="s">
        <v>18</v>
      </c>
      <c r="C222">
        <v>2013</v>
      </c>
      <c r="D222">
        <f t="shared" si="6"/>
        <v>0</v>
      </c>
      <c r="E222">
        <f t="shared" si="7"/>
        <v>0</v>
      </c>
      <c r="F222">
        <v>0</v>
      </c>
    </row>
    <row r="223" spans="1:14" x14ac:dyDescent="0.2">
      <c r="A223" t="s">
        <v>14</v>
      </c>
      <c r="B223" t="s">
        <v>18</v>
      </c>
      <c r="C223">
        <v>2015</v>
      </c>
      <c r="D223">
        <f t="shared" si="6"/>
        <v>0</v>
      </c>
      <c r="E223">
        <f t="shared" si="7"/>
        <v>0</v>
      </c>
      <c r="F223">
        <v>0</v>
      </c>
    </row>
    <row r="224" spans="1:14" x14ac:dyDescent="0.2">
      <c r="A224" t="s">
        <v>14</v>
      </c>
      <c r="B224" t="s">
        <v>18</v>
      </c>
      <c r="C224">
        <v>2017</v>
      </c>
      <c r="D224">
        <f t="shared" si="6"/>
        <v>0</v>
      </c>
      <c r="E224">
        <f t="shared" si="7"/>
        <v>0</v>
      </c>
      <c r="F224">
        <v>0</v>
      </c>
    </row>
    <row r="225" spans="1:8" x14ac:dyDescent="0.2">
      <c r="A225" t="s">
        <v>14</v>
      </c>
      <c r="B225" t="s">
        <v>18</v>
      </c>
      <c r="C225">
        <v>2019</v>
      </c>
      <c r="D225">
        <f t="shared" si="6"/>
        <v>0</v>
      </c>
      <c r="E225">
        <f t="shared" si="7"/>
        <v>0</v>
      </c>
      <c r="F225">
        <v>0</v>
      </c>
    </row>
    <row r="226" spans="1:8" x14ac:dyDescent="0.2">
      <c r="A226" t="s">
        <v>14</v>
      </c>
      <c r="B226" t="s">
        <v>18</v>
      </c>
      <c r="C226">
        <v>2021</v>
      </c>
      <c r="D226">
        <f t="shared" si="6"/>
        <v>0</v>
      </c>
      <c r="E226">
        <f t="shared" si="7"/>
        <v>0</v>
      </c>
      <c r="F226">
        <v>0</v>
      </c>
    </row>
    <row r="227" spans="1:8" x14ac:dyDescent="0.2">
      <c r="A227" t="s">
        <v>14</v>
      </c>
      <c r="B227" t="s">
        <v>18</v>
      </c>
      <c r="C227">
        <v>2023</v>
      </c>
      <c r="D227">
        <f t="shared" si="6"/>
        <v>0</v>
      </c>
      <c r="E227">
        <f t="shared" si="7"/>
        <v>0</v>
      </c>
      <c r="F227">
        <v>0</v>
      </c>
    </row>
    <row r="228" spans="1:8" x14ac:dyDescent="0.2">
      <c r="A228" t="s">
        <v>14</v>
      </c>
      <c r="B228" t="s">
        <v>19</v>
      </c>
      <c r="C228">
        <v>1979</v>
      </c>
      <c r="D228">
        <f t="shared" si="6"/>
        <v>3</v>
      </c>
      <c r="E228">
        <f t="shared" si="7"/>
        <v>3</v>
      </c>
      <c r="F228">
        <v>3</v>
      </c>
      <c r="G228" t="s">
        <v>1850</v>
      </c>
      <c r="H228" t="s">
        <v>1851</v>
      </c>
    </row>
    <row r="229" spans="1:8" x14ac:dyDescent="0.2">
      <c r="A229" t="s">
        <v>14</v>
      </c>
      <c r="B229" t="s">
        <v>19</v>
      </c>
      <c r="C229">
        <v>1981</v>
      </c>
      <c r="D229">
        <f t="shared" si="6"/>
        <v>0</v>
      </c>
      <c r="E229">
        <f t="shared" si="7"/>
        <v>0</v>
      </c>
      <c r="F229">
        <v>0</v>
      </c>
    </row>
    <row r="230" spans="1:8" x14ac:dyDescent="0.2">
      <c r="A230" t="s">
        <v>14</v>
      </c>
      <c r="B230" t="s">
        <v>19</v>
      </c>
      <c r="C230">
        <v>1983</v>
      </c>
      <c r="D230">
        <f t="shared" si="6"/>
        <v>0</v>
      </c>
      <c r="E230">
        <f t="shared" si="7"/>
        <v>0</v>
      </c>
      <c r="F230">
        <v>0</v>
      </c>
    </row>
    <row r="231" spans="1:8" x14ac:dyDescent="0.2">
      <c r="A231" t="s">
        <v>14</v>
      </c>
      <c r="B231" t="s">
        <v>19</v>
      </c>
      <c r="C231">
        <v>1985</v>
      </c>
      <c r="D231">
        <f t="shared" si="6"/>
        <v>0</v>
      </c>
      <c r="E231">
        <f t="shared" si="7"/>
        <v>0</v>
      </c>
      <c r="F231">
        <v>0</v>
      </c>
    </row>
    <row r="232" spans="1:8" x14ac:dyDescent="0.2">
      <c r="A232" t="s">
        <v>14</v>
      </c>
      <c r="B232" t="s">
        <v>19</v>
      </c>
      <c r="C232">
        <v>1987</v>
      </c>
      <c r="D232">
        <f t="shared" si="6"/>
        <v>0</v>
      </c>
      <c r="E232">
        <f t="shared" si="7"/>
        <v>0</v>
      </c>
      <c r="F232">
        <v>0</v>
      </c>
    </row>
    <row r="233" spans="1:8" x14ac:dyDescent="0.2">
      <c r="A233" t="s">
        <v>14</v>
      </c>
      <c r="B233" t="s">
        <v>19</v>
      </c>
      <c r="C233">
        <v>1989</v>
      </c>
      <c r="D233">
        <f t="shared" si="6"/>
        <v>0</v>
      </c>
      <c r="E233">
        <f t="shared" si="7"/>
        <v>0</v>
      </c>
      <c r="F233">
        <v>0</v>
      </c>
    </row>
    <row r="234" spans="1:8" x14ac:dyDescent="0.2">
      <c r="A234" t="s">
        <v>14</v>
      </c>
      <c r="B234" t="s">
        <v>19</v>
      </c>
      <c r="C234">
        <v>1991</v>
      </c>
      <c r="D234">
        <f t="shared" si="6"/>
        <v>0</v>
      </c>
      <c r="E234">
        <f t="shared" si="7"/>
        <v>0</v>
      </c>
      <c r="F234">
        <v>0</v>
      </c>
    </row>
    <row r="235" spans="1:8" x14ac:dyDescent="0.2">
      <c r="A235" t="s">
        <v>14</v>
      </c>
      <c r="B235" t="s">
        <v>19</v>
      </c>
      <c r="C235">
        <v>1993</v>
      </c>
      <c r="D235">
        <f t="shared" si="6"/>
        <v>0</v>
      </c>
      <c r="E235">
        <f t="shared" si="7"/>
        <v>0</v>
      </c>
      <c r="F235">
        <v>0</v>
      </c>
    </row>
    <row r="236" spans="1:8" x14ac:dyDescent="0.2">
      <c r="A236" t="s">
        <v>14</v>
      </c>
      <c r="B236" t="s">
        <v>19</v>
      </c>
      <c r="C236">
        <v>1995</v>
      </c>
      <c r="D236">
        <f t="shared" si="6"/>
        <v>0</v>
      </c>
      <c r="E236">
        <f t="shared" si="7"/>
        <v>0</v>
      </c>
      <c r="F236">
        <v>0</v>
      </c>
    </row>
    <row r="237" spans="1:8" x14ac:dyDescent="0.2">
      <c r="A237" t="s">
        <v>14</v>
      </c>
      <c r="B237" t="s">
        <v>19</v>
      </c>
      <c r="C237">
        <v>1997</v>
      </c>
      <c r="D237">
        <f t="shared" si="6"/>
        <v>0</v>
      </c>
      <c r="E237">
        <f t="shared" si="7"/>
        <v>0</v>
      </c>
      <c r="F237">
        <v>0</v>
      </c>
    </row>
    <row r="238" spans="1:8" x14ac:dyDescent="0.2">
      <c r="A238" t="s">
        <v>14</v>
      </c>
      <c r="B238" t="s">
        <v>19</v>
      </c>
      <c r="C238">
        <v>1999</v>
      </c>
      <c r="D238">
        <f t="shared" si="6"/>
        <v>0</v>
      </c>
      <c r="E238">
        <f t="shared" si="7"/>
        <v>0</v>
      </c>
      <c r="F238">
        <v>0</v>
      </c>
    </row>
    <row r="239" spans="1:8" x14ac:dyDescent="0.2">
      <c r="A239" t="s">
        <v>14</v>
      </c>
      <c r="B239" t="s">
        <v>19</v>
      </c>
      <c r="C239">
        <v>2001</v>
      </c>
      <c r="D239">
        <f t="shared" si="6"/>
        <v>0</v>
      </c>
      <c r="E239">
        <f t="shared" si="7"/>
        <v>0</v>
      </c>
      <c r="F239">
        <v>0</v>
      </c>
    </row>
    <row r="240" spans="1:8" x14ac:dyDescent="0.2">
      <c r="A240" t="s">
        <v>14</v>
      </c>
      <c r="B240" t="s">
        <v>19</v>
      </c>
      <c r="C240">
        <v>2003</v>
      </c>
      <c r="D240">
        <f t="shared" si="6"/>
        <v>2</v>
      </c>
      <c r="E240">
        <f t="shared" si="7"/>
        <v>2</v>
      </c>
      <c r="F240">
        <v>2</v>
      </c>
      <c r="G240" t="s">
        <v>1852</v>
      </c>
      <c r="H240" t="s">
        <v>1853</v>
      </c>
    </row>
    <row r="241" spans="1:8" x14ac:dyDescent="0.2">
      <c r="A241" t="s">
        <v>14</v>
      </c>
      <c r="B241" t="s">
        <v>19</v>
      </c>
      <c r="C241">
        <v>2005</v>
      </c>
      <c r="D241">
        <f t="shared" si="6"/>
        <v>0</v>
      </c>
      <c r="E241">
        <f t="shared" si="7"/>
        <v>0</v>
      </c>
      <c r="F241">
        <v>0</v>
      </c>
    </row>
    <row r="242" spans="1:8" x14ac:dyDescent="0.2">
      <c r="A242" t="s">
        <v>14</v>
      </c>
      <c r="B242" t="s">
        <v>19</v>
      </c>
      <c r="C242">
        <v>2007</v>
      </c>
      <c r="D242">
        <f t="shared" si="6"/>
        <v>0</v>
      </c>
      <c r="E242">
        <f t="shared" si="7"/>
        <v>0</v>
      </c>
      <c r="F242">
        <v>0</v>
      </c>
    </row>
    <row r="243" spans="1:8" x14ac:dyDescent="0.2">
      <c r="A243" t="s">
        <v>14</v>
      </c>
      <c r="B243" t="s">
        <v>19</v>
      </c>
      <c r="C243">
        <v>2009</v>
      </c>
      <c r="D243">
        <f t="shared" si="6"/>
        <v>0</v>
      </c>
      <c r="E243">
        <f t="shared" si="7"/>
        <v>0</v>
      </c>
      <c r="F243">
        <v>0</v>
      </c>
    </row>
    <row r="244" spans="1:8" x14ac:dyDescent="0.2">
      <c r="A244" t="s">
        <v>14</v>
      </c>
      <c r="B244" t="s">
        <v>19</v>
      </c>
      <c r="C244">
        <v>2011</v>
      </c>
      <c r="D244">
        <f t="shared" si="6"/>
        <v>0</v>
      </c>
      <c r="E244">
        <f t="shared" si="7"/>
        <v>0</v>
      </c>
      <c r="F244">
        <v>0</v>
      </c>
    </row>
    <row r="245" spans="1:8" x14ac:dyDescent="0.2">
      <c r="A245" t="s">
        <v>14</v>
      </c>
      <c r="B245" t="s">
        <v>19</v>
      </c>
      <c r="C245">
        <v>2013</v>
      </c>
      <c r="D245">
        <f t="shared" si="6"/>
        <v>3</v>
      </c>
      <c r="E245">
        <f t="shared" si="7"/>
        <v>3</v>
      </c>
      <c r="F245">
        <v>3</v>
      </c>
      <c r="G245" t="s">
        <v>1817</v>
      </c>
      <c r="H245" t="s">
        <v>1818</v>
      </c>
    </row>
    <row r="246" spans="1:8" x14ac:dyDescent="0.2">
      <c r="A246" t="s">
        <v>14</v>
      </c>
      <c r="B246" t="s">
        <v>19</v>
      </c>
      <c r="C246">
        <v>2015</v>
      </c>
      <c r="D246">
        <f t="shared" si="6"/>
        <v>0</v>
      </c>
      <c r="E246">
        <f t="shared" si="7"/>
        <v>0</v>
      </c>
      <c r="F246">
        <v>0</v>
      </c>
    </row>
    <row r="247" spans="1:8" x14ac:dyDescent="0.2">
      <c r="A247" t="s">
        <v>14</v>
      </c>
      <c r="B247" t="s">
        <v>19</v>
      </c>
      <c r="C247">
        <v>2017</v>
      </c>
      <c r="D247">
        <f t="shared" si="6"/>
        <v>0</v>
      </c>
      <c r="E247">
        <f t="shared" si="7"/>
        <v>0</v>
      </c>
      <c r="F247">
        <v>0</v>
      </c>
    </row>
    <row r="248" spans="1:8" x14ac:dyDescent="0.2">
      <c r="A248" t="s">
        <v>14</v>
      </c>
      <c r="B248" t="s">
        <v>19</v>
      </c>
      <c r="C248">
        <v>2019</v>
      </c>
      <c r="D248">
        <f t="shared" si="6"/>
        <v>2</v>
      </c>
      <c r="E248">
        <f t="shared" si="7"/>
        <v>2</v>
      </c>
      <c r="F248">
        <v>2</v>
      </c>
      <c r="G248" t="s">
        <v>1685</v>
      </c>
      <c r="H248" t="s">
        <v>1687</v>
      </c>
    </row>
    <row r="249" spans="1:8" x14ac:dyDescent="0.2">
      <c r="A249" t="s">
        <v>14</v>
      </c>
      <c r="B249" t="s">
        <v>19</v>
      </c>
      <c r="C249">
        <v>2021</v>
      </c>
      <c r="D249">
        <f t="shared" si="6"/>
        <v>0</v>
      </c>
      <c r="E249">
        <f t="shared" si="7"/>
        <v>0</v>
      </c>
      <c r="F249">
        <v>0</v>
      </c>
    </row>
    <row r="250" spans="1:8" x14ac:dyDescent="0.2">
      <c r="A250" t="s">
        <v>14</v>
      </c>
      <c r="B250" t="s">
        <v>19</v>
      </c>
      <c r="C250">
        <v>2023</v>
      </c>
      <c r="D250">
        <f t="shared" si="6"/>
        <v>3</v>
      </c>
      <c r="E250">
        <f t="shared" si="7"/>
        <v>3</v>
      </c>
      <c r="F250">
        <v>3</v>
      </c>
      <c r="G250" t="s">
        <v>1824</v>
      </c>
      <c r="H250" t="s">
        <v>1825</v>
      </c>
    </row>
    <row r="251" spans="1:8" x14ac:dyDescent="0.2">
      <c r="A251" t="s">
        <v>14</v>
      </c>
      <c r="B251" t="s">
        <v>20</v>
      </c>
      <c r="C251">
        <v>1993</v>
      </c>
      <c r="D251">
        <f t="shared" si="6"/>
        <v>0</v>
      </c>
      <c r="E251">
        <f t="shared" si="7"/>
        <v>0</v>
      </c>
      <c r="F251">
        <v>0</v>
      </c>
    </row>
    <row r="252" spans="1:8" x14ac:dyDescent="0.2">
      <c r="A252" t="s">
        <v>14</v>
      </c>
      <c r="B252" t="s">
        <v>20</v>
      </c>
      <c r="C252">
        <v>1995</v>
      </c>
      <c r="D252">
        <f t="shared" si="6"/>
        <v>0</v>
      </c>
      <c r="E252">
        <f t="shared" si="7"/>
        <v>0</v>
      </c>
      <c r="F252">
        <v>0</v>
      </c>
    </row>
    <row r="253" spans="1:8" x14ac:dyDescent="0.2">
      <c r="A253" t="s">
        <v>14</v>
      </c>
      <c r="B253" t="s">
        <v>20</v>
      </c>
      <c r="C253">
        <v>1997</v>
      </c>
      <c r="D253">
        <f t="shared" si="6"/>
        <v>0</v>
      </c>
      <c r="E253">
        <f t="shared" si="7"/>
        <v>0</v>
      </c>
      <c r="F253">
        <v>0</v>
      </c>
    </row>
    <row r="254" spans="1:8" x14ac:dyDescent="0.2">
      <c r="A254" t="s">
        <v>14</v>
      </c>
      <c r="B254" t="s">
        <v>20</v>
      </c>
      <c r="C254">
        <v>1999</v>
      </c>
      <c r="D254">
        <f t="shared" si="6"/>
        <v>0</v>
      </c>
      <c r="E254">
        <f t="shared" si="7"/>
        <v>0</v>
      </c>
      <c r="F254">
        <v>0</v>
      </c>
    </row>
    <row r="255" spans="1:8" x14ac:dyDescent="0.2">
      <c r="A255" t="s">
        <v>14</v>
      </c>
      <c r="B255" t="s">
        <v>20</v>
      </c>
      <c r="C255">
        <v>2001</v>
      </c>
      <c r="D255">
        <f t="shared" si="6"/>
        <v>0</v>
      </c>
      <c r="E255">
        <f t="shared" si="7"/>
        <v>0</v>
      </c>
      <c r="F255">
        <v>0</v>
      </c>
    </row>
    <row r="256" spans="1:8" x14ac:dyDescent="0.2">
      <c r="A256" t="s">
        <v>14</v>
      </c>
      <c r="B256" t="s">
        <v>20</v>
      </c>
      <c r="C256">
        <v>2003</v>
      </c>
      <c r="D256">
        <f t="shared" si="6"/>
        <v>0</v>
      </c>
      <c r="E256">
        <f t="shared" si="7"/>
        <v>0</v>
      </c>
      <c r="F256">
        <v>0</v>
      </c>
    </row>
    <row r="257" spans="1:8" x14ac:dyDescent="0.2">
      <c r="A257" t="s">
        <v>14</v>
      </c>
      <c r="B257" t="s">
        <v>20</v>
      </c>
      <c r="C257">
        <v>2005</v>
      </c>
      <c r="D257">
        <f t="shared" si="6"/>
        <v>0</v>
      </c>
      <c r="E257">
        <f t="shared" si="7"/>
        <v>0</v>
      </c>
      <c r="F257">
        <v>0</v>
      </c>
    </row>
    <row r="258" spans="1:8" x14ac:dyDescent="0.2">
      <c r="A258" t="s">
        <v>14</v>
      </c>
      <c r="B258" t="s">
        <v>20</v>
      </c>
      <c r="C258">
        <v>2007</v>
      </c>
      <c r="D258">
        <f t="shared" ref="D258:D321" si="8">AVERAGE($F258,$I258,$L258,$O258,$R258,$U258,$X258,$AA258)</f>
        <v>0</v>
      </c>
      <c r="E258">
        <f t="shared" ref="E258:E321" si="9">MAX($F258,$I258,$L258,$O258,$R258,$U258,$X258,$AA258)</f>
        <v>0</v>
      </c>
      <c r="F258">
        <v>0</v>
      </c>
    </row>
    <row r="259" spans="1:8" x14ac:dyDescent="0.2">
      <c r="A259" t="s">
        <v>14</v>
      </c>
      <c r="B259" t="s">
        <v>20</v>
      </c>
      <c r="C259">
        <v>2009</v>
      </c>
      <c r="D259">
        <f t="shared" si="8"/>
        <v>0</v>
      </c>
      <c r="E259">
        <f t="shared" si="9"/>
        <v>0</v>
      </c>
      <c r="F259">
        <v>0</v>
      </c>
    </row>
    <row r="260" spans="1:8" x14ac:dyDescent="0.2">
      <c r="A260" t="s">
        <v>14</v>
      </c>
      <c r="B260" t="s">
        <v>20</v>
      </c>
      <c r="C260">
        <v>2011</v>
      </c>
      <c r="D260">
        <f t="shared" si="8"/>
        <v>0</v>
      </c>
      <c r="E260">
        <f t="shared" si="9"/>
        <v>0</v>
      </c>
      <c r="F260">
        <v>0</v>
      </c>
    </row>
    <row r="261" spans="1:8" x14ac:dyDescent="0.2">
      <c r="A261" t="s">
        <v>14</v>
      </c>
      <c r="B261" t="s">
        <v>20</v>
      </c>
      <c r="C261">
        <v>2013</v>
      </c>
      <c r="D261">
        <f t="shared" si="8"/>
        <v>0</v>
      </c>
      <c r="E261">
        <f t="shared" si="9"/>
        <v>0</v>
      </c>
      <c r="F261">
        <v>0</v>
      </c>
    </row>
    <row r="262" spans="1:8" x14ac:dyDescent="0.2">
      <c r="A262" t="s">
        <v>14</v>
      </c>
      <c r="B262" t="s">
        <v>20</v>
      </c>
      <c r="C262">
        <v>2015</v>
      </c>
      <c r="D262">
        <f t="shared" si="8"/>
        <v>0</v>
      </c>
      <c r="E262">
        <f t="shared" si="9"/>
        <v>0</v>
      </c>
      <c r="F262">
        <v>0</v>
      </c>
    </row>
    <row r="263" spans="1:8" x14ac:dyDescent="0.2">
      <c r="A263" t="s">
        <v>14</v>
      </c>
      <c r="B263" t="s">
        <v>20</v>
      </c>
      <c r="C263">
        <v>2017</v>
      </c>
      <c r="D263">
        <f t="shared" si="8"/>
        <v>0</v>
      </c>
      <c r="E263">
        <f t="shared" si="9"/>
        <v>0</v>
      </c>
      <c r="F263">
        <v>0</v>
      </c>
    </row>
    <row r="264" spans="1:8" x14ac:dyDescent="0.2">
      <c r="A264" t="s">
        <v>14</v>
      </c>
      <c r="B264" t="s">
        <v>20</v>
      </c>
      <c r="C264">
        <v>2019</v>
      </c>
      <c r="D264">
        <f t="shared" si="8"/>
        <v>0</v>
      </c>
      <c r="E264">
        <f t="shared" si="9"/>
        <v>0</v>
      </c>
      <c r="F264">
        <v>0</v>
      </c>
    </row>
    <row r="265" spans="1:8" x14ac:dyDescent="0.2">
      <c r="A265" t="s">
        <v>14</v>
      </c>
      <c r="B265" t="s">
        <v>20</v>
      </c>
      <c r="C265">
        <v>2021</v>
      </c>
      <c r="D265">
        <f t="shared" si="8"/>
        <v>0</v>
      </c>
      <c r="E265">
        <f t="shared" si="9"/>
        <v>0</v>
      </c>
      <c r="F265">
        <v>0</v>
      </c>
    </row>
    <row r="266" spans="1:8" x14ac:dyDescent="0.2">
      <c r="A266" t="s">
        <v>14</v>
      </c>
      <c r="B266" t="s">
        <v>20</v>
      </c>
      <c r="C266">
        <v>2023</v>
      </c>
      <c r="D266">
        <f t="shared" si="8"/>
        <v>0</v>
      </c>
      <c r="E266">
        <f t="shared" si="9"/>
        <v>0</v>
      </c>
      <c r="F266">
        <v>0</v>
      </c>
    </row>
    <row r="267" spans="1:8" x14ac:dyDescent="0.2">
      <c r="A267" t="s">
        <v>14</v>
      </c>
      <c r="B267" t="s">
        <v>46</v>
      </c>
      <c r="C267">
        <v>2009</v>
      </c>
      <c r="D267">
        <f t="shared" si="8"/>
        <v>0</v>
      </c>
      <c r="E267">
        <f t="shared" si="9"/>
        <v>0</v>
      </c>
      <c r="F267">
        <v>0</v>
      </c>
    </row>
    <row r="268" spans="1:8" x14ac:dyDescent="0.2">
      <c r="A268" t="s">
        <v>14</v>
      </c>
      <c r="B268" t="s">
        <v>46</v>
      </c>
      <c r="C268">
        <v>2011</v>
      </c>
      <c r="D268">
        <f t="shared" si="8"/>
        <v>0</v>
      </c>
      <c r="E268">
        <f t="shared" si="9"/>
        <v>0</v>
      </c>
      <c r="F268">
        <v>0</v>
      </c>
    </row>
    <row r="269" spans="1:8" x14ac:dyDescent="0.2">
      <c r="A269" t="s">
        <v>14</v>
      </c>
      <c r="B269" t="s">
        <v>46</v>
      </c>
      <c r="C269">
        <v>2013</v>
      </c>
      <c r="D269">
        <f t="shared" si="8"/>
        <v>3</v>
      </c>
      <c r="E269">
        <f t="shared" si="9"/>
        <v>3</v>
      </c>
      <c r="F269">
        <v>3</v>
      </c>
      <c r="G269" t="s">
        <v>1817</v>
      </c>
      <c r="H269" t="s">
        <v>1818</v>
      </c>
    </row>
    <row r="270" spans="1:8" x14ac:dyDescent="0.2">
      <c r="A270" t="s">
        <v>14</v>
      </c>
      <c r="B270" t="s">
        <v>46</v>
      </c>
      <c r="C270">
        <v>2015</v>
      </c>
      <c r="D270">
        <f t="shared" si="8"/>
        <v>0</v>
      </c>
      <c r="E270">
        <f t="shared" si="9"/>
        <v>0</v>
      </c>
      <c r="F270">
        <v>0</v>
      </c>
    </row>
    <row r="271" spans="1:8" x14ac:dyDescent="0.2">
      <c r="A271" t="s">
        <v>14</v>
      </c>
      <c r="B271" t="s">
        <v>46</v>
      </c>
      <c r="C271">
        <v>2017</v>
      </c>
      <c r="D271">
        <f t="shared" si="8"/>
        <v>0</v>
      </c>
      <c r="E271">
        <f t="shared" si="9"/>
        <v>0</v>
      </c>
      <c r="F271">
        <v>0</v>
      </c>
    </row>
    <row r="272" spans="1:8" x14ac:dyDescent="0.2">
      <c r="A272" t="s">
        <v>14</v>
      </c>
      <c r="B272" t="s">
        <v>46</v>
      </c>
      <c r="C272">
        <v>2019</v>
      </c>
      <c r="D272">
        <f t="shared" si="8"/>
        <v>0</v>
      </c>
      <c r="E272">
        <f t="shared" si="9"/>
        <v>0</v>
      </c>
      <c r="F272">
        <v>0</v>
      </c>
    </row>
    <row r="273" spans="1:8" x14ac:dyDescent="0.2">
      <c r="A273" t="s">
        <v>14</v>
      </c>
      <c r="B273" t="s">
        <v>46</v>
      </c>
      <c r="C273">
        <v>2021</v>
      </c>
      <c r="D273">
        <f t="shared" si="8"/>
        <v>0</v>
      </c>
      <c r="E273">
        <f t="shared" si="9"/>
        <v>0</v>
      </c>
      <c r="F273">
        <v>0</v>
      </c>
    </row>
    <row r="274" spans="1:8" x14ac:dyDescent="0.2">
      <c r="A274" t="s">
        <v>14</v>
      </c>
      <c r="B274" t="s">
        <v>46</v>
      </c>
      <c r="C274">
        <v>2023</v>
      </c>
      <c r="D274">
        <f t="shared" si="8"/>
        <v>3</v>
      </c>
      <c r="E274">
        <f t="shared" si="9"/>
        <v>3</v>
      </c>
      <c r="F274">
        <v>3</v>
      </c>
      <c r="G274" t="s">
        <v>1824</v>
      </c>
      <c r="H274" t="s">
        <v>1825</v>
      </c>
    </row>
    <row r="275" spans="1:8" x14ac:dyDescent="0.2">
      <c r="A275" t="s">
        <v>14</v>
      </c>
      <c r="B275" t="s">
        <v>57</v>
      </c>
      <c r="C275">
        <v>2015</v>
      </c>
      <c r="D275">
        <f t="shared" si="8"/>
        <v>0</v>
      </c>
      <c r="E275">
        <f t="shared" si="9"/>
        <v>0</v>
      </c>
      <c r="F275">
        <v>0</v>
      </c>
    </row>
    <row r="276" spans="1:8" x14ac:dyDescent="0.2">
      <c r="A276" t="s">
        <v>14</v>
      </c>
      <c r="B276" t="s">
        <v>57</v>
      </c>
      <c r="C276">
        <v>2017</v>
      </c>
      <c r="D276">
        <f t="shared" si="8"/>
        <v>2</v>
      </c>
      <c r="E276">
        <f t="shared" si="9"/>
        <v>2</v>
      </c>
      <c r="F276" s="2">
        <v>2</v>
      </c>
      <c r="G276" s="2" t="s">
        <v>1756</v>
      </c>
      <c r="H276" s="2" t="s">
        <v>1757</v>
      </c>
    </row>
    <row r="277" spans="1:8" x14ac:dyDescent="0.2">
      <c r="A277" t="s">
        <v>14</v>
      </c>
      <c r="B277" t="s">
        <v>57</v>
      </c>
      <c r="C277">
        <v>2019</v>
      </c>
      <c r="D277">
        <f t="shared" si="8"/>
        <v>0</v>
      </c>
      <c r="E277">
        <f t="shared" si="9"/>
        <v>0</v>
      </c>
      <c r="F277">
        <v>0</v>
      </c>
    </row>
    <row r="278" spans="1:8" x14ac:dyDescent="0.2">
      <c r="A278" t="s">
        <v>14</v>
      </c>
      <c r="B278" t="s">
        <v>57</v>
      </c>
      <c r="C278">
        <v>2021</v>
      </c>
      <c r="D278">
        <f t="shared" si="8"/>
        <v>0</v>
      </c>
      <c r="E278">
        <f t="shared" si="9"/>
        <v>0</v>
      </c>
      <c r="F278">
        <v>0</v>
      </c>
    </row>
    <row r="279" spans="1:8" x14ac:dyDescent="0.2">
      <c r="A279" t="s">
        <v>14</v>
      </c>
      <c r="B279" t="s">
        <v>57</v>
      </c>
      <c r="C279">
        <v>2023</v>
      </c>
      <c r="D279">
        <f t="shared" si="8"/>
        <v>0</v>
      </c>
      <c r="E279">
        <f t="shared" si="9"/>
        <v>0</v>
      </c>
      <c r="F279">
        <v>0</v>
      </c>
    </row>
    <row r="280" spans="1:8" x14ac:dyDescent="0.2">
      <c r="A280" t="s">
        <v>14</v>
      </c>
      <c r="B280" t="s">
        <v>21</v>
      </c>
      <c r="C280">
        <v>1999</v>
      </c>
      <c r="D280">
        <f t="shared" si="8"/>
        <v>0</v>
      </c>
      <c r="E280">
        <f t="shared" si="9"/>
        <v>0</v>
      </c>
      <c r="F280">
        <v>0</v>
      </c>
    </row>
    <row r="281" spans="1:8" x14ac:dyDescent="0.2">
      <c r="A281" t="s">
        <v>14</v>
      </c>
      <c r="B281" t="s">
        <v>21</v>
      </c>
      <c r="C281">
        <v>2001</v>
      </c>
      <c r="D281">
        <f t="shared" si="8"/>
        <v>0</v>
      </c>
      <c r="E281">
        <f t="shared" si="9"/>
        <v>0</v>
      </c>
      <c r="F281">
        <v>0</v>
      </c>
    </row>
    <row r="282" spans="1:8" x14ac:dyDescent="0.2">
      <c r="A282" t="s">
        <v>14</v>
      </c>
      <c r="B282" s="1" t="s">
        <v>21</v>
      </c>
      <c r="C282">
        <v>2003</v>
      </c>
      <c r="D282">
        <f t="shared" si="8"/>
        <v>0</v>
      </c>
      <c r="E282">
        <f t="shared" si="9"/>
        <v>0</v>
      </c>
      <c r="F282">
        <v>0</v>
      </c>
    </row>
    <row r="283" spans="1:8" x14ac:dyDescent="0.2">
      <c r="A283" t="s">
        <v>14</v>
      </c>
      <c r="B283" s="1" t="s">
        <v>21</v>
      </c>
      <c r="C283">
        <v>2005</v>
      </c>
      <c r="D283">
        <f t="shared" si="8"/>
        <v>0</v>
      </c>
      <c r="E283">
        <f t="shared" si="9"/>
        <v>0</v>
      </c>
      <c r="F283">
        <v>0</v>
      </c>
    </row>
    <row r="284" spans="1:8" x14ac:dyDescent="0.2">
      <c r="A284" t="s">
        <v>14</v>
      </c>
      <c r="B284" s="1" t="s">
        <v>21</v>
      </c>
      <c r="C284">
        <v>2007</v>
      </c>
      <c r="D284">
        <f t="shared" si="8"/>
        <v>0</v>
      </c>
      <c r="E284">
        <f t="shared" si="9"/>
        <v>0</v>
      </c>
      <c r="F284">
        <v>0</v>
      </c>
    </row>
    <row r="285" spans="1:8" x14ac:dyDescent="0.2">
      <c r="A285" t="s">
        <v>14</v>
      </c>
      <c r="B285" s="1" t="s">
        <v>21</v>
      </c>
      <c r="C285">
        <v>2009</v>
      </c>
      <c r="D285">
        <f t="shared" si="8"/>
        <v>0</v>
      </c>
      <c r="E285">
        <f t="shared" si="9"/>
        <v>0</v>
      </c>
      <c r="F285">
        <v>0</v>
      </c>
    </row>
    <row r="286" spans="1:8" x14ac:dyDescent="0.2">
      <c r="A286" t="s">
        <v>14</v>
      </c>
      <c r="B286" s="1" t="s">
        <v>21</v>
      </c>
      <c r="C286">
        <v>2011</v>
      </c>
      <c r="D286">
        <f t="shared" si="8"/>
        <v>0</v>
      </c>
      <c r="E286">
        <f t="shared" si="9"/>
        <v>0</v>
      </c>
      <c r="F286">
        <v>0</v>
      </c>
    </row>
    <row r="287" spans="1:8" x14ac:dyDescent="0.2">
      <c r="A287" t="s">
        <v>14</v>
      </c>
      <c r="B287" s="1" t="s">
        <v>21</v>
      </c>
      <c r="C287">
        <v>2013</v>
      </c>
      <c r="D287">
        <f t="shared" si="8"/>
        <v>0</v>
      </c>
      <c r="E287">
        <f t="shared" si="9"/>
        <v>0</v>
      </c>
      <c r="F287">
        <v>0</v>
      </c>
    </row>
    <row r="288" spans="1:8" x14ac:dyDescent="0.2">
      <c r="A288" t="s">
        <v>14</v>
      </c>
      <c r="B288" s="1" t="s">
        <v>21</v>
      </c>
      <c r="C288">
        <v>2015</v>
      </c>
      <c r="D288">
        <f t="shared" si="8"/>
        <v>3</v>
      </c>
      <c r="E288">
        <f t="shared" si="9"/>
        <v>3</v>
      </c>
      <c r="F288">
        <v>3</v>
      </c>
      <c r="G288" t="s">
        <v>1651</v>
      </c>
      <c r="H288" t="s">
        <v>1652</v>
      </c>
    </row>
    <row r="289" spans="1:11" x14ac:dyDescent="0.2">
      <c r="A289" t="s">
        <v>14</v>
      </c>
      <c r="B289" s="1" t="s">
        <v>21</v>
      </c>
      <c r="C289">
        <v>2017</v>
      </c>
      <c r="D289">
        <f t="shared" si="8"/>
        <v>0</v>
      </c>
      <c r="E289">
        <f t="shared" si="9"/>
        <v>0</v>
      </c>
      <c r="F289">
        <v>0</v>
      </c>
    </row>
    <row r="290" spans="1:11" x14ac:dyDescent="0.2">
      <c r="A290" t="s">
        <v>14</v>
      </c>
      <c r="B290" s="1" t="s">
        <v>21</v>
      </c>
      <c r="C290">
        <v>2019</v>
      </c>
      <c r="D290">
        <f t="shared" si="8"/>
        <v>3</v>
      </c>
      <c r="E290">
        <f t="shared" si="9"/>
        <v>3</v>
      </c>
      <c r="F290">
        <v>3</v>
      </c>
      <c r="G290" t="s">
        <v>1712</v>
      </c>
      <c r="H290" t="s">
        <v>1654</v>
      </c>
      <c r="I290">
        <v>3</v>
      </c>
      <c r="J290" t="s">
        <v>1821</v>
      </c>
      <c r="K290" t="s">
        <v>1663</v>
      </c>
    </row>
    <row r="291" spans="1:11" x14ac:dyDescent="0.2">
      <c r="A291" t="s">
        <v>14</v>
      </c>
      <c r="B291" s="1" t="s">
        <v>21</v>
      </c>
      <c r="C291">
        <v>2021</v>
      </c>
      <c r="D291">
        <f t="shared" si="8"/>
        <v>0</v>
      </c>
      <c r="E291">
        <f t="shared" si="9"/>
        <v>0</v>
      </c>
      <c r="F291">
        <v>0</v>
      </c>
    </row>
    <row r="292" spans="1:11" x14ac:dyDescent="0.2">
      <c r="A292" t="s">
        <v>14</v>
      </c>
      <c r="B292" s="1" t="s">
        <v>21</v>
      </c>
      <c r="C292">
        <v>2023</v>
      </c>
      <c r="D292">
        <f t="shared" si="8"/>
        <v>0</v>
      </c>
      <c r="E292">
        <f t="shared" si="9"/>
        <v>0</v>
      </c>
      <c r="F292">
        <v>0</v>
      </c>
    </row>
    <row r="293" spans="1:11" x14ac:dyDescent="0.2">
      <c r="A293" t="s">
        <v>14</v>
      </c>
      <c r="B293" t="s">
        <v>38</v>
      </c>
      <c r="C293">
        <v>2005</v>
      </c>
      <c r="D293">
        <f t="shared" si="8"/>
        <v>0</v>
      </c>
      <c r="E293">
        <f t="shared" si="9"/>
        <v>0</v>
      </c>
      <c r="F293">
        <v>0</v>
      </c>
    </row>
    <row r="294" spans="1:11" x14ac:dyDescent="0.2">
      <c r="A294" t="s">
        <v>14</v>
      </c>
      <c r="B294" t="s">
        <v>38</v>
      </c>
      <c r="C294">
        <v>2007</v>
      </c>
      <c r="D294">
        <f t="shared" si="8"/>
        <v>0</v>
      </c>
      <c r="E294">
        <f t="shared" si="9"/>
        <v>0</v>
      </c>
      <c r="F294">
        <v>0</v>
      </c>
    </row>
    <row r="295" spans="1:11" x14ac:dyDescent="0.2">
      <c r="A295" t="s">
        <v>14</v>
      </c>
      <c r="B295" t="s">
        <v>38</v>
      </c>
      <c r="C295">
        <v>2009</v>
      </c>
      <c r="D295">
        <f t="shared" si="8"/>
        <v>0</v>
      </c>
      <c r="E295">
        <f t="shared" si="9"/>
        <v>0</v>
      </c>
      <c r="F295">
        <v>0</v>
      </c>
    </row>
    <row r="296" spans="1:11" x14ac:dyDescent="0.2">
      <c r="A296" t="s">
        <v>14</v>
      </c>
      <c r="B296" t="s">
        <v>38</v>
      </c>
      <c r="C296">
        <v>2011</v>
      </c>
      <c r="D296">
        <f t="shared" si="8"/>
        <v>0</v>
      </c>
      <c r="E296">
        <f t="shared" si="9"/>
        <v>0</v>
      </c>
      <c r="F296">
        <v>0</v>
      </c>
    </row>
    <row r="297" spans="1:11" x14ac:dyDescent="0.2">
      <c r="A297" t="s">
        <v>14</v>
      </c>
      <c r="B297" t="s">
        <v>38</v>
      </c>
      <c r="C297">
        <v>2013</v>
      </c>
      <c r="D297">
        <f t="shared" si="8"/>
        <v>0</v>
      </c>
      <c r="E297">
        <f t="shared" si="9"/>
        <v>0</v>
      </c>
      <c r="F297">
        <v>0</v>
      </c>
    </row>
    <row r="298" spans="1:11" x14ac:dyDescent="0.2">
      <c r="A298" t="s">
        <v>14</v>
      </c>
      <c r="B298" t="s">
        <v>38</v>
      </c>
      <c r="C298">
        <v>2015</v>
      </c>
      <c r="D298">
        <f t="shared" si="8"/>
        <v>0</v>
      </c>
      <c r="E298">
        <f t="shared" si="9"/>
        <v>0</v>
      </c>
      <c r="F298">
        <v>0</v>
      </c>
    </row>
    <row r="299" spans="1:11" x14ac:dyDescent="0.2">
      <c r="A299" t="s">
        <v>14</v>
      </c>
      <c r="B299" t="s">
        <v>38</v>
      </c>
      <c r="C299">
        <v>2017</v>
      </c>
      <c r="D299">
        <f t="shared" si="8"/>
        <v>0</v>
      </c>
      <c r="E299">
        <f t="shared" si="9"/>
        <v>0</v>
      </c>
      <c r="F299">
        <v>0</v>
      </c>
    </row>
    <row r="300" spans="1:11" x14ac:dyDescent="0.2">
      <c r="A300" t="s">
        <v>14</v>
      </c>
      <c r="B300" t="s">
        <v>38</v>
      </c>
      <c r="C300">
        <v>2019</v>
      </c>
      <c r="D300">
        <f t="shared" si="8"/>
        <v>0</v>
      </c>
      <c r="E300">
        <f t="shared" si="9"/>
        <v>0</v>
      </c>
      <c r="F300">
        <v>0</v>
      </c>
    </row>
    <row r="301" spans="1:11" x14ac:dyDescent="0.2">
      <c r="A301" t="s">
        <v>14</v>
      </c>
      <c r="B301" t="s">
        <v>38</v>
      </c>
      <c r="C301">
        <v>2021</v>
      </c>
      <c r="D301">
        <f t="shared" si="8"/>
        <v>0</v>
      </c>
      <c r="E301">
        <f t="shared" si="9"/>
        <v>0</v>
      </c>
      <c r="F301">
        <v>0</v>
      </c>
    </row>
    <row r="302" spans="1:11" x14ac:dyDescent="0.2">
      <c r="A302" t="s">
        <v>14</v>
      </c>
      <c r="B302" t="s">
        <v>38</v>
      </c>
      <c r="C302">
        <v>2023</v>
      </c>
      <c r="D302">
        <f t="shared" si="8"/>
        <v>0</v>
      </c>
      <c r="E302">
        <f t="shared" si="9"/>
        <v>0</v>
      </c>
      <c r="F302">
        <v>0</v>
      </c>
    </row>
    <row r="303" spans="1:11" x14ac:dyDescent="0.2">
      <c r="A303" t="s">
        <v>14</v>
      </c>
      <c r="B303" t="s">
        <v>34</v>
      </c>
      <c r="C303">
        <v>2005</v>
      </c>
      <c r="D303">
        <f t="shared" si="8"/>
        <v>0</v>
      </c>
      <c r="E303">
        <f t="shared" si="9"/>
        <v>0</v>
      </c>
      <c r="F303">
        <v>0</v>
      </c>
    </row>
    <row r="304" spans="1:11" x14ac:dyDescent="0.2">
      <c r="A304" t="s">
        <v>14</v>
      </c>
      <c r="B304" t="s">
        <v>34</v>
      </c>
      <c r="C304">
        <v>2007</v>
      </c>
      <c r="D304">
        <f t="shared" si="8"/>
        <v>0</v>
      </c>
      <c r="E304">
        <f t="shared" si="9"/>
        <v>0</v>
      </c>
      <c r="F304">
        <v>0</v>
      </c>
    </row>
    <row r="305" spans="1:8" x14ac:dyDescent="0.2">
      <c r="A305" t="s">
        <v>14</v>
      </c>
      <c r="B305" t="s">
        <v>34</v>
      </c>
      <c r="C305">
        <v>2009</v>
      </c>
      <c r="D305">
        <f t="shared" si="8"/>
        <v>0</v>
      </c>
      <c r="E305">
        <f t="shared" si="9"/>
        <v>0</v>
      </c>
      <c r="F305">
        <v>0</v>
      </c>
    </row>
    <row r="306" spans="1:8" x14ac:dyDescent="0.2">
      <c r="A306" t="s">
        <v>14</v>
      </c>
      <c r="B306" t="s">
        <v>34</v>
      </c>
      <c r="C306">
        <v>2011</v>
      </c>
      <c r="D306">
        <f t="shared" si="8"/>
        <v>0</v>
      </c>
      <c r="E306">
        <f t="shared" si="9"/>
        <v>0</v>
      </c>
      <c r="F306">
        <v>0</v>
      </c>
    </row>
    <row r="307" spans="1:8" x14ac:dyDescent="0.2">
      <c r="A307" t="s">
        <v>14</v>
      </c>
      <c r="B307" t="s">
        <v>34</v>
      </c>
      <c r="C307">
        <v>2013</v>
      </c>
      <c r="D307">
        <f t="shared" si="8"/>
        <v>3</v>
      </c>
      <c r="E307">
        <f t="shared" si="9"/>
        <v>3</v>
      </c>
      <c r="F307">
        <v>3</v>
      </c>
      <c r="G307" t="s">
        <v>1817</v>
      </c>
      <c r="H307" t="s">
        <v>1818</v>
      </c>
    </row>
    <row r="308" spans="1:8" x14ac:dyDescent="0.2">
      <c r="A308" t="s">
        <v>14</v>
      </c>
      <c r="B308" t="s">
        <v>34</v>
      </c>
      <c r="C308">
        <v>2015</v>
      </c>
      <c r="D308">
        <f t="shared" si="8"/>
        <v>0</v>
      </c>
      <c r="E308">
        <f t="shared" si="9"/>
        <v>0</v>
      </c>
      <c r="F308">
        <v>0</v>
      </c>
    </row>
    <row r="309" spans="1:8" x14ac:dyDescent="0.2">
      <c r="A309" t="s">
        <v>14</v>
      </c>
      <c r="B309" t="s">
        <v>34</v>
      </c>
      <c r="C309">
        <v>2017</v>
      </c>
      <c r="D309">
        <f t="shared" si="8"/>
        <v>0</v>
      </c>
      <c r="E309">
        <f t="shared" si="9"/>
        <v>0</v>
      </c>
      <c r="F309">
        <v>0</v>
      </c>
    </row>
    <row r="310" spans="1:8" x14ac:dyDescent="0.2">
      <c r="A310" t="s">
        <v>14</v>
      </c>
      <c r="B310" t="s">
        <v>34</v>
      </c>
      <c r="C310">
        <v>2019</v>
      </c>
      <c r="D310">
        <f t="shared" si="8"/>
        <v>3</v>
      </c>
      <c r="E310">
        <f t="shared" si="9"/>
        <v>3</v>
      </c>
      <c r="F310">
        <v>3</v>
      </c>
      <c r="G310" t="s">
        <v>1822</v>
      </c>
      <c r="H310" t="s">
        <v>1654</v>
      </c>
    </row>
    <row r="311" spans="1:8" x14ac:dyDescent="0.2">
      <c r="A311" t="s">
        <v>14</v>
      </c>
      <c r="B311" t="s">
        <v>34</v>
      </c>
      <c r="C311">
        <v>2021</v>
      </c>
      <c r="D311">
        <f t="shared" si="8"/>
        <v>0</v>
      </c>
      <c r="E311">
        <f t="shared" si="9"/>
        <v>0</v>
      </c>
      <c r="F311">
        <v>0</v>
      </c>
    </row>
    <row r="312" spans="1:8" x14ac:dyDescent="0.2">
      <c r="A312" t="s">
        <v>14</v>
      </c>
      <c r="B312" t="s">
        <v>34</v>
      </c>
      <c r="C312">
        <v>2023</v>
      </c>
      <c r="D312">
        <f t="shared" si="8"/>
        <v>2</v>
      </c>
      <c r="E312">
        <f t="shared" si="9"/>
        <v>2</v>
      </c>
      <c r="F312">
        <v>2</v>
      </c>
      <c r="G312" t="s">
        <v>1670</v>
      </c>
      <c r="H312" t="s">
        <v>1671</v>
      </c>
    </row>
    <row r="313" spans="1:8" x14ac:dyDescent="0.2">
      <c r="A313" t="s">
        <v>14</v>
      </c>
      <c r="B313" t="s">
        <v>53</v>
      </c>
      <c r="C313">
        <v>2013</v>
      </c>
      <c r="D313">
        <f t="shared" si="8"/>
        <v>0</v>
      </c>
      <c r="E313">
        <f t="shared" si="9"/>
        <v>0</v>
      </c>
      <c r="F313">
        <v>0</v>
      </c>
    </row>
    <row r="314" spans="1:8" x14ac:dyDescent="0.2">
      <c r="A314" t="s">
        <v>14</v>
      </c>
      <c r="B314" t="s">
        <v>53</v>
      </c>
      <c r="C314">
        <v>2015</v>
      </c>
      <c r="D314">
        <f t="shared" si="8"/>
        <v>0</v>
      </c>
      <c r="E314">
        <f t="shared" si="9"/>
        <v>0</v>
      </c>
      <c r="F314">
        <v>0</v>
      </c>
    </row>
    <row r="315" spans="1:8" x14ac:dyDescent="0.2">
      <c r="A315" t="s">
        <v>14</v>
      </c>
      <c r="B315" t="s">
        <v>53</v>
      </c>
      <c r="C315">
        <v>2017</v>
      </c>
      <c r="D315">
        <f t="shared" si="8"/>
        <v>0</v>
      </c>
      <c r="E315">
        <f t="shared" si="9"/>
        <v>0</v>
      </c>
      <c r="F315">
        <v>0</v>
      </c>
    </row>
    <row r="316" spans="1:8" x14ac:dyDescent="0.2">
      <c r="A316" t="s">
        <v>14</v>
      </c>
      <c r="B316" t="s">
        <v>53</v>
      </c>
      <c r="C316">
        <v>2019</v>
      </c>
      <c r="D316">
        <f t="shared" si="8"/>
        <v>0</v>
      </c>
      <c r="E316">
        <f t="shared" si="9"/>
        <v>0</v>
      </c>
      <c r="F316">
        <v>0</v>
      </c>
    </row>
    <row r="317" spans="1:8" x14ac:dyDescent="0.2">
      <c r="A317" t="s">
        <v>14</v>
      </c>
      <c r="B317" t="s">
        <v>53</v>
      </c>
      <c r="C317">
        <v>2021</v>
      </c>
      <c r="D317">
        <f t="shared" si="8"/>
        <v>0</v>
      </c>
      <c r="E317">
        <f t="shared" si="9"/>
        <v>0</v>
      </c>
      <c r="F317">
        <v>0</v>
      </c>
    </row>
    <row r="318" spans="1:8" x14ac:dyDescent="0.2">
      <c r="A318" t="s">
        <v>14</v>
      </c>
      <c r="B318" t="s">
        <v>53</v>
      </c>
      <c r="C318">
        <v>2023</v>
      </c>
      <c r="D318">
        <f t="shared" si="8"/>
        <v>3</v>
      </c>
      <c r="E318">
        <f t="shared" si="9"/>
        <v>3</v>
      </c>
      <c r="F318">
        <v>3</v>
      </c>
      <c r="G318" t="s">
        <v>1854</v>
      </c>
      <c r="H318" t="s">
        <v>1855</v>
      </c>
    </row>
    <row r="319" spans="1:8" x14ac:dyDescent="0.2">
      <c r="A319" t="s">
        <v>14</v>
      </c>
      <c r="B319" t="s">
        <v>54</v>
      </c>
      <c r="C319">
        <v>2013</v>
      </c>
      <c r="D319">
        <f t="shared" si="8"/>
        <v>0</v>
      </c>
      <c r="E319">
        <f t="shared" si="9"/>
        <v>0</v>
      </c>
      <c r="F319">
        <v>0</v>
      </c>
    </row>
    <row r="320" spans="1:8" x14ac:dyDescent="0.2">
      <c r="A320" t="s">
        <v>14</v>
      </c>
      <c r="B320" t="s">
        <v>54</v>
      </c>
      <c r="C320">
        <v>2015</v>
      </c>
      <c r="D320">
        <f t="shared" si="8"/>
        <v>0</v>
      </c>
      <c r="E320">
        <f t="shared" si="9"/>
        <v>0</v>
      </c>
      <c r="F320">
        <v>0</v>
      </c>
    </row>
    <row r="321" spans="1:6" x14ac:dyDescent="0.2">
      <c r="A321" t="s">
        <v>14</v>
      </c>
      <c r="B321" t="s">
        <v>54</v>
      </c>
      <c r="C321">
        <v>2017</v>
      </c>
      <c r="D321">
        <f t="shared" si="8"/>
        <v>0</v>
      </c>
      <c r="E321">
        <f t="shared" si="9"/>
        <v>0</v>
      </c>
      <c r="F321">
        <v>0</v>
      </c>
    </row>
    <row r="322" spans="1:6" x14ac:dyDescent="0.2">
      <c r="A322" t="s">
        <v>14</v>
      </c>
      <c r="B322" t="s">
        <v>54</v>
      </c>
      <c r="C322">
        <v>2019</v>
      </c>
      <c r="D322">
        <f t="shared" ref="D322:D381" si="10">AVERAGE($F322,$I322,$L322,$O322,$R322,$U322,$X322,$AA322)</f>
        <v>0</v>
      </c>
      <c r="E322">
        <f t="shared" ref="E322:E381" si="11">MAX($F322,$I322,$L322,$O322,$R322,$U322,$X322,$AA322)</f>
        <v>0</v>
      </c>
      <c r="F322">
        <v>0</v>
      </c>
    </row>
    <row r="323" spans="1:6" x14ac:dyDescent="0.2">
      <c r="A323" t="s">
        <v>14</v>
      </c>
      <c r="B323" t="s">
        <v>54</v>
      </c>
      <c r="C323">
        <v>2021</v>
      </c>
      <c r="D323">
        <f t="shared" si="10"/>
        <v>0</v>
      </c>
      <c r="E323">
        <f t="shared" si="11"/>
        <v>0</v>
      </c>
      <c r="F323">
        <v>0</v>
      </c>
    </row>
    <row r="324" spans="1:6" x14ac:dyDescent="0.2">
      <c r="A324" t="s">
        <v>14</v>
      </c>
      <c r="B324" t="s">
        <v>54</v>
      </c>
      <c r="C324">
        <v>2023</v>
      </c>
      <c r="D324">
        <f t="shared" si="10"/>
        <v>0</v>
      </c>
      <c r="E324">
        <f t="shared" si="11"/>
        <v>0</v>
      </c>
      <c r="F324">
        <v>0</v>
      </c>
    </row>
    <row r="325" spans="1:6" x14ac:dyDescent="0.2">
      <c r="A325" t="s">
        <v>14</v>
      </c>
      <c r="B325" t="s">
        <v>22</v>
      </c>
      <c r="C325">
        <v>1995</v>
      </c>
      <c r="D325">
        <f t="shared" si="10"/>
        <v>0</v>
      </c>
      <c r="E325">
        <f t="shared" si="11"/>
        <v>0</v>
      </c>
      <c r="F325">
        <v>0</v>
      </c>
    </row>
    <row r="326" spans="1:6" x14ac:dyDescent="0.2">
      <c r="A326" t="s">
        <v>14</v>
      </c>
      <c r="B326" t="s">
        <v>22</v>
      </c>
      <c r="C326">
        <v>1997</v>
      </c>
      <c r="D326">
        <f t="shared" si="10"/>
        <v>0</v>
      </c>
      <c r="E326">
        <f t="shared" si="11"/>
        <v>0</v>
      </c>
      <c r="F326">
        <v>0</v>
      </c>
    </row>
    <row r="327" spans="1:6" x14ac:dyDescent="0.2">
      <c r="A327" t="s">
        <v>14</v>
      </c>
      <c r="B327" t="s">
        <v>22</v>
      </c>
      <c r="C327">
        <v>1999</v>
      </c>
      <c r="D327">
        <f t="shared" si="10"/>
        <v>0</v>
      </c>
      <c r="E327">
        <f t="shared" si="11"/>
        <v>0</v>
      </c>
      <c r="F327">
        <v>0</v>
      </c>
    </row>
    <row r="328" spans="1:6" x14ac:dyDescent="0.2">
      <c r="A328" t="s">
        <v>14</v>
      </c>
      <c r="B328" t="s">
        <v>22</v>
      </c>
      <c r="C328">
        <v>2001</v>
      </c>
      <c r="D328">
        <f t="shared" si="10"/>
        <v>0</v>
      </c>
      <c r="E328">
        <f t="shared" si="11"/>
        <v>0</v>
      </c>
      <c r="F328">
        <v>0</v>
      </c>
    </row>
    <row r="329" spans="1:6" x14ac:dyDescent="0.2">
      <c r="A329" t="s">
        <v>14</v>
      </c>
      <c r="B329" t="s">
        <v>22</v>
      </c>
      <c r="C329">
        <v>2003</v>
      </c>
      <c r="D329">
        <f t="shared" si="10"/>
        <v>0</v>
      </c>
      <c r="E329">
        <f t="shared" si="11"/>
        <v>0</v>
      </c>
      <c r="F329">
        <v>0</v>
      </c>
    </row>
    <row r="330" spans="1:6" x14ac:dyDescent="0.2">
      <c r="A330" t="s">
        <v>14</v>
      </c>
      <c r="B330" t="s">
        <v>22</v>
      </c>
      <c r="C330">
        <v>2005</v>
      </c>
      <c r="D330">
        <f t="shared" si="10"/>
        <v>0</v>
      </c>
      <c r="E330">
        <f t="shared" si="11"/>
        <v>0</v>
      </c>
      <c r="F330">
        <v>0</v>
      </c>
    </row>
    <row r="331" spans="1:6" x14ac:dyDescent="0.2">
      <c r="A331" t="s">
        <v>14</v>
      </c>
      <c r="B331" t="s">
        <v>22</v>
      </c>
      <c r="C331">
        <v>2007</v>
      </c>
      <c r="D331">
        <f t="shared" si="10"/>
        <v>0</v>
      </c>
      <c r="E331">
        <f t="shared" si="11"/>
        <v>0</v>
      </c>
      <c r="F331">
        <v>0</v>
      </c>
    </row>
    <row r="332" spans="1:6" x14ac:dyDescent="0.2">
      <c r="A332" t="s">
        <v>14</v>
      </c>
      <c r="B332" t="s">
        <v>22</v>
      </c>
      <c r="C332">
        <v>2009</v>
      </c>
      <c r="D332">
        <f t="shared" si="10"/>
        <v>0</v>
      </c>
      <c r="E332">
        <f t="shared" si="11"/>
        <v>0</v>
      </c>
      <c r="F332">
        <v>0</v>
      </c>
    </row>
    <row r="333" spans="1:6" x14ac:dyDescent="0.2">
      <c r="A333" t="s">
        <v>14</v>
      </c>
      <c r="B333" t="s">
        <v>22</v>
      </c>
      <c r="C333">
        <v>2011</v>
      </c>
      <c r="D333">
        <f t="shared" si="10"/>
        <v>0</v>
      </c>
      <c r="E333">
        <f t="shared" si="11"/>
        <v>0</v>
      </c>
      <c r="F333">
        <v>0</v>
      </c>
    </row>
    <row r="334" spans="1:6" x14ac:dyDescent="0.2">
      <c r="A334" t="s">
        <v>14</v>
      </c>
      <c r="B334" t="s">
        <v>22</v>
      </c>
      <c r="C334">
        <v>2013</v>
      </c>
      <c r="D334">
        <f t="shared" si="10"/>
        <v>0</v>
      </c>
      <c r="E334">
        <f t="shared" si="11"/>
        <v>0</v>
      </c>
      <c r="F334">
        <v>0</v>
      </c>
    </row>
    <row r="335" spans="1:6" x14ac:dyDescent="0.2">
      <c r="A335" t="s">
        <v>14</v>
      </c>
      <c r="B335" t="s">
        <v>22</v>
      </c>
      <c r="C335">
        <v>2015</v>
      </c>
      <c r="D335">
        <f t="shared" si="10"/>
        <v>0</v>
      </c>
      <c r="E335">
        <f t="shared" si="11"/>
        <v>0</v>
      </c>
      <c r="F335">
        <v>0</v>
      </c>
    </row>
    <row r="336" spans="1:6" x14ac:dyDescent="0.2">
      <c r="A336" t="s">
        <v>14</v>
      </c>
      <c r="B336" t="s">
        <v>22</v>
      </c>
      <c r="C336">
        <v>2017</v>
      </c>
      <c r="D336">
        <f t="shared" si="10"/>
        <v>0</v>
      </c>
      <c r="E336">
        <f t="shared" si="11"/>
        <v>0</v>
      </c>
      <c r="F336">
        <v>0</v>
      </c>
    </row>
    <row r="337" spans="1:11" x14ac:dyDescent="0.2">
      <c r="A337" t="s">
        <v>14</v>
      </c>
      <c r="B337" t="s">
        <v>22</v>
      </c>
      <c r="C337">
        <v>2019</v>
      </c>
      <c r="D337">
        <f t="shared" si="10"/>
        <v>0</v>
      </c>
      <c r="E337">
        <f t="shared" si="11"/>
        <v>0</v>
      </c>
      <c r="F337">
        <v>0</v>
      </c>
    </row>
    <row r="338" spans="1:11" x14ac:dyDescent="0.2">
      <c r="A338" t="s">
        <v>14</v>
      </c>
      <c r="B338" t="s">
        <v>22</v>
      </c>
      <c r="C338">
        <v>2021</v>
      </c>
      <c r="D338">
        <f t="shared" si="10"/>
        <v>2</v>
      </c>
      <c r="E338">
        <f t="shared" si="11"/>
        <v>2</v>
      </c>
      <c r="F338">
        <v>2</v>
      </c>
      <c r="G338" t="s">
        <v>1856</v>
      </c>
      <c r="H338" t="s">
        <v>1794</v>
      </c>
      <c r="I338">
        <v>2</v>
      </c>
      <c r="J338" t="s">
        <v>1857</v>
      </c>
      <c r="K338" t="s">
        <v>1796</v>
      </c>
    </row>
    <row r="339" spans="1:11" x14ac:dyDescent="0.2">
      <c r="A339" t="s">
        <v>14</v>
      </c>
      <c r="B339" t="s">
        <v>22</v>
      </c>
      <c r="C339">
        <v>2023</v>
      </c>
      <c r="D339">
        <f t="shared" si="10"/>
        <v>0</v>
      </c>
      <c r="E339">
        <f t="shared" si="11"/>
        <v>0</v>
      </c>
      <c r="F339">
        <v>0</v>
      </c>
    </row>
    <row r="340" spans="1:11" x14ac:dyDescent="0.2">
      <c r="A340" t="s">
        <v>14</v>
      </c>
      <c r="B340" t="s">
        <v>215</v>
      </c>
      <c r="C340">
        <v>1999</v>
      </c>
      <c r="D340">
        <f t="shared" si="10"/>
        <v>0</v>
      </c>
      <c r="E340">
        <f t="shared" si="11"/>
        <v>0</v>
      </c>
      <c r="F340">
        <v>0</v>
      </c>
    </row>
    <row r="341" spans="1:11" x14ac:dyDescent="0.2">
      <c r="A341" t="s">
        <v>14</v>
      </c>
      <c r="B341" t="s">
        <v>215</v>
      </c>
      <c r="C341">
        <v>2001</v>
      </c>
      <c r="D341">
        <f t="shared" si="10"/>
        <v>0</v>
      </c>
      <c r="E341">
        <f t="shared" si="11"/>
        <v>0</v>
      </c>
      <c r="F341">
        <v>0</v>
      </c>
    </row>
    <row r="342" spans="1:11" x14ac:dyDescent="0.2">
      <c r="A342" t="s">
        <v>14</v>
      </c>
      <c r="B342" t="s">
        <v>215</v>
      </c>
      <c r="C342">
        <v>2003</v>
      </c>
      <c r="D342">
        <f t="shared" si="10"/>
        <v>0</v>
      </c>
      <c r="E342">
        <f t="shared" si="11"/>
        <v>0</v>
      </c>
      <c r="F342">
        <v>0</v>
      </c>
    </row>
    <row r="343" spans="1:11" x14ac:dyDescent="0.2">
      <c r="A343" t="s">
        <v>14</v>
      </c>
      <c r="B343" t="s">
        <v>215</v>
      </c>
      <c r="C343">
        <v>2005</v>
      </c>
      <c r="D343">
        <f t="shared" si="10"/>
        <v>0</v>
      </c>
      <c r="E343">
        <f t="shared" si="11"/>
        <v>0</v>
      </c>
      <c r="F343">
        <v>0</v>
      </c>
    </row>
    <row r="344" spans="1:11" x14ac:dyDescent="0.2">
      <c r="A344" t="s">
        <v>14</v>
      </c>
      <c r="B344" t="s">
        <v>215</v>
      </c>
      <c r="C344">
        <v>2007</v>
      </c>
      <c r="D344">
        <f t="shared" si="10"/>
        <v>0</v>
      </c>
      <c r="E344">
        <f t="shared" si="11"/>
        <v>0</v>
      </c>
      <c r="F344">
        <v>0</v>
      </c>
    </row>
    <row r="345" spans="1:11" x14ac:dyDescent="0.2">
      <c r="A345" t="s">
        <v>14</v>
      </c>
      <c r="B345" t="s">
        <v>215</v>
      </c>
      <c r="C345">
        <v>2009</v>
      </c>
      <c r="D345">
        <f t="shared" si="10"/>
        <v>0</v>
      </c>
      <c r="E345">
        <f t="shared" si="11"/>
        <v>0</v>
      </c>
      <c r="F345">
        <v>0</v>
      </c>
    </row>
    <row r="346" spans="1:11" x14ac:dyDescent="0.2">
      <c r="A346" t="s">
        <v>14</v>
      </c>
      <c r="B346" t="s">
        <v>215</v>
      </c>
      <c r="C346">
        <v>2011</v>
      </c>
      <c r="D346">
        <f t="shared" si="10"/>
        <v>0</v>
      </c>
      <c r="E346">
        <f t="shared" si="11"/>
        <v>0</v>
      </c>
      <c r="F346">
        <v>0</v>
      </c>
    </row>
    <row r="347" spans="1:11" x14ac:dyDescent="0.2">
      <c r="A347" t="s">
        <v>14</v>
      </c>
      <c r="B347" t="s">
        <v>215</v>
      </c>
      <c r="C347">
        <v>2013</v>
      </c>
      <c r="D347">
        <f t="shared" si="10"/>
        <v>0</v>
      </c>
      <c r="E347">
        <f t="shared" si="11"/>
        <v>0</v>
      </c>
      <c r="F347">
        <v>0</v>
      </c>
    </row>
    <row r="348" spans="1:11" x14ac:dyDescent="0.2">
      <c r="A348" t="s">
        <v>14</v>
      </c>
      <c r="B348" t="s">
        <v>215</v>
      </c>
      <c r="C348">
        <v>2015</v>
      </c>
      <c r="D348">
        <f t="shared" si="10"/>
        <v>0</v>
      </c>
      <c r="E348">
        <f t="shared" si="11"/>
        <v>0</v>
      </c>
      <c r="F348">
        <v>0</v>
      </c>
    </row>
    <row r="349" spans="1:11" x14ac:dyDescent="0.2">
      <c r="A349" t="s">
        <v>14</v>
      </c>
      <c r="B349" t="s">
        <v>215</v>
      </c>
      <c r="C349">
        <v>2017</v>
      </c>
      <c r="D349">
        <f t="shared" si="10"/>
        <v>0</v>
      </c>
      <c r="E349">
        <f t="shared" si="11"/>
        <v>0</v>
      </c>
      <c r="F349">
        <v>0</v>
      </c>
    </row>
    <row r="350" spans="1:11" x14ac:dyDescent="0.2">
      <c r="A350" t="s">
        <v>14</v>
      </c>
      <c r="B350" t="s">
        <v>215</v>
      </c>
      <c r="C350">
        <v>2019</v>
      </c>
      <c r="D350">
        <f t="shared" si="10"/>
        <v>0</v>
      </c>
      <c r="E350">
        <f t="shared" si="11"/>
        <v>0</v>
      </c>
      <c r="F350">
        <v>0</v>
      </c>
    </row>
    <row r="351" spans="1:11" x14ac:dyDescent="0.2">
      <c r="A351" t="s">
        <v>14</v>
      </c>
      <c r="B351" t="s">
        <v>215</v>
      </c>
      <c r="C351">
        <v>2021</v>
      </c>
      <c r="D351">
        <f t="shared" si="10"/>
        <v>0</v>
      </c>
      <c r="E351">
        <f t="shared" si="11"/>
        <v>0</v>
      </c>
      <c r="F351">
        <v>0</v>
      </c>
    </row>
    <row r="352" spans="1:11" x14ac:dyDescent="0.2">
      <c r="A352" t="s">
        <v>14</v>
      </c>
      <c r="B352" t="s">
        <v>215</v>
      </c>
      <c r="C352">
        <v>2023</v>
      </c>
      <c r="D352">
        <f t="shared" si="10"/>
        <v>0</v>
      </c>
      <c r="E352">
        <f t="shared" si="11"/>
        <v>0</v>
      </c>
      <c r="F352">
        <v>0</v>
      </c>
    </row>
    <row r="353" spans="1:8" x14ac:dyDescent="0.2">
      <c r="A353" t="s">
        <v>14</v>
      </c>
      <c r="B353" t="s">
        <v>30</v>
      </c>
      <c r="C353">
        <v>2003</v>
      </c>
      <c r="D353">
        <f t="shared" si="10"/>
        <v>2</v>
      </c>
      <c r="E353">
        <f t="shared" si="11"/>
        <v>2</v>
      </c>
      <c r="F353">
        <v>2</v>
      </c>
      <c r="G353" t="s">
        <v>1858</v>
      </c>
      <c r="H353" t="s">
        <v>1859</v>
      </c>
    </row>
    <row r="354" spans="1:8" x14ac:dyDescent="0.2">
      <c r="A354" t="s">
        <v>14</v>
      </c>
      <c r="B354" t="s">
        <v>30</v>
      </c>
      <c r="C354">
        <v>2005</v>
      </c>
      <c r="D354">
        <f t="shared" si="10"/>
        <v>0</v>
      </c>
      <c r="E354">
        <f t="shared" si="11"/>
        <v>0</v>
      </c>
      <c r="F354">
        <v>0</v>
      </c>
    </row>
    <row r="355" spans="1:8" x14ac:dyDescent="0.2">
      <c r="A355" t="s">
        <v>14</v>
      </c>
      <c r="B355" t="s">
        <v>30</v>
      </c>
      <c r="C355">
        <v>2007</v>
      </c>
      <c r="D355">
        <f t="shared" si="10"/>
        <v>0</v>
      </c>
      <c r="E355">
        <f t="shared" si="11"/>
        <v>0</v>
      </c>
      <c r="F355">
        <v>0</v>
      </c>
    </row>
    <row r="356" spans="1:8" x14ac:dyDescent="0.2">
      <c r="A356" t="s">
        <v>14</v>
      </c>
      <c r="B356" t="s">
        <v>30</v>
      </c>
      <c r="C356">
        <v>2009</v>
      </c>
      <c r="D356">
        <f t="shared" si="10"/>
        <v>0</v>
      </c>
      <c r="E356">
        <f t="shared" si="11"/>
        <v>0</v>
      </c>
      <c r="F356">
        <v>0</v>
      </c>
    </row>
    <row r="357" spans="1:8" x14ac:dyDescent="0.2">
      <c r="A357" t="s">
        <v>14</v>
      </c>
      <c r="B357" t="s">
        <v>30</v>
      </c>
      <c r="C357">
        <v>2011</v>
      </c>
      <c r="D357">
        <f t="shared" si="10"/>
        <v>0</v>
      </c>
      <c r="E357">
        <f t="shared" si="11"/>
        <v>0</v>
      </c>
      <c r="F357">
        <v>0</v>
      </c>
    </row>
    <row r="358" spans="1:8" x14ac:dyDescent="0.2">
      <c r="A358" t="s">
        <v>14</v>
      </c>
      <c r="B358" t="s">
        <v>30</v>
      </c>
      <c r="C358">
        <v>2013</v>
      </c>
      <c r="D358">
        <f t="shared" si="10"/>
        <v>0</v>
      </c>
      <c r="E358">
        <f t="shared" si="11"/>
        <v>0</v>
      </c>
      <c r="F358">
        <v>0</v>
      </c>
    </row>
    <row r="359" spans="1:8" x14ac:dyDescent="0.2">
      <c r="A359" t="s">
        <v>14</v>
      </c>
      <c r="B359" t="s">
        <v>30</v>
      </c>
      <c r="C359">
        <v>2015</v>
      </c>
      <c r="D359">
        <f t="shared" si="10"/>
        <v>0</v>
      </c>
      <c r="E359">
        <f t="shared" si="11"/>
        <v>0</v>
      </c>
      <c r="F359">
        <v>0</v>
      </c>
    </row>
    <row r="360" spans="1:8" x14ac:dyDescent="0.2">
      <c r="A360" t="s">
        <v>14</v>
      </c>
      <c r="B360" t="s">
        <v>30</v>
      </c>
      <c r="C360">
        <v>2017</v>
      </c>
      <c r="D360">
        <f t="shared" si="10"/>
        <v>3</v>
      </c>
      <c r="E360">
        <f t="shared" si="11"/>
        <v>3</v>
      </c>
      <c r="F360">
        <v>3</v>
      </c>
      <c r="G360" t="s">
        <v>1756</v>
      </c>
      <c r="H360" t="s">
        <v>1757</v>
      </c>
    </row>
    <row r="361" spans="1:8" x14ac:dyDescent="0.2">
      <c r="A361" t="s">
        <v>14</v>
      </c>
      <c r="B361" t="s">
        <v>30</v>
      </c>
      <c r="C361">
        <v>2019</v>
      </c>
      <c r="D361">
        <f t="shared" si="10"/>
        <v>0</v>
      </c>
      <c r="E361">
        <f t="shared" si="11"/>
        <v>0</v>
      </c>
      <c r="F361">
        <v>0</v>
      </c>
    </row>
    <row r="362" spans="1:8" x14ac:dyDescent="0.2">
      <c r="A362" t="s">
        <v>14</v>
      </c>
      <c r="B362" t="s">
        <v>30</v>
      </c>
      <c r="C362">
        <v>2021</v>
      </c>
      <c r="D362">
        <f t="shared" si="10"/>
        <v>2</v>
      </c>
      <c r="E362">
        <f t="shared" si="11"/>
        <v>2</v>
      </c>
      <c r="F362">
        <v>2</v>
      </c>
      <c r="G362" t="s">
        <v>1856</v>
      </c>
      <c r="H362" t="s">
        <v>1794</v>
      </c>
    </row>
    <row r="363" spans="1:8" x14ac:dyDescent="0.2">
      <c r="A363" t="s">
        <v>14</v>
      </c>
      <c r="B363" t="s">
        <v>30</v>
      </c>
      <c r="C363">
        <v>2023</v>
      </c>
      <c r="D363">
        <f t="shared" si="10"/>
        <v>0</v>
      </c>
      <c r="E363">
        <f t="shared" si="11"/>
        <v>0</v>
      </c>
      <c r="F363">
        <v>0</v>
      </c>
    </row>
    <row r="364" spans="1:8" x14ac:dyDescent="0.2">
      <c r="A364" t="s">
        <v>14</v>
      </c>
      <c r="B364" t="s">
        <v>35</v>
      </c>
      <c r="C364">
        <v>2013</v>
      </c>
      <c r="D364">
        <f t="shared" si="10"/>
        <v>0</v>
      </c>
      <c r="E364">
        <f t="shared" si="11"/>
        <v>0</v>
      </c>
      <c r="F364">
        <v>0</v>
      </c>
    </row>
    <row r="365" spans="1:8" x14ac:dyDescent="0.2">
      <c r="A365" t="s">
        <v>14</v>
      </c>
      <c r="B365" t="s">
        <v>35</v>
      </c>
      <c r="C365">
        <v>2005</v>
      </c>
      <c r="D365">
        <f t="shared" si="10"/>
        <v>0</v>
      </c>
      <c r="E365">
        <f t="shared" si="11"/>
        <v>0</v>
      </c>
      <c r="F365">
        <v>0</v>
      </c>
    </row>
    <row r="366" spans="1:8" x14ac:dyDescent="0.2">
      <c r="A366" t="s">
        <v>14</v>
      </c>
      <c r="B366" t="s">
        <v>35</v>
      </c>
      <c r="C366">
        <v>2007</v>
      </c>
      <c r="D366">
        <f t="shared" si="10"/>
        <v>2</v>
      </c>
      <c r="E366">
        <f t="shared" si="11"/>
        <v>2</v>
      </c>
      <c r="F366">
        <v>2</v>
      </c>
      <c r="G366" t="s">
        <v>1860</v>
      </c>
      <c r="H366" t="s">
        <v>1861</v>
      </c>
    </row>
    <row r="367" spans="1:8" x14ac:dyDescent="0.2">
      <c r="A367" t="s">
        <v>14</v>
      </c>
      <c r="B367" t="s">
        <v>35</v>
      </c>
      <c r="C367">
        <v>2009</v>
      </c>
      <c r="D367">
        <f t="shared" si="10"/>
        <v>2</v>
      </c>
      <c r="E367">
        <f t="shared" si="11"/>
        <v>2</v>
      </c>
      <c r="F367">
        <v>2</v>
      </c>
      <c r="G367" t="s">
        <v>1675</v>
      </c>
      <c r="H367" t="s">
        <v>1676</v>
      </c>
    </row>
    <row r="368" spans="1:8" x14ac:dyDescent="0.2">
      <c r="A368" t="s">
        <v>14</v>
      </c>
      <c r="B368" t="s">
        <v>35</v>
      </c>
      <c r="C368">
        <v>2011</v>
      </c>
      <c r="D368">
        <f t="shared" si="10"/>
        <v>2</v>
      </c>
      <c r="E368">
        <f t="shared" si="11"/>
        <v>2</v>
      </c>
      <c r="F368">
        <v>2</v>
      </c>
      <c r="G368" t="s">
        <v>1833</v>
      </c>
      <c r="H368" t="s">
        <v>1660</v>
      </c>
    </row>
    <row r="369" spans="1:14" x14ac:dyDescent="0.2">
      <c r="A369" t="s">
        <v>14</v>
      </c>
      <c r="B369" t="s">
        <v>35</v>
      </c>
      <c r="C369">
        <v>2015</v>
      </c>
      <c r="D369">
        <f t="shared" si="10"/>
        <v>0</v>
      </c>
      <c r="E369">
        <f t="shared" si="11"/>
        <v>0</v>
      </c>
      <c r="F369">
        <v>0</v>
      </c>
    </row>
    <row r="370" spans="1:14" x14ac:dyDescent="0.2">
      <c r="A370" t="s">
        <v>14</v>
      </c>
      <c r="B370" t="s">
        <v>35</v>
      </c>
      <c r="C370">
        <v>2017</v>
      </c>
      <c r="D370">
        <f t="shared" si="10"/>
        <v>2</v>
      </c>
      <c r="E370">
        <f t="shared" si="11"/>
        <v>2</v>
      </c>
      <c r="F370">
        <v>2</v>
      </c>
      <c r="G370" t="s">
        <v>1756</v>
      </c>
      <c r="H370" t="s">
        <v>1757</v>
      </c>
    </row>
    <row r="371" spans="1:14" x14ac:dyDescent="0.2">
      <c r="A371" t="s">
        <v>14</v>
      </c>
      <c r="B371" t="s">
        <v>35</v>
      </c>
      <c r="C371">
        <v>2019</v>
      </c>
      <c r="D371">
        <f t="shared" si="10"/>
        <v>0</v>
      </c>
      <c r="E371">
        <f t="shared" si="11"/>
        <v>0</v>
      </c>
      <c r="F371">
        <v>0</v>
      </c>
    </row>
    <row r="372" spans="1:14" x14ac:dyDescent="0.2">
      <c r="A372" t="s">
        <v>14</v>
      </c>
      <c r="B372" t="s">
        <v>35</v>
      </c>
      <c r="C372">
        <v>2021</v>
      </c>
      <c r="D372">
        <f t="shared" si="10"/>
        <v>3</v>
      </c>
      <c r="E372">
        <f t="shared" si="11"/>
        <v>3</v>
      </c>
      <c r="F372">
        <v>3</v>
      </c>
      <c r="G372" t="s">
        <v>1846</v>
      </c>
      <c r="H372" t="s">
        <v>1804</v>
      </c>
    </row>
    <row r="373" spans="1:14" x14ac:dyDescent="0.2">
      <c r="A373" t="s">
        <v>14</v>
      </c>
      <c r="B373" t="s">
        <v>35</v>
      </c>
      <c r="C373">
        <v>2023</v>
      </c>
      <c r="D373">
        <f t="shared" si="10"/>
        <v>0</v>
      </c>
      <c r="E373">
        <f t="shared" si="11"/>
        <v>0</v>
      </c>
      <c r="F373">
        <v>0</v>
      </c>
    </row>
    <row r="374" spans="1:14" x14ac:dyDescent="0.2">
      <c r="A374" t="s">
        <v>14</v>
      </c>
      <c r="B374" t="s">
        <v>47</v>
      </c>
      <c r="C374">
        <v>2019</v>
      </c>
      <c r="D374">
        <f t="shared" si="10"/>
        <v>3</v>
      </c>
      <c r="E374">
        <f t="shared" si="11"/>
        <v>3</v>
      </c>
      <c r="F374">
        <v>3</v>
      </c>
      <c r="G374" t="s">
        <v>1821</v>
      </c>
      <c r="H374" t="s">
        <v>1663</v>
      </c>
      <c r="I374">
        <v>3</v>
      </c>
      <c r="J374" t="s">
        <v>1822</v>
      </c>
      <c r="K374" t="s">
        <v>1654</v>
      </c>
      <c r="L374">
        <v>3</v>
      </c>
      <c r="M374" t="s">
        <v>1862</v>
      </c>
      <c r="N374" t="s">
        <v>1863</v>
      </c>
    </row>
    <row r="375" spans="1:14" x14ac:dyDescent="0.2">
      <c r="A375" t="s">
        <v>14</v>
      </c>
      <c r="B375" t="s">
        <v>47</v>
      </c>
      <c r="C375">
        <v>2009</v>
      </c>
      <c r="D375">
        <f t="shared" si="10"/>
        <v>0</v>
      </c>
      <c r="E375">
        <f t="shared" si="11"/>
        <v>0</v>
      </c>
      <c r="F375">
        <v>0</v>
      </c>
    </row>
    <row r="376" spans="1:14" x14ac:dyDescent="0.2">
      <c r="A376" t="s">
        <v>14</v>
      </c>
      <c r="B376" t="s">
        <v>47</v>
      </c>
      <c r="C376">
        <v>2011</v>
      </c>
      <c r="D376">
        <f t="shared" si="10"/>
        <v>0</v>
      </c>
      <c r="E376">
        <f t="shared" si="11"/>
        <v>0</v>
      </c>
      <c r="F376">
        <v>0</v>
      </c>
    </row>
    <row r="377" spans="1:14" x14ac:dyDescent="0.2">
      <c r="A377" t="s">
        <v>14</v>
      </c>
      <c r="B377" t="s">
        <v>47</v>
      </c>
      <c r="C377">
        <v>2013</v>
      </c>
      <c r="D377">
        <f t="shared" si="10"/>
        <v>2</v>
      </c>
      <c r="E377">
        <f t="shared" si="11"/>
        <v>2</v>
      </c>
      <c r="F377">
        <v>2</v>
      </c>
      <c r="G377" t="s">
        <v>1830</v>
      </c>
      <c r="H377" t="s">
        <v>1831</v>
      </c>
    </row>
    <row r="378" spans="1:14" x14ac:dyDescent="0.2">
      <c r="A378" t="s">
        <v>14</v>
      </c>
      <c r="B378" t="s">
        <v>47</v>
      </c>
      <c r="C378">
        <v>2015</v>
      </c>
      <c r="D378">
        <f t="shared" si="10"/>
        <v>0</v>
      </c>
      <c r="E378">
        <f t="shared" si="11"/>
        <v>0</v>
      </c>
      <c r="F378">
        <v>0</v>
      </c>
    </row>
    <row r="379" spans="1:14" x14ac:dyDescent="0.2">
      <c r="A379" t="s">
        <v>14</v>
      </c>
      <c r="B379" t="s">
        <v>47</v>
      </c>
      <c r="C379">
        <v>2017</v>
      </c>
      <c r="D379">
        <f t="shared" si="10"/>
        <v>2.6666666666666665</v>
      </c>
      <c r="E379">
        <f t="shared" si="11"/>
        <v>3</v>
      </c>
      <c r="F379">
        <v>3</v>
      </c>
      <c r="G379" t="s">
        <v>1864</v>
      </c>
      <c r="H379" t="s">
        <v>1841</v>
      </c>
      <c r="I379">
        <v>2</v>
      </c>
      <c r="J379" t="s">
        <v>1865</v>
      </c>
      <c r="K379" t="s">
        <v>1866</v>
      </c>
      <c r="L379">
        <v>3</v>
      </c>
      <c r="M379" t="s">
        <v>1867</v>
      </c>
      <c r="N379" t="s">
        <v>1868</v>
      </c>
    </row>
    <row r="380" spans="1:14" x14ac:dyDescent="0.2">
      <c r="A380" t="s">
        <v>14</v>
      </c>
      <c r="B380" t="s">
        <v>47</v>
      </c>
      <c r="C380">
        <v>2021</v>
      </c>
      <c r="D380">
        <f t="shared" si="10"/>
        <v>3</v>
      </c>
      <c r="E380">
        <f t="shared" si="11"/>
        <v>3</v>
      </c>
      <c r="F380">
        <v>3</v>
      </c>
      <c r="G380" t="s">
        <v>1823</v>
      </c>
      <c r="H380" t="s">
        <v>1654</v>
      </c>
    </row>
    <row r="381" spans="1:14" x14ac:dyDescent="0.2">
      <c r="A381" t="s">
        <v>14</v>
      </c>
      <c r="B381" t="s">
        <v>47</v>
      </c>
      <c r="C381">
        <v>2023</v>
      </c>
      <c r="D381">
        <f t="shared" si="10"/>
        <v>3</v>
      </c>
      <c r="E381">
        <f t="shared" si="11"/>
        <v>3</v>
      </c>
      <c r="F381">
        <v>3</v>
      </c>
      <c r="G381" t="s">
        <v>1758</v>
      </c>
      <c r="H381" t="s">
        <v>1654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3F367-C9FA-4B40-9198-52477516C5EE}">
  <dimension ref="A1:W346"/>
  <sheetViews>
    <sheetView topLeftCell="A328" workbookViewId="0">
      <selection activeCell="G345" sqref="G345"/>
    </sheetView>
  </sheetViews>
  <sheetFormatPr baseColWidth="10" defaultRowHeight="16" x14ac:dyDescent="0.2"/>
  <sheetData>
    <row r="1" spans="1:23"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c r="U1" s="1" t="s">
        <v>5</v>
      </c>
      <c r="V1" s="1" t="s">
        <v>6</v>
      </c>
      <c r="W1" t="s">
        <v>7</v>
      </c>
    </row>
    <row r="2" spans="1:23" x14ac:dyDescent="0.2">
      <c r="A2" t="s">
        <v>29</v>
      </c>
      <c r="B2" t="s">
        <v>8</v>
      </c>
      <c r="C2" s="1">
        <v>2000</v>
      </c>
      <c r="D2" s="1">
        <f>AVERAGE($F2,$I2,$L2,$O2,$R2,$U2)</f>
        <v>0</v>
      </c>
      <c r="E2" s="1">
        <f>MAX($F2,$I2,$L2,$O2,$R2,$U2)</f>
        <v>0</v>
      </c>
      <c r="F2" s="1">
        <v>0</v>
      </c>
      <c r="G2" s="1"/>
    </row>
    <row r="3" spans="1:23" x14ac:dyDescent="0.2">
      <c r="A3" t="s">
        <v>29</v>
      </c>
      <c r="B3" t="s">
        <v>8</v>
      </c>
      <c r="C3" s="1">
        <v>2002</v>
      </c>
      <c r="D3" s="1">
        <f t="shared" ref="D3:D66" si="0">AVERAGE($F3,$I3,$L3,$O3,$R3,$U3)</f>
        <v>0</v>
      </c>
      <c r="E3" s="1">
        <f t="shared" ref="E3:E66" si="1">MAX($F3,$I3,$L3,$O3,$R3,$U3)</f>
        <v>0</v>
      </c>
      <c r="F3" s="1">
        <v>0</v>
      </c>
      <c r="G3" s="1"/>
    </row>
    <row r="4" spans="1:23" x14ac:dyDescent="0.2">
      <c r="A4" t="s">
        <v>29</v>
      </c>
      <c r="B4" t="s">
        <v>8</v>
      </c>
      <c r="C4">
        <v>2004</v>
      </c>
      <c r="D4" s="1">
        <f t="shared" si="0"/>
        <v>0</v>
      </c>
      <c r="E4" s="1">
        <f t="shared" si="1"/>
        <v>0</v>
      </c>
      <c r="F4" s="1">
        <v>0</v>
      </c>
    </row>
    <row r="5" spans="1:23" x14ac:dyDescent="0.2">
      <c r="A5" t="s">
        <v>29</v>
      </c>
      <c r="B5" t="s">
        <v>8</v>
      </c>
      <c r="C5">
        <v>2006</v>
      </c>
      <c r="D5" s="1">
        <f t="shared" si="0"/>
        <v>0</v>
      </c>
      <c r="E5" s="1">
        <f t="shared" si="1"/>
        <v>0</v>
      </c>
      <c r="F5" s="1">
        <v>0</v>
      </c>
    </row>
    <row r="6" spans="1:23" x14ac:dyDescent="0.2">
      <c r="A6" t="s">
        <v>29</v>
      </c>
      <c r="B6" t="s">
        <v>8</v>
      </c>
      <c r="C6">
        <v>2008</v>
      </c>
      <c r="D6" s="1">
        <f t="shared" si="0"/>
        <v>0</v>
      </c>
      <c r="E6" s="1">
        <f t="shared" si="1"/>
        <v>0</v>
      </c>
      <c r="F6" s="1">
        <v>0</v>
      </c>
    </row>
    <row r="7" spans="1:23" x14ac:dyDescent="0.2">
      <c r="A7" t="s">
        <v>29</v>
      </c>
      <c r="B7" t="s">
        <v>8</v>
      </c>
      <c r="C7">
        <v>2010</v>
      </c>
      <c r="D7" s="1">
        <f t="shared" si="0"/>
        <v>0</v>
      </c>
      <c r="E7" s="1">
        <f t="shared" si="1"/>
        <v>0</v>
      </c>
      <c r="F7" s="1">
        <v>0</v>
      </c>
    </row>
    <row r="8" spans="1:23" x14ac:dyDescent="0.2">
      <c r="A8" t="s">
        <v>29</v>
      </c>
      <c r="B8" t="s">
        <v>8</v>
      </c>
      <c r="C8">
        <v>2012</v>
      </c>
      <c r="D8" s="1">
        <f t="shared" si="0"/>
        <v>0</v>
      </c>
      <c r="E8" s="1">
        <f t="shared" si="1"/>
        <v>0</v>
      </c>
      <c r="F8" s="1">
        <v>0</v>
      </c>
    </row>
    <row r="9" spans="1:23" x14ac:dyDescent="0.2">
      <c r="A9" t="s">
        <v>29</v>
      </c>
      <c r="B9" t="s">
        <v>8</v>
      </c>
      <c r="C9">
        <v>2014</v>
      </c>
      <c r="D9" s="1">
        <f t="shared" si="0"/>
        <v>0</v>
      </c>
      <c r="E9" s="1">
        <f t="shared" si="1"/>
        <v>0</v>
      </c>
      <c r="F9" s="1">
        <v>0</v>
      </c>
    </row>
    <row r="10" spans="1:23" x14ac:dyDescent="0.2">
      <c r="A10" t="s">
        <v>29</v>
      </c>
      <c r="B10" t="s">
        <v>8</v>
      </c>
      <c r="C10">
        <v>2016</v>
      </c>
      <c r="D10" s="1">
        <f t="shared" si="0"/>
        <v>0</v>
      </c>
      <c r="E10" s="1">
        <f t="shared" si="1"/>
        <v>0</v>
      </c>
      <c r="F10" s="1">
        <v>0</v>
      </c>
    </row>
    <row r="11" spans="1:23" x14ac:dyDescent="0.2">
      <c r="A11" t="s">
        <v>29</v>
      </c>
      <c r="B11" t="s">
        <v>8</v>
      </c>
      <c r="C11">
        <v>2018</v>
      </c>
      <c r="D11" s="1">
        <f t="shared" si="0"/>
        <v>0</v>
      </c>
      <c r="E11" s="1">
        <f t="shared" si="1"/>
        <v>0</v>
      </c>
      <c r="F11" s="1">
        <v>0</v>
      </c>
    </row>
    <row r="12" spans="1:23" x14ac:dyDescent="0.2">
      <c r="A12" t="s">
        <v>29</v>
      </c>
      <c r="B12" t="s">
        <v>8</v>
      </c>
      <c r="C12">
        <v>2020</v>
      </c>
      <c r="D12" s="1">
        <f t="shared" si="0"/>
        <v>0</v>
      </c>
      <c r="E12" s="1">
        <f t="shared" si="1"/>
        <v>0</v>
      </c>
      <c r="F12" s="1">
        <v>0</v>
      </c>
    </row>
    <row r="13" spans="1:23" x14ac:dyDescent="0.2">
      <c r="A13" t="s">
        <v>29</v>
      </c>
      <c r="B13" t="s">
        <v>8</v>
      </c>
      <c r="C13">
        <v>2022</v>
      </c>
      <c r="D13" s="1">
        <f t="shared" si="0"/>
        <v>0</v>
      </c>
      <c r="E13" s="1">
        <f t="shared" si="1"/>
        <v>0</v>
      </c>
      <c r="F13" s="1">
        <v>0</v>
      </c>
    </row>
    <row r="14" spans="1:23" x14ac:dyDescent="0.2">
      <c r="A14" t="s">
        <v>29</v>
      </c>
      <c r="B14" t="s">
        <v>8</v>
      </c>
      <c r="C14">
        <v>2023</v>
      </c>
      <c r="D14" s="1">
        <f t="shared" si="0"/>
        <v>0</v>
      </c>
      <c r="E14" s="1">
        <f t="shared" si="1"/>
        <v>0</v>
      </c>
      <c r="F14" s="1">
        <v>0</v>
      </c>
      <c r="K14" s="1"/>
      <c r="L14" s="1"/>
      <c r="M14" s="1"/>
      <c r="N14" s="1"/>
      <c r="O14" s="1"/>
      <c r="P14" s="1"/>
      <c r="Q14" s="1"/>
      <c r="R14" s="1"/>
      <c r="S14" s="1"/>
      <c r="T14" s="1"/>
      <c r="U14" s="1"/>
      <c r="V14" s="1"/>
      <c r="W14" s="1"/>
    </row>
    <row r="15" spans="1:23" x14ac:dyDescent="0.2">
      <c r="A15" t="s">
        <v>29</v>
      </c>
      <c r="B15" t="s">
        <v>31</v>
      </c>
      <c r="C15">
        <v>2004</v>
      </c>
      <c r="D15" s="1">
        <f t="shared" si="0"/>
        <v>0</v>
      </c>
      <c r="E15" s="1">
        <f t="shared" si="1"/>
        <v>0</v>
      </c>
      <c r="F15" s="1">
        <v>0</v>
      </c>
    </row>
    <row r="16" spans="1:23" x14ac:dyDescent="0.2">
      <c r="A16" t="s">
        <v>29</v>
      </c>
      <c r="B16" t="s">
        <v>31</v>
      </c>
      <c r="C16">
        <v>2006</v>
      </c>
      <c r="D16" s="1">
        <f t="shared" si="0"/>
        <v>0</v>
      </c>
      <c r="E16" s="1">
        <f t="shared" si="1"/>
        <v>0</v>
      </c>
      <c r="F16" s="1">
        <v>0</v>
      </c>
    </row>
    <row r="17" spans="1:11" x14ac:dyDescent="0.2">
      <c r="A17" t="s">
        <v>29</v>
      </c>
      <c r="B17" t="s">
        <v>31</v>
      </c>
      <c r="C17">
        <v>2008</v>
      </c>
      <c r="D17" s="1">
        <f t="shared" si="0"/>
        <v>0</v>
      </c>
      <c r="E17" s="1">
        <f t="shared" si="1"/>
        <v>0</v>
      </c>
      <c r="F17" s="1">
        <v>0</v>
      </c>
    </row>
    <row r="18" spans="1:11" x14ac:dyDescent="0.2">
      <c r="A18" t="s">
        <v>29</v>
      </c>
      <c r="B18" t="s">
        <v>31</v>
      </c>
      <c r="C18">
        <v>2010</v>
      </c>
      <c r="D18" s="1">
        <f t="shared" si="0"/>
        <v>0</v>
      </c>
      <c r="E18" s="1">
        <f t="shared" si="1"/>
        <v>0</v>
      </c>
      <c r="F18" s="1">
        <v>0</v>
      </c>
    </row>
    <row r="19" spans="1:11" x14ac:dyDescent="0.2">
      <c r="A19" t="s">
        <v>29</v>
      </c>
      <c r="B19" t="s">
        <v>31</v>
      </c>
      <c r="C19">
        <v>2012</v>
      </c>
      <c r="D19" s="1">
        <f t="shared" si="0"/>
        <v>0</v>
      </c>
      <c r="E19" s="1">
        <f t="shared" si="1"/>
        <v>0</v>
      </c>
      <c r="F19" s="1">
        <v>0</v>
      </c>
    </row>
    <row r="20" spans="1:11" x14ac:dyDescent="0.2">
      <c r="A20" t="s">
        <v>29</v>
      </c>
      <c r="B20" t="s">
        <v>31</v>
      </c>
      <c r="C20">
        <v>2014</v>
      </c>
      <c r="D20" s="1">
        <f t="shared" si="0"/>
        <v>0</v>
      </c>
      <c r="E20" s="1">
        <f t="shared" si="1"/>
        <v>0</v>
      </c>
      <c r="F20" s="1">
        <v>0</v>
      </c>
    </row>
    <row r="21" spans="1:11" x14ac:dyDescent="0.2">
      <c r="A21" t="s">
        <v>29</v>
      </c>
      <c r="B21" t="s">
        <v>31</v>
      </c>
      <c r="C21">
        <v>2016</v>
      </c>
      <c r="D21" s="1">
        <f t="shared" si="0"/>
        <v>0</v>
      </c>
      <c r="E21" s="1">
        <f t="shared" si="1"/>
        <v>0</v>
      </c>
      <c r="F21" s="1">
        <v>0</v>
      </c>
    </row>
    <row r="22" spans="1:11" x14ac:dyDescent="0.2">
      <c r="A22" t="s">
        <v>29</v>
      </c>
      <c r="B22" t="s">
        <v>31</v>
      </c>
      <c r="C22">
        <v>2018</v>
      </c>
      <c r="D22" s="1">
        <f t="shared" si="0"/>
        <v>0</v>
      </c>
      <c r="E22" s="1">
        <f t="shared" si="1"/>
        <v>0</v>
      </c>
      <c r="F22" s="1">
        <v>0</v>
      </c>
    </row>
    <row r="23" spans="1:11" x14ac:dyDescent="0.2">
      <c r="A23" t="s">
        <v>29</v>
      </c>
      <c r="B23" t="s">
        <v>31</v>
      </c>
      <c r="C23">
        <v>2020</v>
      </c>
      <c r="D23" s="1">
        <f t="shared" si="0"/>
        <v>0</v>
      </c>
      <c r="E23" s="1">
        <f t="shared" si="1"/>
        <v>0</v>
      </c>
      <c r="F23" s="1">
        <v>0</v>
      </c>
    </row>
    <row r="24" spans="1:11" x14ac:dyDescent="0.2">
      <c r="A24" t="s">
        <v>29</v>
      </c>
      <c r="B24" t="s">
        <v>31</v>
      </c>
      <c r="C24">
        <v>2022</v>
      </c>
      <c r="D24" s="1">
        <f t="shared" si="0"/>
        <v>0</v>
      </c>
      <c r="E24" s="1">
        <f t="shared" si="1"/>
        <v>0</v>
      </c>
      <c r="F24" s="1">
        <v>0</v>
      </c>
    </row>
    <row r="25" spans="1:11" x14ac:dyDescent="0.2">
      <c r="A25" t="s">
        <v>29</v>
      </c>
      <c r="B25" t="s">
        <v>31</v>
      </c>
      <c r="C25">
        <v>2023</v>
      </c>
      <c r="D25" s="1">
        <f t="shared" si="0"/>
        <v>0</v>
      </c>
      <c r="E25" s="1">
        <f t="shared" si="1"/>
        <v>0</v>
      </c>
      <c r="F25" s="1">
        <v>0</v>
      </c>
    </row>
    <row r="26" spans="1:11" x14ac:dyDescent="0.2">
      <c r="A26" t="s">
        <v>29</v>
      </c>
      <c r="B26" t="s">
        <v>15</v>
      </c>
      <c r="C26">
        <v>2010</v>
      </c>
      <c r="D26" s="1">
        <f t="shared" si="0"/>
        <v>0</v>
      </c>
      <c r="E26" s="1">
        <f t="shared" si="1"/>
        <v>0</v>
      </c>
      <c r="F26" s="1">
        <v>0</v>
      </c>
      <c r="G26" s="1"/>
    </row>
    <row r="27" spans="1:11" x14ac:dyDescent="0.2">
      <c r="A27" t="s">
        <v>29</v>
      </c>
      <c r="B27" t="s">
        <v>15</v>
      </c>
      <c r="C27">
        <v>2012</v>
      </c>
      <c r="D27" s="1">
        <f t="shared" si="0"/>
        <v>0</v>
      </c>
      <c r="E27" s="1">
        <f t="shared" si="1"/>
        <v>0</v>
      </c>
      <c r="F27" s="1">
        <v>0</v>
      </c>
      <c r="G27" s="1"/>
    </row>
    <row r="28" spans="1:11" x14ac:dyDescent="0.2">
      <c r="A28" t="s">
        <v>29</v>
      </c>
      <c r="B28" t="s">
        <v>15</v>
      </c>
      <c r="C28">
        <v>2014</v>
      </c>
      <c r="D28" s="1">
        <f t="shared" si="0"/>
        <v>0</v>
      </c>
      <c r="E28" s="1">
        <f t="shared" si="1"/>
        <v>0</v>
      </c>
      <c r="F28" s="1">
        <v>0</v>
      </c>
    </row>
    <row r="29" spans="1:11" x14ac:dyDescent="0.2">
      <c r="A29" t="s">
        <v>29</v>
      </c>
      <c r="B29" t="s">
        <v>15</v>
      </c>
      <c r="C29">
        <v>2016</v>
      </c>
      <c r="D29" s="1">
        <f t="shared" si="0"/>
        <v>0</v>
      </c>
      <c r="E29" s="1">
        <f t="shared" si="1"/>
        <v>0</v>
      </c>
      <c r="F29" s="1">
        <v>0</v>
      </c>
    </row>
    <row r="30" spans="1:11" x14ac:dyDescent="0.2">
      <c r="A30" t="s">
        <v>29</v>
      </c>
      <c r="B30" t="s">
        <v>15</v>
      </c>
      <c r="C30">
        <v>2018</v>
      </c>
      <c r="D30" s="1">
        <f t="shared" si="0"/>
        <v>2.5</v>
      </c>
      <c r="E30" s="1">
        <f t="shared" si="1"/>
        <v>3</v>
      </c>
      <c r="F30">
        <v>3</v>
      </c>
      <c r="G30" t="s">
        <v>1869</v>
      </c>
      <c r="H30" t="s">
        <v>1870</v>
      </c>
      <c r="I30">
        <v>2</v>
      </c>
      <c r="J30" t="s">
        <v>1871</v>
      </c>
      <c r="K30" t="s">
        <v>1872</v>
      </c>
    </row>
    <row r="31" spans="1:11" x14ac:dyDescent="0.2">
      <c r="A31" t="s">
        <v>29</v>
      </c>
      <c r="B31" t="s">
        <v>15</v>
      </c>
      <c r="C31">
        <v>2020</v>
      </c>
      <c r="D31" s="1">
        <f t="shared" si="0"/>
        <v>0</v>
      </c>
      <c r="E31" s="1">
        <f t="shared" si="1"/>
        <v>0</v>
      </c>
      <c r="F31" s="1">
        <v>0</v>
      </c>
    </row>
    <row r="32" spans="1:11" x14ac:dyDescent="0.2">
      <c r="A32" t="s">
        <v>29</v>
      </c>
      <c r="B32" t="s">
        <v>15</v>
      </c>
      <c r="C32">
        <v>2022</v>
      </c>
      <c r="D32" s="1">
        <f t="shared" si="0"/>
        <v>0</v>
      </c>
      <c r="E32" s="1">
        <f t="shared" si="1"/>
        <v>0</v>
      </c>
      <c r="F32" s="1">
        <v>0</v>
      </c>
    </row>
    <row r="33" spans="1:8" x14ac:dyDescent="0.2">
      <c r="A33" t="s">
        <v>29</v>
      </c>
      <c r="B33" t="s">
        <v>15</v>
      </c>
      <c r="C33">
        <v>2023</v>
      </c>
      <c r="D33" s="1">
        <f t="shared" si="0"/>
        <v>0</v>
      </c>
      <c r="E33" s="1">
        <f t="shared" si="1"/>
        <v>0</v>
      </c>
      <c r="F33" s="1">
        <v>0</v>
      </c>
    </row>
    <row r="34" spans="1:8" x14ac:dyDescent="0.2">
      <c r="A34" t="s">
        <v>29</v>
      </c>
      <c r="B34" t="s">
        <v>25</v>
      </c>
      <c r="C34" s="1">
        <v>2002</v>
      </c>
      <c r="D34" s="1">
        <f t="shared" si="0"/>
        <v>0</v>
      </c>
      <c r="E34" s="1">
        <f t="shared" si="1"/>
        <v>0</v>
      </c>
      <c r="F34" s="1">
        <v>0</v>
      </c>
      <c r="G34" s="1"/>
    </row>
    <row r="35" spans="1:8" x14ac:dyDescent="0.2">
      <c r="A35" t="s">
        <v>29</v>
      </c>
      <c r="B35" t="s">
        <v>25</v>
      </c>
      <c r="C35">
        <v>2004</v>
      </c>
      <c r="D35" s="1">
        <f t="shared" si="0"/>
        <v>0</v>
      </c>
      <c r="E35" s="1">
        <f t="shared" si="1"/>
        <v>0</v>
      </c>
      <c r="F35" s="1">
        <v>0</v>
      </c>
    </row>
    <row r="36" spans="1:8" x14ac:dyDescent="0.2">
      <c r="A36" t="s">
        <v>29</v>
      </c>
      <c r="B36" t="s">
        <v>25</v>
      </c>
      <c r="C36">
        <v>2006</v>
      </c>
      <c r="D36" s="1">
        <f t="shared" si="0"/>
        <v>0</v>
      </c>
      <c r="E36" s="1">
        <f t="shared" si="1"/>
        <v>0</v>
      </c>
      <c r="F36" s="1">
        <v>0</v>
      </c>
    </row>
    <row r="37" spans="1:8" x14ac:dyDescent="0.2">
      <c r="A37" t="s">
        <v>29</v>
      </c>
      <c r="B37" t="s">
        <v>25</v>
      </c>
      <c r="C37">
        <v>2008</v>
      </c>
      <c r="D37" s="1">
        <f t="shared" si="0"/>
        <v>0</v>
      </c>
      <c r="E37" s="1">
        <f t="shared" si="1"/>
        <v>0</v>
      </c>
      <c r="F37" s="1">
        <v>0</v>
      </c>
    </row>
    <row r="38" spans="1:8" x14ac:dyDescent="0.2">
      <c r="A38" t="s">
        <v>29</v>
      </c>
      <c r="B38" t="s">
        <v>25</v>
      </c>
      <c r="C38">
        <v>2010</v>
      </c>
      <c r="D38" s="1">
        <f t="shared" si="0"/>
        <v>3</v>
      </c>
      <c r="E38" s="1">
        <f t="shared" si="1"/>
        <v>3</v>
      </c>
      <c r="F38">
        <v>3</v>
      </c>
      <c r="G38" t="s">
        <v>1873</v>
      </c>
      <c r="H38" t="s">
        <v>1874</v>
      </c>
    </row>
    <row r="39" spans="1:8" x14ac:dyDescent="0.2">
      <c r="A39" t="s">
        <v>29</v>
      </c>
      <c r="B39" t="s">
        <v>25</v>
      </c>
      <c r="C39">
        <v>2012</v>
      </c>
      <c r="D39" s="1">
        <f t="shared" si="0"/>
        <v>0</v>
      </c>
      <c r="E39" s="1">
        <f t="shared" si="1"/>
        <v>0</v>
      </c>
      <c r="F39" s="1">
        <v>0</v>
      </c>
    </row>
    <row r="40" spans="1:8" x14ac:dyDescent="0.2">
      <c r="A40" t="s">
        <v>29</v>
      </c>
      <c r="B40" t="s">
        <v>25</v>
      </c>
      <c r="C40">
        <v>2014</v>
      </c>
      <c r="D40" s="1">
        <f t="shared" si="0"/>
        <v>0</v>
      </c>
      <c r="E40" s="1">
        <f t="shared" si="1"/>
        <v>0</v>
      </c>
      <c r="F40" s="1">
        <v>0</v>
      </c>
    </row>
    <row r="41" spans="1:8" x14ac:dyDescent="0.2">
      <c r="A41" t="s">
        <v>29</v>
      </c>
      <c r="B41" t="s">
        <v>25</v>
      </c>
      <c r="C41">
        <v>2016</v>
      </c>
      <c r="D41" s="1">
        <f t="shared" si="0"/>
        <v>0</v>
      </c>
      <c r="E41" s="1">
        <f t="shared" si="1"/>
        <v>0</v>
      </c>
      <c r="F41" s="1">
        <v>0</v>
      </c>
    </row>
    <row r="42" spans="1:8" x14ac:dyDescent="0.2">
      <c r="A42" t="s">
        <v>29</v>
      </c>
      <c r="B42" t="s">
        <v>25</v>
      </c>
      <c r="C42">
        <v>2018</v>
      </c>
      <c r="D42" s="1">
        <f t="shared" si="0"/>
        <v>0</v>
      </c>
      <c r="E42" s="1">
        <f t="shared" si="1"/>
        <v>0</v>
      </c>
      <c r="F42" s="1">
        <v>0</v>
      </c>
    </row>
    <row r="43" spans="1:8" x14ac:dyDescent="0.2">
      <c r="A43" t="s">
        <v>29</v>
      </c>
      <c r="B43" t="s">
        <v>25</v>
      </c>
      <c r="C43">
        <v>2020</v>
      </c>
      <c r="D43" s="1">
        <f t="shared" si="0"/>
        <v>0</v>
      </c>
      <c r="E43" s="1">
        <f t="shared" si="1"/>
        <v>0</v>
      </c>
      <c r="F43" s="1">
        <v>0</v>
      </c>
    </row>
    <row r="44" spans="1:8" x14ac:dyDescent="0.2">
      <c r="A44" t="s">
        <v>29</v>
      </c>
      <c r="B44" t="s">
        <v>25</v>
      </c>
      <c r="C44">
        <v>2022</v>
      </c>
      <c r="D44" s="1">
        <f t="shared" si="0"/>
        <v>0</v>
      </c>
      <c r="E44" s="1">
        <f t="shared" si="1"/>
        <v>0</v>
      </c>
      <c r="F44" s="1">
        <v>0</v>
      </c>
    </row>
    <row r="45" spans="1:8" x14ac:dyDescent="0.2">
      <c r="A45" t="s">
        <v>29</v>
      </c>
      <c r="B45" t="s">
        <v>25</v>
      </c>
      <c r="C45">
        <v>2023</v>
      </c>
      <c r="D45" s="1">
        <f t="shared" si="0"/>
        <v>0</v>
      </c>
      <c r="E45" s="1">
        <f t="shared" si="1"/>
        <v>0</v>
      </c>
      <c r="F45" s="1">
        <v>0</v>
      </c>
    </row>
    <row r="46" spans="1:8" x14ac:dyDescent="0.2">
      <c r="A46" t="s">
        <v>29</v>
      </c>
      <c r="B46" t="s">
        <v>279</v>
      </c>
      <c r="C46" s="1">
        <v>2000</v>
      </c>
      <c r="D46" s="1">
        <f t="shared" si="0"/>
        <v>0</v>
      </c>
      <c r="E46" s="1">
        <f t="shared" si="1"/>
        <v>0</v>
      </c>
      <c r="F46" s="1">
        <v>0</v>
      </c>
      <c r="G46" s="1"/>
    </row>
    <row r="47" spans="1:8" x14ac:dyDescent="0.2">
      <c r="A47" t="s">
        <v>29</v>
      </c>
      <c r="B47" t="s">
        <v>279</v>
      </c>
      <c r="C47" s="1">
        <v>2002</v>
      </c>
      <c r="D47" s="1">
        <f t="shared" si="0"/>
        <v>0</v>
      </c>
      <c r="E47" s="1">
        <f t="shared" si="1"/>
        <v>0</v>
      </c>
      <c r="F47" s="1">
        <v>0</v>
      </c>
      <c r="G47" s="1"/>
    </row>
    <row r="48" spans="1:8" x14ac:dyDescent="0.2">
      <c r="A48" t="s">
        <v>29</v>
      </c>
      <c r="B48" t="s">
        <v>279</v>
      </c>
      <c r="C48">
        <v>2004</v>
      </c>
      <c r="D48" s="1">
        <f t="shared" si="0"/>
        <v>3</v>
      </c>
      <c r="E48" s="1">
        <f t="shared" si="1"/>
        <v>3</v>
      </c>
      <c r="F48" s="1">
        <v>3</v>
      </c>
      <c r="G48" t="s">
        <v>1875</v>
      </c>
      <c r="H48" t="s">
        <v>1876</v>
      </c>
    </row>
    <row r="49" spans="1:8" x14ac:dyDescent="0.2">
      <c r="A49" t="s">
        <v>29</v>
      </c>
      <c r="B49" t="s">
        <v>279</v>
      </c>
      <c r="C49">
        <v>2006</v>
      </c>
      <c r="D49" s="1">
        <f t="shared" si="0"/>
        <v>3</v>
      </c>
      <c r="E49" s="1">
        <f t="shared" si="1"/>
        <v>3</v>
      </c>
      <c r="F49" s="1">
        <v>3</v>
      </c>
      <c r="G49" t="s">
        <v>1875</v>
      </c>
      <c r="H49" t="s">
        <v>1877</v>
      </c>
    </row>
    <row r="50" spans="1:8" x14ac:dyDescent="0.2">
      <c r="A50" t="s">
        <v>29</v>
      </c>
      <c r="B50" t="s">
        <v>279</v>
      </c>
      <c r="C50">
        <v>2008</v>
      </c>
      <c r="D50" s="1">
        <f t="shared" si="0"/>
        <v>3</v>
      </c>
      <c r="E50" s="1">
        <f t="shared" si="1"/>
        <v>3</v>
      </c>
      <c r="F50" s="1">
        <v>3</v>
      </c>
      <c r="G50" t="s">
        <v>1875</v>
      </c>
      <c r="H50" t="s">
        <v>1878</v>
      </c>
    </row>
    <row r="51" spans="1:8" x14ac:dyDescent="0.2">
      <c r="A51" t="s">
        <v>29</v>
      </c>
      <c r="B51" t="s">
        <v>279</v>
      </c>
      <c r="C51">
        <v>2010</v>
      </c>
      <c r="D51" s="1">
        <f t="shared" si="0"/>
        <v>3</v>
      </c>
      <c r="E51" s="1">
        <f t="shared" si="1"/>
        <v>3</v>
      </c>
      <c r="F51" s="1">
        <v>3</v>
      </c>
      <c r="G51" t="s">
        <v>1875</v>
      </c>
      <c r="H51" t="s">
        <v>1879</v>
      </c>
    </row>
    <row r="52" spans="1:8" x14ac:dyDescent="0.2">
      <c r="A52" t="s">
        <v>29</v>
      </c>
      <c r="B52" t="s">
        <v>279</v>
      </c>
      <c r="C52">
        <v>2012</v>
      </c>
      <c r="D52" s="1">
        <f t="shared" si="0"/>
        <v>3</v>
      </c>
      <c r="E52" s="1">
        <f t="shared" si="1"/>
        <v>3</v>
      </c>
      <c r="F52" s="1">
        <v>3</v>
      </c>
      <c r="G52" t="s">
        <v>1875</v>
      </c>
      <c r="H52" t="s">
        <v>1880</v>
      </c>
    </row>
    <row r="53" spans="1:8" x14ac:dyDescent="0.2">
      <c r="A53" t="s">
        <v>29</v>
      </c>
      <c r="B53" t="s">
        <v>279</v>
      </c>
      <c r="C53">
        <v>2014</v>
      </c>
      <c r="D53" s="1">
        <f t="shared" si="0"/>
        <v>3</v>
      </c>
      <c r="E53" s="1">
        <f t="shared" si="1"/>
        <v>3</v>
      </c>
      <c r="F53" s="1">
        <v>3</v>
      </c>
      <c r="G53" t="s">
        <v>1875</v>
      </c>
      <c r="H53" t="s">
        <v>1881</v>
      </c>
    </row>
    <row r="54" spans="1:8" x14ac:dyDescent="0.2">
      <c r="A54" t="s">
        <v>29</v>
      </c>
      <c r="B54" t="s">
        <v>279</v>
      </c>
      <c r="C54">
        <v>2016</v>
      </c>
      <c r="D54" s="1">
        <f t="shared" si="0"/>
        <v>0</v>
      </c>
      <c r="E54" s="1">
        <f t="shared" si="1"/>
        <v>0</v>
      </c>
      <c r="F54" s="1">
        <v>0</v>
      </c>
    </row>
    <row r="55" spans="1:8" x14ac:dyDescent="0.2">
      <c r="A55" t="s">
        <v>29</v>
      </c>
      <c r="B55" t="s">
        <v>279</v>
      </c>
      <c r="C55">
        <v>2018</v>
      </c>
      <c r="D55" s="1">
        <f t="shared" si="0"/>
        <v>0</v>
      </c>
      <c r="E55" s="1">
        <f t="shared" si="1"/>
        <v>0</v>
      </c>
      <c r="F55" s="1">
        <v>0</v>
      </c>
    </row>
    <row r="56" spans="1:8" x14ac:dyDescent="0.2">
      <c r="A56" t="s">
        <v>29</v>
      </c>
      <c r="B56" t="s">
        <v>279</v>
      </c>
      <c r="C56">
        <v>2020</v>
      </c>
      <c r="D56" s="1">
        <f t="shared" si="0"/>
        <v>0</v>
      </c>
      <c r="E56" s="1">
        <f t="shared" si="1"/>
        <v>0</v>
      </c>
      <c r="F56" s="1">
        <v>0</v>
      </c>
    </row>
    <row r="57" spans="1:8" x14ac:dyDescent="0.2">
      <c r="A57" t="s">
        <v>29</v>
      </c>
      <c r="B57" t="s">
        <v>279</v>
      </c>
      <c r="C57">
        <v>2022</v>
      </c>
      <c r="D57" s="1">
        <f t="shared" si="0"/>
        <v>0</v>
      </c>
      <c r="E57" s="1">
        <f t="shared" si="1"/>
        <v>0</v>
      </c>
      <c r="F57" s="1">
        <v>0</v>
      </c>
    </row>
    <row r="58" spans="1:8" x14ac:dyDescent="0.2">
      <c r="A58" t="s">
        <v>29</v>
      </c>
      <c r="B58" t="s">
        <v>279</v>
      </c>
      <c r="C58">
        <v>2023</v>
      </c>
      <c r="D58" s="1">
        <f t="shared" si="0"/>
        <v>0</v>
      </c>
      <c r="E58" s="1">
        <f t="shared" si="1"/>
        <v>0</v>
      </c>
      <c r="F58" s="1">
        <v>0</v>
      </c>
    </row>
    <row r="59" spans="1:8" x14ac:dyDescent="0.2">
      <c r="A59" t="s">
        <v>29</v>
      </c>
      <c r="B59" t="s">
        <v>9</v>
      </c>
      <c r="C59" s="1">
        <v>2000</v>
      </c>
      <c r="D59" s="1">
        <f t="shared" si="0"/>
        <v>0</v>
      </c>
      <c r="E59" s="1">
        <f t="shared" si="1"/>
        <v>0</v>
      </c>
      <c r="F59" s="1">
        <v>0</v>
      </c>
      <c r="G59" s="1"/>
    </row>
    <row r="60" spans="1:8" x14ac:dyDescent="0.2">
      <c r="A60" t="s">
        <v>29</v>
      </c>
      <c r="B60" t="s">
        <v>9</v>
      </c>
      <c r="C60" s="1">
        <v>2002</v>
      </c>
      <c r="D60" s="1">
        <f t="shared" si="0"/>
        <v>0</v>
      </c>
      <c r="E60" s="1">
        <f t="shared" si="1"/>
        <v>0</v>
      </c>
      <c r="F60" s="1">
        <v>0</v>
      </c>
      <c r="G60" s="1"/>
    </row>
    <row r="61" spans="1:8" x14ac:dyDescent="0.2">
      <c r="A61" t="s">
        <v>29</v>
      </c>
      <c r="B61" t="s">
        <v>9</v>
      </c>
      <c r="C61">
        <v>2004</v>
      </c>
      <c r="D61" s="1">
        <f t="shared" si="0"/>
        <v>0</v>
      </c>
      <c r="E61" s="1">
        <f t="shared" si="1"/>
        <v>0</v>
      </c>
      <c r="F61" s="1">
        <v>0</v>
      </c>
    </row>
    <row r="62" spans="1:8" x14ac:dyDescent="0.2">
      <c r="A62" t="s">
        <v>29</v>
      </c>
      <c r="B62" t="s">
        <v>9</v>
      </c>
      <c r="C62">
        <v>2006</v>
      </c>
      <c r="D62" s="1">
        <f t="shared" si="0"/>
        <v>0</v>
      </c>
      <c r="E62" s="1">
        <f t="shared" si="1"/>
        <v>0</v>
      </c>
      <c r="F62" s="1">
        <v>0</v>
      </c>
    </row>
    <row r="63" spans="1:8" x14ac:dyDescent="0.2">
      <c r="A63" t="s">
        <v>29</v>
      </c>
      <c r="B63" t="s">
        <v>9</v>
      </c>
      <c r="C63">
        <v>2008</v>
      </c>
      <c r="D63" s="1">
        <f t="shared" si="0"/>
        <v>0</v>
      </c>
      <c r="E63" s="1">
        <f t="shared" si="1"/>
        <v>0</v>
      </c>
      <c r="F63" s="1">
        <v>0</v>
      </c>
    </row>
    <row r="64" spans="1:8" x14ac:dyDescent="0.2">
      <c r="A64" t="s">
        <v>29</v>
      </c>
      <c r="B64" t="s">
        <v>9</v>
      </c>
      <c r="C64">
        <v>2010</v>
      </c>
      <c r="D64" s="1">
        <f t="shared" si="0"/>
        <v>0</v>
      </c>
      <c r="E64" s="1">
        <f t="shared" si="1"/>
        <v>0</v>
      </c>
      <c r="F64" s="1">
        <v>0</v>
      </c>
    </row>
    <row r="65" spans="1:7" x14ac:dyDescent="0.2">
      <c r="A65" t="s">
        <v>29</v>
      </c>
      <c r="B65" t="s">
        <v>9</v>
      </c>
      <c r="C65">
        <v>2012</v>
      </c>
      <c r="D65" s="1">
        <f t="shared" si="0"/>
        <v>0</v>
      </c>
      <c r="E65" s="1">
        <f t="shared" si="1"/>
        <v>0</v>
      </c>
      <c r="F65" s="1">
        <v>0</v>
      </c>
    </row>
    <row r="66" spans="1:7" x14ac:dyDescent="0.2">
      <c r="A66" t="s">
        <v>29</v>
      </c>
      <c r="B66" t="s">
        <v>9</v>
      </c>
      <c r="C66">
        <v>2014</v>
      </c>
      <c r="D66" s="1">
        <f t="shared" si="0"/>
        <v>0</v>
      </c>
      <c r="E66" s="1">
        <f t="shared" si="1"/>
        <v>0</v>
      </c>
      <c r="F66" s="1">
        <v>0</v>
      </c>
    </row>
    <row r="67" spans="1:7" x14ac:dyDescent="0.2">
      <c r="A67" t="s">
        <v>29</v>
      </c>
      <c r="B67" t="s">
        <v>9</v>
      </c>
      <c r="C67">
        <v>2016</v>
      </c>
      <c r="D67" s="1">
        <f t="shared" ref="D67:D130" si="2">AVERAGE($F67,$I67,$L67,$O67,$R67,$U67)</f>
        <v>0</v>
      </c>
      <c r="E67" s="1">
        <f t="shared" ref="E67:E130" si="3">MAX($F67,$I67,$L67,$O67,$R67,$U67)</f>
        <v>0</v>
      </c>
      <c r="F67" s="1">
        <v>0</v>
      </c>
    </row>
    <row r="68" spans="1:7" x14ac:dyDescent="0.2">
      <c r="A68" t="s">
        <v>29</v>
      </c>
      <c r="B68" t="s">
        <v>9</v>
      </c>
      <c r="C68">
        <v>2018</v>
      </c>
      <c r="D68" s="1">
        <f t="shared" si="2"/>
        <v>0</v>
      </c>
      <c r="E68" s="1">
        <f t="shared" si="3"/>
        <v>0</v>
      </c>
      <c r="F68" s="1">
        <v>0</v>
      </c>
    </row>
    <row r="69" spans="1:7" x14ac:dyDescent="0.2">
      <c r="A69" t="s">
        <v>29</v>
      </c>
      <c r="B69" t="s">
        <v>9</v>
      </c>
      <c r="C69">
        <v>2020</v>
      </c>
      <c r="D69" s="1">
        <f t="shared" si="2"/>
        <v>0</v>
      </c>
      <c r="E69" s="1">
        <f t="shared" si="3"/>
        <v>0</v>
      </c>
      <c r="F69" s="1">
        <v>0</v>
      </c>
    </row>
    <row r="70" spans="1:7" x14ac:dyDescent="0.2">
      <c r="A70" t="s">
        <v>29</v>
      </c>
      <c r="B70" t="s">
        <v>9</v>
      </c>
      <c r="C70">
        <v>2022</v>
      </c>
      <c r="D70" s="1">
        <f t="shared" si="2"/>
        <v>0</v>
      </c>
      <c r="E70" s="1">
        <f t="shared" si="3"/>
        <v>0</v>
      </c>
      <c r="F70" s="1">
        <v>0</v>
      </c>
    </row>
    <row r="71" spans="1:7" x14ac:dyDescent="0.2">
      <c r="A71" t="s">
        <v>29</v>
      </c>
      <c r="B71" t="s">
        <v>9</v>
      </c>
      <c r="C71">
        <v>2023</v>
      </c>
      <c r="D71" s="1">
        <f t="shared" si="2"/>
        <v>0</v>
      </c>
      <c r="E71" s="1">
        <f t="shared" si="3"/>
        <v>0</v>
      </c>
      <c r="F71" s="1">
        <v>0</v>
      </c>
    </row>
    <row r="72" spans="1:7" x14ac:dyDescent="0.2">
      <c r="A72" t="s">
        <v>29</v>
      </c>
      <c r="B72" t="s">
        <v>10</v>
      </c>
      <c r="C72" s="1">
        <v>2000</v>
      </c>
      <c r="D72" s="1">
        <f t="shared" si="2"/>
        <v>0</v>
      </c>
      <c r="E72" s="1">
        <f t="shared" si="3"/>
        <v>0</v>
      </c>
      <c r="F72" s="1">
        <v>0</v>
      </c>
      <c r="G72" s="1"/>
    </row>
    <row r="73" spans="1:7" x14ac:dyDescent="0.2">
      <c r="A73" t="s">
        <v>29</v>
      </c>
      <c r="B73" t="s">
        <v>10</v>
      </c>
      <c r="C73" s="1">
        <v>2002</v>
      </c>
      <c r="D73" s="1">
        <f t="shared" si="2"/>
        <v>0</v>
      </c>
      <c r="E73" s="1">
        <f t="shared" si="3"/>
        <v>0</v>
      </c>
      <c r="F73" s="1">
        <v>0</v>
      </c>
      <c r="G73" s="1"/>
    </row>
    <row r="74" spans="1:7" x14ac:dyDescent="0.2">
      <c r="A74" t="s">
        <v>29</v>
      </c>
      <c r="B74" t="s">
        <v>10</v>
      </c>
      <c r="C74">
        <v>2004</v>
      </c>
      <c r="D74" s="1">
        <f t="shared" si="2"/>
        <v>0</v>
      </c>
      <c r="E74" s="1">
        <f t="shared" si="3"/>
        <v>0</v>
      </c>
      <c r="F74" s="1">
        <v>0</v>
      </c>
    </row>
    <row r="75" spans="1:7" x14ac:dyDescent="0.2">
      <c r="A75" t="s">
        <v>29</v>
      </c>
      <c r="B75" t="s">
        <v>10</v>
      </c>
      <c r="C75">
        <v>2006</v>
      </c>
      <c r="D75" s="1">
        <f t="shared" si="2"/>
        <v>0</v>
      </c>
      <c r="E75" s="1">
        <f t="shared" si="3"/>
        <v>0</v>
      </c>
      <c r="F75" s="1">
        <v>0</v>
      </c>
    </row>
    <row r="76" spans="1:7" x14ac:dyDescent="0.2">
      <c r="A76" t="s">
        <v>29</v>
      </c>
      <c r="B76" t="s">
        <v>10</v>
      </c>
      <c r="C76">
        <v>2008</v>
      </c>
      <c r="D76" s="1">
        <f t="shared" si="2"/>
        <v>0</v>
      </c>
      <c r="E76" s="1">
        <f t="shared" si="3"/>
        <v>0</v>
      </c>
      <c r="F76" s="1">
        <v>0</v>
      </c>
    </row>
    <row r="77" spans="1:7" x14ac:dyDescent="0.2">
      <c r="A77" t="s">
        <v>29</v>
      </c>
      <c r="B77" t="s">
        <v>10</v>
      </c>
      <c r="C77">
        <v>2010</v>
      </c>
      <c r="D77" s="1">
        <f t="shared" si="2"/>
        <v>0</v>
      </c>
      <c r="E77" s="1">
        <f t="shared" si="3"/>
        <v>0</v>
      </c>
      <c r="F77" s="1">
        <v>0</v>
      </c>
    </row>
    <row r="78" spans="1:7" x14ac:dyDescent="0.2">
      <c r="A78" t="s">
        <v>29</v>
      </c>
      <c r="B78" t="s">
        <v>10</v>
      </c>
      <c r="C78">
        <v>2012</v>
      </c>
      <c r="D78" s="1">
        <f t="shared" si="2"/>
        <v>0</v>
      </c>
      <c r="E78" s="1">
        <f t="shared" si="3"/>
        <v>0</v>
      </c>
      <c r="F78" s="1">
        <v>0</v>
      </c>
    </row>
    <row r="79" spans="1:7" x14ac:dyDescent="0.2">
      <c r="A79" t="s">
        <v>29</v>
      </c>
      <c r="B79" t="s">
        <v>10</v>
      </c>
      <c r="C79">
        <v>2014</v>
      </c>
      <c r="D79" s="1">
        <f t="shared" si="2"/>
        <v>0</v>
      </c>
      <c r="E79" s="1">
        <f t="shared" si="3"/>
        <v>0</v>
      </c>
      <c r="F79" s="1">
        <v>0</v>
      </c>
    </row>
    <row r="80" spans="1:7" x14ac:dyDescent="0.2">
      <c r="A80" t="s">
        <v>29</v>
      </c>
      <c r="B80" t="s">
        <v>10</v>
      </c>
      <c r="C80">
        <v>2016</v>
      </c>
      <c r="D80" s="1">
        <f t="shared" si="2"/>
        <v>0</v>
      </c>
      <c r="E80" s="1">
        <f t="shared" si="3"/>
        <v>0</v>
      </c>
      <c r="F80" s="1">
        <v>0</v>
      </c>
    </row>
    <row r="81" spans="1:7" x14ac:dyDescent="0.2">
      <c r="A81" t="s">
        <v>29</v>
      </c>
      <c r="B81" t="s">
        <v>10</v>
      </c>
      <c r="C81">
        <v>2018</v>
      </c>
      <c r="D81" s="1">
        <f t="shared" si="2"/>
        <v>0</v>
      </c>
      <c r="E81" s="1">
        <f t="shared" si="3"/>
        <v>0</v>
      </c>
      <c r="F81" s="1">
        <v>0</v>
      </c>
    </row>
    <row r="82" spans="1:7" x14ac:dyDescent="0.2">
      <c r="A82" t="s">
        <v>29</v>
      </c>
      <c r="B82" t="s">
        <v>10</v>
      </c>
      <c r="C82">
        <v>2020</v>
      </c>
      <c r="D82" s="1">
        <f t="shared" si="2"/>
        <v>0</v>
      </c>
      <c r="E82" s="1">
        <f t="shared" si="3"/>
        <v>0</v>
      </c>
      <c r="F82" s="1">
        <v>0</v>
      </c>
    </row>
    <row r="83" spans="1:7" x14ac:dyDescent="0.2">
      <c r="A83" t="s">
        <v>29</v>
      </c>
      <c r="B83" t="s">
        <v>10</v>
      </c>
      <c r="C83">
        <v>2022</v>
      </c>
      <c r="D83" s="1">
        <f t="shared" si="2"/>
        <v>0</v>
      </c>
      <c r="E83" s="1">
        <f t="shared" si="3"/>
        <v>0</v>
      </c>
      <c r="F83" s="1">
        <v>0</v>
      </c>
    </row>
    <row r="84" spans="1:7" x14ac:dyDescent="0.2">
      <c r="A84" t="s">
        <v>29</v>
      </c>
      <c r="B84" t="s">
        <v>10</v>
      </c>
      <c r="C84">
        <v>2023</v>
      </c>
      <c r="D84" s="1">
        <f t="shared" si="2"/>
        <v>0</v>
      </c>
      <c r="E84" s="1">
        <f t="shared" si="3"/>
        <v>0</v>
      </c>
      <c r="F84" s="1">
        <v>0</v>
      </c>
    </row>
    <row r="85" spans="1:7" x14ac:dyDescent="0.2">
      <c r="A85" t="s">
        <v>29</v>
      </c>
      <c r="B85" t="s">
        <v>11</v>
      </c>
      <c r="C85" s="1">
        <v>2000</v>
      </c>
      <c r="D85" s="1">
        <f t="shared" si="2"/>
        <v>0</v>
      </c>
      <c r="E85" s="1">
        <f t="shared" si="3"/>
        <v>0</v>
      </c>
      <c r="F85" s="1">
        <v>0</v>
      </c>
      <c r="G85" s="1"/>
    </row>
    <row r="86" spans="1:7" x14ac:dyDescent="0.2">
      <c r="A86" t="s">
        <v>29</v>
      </c>
      <c r="B86" t="s">
        <v>11</v>
      </c>
      <c r="C86" s="1">
        <v>2002</v>
      </c>
      <c r="D86" s="1">
        <f t="shared" si="2"/>
        <v>0</v>
      </c>
      <c r="E86" s="1">
        <f t="shared" si="3"/>
        <v>0</v>
      </c>
      <c r="F86" s="1">
        <v>0</v>
      </c>
      <c r="G86" s="1"/>
    </row>
    <row r="87" spans="1:7" x14ac:dyDescent="0.2">
      <c r="A87" t="s">
        <v>29</v>
      </c>
      <c r="B87" t="s">
        <v>11</v>
      </c>
      <c r="C87">
        <v>2004</v>
      </c>
      <c r="D87" s="1">
        <f t="shared" si="2"/>
        <v>0</v>
      </c>
      <c r="E87" s="1">
        <f t="shared" si="3"/>
        <v>0</v>
      </c>
      <c r="F87" s="1">
        <v>0</v>
      </c>
    </row>
    <row r="88" spans="1:7" x14ac:dyDescent="0.2">
      <c r="A88" t="s">
        <v>29</v>
      </c>
      <c r="B88" t="s">
        <v>11</v>
      </c>
      <c r="C88">
        <v>2006</v>
      </c>
      <c r="D88" s="1">
        <f t="shared" si="2"/>
        <v>0</v>
      </c>
      <c r="E88" s="1">
        <f t="shared" si="3"/>
        <v>0</v>
      </c>
      <c r="F88" s="1">
        <v>0</v>
      </c>
    </row>
    <row r="89" spans="1:7" x14ac:dyDescent="0.2">
      <c r="A89" t="s">
        <v>29</v>
      </c>
      <c r="B89" t="s">
        <v>11</v>
      </c>
      <c r="C89">
        <v>2008</v>
      </c>
      <c r="D89" s="1">
        <f t="shared" si="2"/>
        <v>0</v>
      </c>
      <c r="E89" s="1">
        <f t="shared" si="3"/>
        <v>0</v>
      </c>
      <c r="F89" s="1">
        <v>0</v>
      </c>
    </row>
    <row r="90" spans="1:7" x14ac:dyDescent="0.2">
      <c r="A90" t="s">
        <v>29</v>
      </c>
      <c r="B90" t="s">
        <v>11</v>
      </c>
      <c r="C90">
        <v>2010</v>
      </c>
      <c r="D90" s="1">
        <f t="shared" si="2"/>
        <v>0</v>
      </c>
      <c r="E90" s="1">
        <f t="shared" si="3"/>
        <v>0</v>
      </c>
      <c r="F90" s="1">
        <v>0</v>
      </c>
    </row>
    <row r="91" spans="1:7" x14ac:dyDescent="0.2">
      <c r="A91" t="s">
        <v>29</v>
      </c>
      <c r="B91" t="s">
        <v>11</v>
      </c>
      <c r="C91">
        <v>2012</v>
      </c>
      <c r="D91" s="1">
        <f t="shared" si="2"/>
        <v>0</v>
      </c>
      <c r="E91" s="1">
        <f t="shared" si="3"/>
        <v>0</v>
      </c>
      <c r="F91" s="1">
        <v>0</v>
      </c>
    </row>
    <row r="92" spans="1:7" x14ac:dyDescent="0.2">
      <c r="A92" t="s">
        <v>29</v>
      </c>
      <c r="B92" t="s">
        <v>11</v>
      </c>
      <c r="C92">
        <v>2014</v>
      </c>
      <c r="D92" s="1">
        <f t="shared" si="2"/>
        <v>0</v>
      </c>
      <c r="E92" s="1">
        <f t="shared" si="3"/>
        <v>0</v>
      </c>
      <c r="F92" s="1">
        <v>0</v>
      </c>
    </row>
    <row r="93" spans="1:7" x14ac:dyDescent="0.2">
      <c r="A93" t="s">
        <v>29</v>
      </c>
      <c r="B93" t="s">
        <v>11</v>
      </c>
      <c r="C93">
        <v>2016</v>
      </c>
      <c r="D93" s="1">
        <f t="shared" si="2"/>
        <v>0</v>
      </c>
      <c r="E93" s="1">
        <f t="shared" si="3"/>
        <v>0</v>
      </c>
      <c r="F93" s="1">
        <v>0</v>
      </c>
    </row>
    <row r="94" spans="1:7" x14ac:dyDescent="0.2">
      <c r="A94" t="s">
        <v>29</v>
      </c>
      <c r="B94" t="s">
        <v>11</v>
      </c>
      <c r="C94">
        <v>2018</v>
      </c>
      <c r="D94" s="1">
        <f t="shared" si="2"/>
        <v>0</v>
      </c>
      <c r="E94" s="1">
        <f t="shared" si="3"/>
        <v>0</v>
      </c>
      <c r="F94" s="1">
        <v>0</v>
      </c>
    </row>
    <row r="95" spans="1:7" x14ac:dyDescent="0.2">
      <c r="A95" t="s">
        <v>29</v>
      </c>
      <c r="B95" t="s">
        <v>11</v>
      </c>
      <c r="C95">
        <v>2020</v>
      </c>
      <c r="D95" s="1">
        <f t="shared" si="2"/>
        <v>0</v>
      </c>
      <c r="E95" s="1">
        <f t="shared" si="3"/>
        <v>0</v>
      </c>
      <c r="F95" s="1">
        <v>0</v>
      </c>
    </row>
    <row r="96" spans="1:7" x14ac:dyDescent="0.2">
      <c r="A96" t="s">
        <v>29</v>
      </c>
      <c r="B96" t="s">
        <v>11</v>
      </c>
      <c r="C96">
        <v>2022</v>
      </c>
      <c r="D96" s="1">
        <f t="shared" si="2"/>
        <v>0</v>
      </c>
      <c r="E96" s="1">
        <f t="shared" si="3"/>
        <v>0</v>
      </c>
      <c r="F96" s="1">
        <v>0</v>
      </c>
    </row>
    <row r="97" spans="1:7" x14ac:dyDescent="0.2">
      <c r="A97" t="s">
        <v>29</v>
      </c>
      <c r="B97" t="s">
        <v>11</v>
      </c>
      <c r="C97">
        <v>2023</v>
      </c>
      <c r="D97" s="1">
        <f t="shared" si="2"/>
        <v>0</v>
      </c>
      <c r="E97" s="1">
        <f t="shared" si="3"/>
        <v>0</v>
      </c>
      <c r="F97" s="1">
        <v>0</v>
      </c>
    </row>
    <row r="98" spans="1:7" x14ac:dyDescent="0.2">
      <c r="A98" t="s">
        <v>29</v>
      </c>
      <c r="B98" t="s">
        <v>12</v>
      </c>
      <c r="C98" s="1">
        <v>2000</v>
      </c>
      <c r="D98" s="1">
        <f t="shared" si="2"/>
        <v>0</v>
      </c>
      <c r="E98" s="1">
        <f t="shared" si="3"/>
        <v>0</v>
      </c>
      <c r="F98" s="1">
        <v>0</v>
      </c>
      <c r="G98" s="1"/>
    </row>
    <row r="99" spans="1:7" x14ac:dyDescent="0.2">
      <c r="A99" t="s">
        <v>29</v>
      </c>
      <c r="B99" t="s">
        <v>12</v>
      </c>
      <c r="C99" s="1">
        <v>2002</v>
      </c>
      <c r="D99" s="1">
        <f t="shared" si="2"/>
        <v>0</v>
      </c>
      <c r="E99" s="1">
        <f t="shared" si="3"/>
        <v>0</v>
      </c>
      <c r="F99" s="1">
        <v>0</v>
      </c>
      <c r="G99" s="1"/>
    </row>
    <row r="100" spans="1:7" x14ac:dyDescent="0.2">
      <c r="A100" t="s">
        <v>29</v>
      </c>
      <c r="B100" t="s">
        <v>12</v>
      </c>
      <c r="C100">
        <v>2004</v>
      </c>
      <c r="D100" s="1">
        <f t="shared" si="2"/>
        <v>0</v>
      </c>
      <c r="E100" s="1">
        <f t="shared" si="3"/>
        <v>0</v>
      </c>
      <c r="F100" s="1">
        <v>0</v>
      </c>
    </row>
    <row r="101" spans="1:7" x14ac:dyDescent="0.2">
      <c r="A101" t="s">
        <v>29</v>
      </c>
      <c r="B101" t="s">
        <v>12</v>
      </c>
      <c r="C101">
        <v>2006</v>
      </c>
      <c r="D101" s="1">
        <f t="shared" si="2"/>
        <v>0</v>
      </c>
      <c r="E101" s="1">
        <f t="shared" si="3"/>
        <v>0</v>
      </c>
      <c r="F101" s="1">
        <v>0</v>
      </c>
    </row>
    <row r="102" spans="1:7" x14ac:dyDescent="0.2">
      <c r="A102" t="s">
        <v>29</v>
      </c>
      <c r="B102" t="s">
        <v>12</v>
      </c>
      <c r="C102">
        <v>2008</v>
      </c>
      <c r="D102" s="1">
        <f t="shared" si="2"/>
        <v>0</v>
      </c>
      <c r="E102" s="1">
        <f t="shared" si="3"/>
        <v>0</v>
      </c>
      <c r="F102" s="1">
        <v>0</v>
      </c>
    </row>
    <row r="103" spans="1:7" x14ac:dyDescent="0.2">
      <c r="A103" t="s">
        <v>29</v>
      </c>
      <c r="B103" t="s">
        <v>12</v>
      </c>
      <c r="C103">
        <v>2010</v>
      </c>
      <c r="D103" s="1">
        <f t="shared" si="2"/>
        <v>0</v>
      </c>
      <c r="E103" s="1">
        <f t="shared" si="3"/>
        <v>0</v>
      </c>
      <c r="F103" s="1">
        <v>0</v>
      </c>
    </row>
    <row r="104" spans="1:7" x14ac:dyDescent="0.2">
      <c r="A104" t="s">
        <v>29</v>
      </c>
      <c r="B104" t="s">
        <v>12</v>
      </c>
      <c r="C104">
        <v>2012</v>
      </c>
      <c r="D104" s="1">
        <f t="shared" si="2"/>
        <v>0</v>
      </c>
      <c r="E104" s="1">
        <f t="shared" si="3"/>
        <v>0</v>
      </c>
      <c r="F104" s="1">
        <v>0</v>
      </c>
    </row>
    <row r="105" spans="1:7" x14ac:dyDescent="0.2">
      <c r="A105" t="s">
        <v>29</v>
      </c>
      <c r="B105" t="s">
        <v>12</v>
      </c>
      <c r="C105">
        <v>2014</v>
      </c>
      <c r="D105" s="1">
        <f t="shared" si="2"/>
        <v>0</v>
      </c>
      <c r="E105" s="1">
        <f t="shared" si="3"/>
        <v>0</v>
      </c>
      <c r="F105" s="1">
        <v>0</v>
      </c>
    </row>
    <row r="106" spans="1:7" x14ac:dyDescent="0.2">
      <c r="A106" t="s">
        <v>29</v>
      </c>
      <c r="B106" t="s">
        <v>12</v>
      </c>
      <c r="C106">
        <v>2016</v>
      </c>
      <c r="D106" s="1">
        <f t="shared" si="2"/>
        <v>0</v>
      </c>
      <c r="E106" s="1">
        <f t="shared" si="3"/>
        <v>0</v>
      </c>
      <c r="F106" s="1">
        <v>0</v>
      </c>
    </row>
    <row r="107" spans="1:7" x14ac:dyDescent="0.2">
      <c r="A107" t="s">
        <v>29</v>
      </c>
      <c r="B107" t="s">
        <v>12</v>
      </c>
      <c r="C107">
        <v>2018</v>
      </c>
      <c r="D107" s="1">
        <f t="shared" si="2"/>
        <v>0</v>
      </c>
      <c r="E107" s="1">
        <f t="shared" si="3"/>
        <v>0</v>
      </c>
      <c r="F107" s="1">
        <v>0</v>
      </c>
    </row>
    <row r="108" spans="1:7" x14ac:dyDescent="0.2">
      <c r="A108" t="s">
        <v>29</v>
      </c>
      <c r="B108" t="s">
        <v>12</v>
      </c>
      <c r="C108">
        <v>2020</v>
      </c>
      <c r="D108" s="1">
        <f t="shared" si="2"/>
        <v>0</v>
      </c>
      <c r="E108" s="1">
        <f t="shared" si="3"/>
        <v>0</v>
      </c>
      <c r="F108" s="1">
        <v>0</v>
      </c>
    </row>
    <row r="109" spans="1:7" x14ac:dyDescent="0.2">
      <c r="A109" t="s">
        <v>29</v>
      </c>
      <c r="B109" t="s">
        <v>12</v>
      </c>
      <c r="C109">
        <v>2022</v>
      </c>
      <c r="D109" s="1">
        <f t="shared" si="2"/>
        <v>0</v>
      </c>
      <c r="E109" s="1">
        <f t="shared" si="3"/>
        <v>0</v>
      </c>
      <c r="F109" s="1">
        <v>0</v>
      </c>
    </row>
    <row r="110" spans="1:7" x14ac:dyDescent="0.2">
      <c r="A110" t="s">
        <v>29</v>
      </c>
      <c r="B110" t="s">
        <v>12</v>
      </c>
      <c r="C110">
        <v>2023</v>
      </c>
      <c r="D110" s="1">
        <f t="shared" si="2"/>
        <v>0</v>
      </c>
      <c r="E110" s="1">
        <f t="shared" si="3"/>
        <v>0</v>
      </c>
      <c r="F110" s="1">
        <v>0</v>
      </c>
    </row>
    <row r="111" spans="1:7" x14ac:dyDescent="0.2">
      <c r="A111" t="s">
        <v>29</v>
      </c>
      <c r="B111" t="s">
        <v>13</v>
      </c>
      <c r="C111" s="1">
        <v>2000</v>
      </c>
      <c r="D111" s="1">
        <f t="shared" si="2"/>
        <v>0</v>
      </c>
      <c r="E111" s="1">
        <f t="shared" si="3"/>
        <v>0</v>
      </c>
      <c r="F111" s="1">
        <v>0</v>
      </c>
      <c r="G111" s="1"/>
    </row>
    <row r="112" spans="1:7" x14ac:dyDescent="0.2">
      <c r="A112" t="s">
        <v>29</v>
      </c>
      <c r="B112" t="s">
        <v>13</v>
      </c>
      <c r="C112" s="1">
        <v>2002</v>
      </c>
      <c r="D112" s="1">
        <f t="shared" si="2"/>
        <v>0</v>
      </c>
      <c r="E112" s="1">
        <f t="shared" si="3"/>
        <v>0</v>
      </c>
      <c r="F112" s="1">
        <v>0</v>
      </c>
      <c r="G112" s="1"/>
    </row>
    <row r="113" spans="1:11" x14ac:dyDescent="0.2">
      <c r="A113" t="s">
        <v>29</v>
      </c>
      <c r="B113" t="s">
        <v>13</v>
      </c>
      <c r="C113">
        <v>2004</v>
      </c>
      <c r="D113" s="1">
        <f t="shared" si="2"/>
        <v>0</v>
      </c>
      <c r="E113" s="1">
        <f t="shared" si="3"/>
        <v>0</v>
      </c>
      <c r="F113" s="1">
        <v>0</v>
      </c>
    </row>
    <row r="114" spans="1:11" x14ac:dyDescent="0.2">
      <c r="A114" t="s">
        <v>29</v>
      </c>
      <c r="B114" t="s">
        <v>13</v>
      </c>
      <c r="C114">
        <v>2006</v>
      </c>
      <c r="D114" s="1">
        <f t="shared" si="2"/>
        <v>0</v>
      </c>
      <c r="E114" s="1">
        <f t="shared" si="3"/>
        <v>0</v>
      </c>
      <c r="F114" s="1">
        <v>0</v>
      </c>
    </row>
    <row r="115" spans="1:11" x14ac:dyDescent="0.2">
      <c r="A115" t="s">
        <v>29</v>
      </c>
      <c r="B115" t="s">
        <v>13</v>
      </c>
      <c r="C115">
        <v>2008</v>
      </c>
      <c r="D115" s="1">
        <f t="shared" si="2"/>
        <v>0</v>
      </c>
      <c r="E115" s="1">
        <f t="shared" si="3"/>
        <v>0</v>
      </c>
      <c r="F115" s="1">
        <v>0</v>
      </c>
    </row>
    <row r="116" spans="1:11" x14ac:dyDescent="0.2">
      <c r="A116" t="s">
        <v>29</v>
      </c>
      <c r="B116" t="s">
        <v>13</v>
      </c>
      <c r="C116">
        <v>2010</v>
      </c>
      <c r="D116" s="1">
        <f t="shared" si="2"/>
        <v>0</v>
      </c>
      <c r="E116" s="1">
        <f t="shared" si="3"/>
        <v>0</v>
      </c>
      <c r="F116" s="1">
        <v>0</v>
      </c>
    </row>
    <row r="117" spans="1:11" x14ac:dyDescent="0.2">
      <c r="A117" t="s">
        <v>29</v>
      </c>
      <c r="B117" t="s">
        <v>13</v>
      </c>
      <c r="C117">
        <v>2012</v>
      </c>
      <c r="D117" s="1">
        <f t="shared" si="2"/>
        <v>0</v>
      </c>
      <c r="E117" s="1">
        <f t="shared" si="3"/>
        <v>0</v>
      </c>
      <c r="F117" s="1">
        <v>0</v>
      </c>
    </row>
    <row r="118" spans="1:11" x14ac:dyDescent="0.2">
      <c r="A118" t="s">
        <v>29</v>
      </c>
      <c r="B118" t="s">
        <v>13</v>
      </c>
      <c r="C118">
        <v>2014</v>
      </c>
      <c r="D118" s="1">
        <f t="shared" si="2"/>
        <v>0</v>
      </c>
      <c r="E118" s="1">
        <f t="shared" si="3"/>
        <v>0</v>
      </c>
      <c r="F118" s="1">
        <v>0</v>
      </c>
    </row>
    <row r="119" spans="1:11" x14ac:dyDescent="0.2">
      <c r="A119" t="s">
        <v>29</v>
      </c>
      <c r="B119" t="s">
        <v>13</v>
      </c>
      <c r="C119">
        <v>2016</v>
      </c>
      <c r="D119" s="1">
        <f t="shared" si="2"/>
        <v>0</v>
      </c>
      <c r="E119" s="1">
        <f t="shared" si="3"/>
        <v>0</v>
      </c>
      <c r="F119" s="1">
        <v>0</v>
      </c>
    </row>
    <row r="120" spans="1:11" x14ac:dyDescent="0.2">
      <c r="A120" t="s">
        <v>29</v>
      </c>
      <c r="B120" t="s">
        <v>13</v>
      </c>
      <c r="C120">
        <v>2018</v>
      </c>
      <c r="D120" s="1">
        <f t="shared" si="2"/>
        <v>0</v>
      </c>
      <c r="E120" s="1">
        <f t="shared" si="3"/>
        <v>0</v>
      </c>
      <c r="F120" s="1">
        <v>0</v>
      </c>
    </row>
    <row r="121" spans="1:11" x14ac:dyDescent="0.2">
      <c r="A121" t="s">
        <v>29</v>
      </c>
      <c r="B121" t="s">
        <v>13</v>
      </c>
      <c r="C121">
        <v>2020</v>
      </c>
      <c r="D121" s="1">
        <f t="shared" si="2"/>
        <v>0</v>
      </c>
      <c r="E121" s="1">
        <f t="shared" si="3"/>
        <v>0</v>
      </c>
      <c r="F121" s="1">
        <v>0</v>
      </c>
    </row>
    <row r="122" spans="1:11" x14ac:dyDescent="0.2">
      <c r="A122" t="s">
        <v>29</v>
      </c>
      <c r="B122" t="s">
        <v>13</v>
      </c>
      <c r="C122">
        <v>2022</v>
      </c>
      <c r="D122" s="1">
        <f t="shared" si="2"/>
        <v>0</v>
      </c>
      <c r="E122" s="1">
        <f t="shared" si="3"/>
        <v>0</v>
      </c>
      <c r="F122" s="1">
        <v>0</v>
      </c>
    </row>
    <row r="123" spans="1:11" x14ac:dyDescent="0.2">
      <c r="A123" t="s">
        <v>29</v>
      </c>
      <c r="B123" t="s">
        <v>13</v>
      </c>
      <c r="C123">
        <v>2023</v>
      </c>
      <c r="D123" s="1">
        <f t="shared" si="2"/>
        <v>0</v>
      </c>
      <c r="E123" s="1">
        <f t="shared" si="3"/>
        <v>0</v>
      </c>
      <c r="F123" s="1">
        <v>0</v>
      </c>
    </row>
    <row r="124" spans="1:11" x14ac:dyDescent="0.2">
      <c r="A124" t="s">
        <v>29</v>
      </c>
      <c r="B124" t="s">
        <v>37</v>
      </c>
      <c r="C124">
        <v>2006</v>
      </c>
      <c r="D124" s="1">
        <f t="shared" si="2"/>
        <v>3</v>
      </c>
      <c r="E124" s="1">
        <f t="shared" si="3"/>
        <v>3</v>
      </c>
      <c r="F124" s="1">
        <v>3</v>
      </c>
      <c r="G124" t="s">
        <v>1882</v>
      </c>
      <c r="H124" t="s">
        <v>1883</v>
      </c>
    </row>
    <row r="125" spans="1:11" x14ac:dyDescent="0.2">
      <c r="A125" t="s">
        <v>29</v>
      </c>
      <c r="B125" t="s">
        <v>37</v>
      </c>
      <c r="C125">
        <v>2008</v>
      </c>
      <c r="D125" s="1">
        <f t="shared" si="2"/>
        <v>3.5</v>
      </c>
      <c r="E125" s="1">
        <f t="shared" si="3"/>
        <v>4</v>
      </c>
      <c r="F125" s="1">
        <v>3</v>
      </c>
      <c r="G125" t="s">
        <v>1882</v>
      </c>
      <c r="H125" t="s">
        <v>1884</v>
      </c>
      <c r="I125">
        <v>4</v>
      </c>
      <c r="J125" t="s">
        <v>1885</v>
      </c>
      <c r="K125" t="s">
        <v>1886</v>
      </c>
    </row>
    <row r="126" spans="1:11" x14ac:dyDescent="0.2">
      <c r="A126" t="s">
        <v>29</v>
      </c>
      <c r="B126" t="s">
        <v>37</v>
      </c>
      <c r="C126">
        <v>2010</v>
      </c>
      <c r="D126" s="1">
        <f t="shared" si="2"/>
        <v>3</v>
      </c>
      <c r="E126" s="1">
        <f t="shared" si="3"/>
        <v>3</v>
      </c>
      <c r="F126" s="1">
        <v>3</v>
      </c>
      <c r="G126" t="s">
        <v>1887</v>
      </c>
      <c r="H126" t="s">
        <v>1888</v>
      </c>
    </row>
    <row r="127" spans="1:11" x14ac:dyDescent="0.2">
      <c r="A127" t="s">
        <v>29</v>
      </c>
      <c r="B127" t="s">
        <v>37</v>
      </c>
      <c r="C127">
        <v>2012</v>
      </c>
      <c r="D127" s="1">
        <f t="shared" si="2"/>
        <v>3</v>
      </c>
      <c r="E127" s="1">
        <f t="shared" si="3"/>
        <v>3</v>
      </c>
      <c r="F127" s="1">
        <v>3</v>
      </c>
      <c r="G127" t="s">
        <v>1887</v>
      </c>
      <c r="H127" t="s">
        <v>1889</v>
      </c>
    </row>
    <row r="128" spans="1:11" x14ac:dyDescent="0.2">
      <c r="A128" t="s">
        <v>29</v>
      </c>
      <c r="B128" t="s">
        <v>37</v>
      </c>
      <c r="C128">
        <v>2014</v>
      </c>
      <c r="D128" s="1">
        <f t="shared" si="2"/>
        <v>0</v>
      </c>
      <c r="E128" s="1">
        <f t="shared" si="3"/>
        <v>0</v>
      </c>
      <c r="F128" s="1">
        <v>0</v>
      </c>
    </row>
    <row r="129" spans="1:11" x14ac:dyDescent="0.2">
      <c r="A129" t="s">
        <v>29</v>
      </c>
      <c r="B129" t="s">
        <v>37</v>
      </c>
      <c r="C129">
        <v>2016</v>
      </c>
      <c r="D129" s="1">
        <f t="shared" si="2"/>
        <v>0</v>
      </c>
      <c r="E129" s="1">
        <f t="shared" si="3"/>
        <v>0</v>
      </c>
      <c r="F129" s="1">
        <v>0</v>
      </c>
    </row>
    <row r="130" spans="1:11" x14ac:dyDescent="0.2">
      <c r="A130" t="s">
        <v>29</v>
      </c>
      <c r="B130" t="s">
        <v>37</v>
      </c>
      <c r="C130">
        <v>2018</v>
      </c>
      <c r="D130" s="1">
        <f t="shared" si="2"/>
        <v>0</v>
      </c>
      <c r="E130" s="1">
        <f t="shared" si="3"/>
        <v>0</v>
      </c>
      <c r="F130" s="1">
        <v>0</v>
      </c>
    </row>
    <row r="131" spans="1:11" x14ac:dyDescent="0.2">
      <c r="A131" t="s">
        <v>29</v>
      </c>
      <c r="B131" t="s">
        <v>37</v>
      </c>
      <c r="C131">
        <v>2020</v>
      </c>
      <c r="D131" s="1">
        <f t="shared" ref="D131:D194" si="4">AVERAGE($F131,$I131,$L131,$O131,$R131,$U131)</f>
        <v>0</v>
      </c>
      <c r="E131" s="1">
        <f t="shared" ref="E131:E194" si="5">MAX($F131,$I131,$L131,$O131,$R131,$U131)</f>
        <v>0</v>
      </c>
      <c r="F131" s="1">
        <v>0</v>
      </c>
    </row>
    <row r="132" spans="1:11" x14ac:dyDescent="0.2">
      <c r="A132" t="s">
        <v>29</v>
      </c>
      <c r="B132" t="s">
        <v>37</v>
      </c>
      <c r="C132">
        <v>2022</v>
      </c>
      <c r="D132" s="1">
        <f t="shared" si="4"/>
        <v>2</v>
      </c>
      <c r="E132" s="1">
        <f t="shared" si="5"/>
        <v>2</v>
      </c>
      <c r="F132">
        <v>2</v>
      </c>
      <c r="G132" t="s">
        <v>1890</v>
      </c>
      <c r="H132" t="s">
        <v>1891</v>
      </c>
    </row>
    <row r="133" spans="1:11" x14ac:dyDescent="0.2">
      <c r="A133" t="s">
        <v>29</v>
      </c>
      <c r="B133" t="s">
        <v>37</v>
      </c>
      <c r="C133">
        <v>2023</v>
      </c>
      <c r="D133" s="1">
        <f t="shared" si="4"/>
        <v>4</v>
      </c>
      <c r="E133" s="1">
        <f t="shared" si="5"/>
        <v>4</v>
      </c>
      <c r="F133">
        <v>4</v>
      </c>
      <c r="G133" t="s">
        <v>1892</v>
      </c>
      <c r="H133" t="s">
        <v>1893</v>
      </c>
      <c r="I133">
        <v>4</v>
      </c>
      <c r="J133" t="s">
        <v>1894</v>
      </c>
      <c r="K133" t="s">
        <v>1895</v>
      </c>
    </row>
    <row r="134" spans="1:11" x14ac:dyDescent="0.2">
      <c r="A134" t="s">
        <v>29</v>
      </c>
      <c r="B134" t="s">
        <v>32</v>
      </c>
      <c r="C134">
        <v>2004</v>
      </c>
      <c r="D134" s="1">
        <f t="shared" si="4"/>
        <v>0</v>
      </c>
      <c r="E134" s="1">
        <f t="shared" si="5"/>
        <v>0</v>
      </c>
      <c r="F134" s="1">
        <v>0</v>
      </c>
    </row>
    <row r="135" spans="1:11" x14ac:dyDescent="0.2">
      <c r="A135" t="s">
        <v>29</v>
      </c>
      <c r="B135" t="s">
        <v>32</v>
      </c>
      <c r="C135">
        <v>2006</v>
      </c>
      <c r="D135" s="1">
        <f t="shared" si="4"/>
        <v>0</v>
      </c>
      <c r="E135" s="1">
        <f t="shared" si="5"/>
        <v>0</v>
      </c>
      <c r="F135" s="1">
        <v>0</v>
      </c>
    </row>
    <row r="136" spans="1:11" x14ac:dyDescent="0.2">
      <c r="A136" t="s">
        <v>29</v>
      </c>
      <c r="B136" t="s">
        <v>32</v>
      </c>
      <c r="C136">
        <v>2008</v>
      </c>
      <c r="D136" s="1">
        <f t="shared" si="4"/>
        <v>0</v>
      </c>
      <c r="E136" s="1">
        <f t="shared" si="5"/>
        <v>0</v>
      </c>
      <c r="F136" s="1">
        <v>0</v>
      </c>
    </row>
    <row r="137" spans="1:11" x14ac:dyDescent="0.2">
      <c r="A137" t="s">
        <v>29</v>
      </c>
      <c r="B137" t="s">
        <v>32</v>
      </c>
      <c r="C137">
        <v>2010</v>
      </c>
      <c r="D137" s="1">
        <f t="shared" si="4"/>
        <v>0</v>
      </c>
      <c r="E137" s="1">
        <f t="shared" si="5"/>
        <v>0</v>
      </c>
      <c r="F137" s="1">
        <v>0</v>
      </c>
    </row>
    <row r="138" spans="1:11" x14ac:dyDescent="0.2">
      <c r="A138" t="s">
        <v>29</v>
      </c>
      <c r="B138" t="s">
        <v>32</v>
      </c>
      <c r="C138">
        <v>2012</v>
      </c>
      <c r="D138" s="1">
        <f t="shared" si="4"/>
        <v>0</v>
      </c>
      <c r="E138" s="1">
        <f t="shared" si="5"/>
        <v>0</v>
      </c>
      <c r="F138" s="1">
        <v>0</v>
      </c>
    </row>
    <row r="139" spans="1:11" x14ac:dyDescent="0.2">
      <c r="A139" t="s">
        <v>29</v>
      </c>
      <c r="B139" t="s">
        <v>32</v>
      </c>
      <c r="C139">
        <v>2014</v>
      </c>
      <c r="D139" s="1">
        <f t="shared" si="4"/>
        <v>0</v>
      </c>
      <c r="E139" s="1">
        <f t="shared" si="5"/>
        <v>0</v>
      </c>
      <c r="F139" s="1">
        <v>0</v>
      </c>
    </row>
    <row r="140" spans="1:11" x14ac:dyDescent="0.2">
      <c r="A140" t="s">
        <v>29</v>
      </c>
      <c r="B140" t="s">
        <v>32</v>
      </c>
      <c r="C140">
        <v>2016</v>
      </c>
      <c r="D140" s="1">
        <f t="shared" si="4"/>
        <v>0</v>
      </c>
      <c r="E140" s="1">
        <f t="shared" si="5"/>
        <v>0</v>
      </c>
      <c r="F140" s="1">
        <v>0</v>
      </c>
    </row>
    <row r="141" spans="1:11" x14ac:dyDescent="0.2">
      <c r="A141" t="s">
        <v>29</v>
      </c>
      <c r="B141" t="s">
        <v>32</v>
      </c>
      <c r="C141">
        <v>2018</v>
      </c>
      <c r="D141" s="1">
        <f t="shared" si="4"/>
        <v>0</v>
      </c>
      <c r="E141" s="1">
        <f t="shared" si="5"/>
        <v>0</v>
      </c>
      <c r="F141" s="1">
        <v>0</v>
      </c>
    </row>
    <row r="142" spans="1:11" x14ac:dyDescent="0.2">
      <c r="A142" t="s">
        <v>29</v>
      </c>
      <c r="B142" t="s">
        <v>32</v>
      </c>
      <c r="C142">
        <v>2020</v>
      </c>
      <c r="D142" s="1">
        <f t="shared" si="4"/>
        <v>0</v>
      </c>
      <c r="E142" s="1">
        <f t="shared" si="5"/>
        <v>0</v>
      </c>
      <c r="F142" s="1">
        <v>0</v>
      </c>
    </row>
    <row r="143" spans="1:11" x14ac:dyDescent="0.2">
      <c r="A143" t="s">
        <v>29</v>
      </c>
      <c r="B143" t="s">
        <v>32</v>
      </c>
      <c r="C143">
        <v>2022</v>
      </c>
      <c r="D143" s="1">
        <f t="shared" si="4"/>
        <v>0</v>
      </c>
      <c r="E143" s="1">
        <f t="shared" si="5"/>
        <v>0</v>
      </c>
      <c r="F143" s="1">
        <v>0</v>
      </c>
    </row>
    <row r="144" spans="1:11" x14ac:dyDescent="0.2">
      <c r="A144" t="s">
        <v>29</v>
      </c>
      <c r="B144" t="s">
        <v>32</v>
      </c>
      <c r="C144">
        <v>2023</v>
      </c>
      <c r="D144" s="1">
        <f t="shared" si="4"/>
        <v>0</v>
      </c>
      <c r="E144" s="1">
        <f t="shared" si="5"/>
        <v>0</v>
      </c>
      <c r="F144" s="1">
        <v>0</v>
      </c>
    </row>
    <row r="145" spans="1:7" x14ac:dyDescent="0.2">
      <c r="A145" t="s">
        <v>29</v>
      </c>
      <c r="B145" s="1" t="s">
        <v>28</v>
      </c>
      <c r="C145" s="1">
        <v>2002</v>
      </c>
      <c r="D145" s="1">
        <f t="shared" si="4"/>
        <v>0</v>
      </c>
      <c r="E145" s="1">
        <f t="shared" si="5"/>
        <v>0</v>
      </c>
      <c r="F145" s="1">
        <v>0</v>
      </c>
      <c r="G145" s="1"/>
    </row>
    <row r="146" spans="1:7" x14ac:dyDescent="0.2">
      <c r="A146" t="s">
        <v>29</v>
      </c>
      <c r="B146" s="1" t="s">
        <v>28</v>
      </c>
      <c r="C146">
        <v>2004</v>
      </c>
      <c r="D146" s="1">
        <f t="shared" si="4"/>
        <v>0</v>
      </c>
      <c r="E146" s="1">
        <f t="shared" si="5"/>
        <v>0</v>
      </c>
      <c r="F146" s="1">
        <v>0</v>
      </c>
    </row>
    <row r="147" spans="1:7" x14ac:dyDescent="0.2">
      <c r="A147" t="s">
        <v>29</v>
      </c>
      <c r="B147" s="1" t="s">
        <v>28</v>
      </c>
      <c r="C147">
        <v>2006</v>
      </c>
      <c r="D147" s="1">
        <f t="shared" si="4"/>
        <v>0</v>
      </c>
      <c r="E147" s="1">
        <f t="shared" si="5"/>
        <v>0</v>
      </c>
      <c r="F147" s="1">
        <v>0</v>
      </c>
    </row>
    <row r="148" spans="1:7" x14ac:dyDescent="0.2">
      <c r="A148" t="s">
        <v>29</v>
      </c>
      <c r="B148" s="1" t="s">
        <v>28</v>
      </c>
      <c r="C148">
        <v>2008</v>
      </c>
      <c r="D148" s="1">
        <f t="shared" si="4"/>
        <v>0</v>
      </c>
      <c r="E148" s="1">
        <f t="shared" si="5"/>
        <v>0</v>
      </c>
      <c r="F148" s="1">
        <v>0</v>
      </c>
    </row>
    <row r="149" spans="1:7" x14ac:dyDescent="0.2">
      <c r="A149" t="s">
        <v>29</v>
      </c>
      <c r="B149" s="1" t="s">
        <v>28</v>
      </c>
      <c r="C149">
        <v>2010</v>
      </c>
      <c r="D149" s="1">
        <f t="shared" si="4"/>
        <v>0</v>
      </c>
      <c r="E149" s="1">
        <f t="shared" si="5"/>
        <v>0</v>
      </c>
      <c r="F149" s="1">
        <v>0</v>
      </c>
    </row>
    <row r="150" spans="1:7" x14ac:dyDescent="0.2">
      <c r="A150" t="s">
        <v>29</v>
      </c>
      <c r="B150" s="1" t="s">
        <v>28</v>
      </c>
      <c r="C150">
        <v>2012</v>
      </c>
      <c r="D150" s="1">
        <f t="shared" si="4"/>
        <v>0</v>
      </c>
      <c r="E150" s="1">
        <f t="shared" si="5"/>
        <v>0</v>
      </c>
      <c r="F150" s="1">
        <v>0</v>
      </c>
    </row>
    <row r="151" spans="1:7" x14ac:dyDescent="0.2">
      <c r="A151" t="s">
        <v>29</v>
      </c>
      <c r="B151" s="1" t="s">
        <v>28</v>
      </c>
      <c r="C151">
        <v>2014</v>
      </c>
      <c r="D151" s="1">
        <f t="shared" si="4"/>
        <v>0</v>
      </c>
      <c r="E151" s="1">
        <f t="shared" si="5"/>
        <v>0</v>
      </c>
      <c r="F151" s="1">
        <v>0</v>
      </c>
    </row>
    <row r="152" spans="1:7" x14ac:dyDescent="0.2">
      <c r="A152" t="s">
        <v>29</v>
      </c>
      <c r="B152" s="1" t="s">
        <v>28</v>
      </c>
      <c r="C152">
        <v>2016</v>
      </c>
      <c r="D152" s="1">
        <f t="shared" si="4"/>
        <v>0</v>
      </c>
      <c r="E152" s="1">
        <f t="shared" si="5"/>
        <v>0</v>
      </c>
      <c r="F152" s="1">
        <v>0</v>
      </c>
    </row>
    <row r="153" spans="1:7" x14ac:dyDescent="0.2">
      <c r="A153" t="s">
        <v>29</v>
      </c>
      <c r="B153" s="1" t="s">
        <v>28</v>
      </c>
      <c r="C153">
        <v>2018</v>
      </c>
      <c r="D153" s="1">
        <f t="shared" si="4"/>
        <v>0</v>
      </c>
      <c r="E153" s="1">
        <f t="shared" si="5"/>
        <v>0</v>
      </c>
      <c r="F153" s="1">
        <v>0</v>
      </c>
    </row>
    <row r="154" spans="1:7" x14ac:dyDescent="0.2">
      <c r="A154" t="s">
        <v>29</v>
      </c>
      <c r="B154" s="1" t="s">
        <v>28</v>
      </c>
      <c r="C154">
        <v>2020</v>
      </c>
      <c r="D154" s="1">
        <f t="shared" si="4"/>
        <v>0</v>
      </c>
      <c r="E154" s="1">
        <f t="shared" si="5"/>
        <v>0</v>
      </c>
      <c r="F154" s="1">
        <v>0</v>
      </c>
    </row>
    <row r="155" spans="1:7" x14ac:dyDescent="0.2">
      <c r="A155" t="s">
        <v>29</v>
      </c>
      <c r="B155" s="1" t="s">
        <v>28</v>
      </c>
      <c r="C155">
        <v>2022</v>
      </c>
      <c r="D155" s="1">
        <f t="shared" si="4"/>
        <v>0</v>
      </c>
      <c r="E155" s="1">
        <f t="shared" si="5"/>
        <v>0</v>
      </c>
      <c r="F155" s="1">
        <v>0</v>
      </c>
    </row>
    <row r="156" spans="1:7" x14ac:dyDescent="0.2">
      <c r="A156" t="s">
        <v>29</v>
      </c>
      <c r="B156" s="1" t="s">
        <v>28</v>
      </c>
      <c r="C156">
        <v>2023</v>
      </c>
      <c r="D156" s="1">
        <f t="shared" si="4"/>
        <v>0</v>
      </c>
      <c r="E156" s="1">
        <f t="shared" si="5"/>
        <v>0</v>
      </c>
      <c r="F156" s="1">
        <v>0</v>
      </c>
    </row>
    <row r="157" spans="1:7" x14ac:dyDescent="0.2">
      <c r="A157" t="s">
        <v>29</v>
      </c>
      <c r="B157" t="s">
        <v>33</v>
      </c>
      <c r="C157">
        <v>2004</v>
      </c>
      <c r="D157" s="1">
        <f t="shared" si="4"/>
        <v>0</v>
      </c>
      <c r="E157" s="1">
        <f t="shared" si="5"/>
        <v>0</v>
      </c>
      <c r="F157" s="1">
        <v>0</v>
      </c>
    </row>
    <row r="158" spans="1:7" x14ac:dyDescent="0.2">
      <c r="A158" t="s">
        <v>29</v>
      </c>
      <c r="B158" t="s">
        <v>33</v>
      </c>
      <c r="C158">
        <v>2006</v>
      </c>
      <c r="D158" s="1">
        <f t="shared" si="4"/>
        <v>0</v>
      </c>
      <c r="E158" s="1">
        <f t="shared" si="5"/>
        <v>0</v>
      </c>
      <c r="F158" s="1">
        <v>0</v>
      </c>
    </row>
    <row r="159" spans="1:7" x14ac:dyDescent="0.2">
      <c r="A159" t="s">
        <v>29</v>
      </c>
      <c r="B159" t="s">
        <v>33</v>
      </c>
      <c r="C159">
        <v>2008</v>
      </c>
      <c r="D159" s="1">
        <f t="shared" si="4"/>
        <v>0</v>
      </c>
      <c r="E159" s="1">
        <f t="shared" si="5"/>
        <v>0</v>
      </c>
      <c r="F159" s="1">
        <v>0</v>
      </c>
    </row>
    <row r="160" spans="1:7" x14ac:dyDescent="0.2">
      <c r="A160" t="s">
        <v>29</v>
      </c>
      <c r="B160" t="s">
        <v>33</v>
      </c>
      <c r="C160">
        <v>2010</v>
      </c>
      <c r="D160" s="1">
        <f t="shared" si="4"/>
        <v>0</v>
      </c>
      <c r="E160" s="1">
        <f t="shared" si="5"/>
        <v>0</v>
      </c>
      <c r="F160" s="1">
        <v>0</v>
      </c>
    </row>
    <row r="161" spans="1:6" x14ac:dyDescent="0.2">
      <c r="A161" t="s">
        <v>29</v>
      </c>
      <c r="B161" t="s">
        <v>33</v>
      </c>
      <c r="C161">
        <v>2012</v>
      </c>
      <c r="D161" s="1">
        <f t="shared" si="4"/>
        <v>0</v>
      </c>
      <c r="E161" s="1">
        <f t="shared" si="5"/>
        <v>0</v>
      </c>
      <c r="F161" s="1">
        <v>0</v>
      </c>
    </row>
    <row r="162" spans="1:6" x14ac:dyDescent="0.2">
      <c r="A162" t="s">
        <v>29</v>
      </c>
      <c r="B162" t="s">
        <v>33</v>
      </c>
      <c r="C162">
        <v>2014</v>
      </c>
      <c r="D162" s="1">
        <f t="shared" si="4"/>
        <v>0</v>
      </c>
      <c r="E162" s="1">
        <f t="shared" si="5"/>
        <v>0</v>
      </c>
      <c r="F162" s="1">
        <v>0</v>
      </c>
    </row>
    <row r="163" spans="1:6" x14ac:dyDescent="0.2">
      <c r="A163" t="s">
        <v>29</v>
      </c>
      <c r="B163" t="s">
        <v>33</v>
      </c>
      <c r="C163">
        <v>2016</v>
      </c>
      <c r="D163" s="1">
        <f t="shared" si="4"/>
        <v>0</v>
      </c>
      <c r="E163" s="1">
        <f t="shared" si="5"/>
        <v>0</v>
      </c>
      <c r="F163" s="1">
        <v>0</v>
      </c>
    </row>
    <row r="164" spans="1:6" x14ac:dyDescent="0.2">
      <c r="A164" t="s">
        <v>29</v>
      </c>
      <c r="B164" t="s">
        <v>33</v>
      </c>
      <c r="C164">
        <v>2018</v>
      </c>
      <c r="D164" s="1">
        <f t="shared" si="4"/>
        <v>0</v>
      </c>
      <c r="E164" s="1">
        <f t="shared" si="5"/>
        <v>0</v>
      </c>
      <c r="F164" s="1">
        <v>0</v>
      </c>
    </row>
    <row r="165" spans="1:6" x14ac:dyDescent="0.2">
      <c r="A165" t="s">
        <v>29</v>
      </c>
      <c r="B165" t="s">
        <v>33</v>
      </c>
      <c r="C165">
        <v>2020</v>
      </c>
      <c r="D165" s="1">
        <f t="shared" si="4"/>
        <v>0</v>
      </c>
      <c r="E165" s="1">
        <f t="shared" si="5"/>
        <v>0</v>
      </c>
      <c r="F165" s="1">
        <v>0</v>
      </c>
    </row>
    <row r="166" spans="1:6" x14ac:dyDescent="0.2">
      <c r="A166" t="s">
        <v>29</v>
      </c>
      <c r="B166" t="s">
        <v>33</v>
      </c>
      <c r="C166">
        <v>2022</v>
      </c>
      <c r="D166" s="1">
        <f t="shared" si="4"/>
        <v>0</v>
      </c>
      <c r="E166" s="1">
        <f t="shared" si="5"/>
        <v>0</v>
      </c>
      <c r="F166" s="1">
        <v>0</v>
      </c>
    </row>
    <row r="167" spans="1:6" x14ac:dyDescent="0.2">
      <c r="A167" t="s">
        <v>29</v>
      </c>
      <c r="B167" t="s">
        <v>33</v>
      </c>
      <c r="C167">
        <v>2023</v>
      </c>
      <c r="D167" s="1">
        <f t="shared" si="4"/>
        <v>0</v>
      </c>
      <c r="E167" s="1">
        <f t="shared" si="5"/>
        <v>0</v>
      </c>
      <c r="F167" s="1">
        <v>0</v>
      </c>
    </row>
    <row r="168" spans="1:6" x14ac:dyDescent="0.2">
      <c r="A168" t="s">
        <v>29</v>
      </c>
      <c r="B168" t="s">
        <v>48</v>
      </c>
      <c r="C168">
        <v>2010</v>
      </c>
      <c r="D168" s="1">
        <f t="shared" si="4"/>
        <v>0</v>
      </c>
      <c r="E168" s="1">
        <f t="shared" si="5"/>
        <v>0</v>
      </c>
      <c r="F168" s="1">
        <v>0</v>
      </c>
    </row>
    <row r="169" spans="1:6" x14ac:dyDescent="0.2">
      <c r="A169" t="s">
        <v>29</v>
      </c>
      <c r="B169" t="s">
        <v>48</v>
      </c>
      <c r="C169">
        <v>2012</v>
      </c>
      <c r="D169" s="1">
        <f t="shared" si="4"/>
        <v>0</v>
      </c>
      <c r="E169" s="1">
        <f t="shared" si="5"/>
        <v>0</v>
      </c>
      <c r="F169" s="1">
        <v>0</v>
      </c>
    </row>
    <row r="170" spans="1:6" x14ac:dyDescent="0.2">
      <c r="A170" t="s">
        <v>29</v>
      </c>
      <c r="B170" t="s">
        <v>48</v>
      </c>
      <c r="C170">
        <v>2014</v>
      </c>
      <c r="D170" s="1">
        <f t="shared" si="4"/>
        <v>0</v>
      </c>
      <c r="E170" s="1">
        <f t="shared" si="5"/>
        <v>0</v>
      </c>
      <c r="F170" s="1">
        <v>0</v>
      </c>
    </row>
    <row r="171" spans="1:6" x14ac:dyDescent="0.2">
      <c r="A171" t="s">
        <v>29</v>
      </c>
      <c r="B171" t="s">
        <v>48</v>
      </c>
      <c r="C171">
        <v>2016</v>
      </c>
      <c r="D171" s="1">
        <f t="shared" si="4"/>
        <v>0</v>
      </c>
      <c r="E171" s="1">
        <f t="shared" si="5"/>
        <v>0</v>
      </c>
      <c r="F171" s="1">
        <v>0</v>
      </c>
    </row>
    <row r="172" spans="1:6" x14ac:dyDescent="0.2">
      <c r="A172" t="s">
        <v>29</v>
      </c>
      <c r="B172" t="s">
        <v>48</v>
      </c>
      <c r="C172">
        <v>2018</v>
      </c>
      <c r="D172" s="1">
        <f t="shared" si="4"/>
        <v>0</v>
      </c>
      <c r="E172" s="1">
        <f t="shared" si="5"/>
        <v>0</v>
      </c>
      <c r="F172" s="1">
        <v>0</v>
      </c>
    </row>
    <row r="173" spans="1:6" x14ac:dyDescent="0.2">
      <c r="A173" t="s">
        <v>29</v>
      </c>
      <c r="B173" t="s">
        <v>48</v>
      </c>
      <c r="C173">
        <v>2020</v>
      </c>
      <c r="D173" s="1">
        <f t="shared" si="4"/>
        <v>0</v>
      </c>
      <c r="E173" s="1">
        <f t="shared" si="5"/>
        <v>0</v>
      </c>
      <c r="F173" s="1">
        <v>0</v>
      </c>
    </row>
    <row r="174" spans="1:6" x14ac:dyDescent="0.2">
      <c r="A174" t="s">
        <v>29</v>
      </c>
      <c r="B174" t="s">
        <v>48</v>
      </c>
      <c r="C174">
        <v>2022</v>
      </c>
      <c r="D174" s="1">
        <f t="shared" si="4"/>
        <v>0</v>
      </c>
      <c r="E174" s="1">
        <f t="shared" si="5"/>
        <v>0</v>
      </c>
      <c r="F174" s="1">
        <v>0</v>
      </c>
    </row>
    <row r="175" spans="1:6" x14ac:dyDescent="0.2">
      <c r="A175" t="s">
        <v>29</v>
      </c>
      <c r="B175" t="s">
        <v>48</v>
      </c>
      <c r="C175">
        <v>2023</v>
      </c>
      <c r="D175" s="1">
        <f t="shared" si="4"/>
        <v>0</v>
      </c>
      <c r="E175" s="1">
        <f t="shared" si="5"/>
        <v>0</v>
      </c>
      <c r="F175" s="1">
        <v>0</v>
      </c>
    </row>
    <row r="176" spans="1:6" x14ac:dyDescent="0.2">
      <c r="A176" t="s">
        <v>29</v>
      </c>
      <c r="B176" t="s">
        <v>14</v>
      </c>
      <c r="C176" s="1">
        <v>2000</v>
      </c>
      <c r="D176" s="1">
        <f t="shared" si="4"/>
        <v>0</v>
      </c>
      <c r="E176" s="1">
        <f t="shared" si="5"/>
        <v>0</v>
      </c>
      <c r="F176" s="1">
        <v>0</v>
      </c>
    </row>
    <row r="177" spans="1:7" x14ac:dyDescent="0.2">
      <c r="A177" t="s">
        <v>29</v>
      </c>
      <c r="B177" t="s">
        <v>14</v>
      </c>
      <c r="C177" s="1">
        <v>2002</v>
      </c>
      <c r="D177" s="1">
        <f t="shared" si="4"/>
        <v>0</v>
      </c>
      <c r="E177" s="1">
        <f t="shared" si="5"/>
        <v>0</v>
      </c>
      <c r="F177" s="1">
        <v>0</v>
      </c>
    </row>
    <row r="178" spans="1:7" x14ac:dyDescent="0.2">
      <c r="A178" t="s">
        <v>29</v>
      </c>
      <c r="B178" t="s">
        <v>14</v>
      </c>
      <c r="C178">
        <v>2004</v>
      </c>
      <c r="D178" s="1">
        <f t="shared" si="4"/>
        <v>0</v>
      </c>
      <c r="E178" s="1">
        <f t="shared" si="5"/>
        <v>0</v>
      </c>
      <c r="F178" s="1">
        <v>0</v>
      </c>
    </row>
    <row r="179" spans="1:7" x14ac:dyDescent="0.2">
      <c r="A179" t="s">
        <v>29</v>
      </c>
      <c r="B179" t="s">
        <v>14</v>
      </c>
      <c r="C179">
        <v>2006</v>
      </c>
      <c r="D179" s="1">
        <f t="shared" si="4"/>
        <v>0</v>
      </c>
      <c r="E179" s="1">
        <f t="shared" si="5"/>
        <v>0</v>
      </c>
      <c r="F179" s="1">
        <v>0</v>
      </c>
    </row>
    <row r="180" spans="1:7" x14ac:dyDescent="0.2">
      <c r="A180" t="s">
        <v>29</v>
      </c>
      <c r="B180" t="s">
        <v>14</v>
      </c>
      <c r="C180">
        <v>2008</v>
      </c>
      <c r="D180" s="1">
        <f t="shared" si="4"/>
        <v>0</v>
      </c>
      <c r="E180" s="1">
        <f t="shared" si="5"/>
        <v>0</v>
      </c>
      <c r="F180" s="1">
        <v>0</v>
      </c>
    </row>
    <row r="181" spans="1:7" x14ac:dyDescent="0.2">
      <c r="A181" t="s">
        <v>29</v>
      </c>
      <c r="B181" t="s">
        <v>14</v>
      </c>
      <c r="C181">
        <v>2010</v>
      </c>
      <c r="D181" s="1">
        <f t="shared" si="4"/>
        <v>0</v>
      </c>
      <c r="E181" s="1">
        <f t="shared" si="5"/>
        <v>0</v>
      </c>
      <c r="F181" s="1">
        <v>0</v>
      </c>
    </row>
    <row r="182" spans="1:7" x14ac:dyDescent="0.2">
      <c r="A182" t="s">
        <v>29</v>
      </c>
      <c r="B182" t="s">
        <v>14</v>
      </c>
      <c r="C182">
        <v>2012</v>
      </c>
      <c r="D182" s="1">
        <f t="shared" si="4"/>
        <v>0</v>
      </c>
      <c r="E182" s="1">
        <f t="shared" si="5"/>
        <v>0</v>
      </c>
      <c r="F182" s="1">
        <v>0</v>
      </c>
    </row>
    <row r="183" spans="1:7" x14ac:dyDescent="0.2">
      <c r="A183" t="s">
        <v>29</v>
      </c>
      <c r="B183" t="s">
        <v>14</v>
      </c>
      <c r="C183">
        <v>2014</v>
      </c>
      <c r="D183" s="1">
        <f t="shared" si="4"/>
        <v>0</v>
      </c>
      <c r="E183" s="1">
        <f t="shared" si="5"/>
        <v>0</v>
      </c>
      <c r="F183" s="1">
        <v>0</v>
      </c>
    </row>
    <row r="184" spans="1:7" x14ac:dyDescent="0.2">
      <c r="A184" t="s">
        <v>29</v>
      </c>
      <c r="B184" t="s">
        <v>14</v>
      </c>
      <c r="C184">
        <v>2016</v>
      </c>
      <c r="D184" s="1">
        <f t="shared" si="4"/>
        <v>0</v>
      </c>
      <c r="E184" s="1">
        <f t="shared" si="5"/>
        <v>0</v>
      </c>
      <c r="F184" s="1">
        <v>0</v>
      </c>
    </row>
    <row r="185" spans="1:7" x14ac:dyDescent="0.2">
      <c r="A185" t="s">
        <v>29</v>
      </c>
      <c r="B185" t="s">
        <v>14</v>
      </c>
      <c r="C185">
        <v>2018</v>
      </c>
      <c r="D185" s="1">
        <f t="shared" si="4"/>
        <v>0</v>
      </c>
      <c r="E185" s="1">
        <f t="shared" si="5"/>
        <v>0</v>
      </c>
      <c r="F185" s="1">
        <v>0</v>
      </c>
    </row>
    <row r="186" spans="1:7" x14ac:dyDescent="0.2">
      <c r="A186" t="s">
        <v>29</v>
      </c>
      <c r="B186" t="s">
        <v>14</v>
      </c>
      <c r="C186">
        <v>2020</v>
      </c>
      <c r="D186" s="1">
        <f t="shared" si="4"/>
        <v>0</v>
      </c>
      <c r="E186" s="1">
        <f t="shared" si="5"/>
        <v>0</v>
      </c>
      <c r="F186" s="1">
        <v>0</v>
      </c>
    </row>
    <row r="187" spans="1:7" x14ac:dyDescent="0.2">
      <c r="A187" t="s">
        <v>29</v>
      </c>
      <c r="B187" t="s">
        <v>14</v>
      </c>
      <c r="C187">
        <v>2022</v>
      </c>
      <c r="D187" s="1">
        <f t="shared" si="4"/>
        <v>0</v>
      </c>
      <c r="E187" s="1">
        <f t="shared" si="5"/>
        <v>0</v>
      </c>
      <c r="F187" s="1">
        <v>0</v>
      </c>
    </row>
    <row r="188" spans="1:7" x14ac:dyDescent="0.2">
      <c r="A188" t="s">
        <v>29</v>
      </c>
      <c r="B188" t="s">
        <v>14</v>
      </c>
      <c r="C188">
        <v>2023</v>
      </c>
      <c r="D188" s="1">
        <f t="shared" si="4"/>
        <v>0</v>
      </c>
      <c r="E188" s="1">
        <f t="shared" si="5"/>
        <v>0</v>
      </c>
      <c r="F188" s="1">
        <v>0</v>
      </c>
    </row>
    <row r="189" spans="1:7" x14ac:dyDescent="0.2">
      <c r="A189" t="s">
        <v>29</v>
      </c>
      <c r="B189" t="s">
        <v>18</v>
      </c>
      <c r="C189" s="1">
        <v>2000</v>
      </c>
      <c r="D189" s="1">
        <f t="shared" si="4"/>
        <v>0</v>
      </c>
      <c r="E189" s="1">
        <f t="shared" si="5"/>
        <v>0</v>
      </c>
      <c r="F189" s="1">
        <v>0</v>
      </c>
      <c r="G189" s="1"/>
    </row>
    <row r="190" spans="1:7" x14ac:dyDescent="0.2">
      <c r="A190" t="s">
        <v>29</v>
      </c>
      <c r="B190" t="s">
        <v>18</v>
      </c>
      <c r="C190" s="1">
        <v>2002</v>
      </c>
      <c r="D190" s="1">
        <f t="shared" si="4"/>
        <v>0</v>
      </c>
      <c r="E190" s="1">
        <f t="shared" si="5"/>
        <v>0</v>
      </c>
      <c r="F190" s="1">
        <v>0</v>
      </c>
    </row>
    <row r="191" spans="1:7" x14ac:dyDescent="0.2">
      <c r="A191" t="s">
        <v>29</v>
      </c>
      <c r="B191" t="s">
        <v>18</v>
      </c>
      <c r="C191">
        <v>2004</v>
      </c>
      <c r="D191" s="1">
        <f t="shared" si="4"/>
        <v>0</v>
      </c>
      <c r="E191" s="1">
        <f t="shared" si="5"/>
        <v>0</v>
      </c>
      <c r="F191" s="1">
        <v>0</v>
      </c>
    </row>
    <row r="192" spans="1:7" x14ac:dyDescent="0.2">
      <c r="A192" t="s">
        <v>29</v>
      </c>
      <c r="B192" t="s">
        <v>18</v>
      </c>
      <c r="C192">
        <v>2006</v>
      </c>
      <c r="D192" s="1">
        <f t="shared" si="4"/>
        <v>0</v>
      </c>
      <c r="E192" s="1">
        <f t="shared" si="5"/>
        <v>0</v>
      </c>
      <c r="F192" s="1">
        <v>0</v>
      </c>
    </row>
    <row r="193" spans="1:8" x14ac:dyDescent="0.2">
      <c r="A193" t="s">
        <v>29</v>
      </c>
      <c r="B193" t="s">
        <v>18</v>
      </c>
      <c r="C193">
        <v>2008</v>
      </c>
      <c r="D193" s="1">
        <f t="shared" si="4"/>
        <v>0</v>
      </c>
      <c r="E193" s="1">
        <f t="shared" si="5"/>
        <v>0</v>
      </c>
      <c r="F193" s="1">
        <v>0</v>
      </c>
    </row>
    <row r="194" spans="1:8" x14ac:dyDescent="0.2">
      <c r="A194" t="s">
        <v>29</v>
      </c>
      <c r="B194" t="s">
        <v>18</v>
      </c>
      <c r="C194">
        <v>2010</v>
      </c>
      <c r="D194" s="1">
        <f t="shared" si="4"/>
        <v>0</v>
      </c>
      <c r="E194" s="1">
        <f t="shared" si="5"/>
        <v>0</v>
      </c>
      <c r="F194" s="1">
        <v>0</v>
      </c>
    </row>
    <row r="195" spans="1:8" x14ac:dyDescent="0.2">
      <c r="A195" t="s">
        <v>29</v>
      </c>
      <c r="B195" t="s">
        <v>18</v>
      </c>
      <c r="C195">
        <v>2012</v>
      </c>
      <c r="D195" s="1">
        <f t="shared" ref="D195:D258" si="6">AVERAGE($F195,$I195,$L195,$O195,$R195,$U195)</f>
        <v>0</v>
      </c>
      <c r="E195" s="1">
        <f t="shared" ref="E195:E258" si="7">MAX($F195,$I195,$L195,$O195,$R195,$U195)</f>
        <v>0</v>
      </c>
      <c r="F195" s="1">
        <v>0</v>
      </c>
    </row>
    <row r="196" spans="1:8" x14ac:dyDescent="0.2">
      <c r="A196" t="s">
        <v>29</v>
      </c>
      <c r="B196" t="s">
        <v>18</v>
      </c>
      <c r="C196">
        <v>2014</v>
      </c>
      <c r="D196" s="1">
        <f t="shared" si="6"/>
        <v>0</v>
      </c>
      <c r="E196" s="1">
        <f t="shared" si="7"/>
        <v>0</v>
      </c>
      <c r="F196" s="1">
        <v>0</v>
      </c>
    </row>
    <row r="197" spans="1:8" x14ac:dyDescent="0.2">
      <c r="A197" t="s">
        <v>29</v>
      </c>
      <c r="B197" t="s">
        <v>18</v>
      </c>
      <c r="C197">
        <v>2016</v>
      </c>
      <c r="D197" s="1">
        <f t="shared" si="6"/>
        <v>0</v>
      </c>
      <c r="E197" s="1">
        <f t="shared" si="7"/>
        <v>0</v>
      </c>
      <c r="F197" s="1">
        <v>0</v>
      </c>
    </row>
    <row r="198" spans="1:8" x14ac:dyDescent="0.2">
      <c r="A198" t="s">
        <v>29</v>
      </c>
      <c r="B198" t="s">
        <v>18</v>
      </c>
      <c r="C198">
        <v>2018</v>
      </c>
      <c r="D198" s="1">
        <f t="shared" si="6"/>
        <v>0</v>
      </c>
      <c r="E198" s="1">
        <f t="shared" si="7"/>
        <v>0</v>
      </c>
      <c r="F198" s="1">
        <v>0</v>
      </c>
    </row>
    <row r="199" spans="1:8" x14ac:dyDescent="0.2">
      <c r="A199" t="s">
        <v>29</v>
      </c>
      <c r="B199" t="s">
        <v>18</v>
      </c>
      <c r="C199">
        <v>2020</v>
      </c>
      <c r="D199" s="1">
        <f t="shared" si="6"/>
        <v>0</v>
      </c>
      <c r="E199" s="1">
        <f t="shared" si="7"/>
        <v>0</v>
      </c>
      <c r="F199" s="1">
        <v>0</v>
      </c>
    </row>
    <row r="200" spans="1:8" x14ac:dyDescent="0.2">
      <c r="A200" t="s">
        <v>29</v>
      </c>
      <c r="B200" t="s">
        <v>18</v>
      </c>
      <c r="C200">
        <v>2022</v>
      </c>
      <c r="D200" s="1">
        <f t="shared" si="6"/>
        <v>0</v>
      </c>
      <c r="E200" s="1">
        <f t="shared" si="7"/>
        <v>0</v>
      </c>
      <c r="F200" s="1">
        <v>0</v>
      </c>
    </row>
    <row r="201" spans="1:8" x14ac:dyDescent="0.2">
      <c r="A201" t="s">
        <v>29</v>
      </c>
      <c r="B201" t="s">
        <v>18</v>
      </c>
      <c r="C201">
        <v>2023</v>
      </c>
      <c r="D201" s="1">
        <f t="shared" si="6"/>
        <v>4</v>
      </c>
      <c r="E201" s="1">
        <f t="shared" si="7"/>
        <v>4</v>
      </c>
      <c r="F201">
        <v>4</v>
      </c>
      <c r="G201" t="s">
        <v>1896</v>
      </c>
      <c r="H201" t="s">
        <v>1895</v>
      </c>
    </row>
    <row r="202" spans="1:8" x14ac:dyDescent="0.2">
      <c r="A202" t="s">
        <v>29</v>
      </c>
      <c r="B202" t="s">
        <v>19</v>
      </c>
      <c r="C202" s="1">
        <v>2000</v>
      </c>
      <c r="D202" s="1">
        <f t="shared" si="6"/>
        <v>0</v>
      </c>
      <c r="E202" s="1">
        <f t="shared" si="7"/>
        <v>0</v>
      </c>
      <c r="F202" s="1">
        <v>0</v>
      </c>
      <c r="G202" s="1"/>
    </row>
    <row r="203" spans="1:8" x14ac:dyDescent="0.2">
      <c r="A203" t="s">
        <v>29</v>
      </c>
      <c r="B203" t="s">
        <v>19</v>
      </c>
      <c r="C203" s="1">
        <v>2002</v>
      </c>
      <c r="D203" s="1">
        <f t="shared" si="6"/>
        <v>0</v>
      </c>
      <c r="E203" s="1">
        <f t="shared" si="7"/>
        <v>0</v>
      </c>
      <c r="F203" s="1">
        <v>0</v>
      </c>
      <c r="G203" s="1"/>
    </row>
    <row r="204" spans="1:8" x14ac:dyDescent="0.2">
      <c r="A204" t="s">
        <v>29</v>
      </c>
      <c r="B204" t="s">
        <v>19</v>
      </c>
      <c r="C204">
        <v>2004</v>
      </c>
      <c r="D204" s="1">
        <f t="shared" si="6"/>
        <v>0</v>
      </c>
      <c r="E204" s="1">
        <f t="shared" si="7"/>
        <v>0</v>
      </c>
      <c r="F204" s="1">
        <v>0</v>
      </c>
    </row>
    <row r="205" spans="1:8" x14ac:dyDescent="0.2">
      <c r="A205" t="s">
        <v>29</v>
      </c>
      <c r="B205" t="s">
        <v>19</v>
      </c>
      <c r="C205">
        <v>2006</v>
      </c>
      <c r="D205" s="1">
        <f t="shared" si="6"/>
        <v>0</v>
      </c>
      <c r="E205" s="1">
        <f t="shared" si="7"/>
        <v>0</v>
      </c>
      <c r="F205" s="1">
        <v>0</v>
      </c>
    </row>
    <row r="206" spans="1:8" x14ac:dyDescent="0.2">
      <c r="A206" t="s">
        <v>29</v>
      </c>
      <c r="B206" t="s">
        <v>19</v>
      </c>
      <c r="C206">
        <v>2008</v>
      </c>
      <c r="D206" s="1">
        <f t="shared" si="6"/>
        <v>0</v>
      </c>
      <c r="E206" s="1">
        <f t="shared" si="7"/>
        <v>0</v>
      </c>
      <c r="F206" s="1">
        <v>0</v>
      </c>
    </row>
    <row r="207" spans="1:8" x14ac:dyDescent="0.2">
      <c r="A207" t="s">
        <v>29</v>
      </c>
      <c r="B207" t="s">
        <v>19</v>
      </c>
      <c r="C207">
        <v>2010</v>
      </c>
      <c r="D207" s="1">
        <f t="shared" si="6"/>
        <v>0</v>
      </c>
      <c r="E207" s="1">
        <f t="shared" si="7"/>
        <v>0</v>
      </c>
      <c r="F207" s="1">
        <v>0</v>
      </c>
    </row>
    <row r="208" spans="1:8" x14ac:dyDescent="0.2">
      <c r="A208" t="s">
        <v>29</v>
      </c>
      <c r="B208" t="s">
        <v>19</v>
      </c>
      <c r="C208">
        <v>2012</v>
      </c>
      <c r="D208" s="1">
        <f t="shared" si="6"/>
        <v>0</v>
      </c>
      <c r="E208" s="1">
        <f t="shared" si="7"/>
        <v>0</v>
      </c>
      <c r="F208" s="1">
        <v>0</v>
      </c>
    </row>
    <row r="209" spans="1:7" x14ac:dyDescent="0.2">
      <c r="A209" t="s">
        <v>29</v>
      </c>
      <c r="B209" t="s">
        <v>19</v>
      </c>
      <c r="C209">
        <v>2014</v>
      </c>
      <c r="D209" s="1">
        <f t="shared" si="6"/>
        <v>0</v>
      </c>
      <c r="E209" s="1">
        <f t="shared" si="7"/>
        <v>0</v>
      </c>
      <c r="F209" s="1">
        <v>0</v>
      </c>
    </row>
    <row r="210" spans="1:7" x14ac:dyDescent="0.2">
      <c r="A210" t="s">
        <v>29</v>
      </c>
      <c r="B210" t="s">
        <v>19</v>
      </c>
      <c r="C210">
        <v>2016</v>
      </c>
      <c r="D210" s="1">
        <f t="shared" si="6"/>
        <v>0</v>
      </c>
      <c r="E210" s="1">
        <f t="shared" si="7"/>
        <v>0</v>
      </c>
      <c r="F210" s="1">
        <v>0</v>
      </c>
    </row>
    <row r="211" spans="1:7" x14ac:dyDescent="0.2">
      <c r="A211" t="s">
        <v>29</v>
      </c>
      <c r="B211" t="s">
        <v>19</v>
      </c>
      <c r="C211">
        <v>2018</v>
      </c>
      <c r="D211" s="1">
        <f t="shared" si="6"/>
        <v>0</v>
      </c>
      <c r="E211" s="1">
        <f t="shared" si="7"/>
        <v>0</v>
      </c>
      <c r="F211" s="1">
        <v>0</v>
      </c>
    </row>
    <row r="212" spans="1:7" x14ac:dyDescent="0.2">
      <c r="A212" t="s">
        <v>29</v>
      </c>
      <c r="B212" t="s">
        <v>19</v>
      </c>
      <c r="C212">
        <v>2020</v>
      </c>
      <c r="D212" s="1">
        <f t="shared" si="6"/>
        <v>0</v>
      </c>
      <c r="E212" s="1">
        <f t="shared" si="7"/>
        <v>0</v>
      </c>
      <c r="F212" s="1">
        <v>0</v>
      </c>
    </row>
    <row r="213" spans="1:7" x14ac:dyDescent="0.2">
      <c r="A213" t="s">
        <v>29</v>
      </c>
      <c r="B213" t="s">
        <v>19</v>
      </c>
      <c r="C213">
        <v>2022</v>
      </c>
      <c r="D213" s="1">
        <f t="shared" si="6"/>
        <v>0</v>
      </c>
      <c r="E213" s="1">
        <f t="shared" si="7"/>
        <v>0</v>
      </c>
      <c r="F213" s="1">
        <v>0</v>
      </c>
    </row>
    <row r="214" spans="1:7" x14ac:dyDescent="0.2">
      <c r="A214" t="s">
        <v>29</v>
      </c>
      <c r="B214" t="s">
        <v>19</v>
      </c>
      <c r="C214">
        <v>2023</v>
      </c>
      <c r="D214" s="1">
        <f t="shared" si="6"/>
        <v>0</v>
      </c>
      <c r="E214" s="1">
        <f t="shared" si="7"/>
        <v>0</v>
      </c>
      <c r="F214" s="1">
        <v>0</v>
      </c>
    </row>
    <row r="215" spans="1:7" x14ac:dyDescent="0.2">
      <c r="A215" t="s">
        <v>29</v>
      </c>
      <c r="B215" t="s">
        <v>20</v>
      </c>
      <c r="C215" s="1">
        <v>2000</v>
      </c>
      <c r="D215" s="1">
        <f t="shared" si="6"/>
        <v>0</v>
      </c>
      <c r="E215" s="1">
        <f t="shared" si="7"/>
        <v>0</v>
      </c>
      <c r="F215" s="1">
        <v>0</v>
      </c>
      <c r="G215" s="1"/>
    </row>
    <row r="216" spans="1:7" x14ac:dyDescent="0.2">
      <c r="A216" t="s">
        <v>29</v>
      </c>
      <c r="B216" t="s">
        <v>20</v>
      </c>
      <c r="C216" s="1">
        <v>2002</v>
      </c>
      <c r="D216" s="1">
        <f t="shared" si="6"/>
        <v>0</v>
      </c>
      <c r="E216" s="1">
        <f t="shared" si="7"/>
        <v>0</v>
      </c>
      <c r="F216" s="1">
        <v>0</v>
      </c>
    </row>
    <row r="217" spans="1:7" x14ac:dyDescent="0.2">
      <c r="A217" t="s">
        <v>29</v>
      </c>
      <c r="B217" t="s">
        <v>20</v>
      </c>
      <c r="C217">
        <v>2004</v>
      </c>
      <c r="D217" s="1">
        <f t="shared" si="6"/>
        <v>0</v>
      </c>
      <c r="E217" s="1">
        <f t="shared" si="7"/>
        <v>0</v>
      </c>
      <c r="F217" s="1">
        <v>0</v>
      </c>
    </row>
    <row r="218" spans="1:7" x14ac:dyDescent="0.2">
      <c r="A218" t="s">
        <v>29</v>
      </c>
      <c r="B218" t="s">
        <v>20</v>
      </c>
      <c r="C218">
        <v>2006</v>
      </c>
      <c r="D218" s="1">
        <f t="shared" si="6"/>
        <v>0</v>
      </c>
      <c r="E218" s="1">
        <f t="shared" si="7"/>
        <v>0</v>
      </c>
      <c r="F218" s="1">
        <v>0</v>
      </c>
    </row>
    <row r="219" spans="1:7" x14ac:dyDescent="0.2">
      <c r="A219" t="s">
        <v>29</v>
      </c>
      <c r="B219" t="s">
        <v>20</v>
      </c>
      <c r="C219">
        <v>2008</v>
      </c>
      <c r="D219" s="1">
        <f t="shared" si="6"/>
        <v>0</v>
      </c>
      <c r="E219" s="1">
        <f t="shared" si="7"/>
        <v>0</v>
      </c>
      <c r="F219" s="1">
        <v>0</v>
      </c>
    </row>
    <row r="220" spans="1:7" x14ac:dyDescent="0.2">
      <c r="A220" t="s">
        <v>29</v>
      </c>
      <c r="B220" t="s">
        <v>20</v>
      </c>
      <c r="C220">
        <v>2010</v>
      </c>
      <c r="D220" s="1">
        <f t="shared" si="6"/>
        <v>0</v>
      </c>
      <c r="E220" s="1">
        <f t="shared" si="7"/>
        <v>0</v>
      </c>
      <c r="F220" s="1">
        <v>0</v>
      </c>
    </row>
    <row r="221" spans="1:7" x14ac:dyDescent="0.2">
      <c r="A221" t="s">
        <v>29</v>
      </c>
      <c r="B221" t="s">
        <v>20</v>
      </c>
      <c r="C221">
        <v>2012</v>
      </c>
      <c r="D221" s="1">
        <f t="shared" si="6"/>
        <v>0</v>
      </c>
      <c r="E221" s="1">
        <f t="shared" si="7"/>
        <v>0</v>
      </c>
      <c r="F221" s="1">
        <v>0</v>
      </c>
    </row>
    <row r="222" spans="1:7" x14ac:dyDescent="0.2">
      <c r="A222" t="s">
        <v>29</v>
      </c>
      <c r="B222" t="s">
        <v>20</v>
      </c>
      <c r="C222">
        <v>2014</v>
      </c>
      <c r="D222" s="1">
        <f t="shared" si="6"/>
        <v>0</v>
      </c>
      <c r="E222" s="1">
        <f t="shared" si="7"/>
        <v>0</v>
      </c>
      <c r="F222" s="1">
        <v>0</v>
      </c>
    </row>
    <row r="223" spans="1:7" x14ac:dyDescent="0.2">
      <c r="A223" t="s">
        <v>29</v>
      </c>
      <c r="B223" t="s">
        <v>20</v>
      </c>
      <c r="C223">
        <v>2016</v>
      </c>
      <c r="D223" s="1">
        <f t="shared" si="6"/>
        <v>0</v>
      </c>
      <c r="E223" s="1">
        <f t="shared" si="7"/>
        <v>0</v>
      </c>
      <c r="F223" s="1">
        <v>0</v>
      </c>
    </row>
    <row r="224" spans="1:7" x14ac:dyDescent="0.2">
      <c r="A224" t="s">
        <v>29</v>
      </c>
      <c r="B224" t="s">
        <v>20</v>
      </c>
      <c r="C224">
        <v>2018</v>
      </c>
      <c r="D224" s="1">
        <f t="shared" si="6"/>
        <v>0</v>
      </c>
      <c r="E224" s="1">
        <f t="shared" si="7"/>
        <v>0</v>
      </c>
      <c r="F224" s="1">
        <v>0</v>
      </c>
    </row>
    <row r="225" spans="1:7" x14ac:dyDescent="0.2">
      <c r="A225" t="s">
        <v>29</v>
      </c>
      <c r="B225" t="s">
        <v>20</v>
      </c>
      <c r="C225">
        <v>2020</v>
      </c>
      <c r="D225" s="1">
        <f t="shared" si="6"/>
        <v>0</v>
      </c>
      <c r="E225" s="1">
        <f t="shared" si="7"/>
        <v>0</v>
      </c>
      <c r="F225" s="1">
        <v>0</v>
      </c>
    </row>
    <row r="226" spans="1:7" x14ac:dyDescent="0.2">
      <c r="A226" t="s">
        <v>29</v>
      </c>
      <c r="B226" t="s">
        <v>20</v>
      </c>
      <c r="C226">
        <v>2022</v>
      </c>
      <c r="D226" s="1">
        <f t="shared" si="6"/>
        <v>0</v>
      </c>
      <c r="E226" s="1">
        <f t="shared" si="7"/>
        <v>0</v>
      </c>
      <c r="F226" s="1">
        <v>0</v>
      </c>
    </row>
    <row r="227" spans="1:7" x14ac:dyDescent="0.2">
      <c r="A227" t="s">
        <v>29</v>
      </c>
      <c r="B227" t="s">
        <v>20</v>
      </c>
      <c r="C227">
        <v>2023</v>
      </c>
      <c r="D227" s="1">
        <f t="shared" si="6"/>
        <v>0</v>
      </c>
      <c r="E227" s="1">
        <f t="shared" si="7"/>
        <v>0</v>
      </c>
      <c r="F227" s="1">
        <v>0</v>
      </c>
    </row>
    <row r="228" spans="1:7" x14ac:dyDescent="0.2">
      <c r="A228" t="s">
        <v>29</v>
      </c>
      <c r="B228" t="s">
        <v>46</v>
      </c>
      <c r="C228">
        <v>2008</v>
      </c>
      <c r="D228" s="1">
        <f t="shared" si="6"/>
        <v>0</v>
      </c>
      <c r="E228" s="1">
        <f t="shared" si="7"/>
        <v>0</v>
      </c>
      <c r="F228" s="1">
        <v>0</v>
      </c>
      <c r="G228" s="1"/>
    </row>
    <row r="229" spans="1:7" x14ac:dyDescent="0.2">
      <c r="A229" t="s">
        <v>29</v>
      </c>
      <c r="B229" t="s">
        <v>46</v>
      </c>
      <c r="C229">
        <v>2010</v>
      </c>
      <c r="D229" s="1">
        <f t="shared" si="6"/>
        <v>0</v>
      </c>
      <c r="E229" s="1">
        <f t="shared" si="7"/>
        <v>0</v>
      </c>
      <c r="F229" s="1">
        <v>0</v>
      </c>
    </row>
    <row r="230" spans="1:7" x14ac:dyDescent="0.2">
      <c r="A230" t="s">
        <v>29</v>
      </c>
      <c r="B230" t="s">
        <v>46</v>
      </c>
      <c r="C230">
        <v>2012</v>
      </c>
      <c r="D230" s="1">
        <f t="shared" si="6"/>
        <v>0</v>
      </c>
      <c r="E230" s="1">
        <f t="shared" si="7"/>
        <v>0</v>
      </c>
      <c r="F230" s="1">
        <v>0</v>
      </c>
    </row>
    <row r="231" spans="1:7" x14ac:dyDescent="0.2">
      <c r="A231" t="s">
        <v>29</v>
      </c>
      <c r="B231" t="s">
        <v>46</v>
      </c>
      <c r="C231">
        <v>2014</v>
      </c>
      <c r="D231" s="1">
        <f t="shared" si="6"/>
        <v>0</v>
      </c>
      <c r="E231" s="1">
        <f t="shared" si="7"/>
        <v>0</v>
      </c>
      <c r="F231" s="1">
        <v>0</v>
      </c>
    </row>
    <row r="232" spans="1:7" x14ac:dyDescent="0.2">
      <c r="A232" t="s">
        <v>29</v>
      </c>
      <c r="B232" t="s">
        <v>46</v>
      </c>
      <c r="C232">
        <v>2016</v>
      </c>
      <c r="D232" s="1">
        <f t="shared" si="6"/>
        <v>0</v>
      </c>
      <c r="E232" s="1">
        <f t="shared" si="7"/>
        <v>0</v>
      </c>
      <c r="F232" s="1">
        <v>0</v>
      </c>
    </row>
    <row r="233" spans="1:7" x14ac:dyDescent="0.2">
      <c r="A233" t="s">
        <v>29</v>
      </c>
      <c r="B233" t="s">
        <v>46</v>
      </c>
      <c r="C233">
        <v>2018</v>
      </c>
      <c r="D233" s="1">
        <f t="shared" si="6"/>
        <v>0</v>
      </c>
      <c r="E233" s="1">
        <f t="shared" si="7"/>
        <v>0</v>
      </c>
      <c r="F233" s="1">
        <v>0</v>
      </c>
    </row>
    <row r="234" spans="1:7" x14ac:dyDescent="0.2">
      <c r="A234" t="s">
        <v>29</v>
      </c>
      <c r="B234" t="s">
        <v>46</v>
      </c>
      <c r="C234">
        <v>2020</v>
      </c>
      <c r="D234" s="1">
        <f t="shared" si="6"/>
        <v>0</v>
      </c>
      <c r="E234" s="1">
        <f t="shared" si="7"/>
        <v>0</v>
      </c>
      <c r="F234" s="1">
        <v>0</v>
      </c>
    </row>
    <row r="235" spans="1:7" x14ac:dyDescent="0.2">
      <c r="A235" t="s">
        <v>29</v>
      </c>
      <c r="B235" t="s">
        <v>46</v>
      </c>
      <c r="C235">
        <v>2022</v>
      </c>
      <c r="D235" s="1">
        <f t="shared" si="6"/>
        <v>0</v>
      </c>
      <c r="E235" s="1">
        <f t="shared" si="7"/>
        <v>0</v>
      </c>
      <c r="F235" s="1">
        <v>0</v>
      </c>
    </row>
    <row r="236" spans="1:7" x14ac:dyDescent="0.2">
      <c r="A236" t="s">
        <v>29</v>
      </c>
      <c r="B236" t="s">
        <v>46</v>
      </c>
      <c r="C236">
        <v>2023</v>
      </c>
      <c r="D236" s="1">
        <f t="shared" si="6"/>
        <v>0</v>
      </c>
      <c r="E236" s="1">
        <f t="shared" si="7"/>
        <v>0</v>
      </c>
      <c r="F236" s="1">
        <v>0</v>
      </c>
    </row>
    <row r="237" spans="1:7" x14ac:dyDescent="0.2">
      <c r="A237" t="s">
        <v>29</v>
      </c>
      <c r="B237" t="s">
        <v>57</v>
      </c>
      <c r="C237">
        <v>2016</v>
      </c>
      <c r="D237" s="1">
        <f t="shared" si="6"/>
        <v>0</v>
      </c>
      <c r="E237" s="1">
        <f t="shared" si="7"/>
        <v>0</v>
      </c>
      <c r="F237" s="1">
        <v>0</v>
      </c>
    </row>
    <row r="238" spans="1:7" x14ac:dyDescent="0.2">
      <c r="A238" t="s">
        <v>29</v>
      </c>
      <c r="B238" t="s">
        <v>57</v>
      </c>
      <c r="C238">
        <v>2018</v>
      </c>
      <c r="D238" s="1">
        <f t="shared" si="6"/>
        <v>0</v>
      </c>
      <c r="E238" s="1">
        <f t="shared" si="7"/>
        <v>0</v>
      </c>
      <c r="F238" s="1">
        <v>0</v>
      </c>
    </row>
    <row r="239" spans="1:7" x14ac:dyDescent="0.2">
      <c r="A239" t="s">
        <v>29</v>
      </c>
      <c r="B239" t="s">
        <v>57</v>
      </c>
      <c r="C239">
        <v>2020</v>
      </c>
      <c r="D239" s="1">
        <f t="shared" si="6"/>
        <v>0</v>
      </c>
      <c r="E239" s="1">
        <f t="shared" si="7"/>
        <v>0</v>
      </c>
      <c r="F239" s="1">
        <v>0</v>
      </c>
    </row>
    <row r="240" spans="1:7" x14ac:dyDescent="0.2">
      <c r="A240" t="s">
        <v>29</v>
      </c>
      <c r="B240" t="s">
        <v>57</v>
      </c>
      <c r="C240">
        <v>2022</v>
      </c>
      <c r="D240" s="1">
        <f t="shared" si="6"/>
        <v>0</v>
      </c>
      <c r="E240" s="1">
        <f t="shared" si="7"/>
        <v>0</v>
      </c>
      <c r="F240" s="1">
        <v>0</v>
      </c>
    </row>
    <row r="241" spans="1:7" x14ac:dyDescent="0.2">
      <c r="A241" t="s">
        <v>29</v>
      </c>
      <c r="B241" t="s">
        <v>57</v>
      </c>
      <c r="C241">
        <v>2023</v>
      </c>
      <c r="D241" s="1">
        <f t="shared" si="6"/>
        <v>0</v>
      </c>
      <c r="E241" s="1">
        <f t="shared" si="7"/>
        <v>0</v>
      </c>
      <c r="F241" s="1">
        <v>0</v>
      </c>
    </row>
    <row r="242" spans="1:7" x14ac:dyDescent="0.2">
      <c r="A242" t="s">
        <v>29</v>
      </c>
      <c r="B242" s="1" t="s">
        <v>21</v>
      </c>
      <c r="C242" s="1">
        <v>2000</v>
      </c>
      <c r="D242" s="1">
        <f t="shared" si="6"/>
        <v>0</v>
      </c>
      <c r="E242" s="1">
        <f t="shared" si="7"/>
        <v>0</v>
      </c>
      <c r="F242" s="1">
        <v>0</v>
      </c>
      <c r="G242" s="1"/>
    </row>
    <row r="243" spans="1:7" x14ac:dyDescent="0.2">
      <c r="A243" t="s">
        <v>29</v>
      </c>
      <c r="B243" s="1" t="s">
        <v>21</v>
      </c>
      <c r="C243" s="1">
        <v>2002</v>
      </c>
      <c r="D243" s="1">
        <f t="shared" si="6"/>
        <v>0</v>
      </c>
      <c r="E243" s="1">
        <f t="shared" si="7"/>
        <v>0</v>
      </c>
      <c r="F243" s="1">
        <v>0</v>
      </c>
      <c r="G243" s="1"/>
    </row>
    <row r="244" spans="1:7" x14ac:dyDescent="0.2">
      <c r="A244" t="s">
        <v>29</v>
      </c>
      <c r="B244" s="1" t="s">
        <v>21</v>
      </c>
      <c r="C244">
        <v>2004</v>
      </c>
      <c r="D244" s="1">
        <f t="shared" si="6"/>
        <v>0</v>
      </c>
      <c r="E244" s="1">
        <f t="shared" si="7"/>
        <v>0</v>
      </c>
      <c r="F244" s="1">
        <v>0</v>
      </c>
    </row>
    <row r="245" spans="1:7" x14ac:dyDescent="0.2">
      <c r="A245" t="s">
        <v>29</v>
      </c>
      <c r="B245" s="1" t="s">
        <v>21</v>
      </c>
      <c r="C245">
        <v>2006</v>
      </c>
      <c r="D245" s="1">
        <f t="shared" si="6"/>
        <v>0</v>
      </c>
      <c r="E245" s="1">
        <f t="shared" si="7"/>
        <v>0</v>
      </c>
      <c r="F245" s="1">
        <v>0</v>
      </c>
    </row>
    <row r="246" spans="1:7" x14ac:dyDescent="0.2">
      <c r="A246" t="s">
        <v>29</v>
      </c>
      <c r="B246" s="1" t="s">
        <v>21</v>
      </c>
      <c r="C246">
        <v>2008</v>
      </c>
      <c r="D246" s="1">
        <f t="shared" si="6"/>
        <v>0</v>
      </c>
      <c r="E246" s="1">
        <f t="shared" si="7"/>
        <v>0</v>
      </c>
      <c r="F246" s="1">
        <v>0</v>
      </c>
    </row>
    <row r="247" spans="1:7" x14ac:dyDescent="0.2">
      <c r="A247" t="s">
        <v>29</v>
      </c>
      <c r="B247" s="1" t="s">
        <v>21</v>
      </c>
      <c r="C247">
        <v>2010</v>
      </c>
      <c r="D247" s="1">
        <f t="shared" si="6"/>
        <v>0</v>
      </c>
      <c r="E247" s="1">
        <f t="shared" si="7"/>
        <v>0</v>
      </c>
      <c r="F247" s="1">
        <v>0</v>
      </c>
    </row>
    <row r="248" spans="1:7" x14ac:dyDescent="0.2">
      <c r="A248" t="s">
        <v>29</v>
      </c>
      <c r="B248" s="1" t="s">
        <v>21</v>
      </c>
      <c r="C248">
        <v>2012</v>
      </c>
      <c r="D248" s="1">
        <f t="shared" si="6"/>
        <v>0</v>
      </c>
      <c r="E248" s="1">
        <f t="shared" si="7"/>
        <v>0</v>
      </c>
      <c r="F248" s="1">
        <v>0</v>
      </c>
    </row>
    <row r="249" spans="1:7" x14ac:dyDescent="0.2">
      <c r="A249" t="s">
        <v>29</v>
      </c>
      <c r="B249" s="1" t="s">
        <v>21</v>
      </c>
      <c r="C249">
        <v>2014</v>
      </c>
      <c r="D249" s="1">
        <f t="shared" si="6"/>
        <v>0</v>
      </c>
      <c r="E249" s="1">
        <f t="shared" si="7"/>
        <v>0</v>
      </c>
      <c r="F249" s="1">
        <v>0</v>
      </c>
    </row>
    <row r="250" spans="1:7" x14ac:dyDescent="0.2">
      <c r="A250" t="s">
        <v>29</v>
      </c>
      <c r="B250" s="1" t="s">
        <v>21</v>
      </c>
      <c r="C250">
        <v>2016</v>
      </c>
      <c r="D250" s="1">
        <f t="shared" si="6"/>
        <v>0</v>
      </c>
      <c r="E250" s="1">
        <f t="shared" si="7"/>
        <v>0</v>
      </c>
      <c r="F250" s="1">
        <v>0</v>
      </c>
    </row>
    <row r="251" spans="1:7" x14ac:dyDescent="0.2">
      <c r="A251" t="s">
        <v>29</v>
      </c>
      <c r="B251" s="1" t="s">
        <v>21</v>
      </c>
      <c r="C251">
        <v>2018</v>
      </c>
      <c r="D251" s="1">
        <f t="shared" si="6"/>
        <v>0</v>
      </c>
      <c r="E251" s="1">
        <f t="shared" si="7"/>
        <v>0</v>
      </c>
      <c r="F251" s="1">
        <v>0</v>
      </c>
    </row>
    <row r="252" spans="1:7" x14ac:dyDescent="0.2">
      <c r="A252" t="s">
        <v>29</v>
      </c>
      <c r="B252" s="1" t="s">
        <v>21</v>
      </c>
      <c r="C252">
        <v>2020</v>
      </c>
      <c r="D252" s="1">
        <f t="shared" si="6"/>
        <v>0</v>
      </c>
      <c r="E252" s="1">
        <f t="shared" si="7"/>
        <v>0</v>
      </c>
      <c r="F252" s="1">
        <v>0</v>
      </c>
    </row>
    <row r="253" spans="1:7" x14ac:dyDescent="0.2">
      <c r="A253" t="s">
        <v>29</v>
      </c>
      <c r="B253" s="1" t="s">
        <v>21</v>
      </c>
      <c r="C253">
        <v>2022</v>
      </c>
      <c r="D253" s="1">
        <f t="shared" si="6"/>
        <v>0</v>
      </c>
      <c r="E253" s="1">
        <f t="shared" si="7"/>
        <v>0</v>
      </c>
      <c r="F253" s="1">
        <v>0</v>
      </c>
    </row>
    <row r="254" spans="1:7" x14ac:dyDescent="0.2">
      <c r="A254" t="s">
        <v>29</v>
      </c>
      <c r="B254" s="1" t="s">
        <v>21</v>
      </c>
      <c r="C254">
        <v>2023</v>
      </c>
      <c r="D254" s="1">
        <f t="shared" si="6"/>
        <v>0</v>
      </c>
      <c r="E254" s="1">
        <f t="shared" si="7"/>
        <v>0</v>
      </c>
      <c r="F254" s="1">
        <v>0</v>
      </c>
    </row>
    <row r="255" spans="1:7" x14ac:dyDescent="0.2">
      <c r="A255" t="s">
        <v>29</v>
      </c>
      <c r="B255" t="s">
        <v>38</v>
      </c>
      <c r="C255">
        <v>2006</v>
      </c>
      <c r="D255" s="1">
        <f t="shared" si="6"/>
        <v>0</v>
      </c>
      <c r="E255" s="1">
        <f t="shared" si="7"/>
        <v>0</v>
      </c>
      <c r="F255" s="1">
        <v>0</v>
      </c>
      <c r="G255" s="1"/>
    </row>
    <row r="256" spans="1:7" x14ac:dyDescent="0.2">
      <c r="A256" t="s">
        <v>29</v>
      </c>
      <c r="B256" t="s">
        <v>38</v>
      </c>
      <c r="C256">
        <v>2008</v>
      </c>
      <c r="D256" s="1">
        <f t="shared" si="6"/>
        <v>0</v>
      </c>
      <c r="E256" s="1">
        <f t="shared" si="7"/>
        <v>0</v>
      </c>
      <c r="F256" s="1">
        <v>0</v>
      </c>
      <c r="G256" s="1"/>
    </row>
    <row r="257" spans="1:7" x14ac:dyDescent="0.2">
      <c r="A257" t="s">
        <v>29</v>
      </c>
      <c r="B257" t="s">
        <v>38</v>
      </c>
      <c r="C257">
        <v>2010</v>
      </c>
      <c r="D257" s="1">
        <f t="shared" si="6"/>
        <v>0</v>
      </c>
      <c r="E257" s="1">
        <f t="shared" si="7"/>
        <v>0</v>
      </c>
      <c r="F257" s="1">
        <v>0</v>
      </c>
    </row>
    <row r="258" spans="1:7" x14ac:dyDescent="0.2">
      <c r="A258" t="s">
        <v>29</v>
      </c>
      <c r="B258" t="s">
        <v>38</v>
      </c>
      <c r="C258">
        <v>2012</v>
      </c>
      <c r="D258" s="1">
        <f t="shared" si="6"/>
        <v>0</v>
      </c>
      <c r="E258" s="1">
        <f t="shared" si="7"/>
        <v>0</v>
      </c>
      <c r="F258" s="1">
        <v>0</v>
      </c>
    </row>
    <row r="259" spans="1:7" x14ac:dyDescent="0.2">
      <c r="A259" t="s">
        <v>29</v>
      </c>
      <c r="B259" t="s">
        <v>38</v>
      </c>
      <c r="C259">
        <v>2014</v>
      </c>
      <c r="D259" s="1">
        <f t="shared" ref="D259:D322" si="8">AVERAGE($F259,$I259,$L259,$O259,$R259,$U259)</f>
        <v>0</v>
      </c>
      <c r="E259" s="1">
        <f t="shared" ref="E259:E322" si="9">MAX($F259,$I259,$L259,$O259,$R259,$U259)</f>
        <v>0</v>
      </c>
      <c r="F259" s="1">
        <v>0</v>
      </c>
    </row>
    <row r="260" spans="1:7" x14ac:dyDescent="0.2">
      <c r="A260" t="s">
        <v>29</v>
      </c>
      <c r="B260" t="s">
        <v>38</v>
      </c>
      <c r="C260">
        <v>2016</v>
      </c>
      <c r="D260" s="1">
        <f t="shared" si="8"/>
        <v>0</v>
      </c>
      <c r="E260" s="1">
        <f t="shared" si="9"/>
        <v>0</v>
      </c>
      <c r="F260" s="1">
        <v>0</v>
      </c>
    </row>
    <row r="261" spans="1:7" x14ac:dyDescent="0.2">
      <c r="A261" t="s">
        <v>29</v>
      </c>
      <c r="B261" t="s">
        <v>38</v>
      </c>
      <c r="C261">
        <v>2018</v>
      </c>
      <c r="D261" s="1">
        <f t="shared" si="8"/>
        <v>0</v>
      </c>
      <c r="E261" s="1">
        <f t="shared" si="9"/>
        <v>0</v>
      </c>
      <c r="F261" s="1">
        <v>0</v>
      </c>
    </row>
    <row r="262" spans="1:7" x14ac:dyDescent="0.2">
      <c r="A262" t="s">
        <v>29</v>
      </c>
      <c r="B262" t="s">
        <v>38</v>
      </c>
      <c r="C262">
        <v>2020</v>
      </c>
      <c r="D262" s="1">
        <f t="shared" si="8"/>
        <v>0</v>
      </c>
      <c r="E262" s="1">
        <f t="shared" si="9"/>
        <v>0</v>
      </c>
      <c r="F262" s="1">
        <v>0</v>
      </c>
    </row>
    <row r="263" spans="1:7" x14ac:dyDescent="0.2">
      <c r="A263" t="s">
        <v>29</v>
      </c>
      <c r="B263" t="s">
        <v>38</v>
      </c>
      <c r="C263">
        <v>2022</v>
      </c>
      <c r="D263" s="1">
        <f t="shared" si="8"/>
        <v>0</v>
      </c>
      <c r="E263" s="1">
        <f t="shared" si="9"/>
        <v>0</v>
      </c>
      <c r="F263" s="1">
        <v>0</v>
      </c>
    </row>
    <row r="264" spans="1:7" x14ac:dyDescent="0.2">
      <c r="A264" t="s">
        <v>29</v>
      </c>
      <c r="B264" t="s">
        <v>38</v>
      </c>
      <c r="C264">
        <v>2023</v>
      </c>
      <c r="D264" s="1">
        <f t="shared" si="8"/>
        <v>0</v>
      </c>
      <c r="E264" s="1">
        <f t="shared" si="9"/>
        <v>0</v>
      </c>
      <c r="F264" s="1">
        <v>0</v>
      </c>
    </row>
    <row r="265" spans="1:7" x14ac:dyDescent="0.2">
      <c r="A265" t="s">
        <v>29</v>
      </c>
      <c r="B265" t="s">
        <v>34</v>
      </c>
      <c r="C265">
        <v>2004</v>
      </c>
      <c r="D265" s="1">
        <f t="shared" si="8"/>
        <v>0</v>
      </c>
      <c r="E265" s="1">
        <f t="shared" si="9"/>
        <v>0</v>
      </c>
      <c r="F265" s="1">
        <v>0</v>
      </c>
      <c r="G265" s="1"/>
    </row>
    <row r="266" spans="1:7" x14ac:dyDescent="0.2">
      <c r="A266" t="s">
        <v>29</v>
      </c>
      <c r="B266" t="s">
        <v>34</v>
      </c>
      <c r="C266">
        <v>2006</v>
      </c>
      <c r="D266" s="1">
        <f t="shared" si="8"/>
        <v>0</v>
      </c>
      <c r="E266" s="1">
        <f t="shared" si="9"/>
        <v>0</v>
      </c>
      <c r="F266" s="1">
        <v>0</v>
      </c>
      <c r="G266" s="1"/>
    </row>
    <row r="267" spans="1:7" x14ac:dyDescent="0.2">
      <c r="A267" t="s">
        <v>29</v>
      </c>
      <c r="B267" t="s">
        <v>34</v>
      </c>
      <c r="C267">
        <v>2008</v>
      </c>
      <c r="D267" s="1">
        <f t="shared" si="8"/>
        <v>0</v>
      </c>
      <c r="E267" s="1">
        <f t="shared" si="9"/>
        <v>0</v>
      </c>
      <c r="F267" s="1">
        <v>0</v>
      </c>
    </row>
    <row r="268" spans="1:7" x14ac:dyDescent="0.2">
      <c r="A268" t="s">
        <v>29</v>
      </c>
      <c r="B268" t="s">
        <v>34</v>
      </c>
      <c r="C268">
        <v>2010</v>
      </c>
      <c r="D268" s="1">
        <f t="shared" si="8"/>
        <v>0</v>
      </c>
      <c r="E268" s="1">
        <f t="shared" si="9"/>
        <v>0</v>
      </c>
      <c r="F268" s="1">
        <v>0</v>
      </c>
    </row>
    <row r="269" spans="1:7" x14ac:dyDescent="0.2">
      <c r="A269" t="s">
        <v>29</v>
      </c>
      <c r="B269" t="s">
        <v>34</v>
      </c>
      <c r="C269">
        <v>2012</v>
      </c>
      <c r="D269" s="1">
        <f t="shared" si="8"/>
        <v>0</v>
      </c>
      <c r="E269" s="1">
        <f t="shared" si="9"/>
        <v>0</v>
      </c>
      <c r="F269" s="1">
        <v>0</v>
      </c>
    </row>
    <row r="270" spans="1:7" x14ac:dyDescent="0.2">
      <c r="A270" t="s">
        <v>29</v>
      </c>
      <c r="B270" t="s">
        <v>34</v>
      </c>
      <c r="C270">
        <v>2014</v>
      </c>
      <c r="D270" s="1">
        <f t="shared" si="8"/>
        <v>0</v>
      </c>
      <c r="E270" s="1">
        <f t="shared" si="9"/>
        <v>0</v>
      </c>
      <c r="F270" s="1">
        <v>0</v>
      </c>
    </row>
    <row r="271" spans="1:7" x14ac:dyDescent="0.2">
      <c r="A271" t="s">
        <v>29</v>
      </c>
      <c r="B271" t="s">
        <v>34</v>
      </c>
      <c r="C271">
        <v>2016</v>
      </c>
      <c r="D271" s="1">
        <f t="shared" si="8"/>
        <v>0</v>
      </c>
      <c r="E271" s="1">
        <f t="shared" si="9"/>
        <v>0</v>
      </c>
      <c r="F271" s="1">
        <v>0</v>
      </c>
    </row>
    <row r="272" spans="1:7" x14ac:dyDescent="0.2">
      <c r="A272" t="s">
        <v>29</v>
      </c>
      <c r="B272" t="s">
        <v>34</v>
      </c>
      <c r="C272">
        <v>2018</v>
      </c>
      <c r="D272" s="1">
        <f t="shared" si="8"/>
        <v>0</v>
      </c>
      <c r="E272" s="1">
        <f t="shared" si="9"/>
        <v>0</v>
      </c>
      <c r="F272" s="1">
        <v>0</v>
      </c>
    </row>
    <row r="273" spans="1:7" x14ac:dyDescent="0.2">
      <c r="A273" t="s">
        <v>29</v>
      </c>
      <c r="B273" t="s">
        <v>34</v>
      </c>
      <c r="C273">
        <v>2020</v>
      </c>
      <c r="D273" s="1">
        <f t="shared" si="8"/>
        <v>0</v>
      </c>
      <c r="E273" s="1">
        <f t="shared" si="9"/>
        <v>0</v>
      </c>
      <c r="F273" s="1">
        <v>0</v>
      </c>
    </row>
    <row r="274" spans="1:7" x14ac:dyDescent="0.2">
      <c r="A274" t="s">
        <v>29</v>
      </c>
      <c r="B274" t="s">
        <v>34</v>
      </c>
      <c r="C274">
        <v>2022</v>
      </c>
      <c r="D274" s="1">
        <f t="shared" si="8"/>
        <v>0</v>
      </c>
      <c r="E274" s="1">
        <f t="shared" si="9"/>
        <v>0</v>
      </c>
      <c r="F274" s="1">
        <v>0</v>
      </c>
    </row>
    <row r="275" spans="1:7" x14ac:dyDescent="0.2">
      <c r="A275" t="s">
        <v>29</v>
      </c>
      <c r="B275" t="s">
        <v>34</v>
      </c>
      <c r="C275">
        <v>2023</v>
      </c>
      <c r="D275" s="1">
        <f t="shared" si="8"/>
        <v>0</v>
      </c>
      <c r="E275" s="1">
        <f t="shared" si="9"/>
        <v>0</v>
      </c>
      <c r="F275" s="1">
        <v>0</v>
      </c>
    </row>
    <row r="276" spans="1:7" x14ac:dyDescent="0.2">
      <c r="A276" t="s">
        <v>29</v>
      </c>
      <c r="B276" t="s">
        <v>53</v>
      </c>
      <c r="C276">
        <v>2014</v>
      </c>
      <c r="D276" s="1">
        <f t="shared" si="8"/>
        <v>0</v>
      </c>
      <c r="E276" s="1">
        <f t="shared" si="9"/>
        <v>0</v>
      </c>
      <c r="F276" s="1">
        <v>0</v>
      </c>
    </row>
    <row r="277" spans="1:7" x14ac:dyDescent="0.2">
      <c r="A277" t="s">
        <v>29</v>
      </c>
      <c r="B277" t="s">
        <v>53</v>
      </c>
      <c r="C277">
        <v>2016</v>
      </c>
      <c r="D277" s="1">
        <f t="shared" si="8"/>
        <v>0</v>
      </c>
      <c r="E277" s="1">
        <f t="shared" si="9"/>
        <v>0</v>
      </c>
      <c r="F277" s="1">
        <v>0</v>
      </c>
    </row>
    <row r="278" spans="1:7" x14ac:dyDescent="0.2">
      <c r="A278" t="s">
        <v>29</v>
      </c>
      <c r="B278" t="s">
        <v>53</v>
      </c>
      <c r="C278">
        <v>2018</v>
      </c>
      <c r="D278" s="1">
        <f t="shared" si="8"/>
        <v>0</v>
      </c>
      <c r="E278" s="1">
        <f t="shared" si="9"/>
        <v>0</v>
      </c>
      <c r="F278" s="1">
        <v>0</v>
      </c>
    </row>
    <row r="279" spans="1:7" x14ac:dyDescent="0.2">
      <c r="A279" t="s">
        <v>29</v>
      </c>
      <c r="B279" t="s">
        <v>53</v>
      </c>
      <c r="C279">
        <v>2020</v>
      </c>
      <c r="D279" s="1">
        <f t="shared" si="8"/>
        <v>0</v>
      </c>
      <c r="E279" s="1">
        <f t="shared" si="9"/>
        <v>0</v>
      </c>
      <c r="F279" s="1">
        <v>0</v>
      </c>
    </row>
    <row r="280" spans="1:7" x14ac:dyDescent="0.2">
      <c r="A280" t="s">
        <v>29</v>
      </c>
      <c r="B280" t="s">
        <v>53</v>
      </c>
      <c r="C280">
        <v>2022</v>
      </c>
      <c r="D280" s="1">
        <f t="shared" si="8"/>
        <v>0</v>
      </c>
      <c r="E280" s="1">
        <f t="shared" si="9"/>
        <v>0</v>
      </c>
      <c r="F280" s="1">
        <v>0</v>
      </c>
    </row>
    <row r="281" spans="1:7" x14ac:dyDescent="0.2">
      <c r="A281" t="s">
        <v>29</v>
      </c>
      <c r="B281" t="s">
        <v>53</v>
      </c>
      <c r="C281">
        <v>2023</v>
      </c>
      <c r="D281" s="1">
        <f t="shared" si="8"/>
        <v>0</v>
      </c>
      <c r="E281" s="1">
        <f t="shared" si="9"/>
        <v>0</v>
      </c>
      <c r="F281" s="1">
        <v>0</v>
      </c>
    </row>
    <row r="282" spans="1:7" x14ac:dyDescent="0.2">
      <c r="A282" t="s">
        <v>29</v>
      </c>
      <c r="B282" t="s">
        <v>54</v>
      </c>
      <c r="C282">
        <v>2012</v>
      </c>
      <c r="D282" s="1">
        <f t="shared" si="8"/>
        <v>0</v>
      </c>
      <c r="E282" s="1">
        <f t="shared" si="9"/>
        <v>0</v>
      </c>
      <c r="F282" s="1">
        <v>0</v>
      </c>
      <c r="G282" s="1"/>
    </row>
    <row r="283" spans="1:7" x14ac:dyDescent="0.2">
      <c r="A283" t="s">
        <v>29</v>
      </c>
      <c r="B283" t="s">
        <v>54</v>
      </c>
      <c r="C283">
        <v>2014</v>
      </c>
      <c r="D283" s="1">
        <f t="shared" si="8"/>
        <v>0</v>
      </c>
      <c r="E283" s="1">
        <f t="shared" si="9"/>
        <v>0</v>
      </c>
      <c r="F283" s="1">
        <v>0</v>
      </c>
      <c r="G283" s="1"/>
    </row>
    <row r="284" spans="1:7" x14ac:dyDescent="0.2">
      <c r="A284" t="s">
        <v>29</v>
      </c>
      <c r="B284" t="s">
        <v>54</v>
      </c>
      <c r="C284">
        <v>2016</v>
      </c>
      <c r="D284" s="1">
        <f t="shared" si="8"/>
        <v>0</v>
      </c>
      <c r="E284" s="1">
        <f t="shared" si="9"/>
        <v>0</v>
      </c>
      <c r="F284" s="1">
        <v>0</v>
      </c>
    </row>
    <row r="285" spans="1:7" x14ac:dyDescent="0.2">
      <c r="A285" t="s">
        <v>29</v>
      </c>
      <c r="B285" t="s">
        <v>54</v>
      </c>
      <c r="C285">
        <v>2018</v>
      </c>
      <c r="D285" s="1">
        <f t="shared" si="8"/>
        <v>0</v>
      </c>
      <c r="E285" s="1">
        <f t="shared" si="9"/>
        <v>0</v>
      </c>
      <c r="F285" s="1">
        <v>0</v>
      </c>
    </row>
    <row r="286" spans="1:7" x14ac:dyDescent="0.2">
      <c r="A286" t="s">
        <v>29</v>
      </c>
      <c r="B286" t="s">
        <v>54</v>
      </c>
      <c r="C286">
        <v>2020</v>
      </c>
      <c r="D286" s="1">
        <f t="shared" si="8"/>
        <v>0</v>
      </c>
      <c r="E286" s="1">
        <f t="shared" si="9"/>
        <v>0</v>
      </c>
      <c r="F286" s="1">
        <v>0</v>
      </c>
    </row>
    <row r="287" spans="1:7" x14ac:dyDescent="0.2">
      <c r="A287" t="s">
        <v>29</v>
      </c>
      <c r="B287" t="s">
        <v>54</v>
      </c>
      <c r="C287">
        <v>2022</v>
      </c>
      <c r="D287" s="1">
        <f t="shared" si="8"/>
        <v>0</v>
      </c>
      <c r="E287" s="1">
        <f t="shared" si="9"/>
        <v>0</v>
      </c>
      <c r="F287" s="1">
        <v>0</v>
      </c>
    </row>
    <row r="288" spans="1:7" x14ac:dyDescent="0.2">
      <c r="A288" t="s">
        <v>29</v>
      </c>
      <c r="B288" t="s">
        <v>54</v>
      </c>
      <c r="C288">
        <v>2023</v>
      </c>
      <c r="D288" s="1">
        <f t="shared" si="8"/>
        <v>0</v>
      </c>
      <c r="E288" s="1">
        <f t="shared" si="9"/>
        <v>0</v>
      </c>
      <c r="F288" s="1">
        <v>0</v>
      </c>
    </row>
    <row r="289" spans="1:23" x14ac:dyDescent="0.2">
      <c r="A289" t="s">
        <v>29</v>
      </c>
      <c r="B289" t="s">
        <v>22</v>
      </c>
      <c r="C289" s="1">
        <v>2000</v>
      </c>
      <c r="D289" s="1">
        <f t="shared" si="8"/>
        <v>3</v>
      </c>
      <c r="E289" s="1">
        <f t="shared" si="9"/>
        <v>4</v>
      </c>
      <c r="F289" s="1">
        <v>4</v>
      </c>
      <c r="G289" s="1" t="s">
        <v>1897</v>
      </c>
      <c r="H289" s="1" t="s">
        <v>1898</v>
      </c>
      <c r="I289">
        <v>2</v>
      </c>
      <c r="J289" t="s">
        <v>1899</v>
      </c>
      <c r="K289" s="1" t="s">
        <v>1900</v>
      </c>
    </row>
    <row r="290" spans="1:23" x14ac:dyDescent="0.2">
      <c r="A290" t="s">
        <v>29</v>
      </c>
      <c r="B290" t="s">
        <v>22</v>
      </c>
      <c r="C290" s="1">
        <v>2002</v>
      </c>
      <c r="D290" s="1">
        <f t="shared" si="8"/>
        <v>4</v>
      </c>
      <c r="E290" s="1">
        <f t="shared" si="9"/>
        <v>4</v>
      </c>
      <c r="F290" s="1">
        <v>4</v>
      </c>
      <c r="G290" s="1" t="s">
        <v>1897</v>
      </c>
      <c r="H290" t="s">
        <v>1901</v>
      </c>
      <c r="I290">
        <v>4</v>
      </c>
      <c r="J290" t="s">
        <v>1902</v>
      </c>
      <c r="K290" t="s">
        <v>1903</v>
      </c>
    </row>
    <row r="291" spans="1:23" x14ac:dyDescent="0.2">
      <c r="A291" t="s">
        <v>29</v>
      </c>
      <c r="B291" t="s">
        <v>22</v>
      </c>
      <c r="C291">
        <v>2004</v>
      </c>
      <c r="D291" s="1">
        <f t="shared" si="8"/>
        <v>3</v>
      </c>
      <c r="E291" s="1">
        <f t="shared" si="9"/>
        <v>4</v>
      </c>
      <c r="F291">
        <v>2</v>
      </c>
      <c r="G291" t="s">
        <v>1904</v>
      </c>
      <c r="H291" t="s">
        <v>1905</v>
      </c>
      <c r="I291">
        <v>4</v>
      </c>
      <c r="J291" t="s">
        <v>1906</v>
      </c>
      <c r="K291" t="s">
        <v>1907</v>
      </c>
    </row>
    <row r="292" spans="1:23" x14ac:dyDescent="0.2">
      <c r="A292" t="s">
        <v>29</v>
      </c>
      <c r="B292" t="s">
        <v>22</v>
      </c>
      <c r="C292">
        <v>2006</v>
      </c>
      <c r="D292" s="1">
        <f t="shared" si="8"/>
        <v>3</v>
      </c>
      <c r="E292" s="1">
        <f t="shared" si="9"/>
        <v>4</v>
      </c>
      <c r="F292">
        <v>3</v>
      </c>
      <c r="G292" t="s">
        <v>1908</v>
      </c>
      <c r="H292" t="s">
        <v>1909</v>
      </c>
      <c r="I292">
        <v>4</v>
      </c>
      <c r="J292" t="s">
        <v>1910</v>
      </c>
      <c r="K292" t="s">
        <v>1911</v>
      </c>
      <c r="L292">
        <v>4</v>
      </c>
      <c r="M292" t="s">
        <v>1910</v>
      </c>
      <c r="N292" t="s">
        <v>1912</v>
      </c>
      <c r="O292">
        <v>2</v>
      </c>
      <c r="P292" t="s">
        <v>1913</v>
      </c>
      <c r="Q292" t="s">
        <v>1914</v>
      </c>
      <c r="R292">
        <v>2</v>
      </c>
      <c r="S292" t="s">
        <v>1915</v>
      </c>
      <c r="T292" t="s">
        <v>1916</v>
      </c>
    </row>
    <row r="293" spans="1:23" x14ac:dyDescent="0.2">
      <c r="A293" t="s">
        <v>29</v>
      </c>
      <c r="B293" t="s">
        <v>22</v>
      </c>
      <c r="C293">
        <v>2008</v>
      </c>
      <c r="D293" s="1">
        <f t="shared" si="8"/>
        <v>3</v>
      </c>
      <c r="E293" s="1">
        <f t="shared" si="9"/>
        <v>4</v>
      </c>
      <c r="F293">
        <v>3</v>
      </c>
      <c r="G293" t="s">
        <v>1908</v>
      </c>
      <c r="H293" t="s">
        <v>1917</v>
      </c>
      <c r="I293">
        <v>4</v>
      </c>
      <c r="J293" t="s">
        <v>1910</v>
      </c>
      <c r="K293" t="s">
        <v>1918</v>
      </c>
      <c r="L293">
        <v>2</v>
      </c>
      <c r="M293" t="s">
        <v>1913</v>
      </c>
      <c r="N293" t="s">
        <v>1919</v>
      </c>
    </row>
    <row r="294" spans="1:23" x14ac:dyDescent="0.2">
      <c r="A294" t="s">
        <v>29</v>
      </c>
      <c r="B294" t="s">
        <v>22</v>
      </c>
      <c r="C294">
        <v>2010</v>
      </c>
      <c r="D294" s="1">
        <f t="shared" si="8"/>
        <v>3</v>
      </c>
      <c r="E294" s="1">
        <f t="shared" si="9"/>
        <v>4</v>
      </c>
      <c r="F294">
        <v>3</v>
      </c>
      <c r="G294" t="s">
        <v>1908</v>
      </c>
      <c r="H294" t="s">
        <v>1920</v>
      </c>
      <c r="I294">
        <v>2</v>
      </c>
      <c r="J294" t="s">
        <v>1913</v>
      </c>
      <c r="K294" t="s">
        <v>1921</v>
      </c>
      <c r="L294">
        <v>4</v>
      </c>
      <c r="M294" t="s">
        <v>1902</v>
      </c>
      <c r="N294" t="s">
        <v>1922</v>
      </c>
    </row>
    <row r="295" spans="1:23" x14ac:dyDescent="0.2">
      <c r="A295" t="s">
        <v>29</v>
      </c>
      <c r="B295" t="s">
        <v>22</v>
      </c>
      <c r="C295">
        <v>2012</v>
      </c>
      <c r="D295" s="1">
        <f t="shared" si="8"/>
        <v>2.3333333333333335</v>
      </c>
      <c r="E295" s="1">
        <f t="shared" si="9"/>
        <v>4</v>
      </c>
      <c r="F295">
        <v>3</v>
      </c>
      <c r="G295" t="s">
        <v>1908</v>
      </c>
      <c r="H295" t="s">
        <v>1923</v>
      </c>
      <c r="I295">
        <v>2</v>
      </c>
      <c r="J295" t="s">
        <v>1913</v>
      </c>
      <c r="K295" t="s">
        <v>1924</v>
      </c>
      <c r="L295">
        <v>1</v>
      </c>
      <c r="M295" t="s">
        <v>1925</v>
      </c>
      <c r="N295" t="s">
        <v>1926</v>
      </c>
      <c r="O295">
        <v>4</v>
      </c>
      <c r="P295" t="s">
        <v>1910</v>
      </c>
      <c r="Q295" t="s">
        <v>1927</v>
      </c>
      <c r="R295">
        <v>2</v>
      </c>
      <c r="S295" t="s">
        <v>1928</v>
      </c>
      <c r="T295" t="s">
        <v>1929</v>
      </c>
      <c r="U295">
        <v>2</v>
      </c>
      <c r="V295" t="s">
        <v>1930</v>
      </c>
      <c r="W295" t="s">
        <v>1931</v>
      </c>
    </row>
    <row r="296" spans="1:23" x14ac:dyDescent="0.2">
      <c r="A296" t="s">
        <v>29</v>
      </c>
      <c r="B296" t="s">
        <v>22</v>
      </c>
      <c r="C296">
        <v>2014</v>
      </c>
      <c r="D296" s="1">
        <f t="shared" si="8"/>
        <v>2.3333333333333335</v>
      </c>
      <c r="E296" s="1">
        <f t="shared" si="9"/>
        <v>3</v>
      </c>
      <c r="F296">
        <v>2</v>
      </c>
      <c r="G296" t="s">
        <v>1932</v>
      </c>
      <c r="H296" t="s">
        <v>1933</v>
      </c>
      <c r="I296">
        <v>3</v>
      </c>
      <c r="J296" t="s">
        <v>1934</v>
      </c>
      <c r="K296" t="s">
        <v>1935</v>
      </c>
      <c r="L296">
        <v>2</v>
      </c>
      <c r="M296" t="s">
        <v>1936</v>
      </c>
      <c r="N296" t="s">
        <v>1937</v>
      </c>
    </row>
    <row r="297" spans="1:23" x14ac:dyDescent="0.2">
      <c r="A297" t="s">
        <v>29</v>
      </c>
      <c r="B297" t="s">
        <v>22</v>
      </c>
      <c r="C297">
        <v>2016</v>
      </c>
      <c r="D297" s="1">
        <f t="shared" si="8"/>
        <v>3</v>
      </c>
      <c r="E297" s="1">
        <f t="shared" si="9"/>
        <v>3</v>
      </c>
      <c r="F297">
        <v>3</v>
      </c>
      <c r="G297" t="s">
        <v>1934</v>
      </c>
      <c r="H297" t="s">
        <v>1938</v>
      </c>
    </row>
    <row r="298" spans="1:23" x14ac:dyDescent="0.2">
      <c r="A298" t="s">
        <v>29</v>
      </c>
      <c r="B298" t="s">
        <v>22</v>
      </c>
      <c r="C298">
        <v>2018</v>
      </c>
      <c r="D298" s="1">
        <f t="shared" si="8"/>
        <v>2</v>
      </c>
      <c r="E298" s="1">
        <f t="shared" si="9"/>
        <v>3</v>
      </c>
      <c r="F298">
        <v>3</v>
      </c>
      <c r="G298" t="s">
        <v>1939</v>
      </c>
      <c r="H298" t="s">
        <v>1940</v>
      </c>
      <c r="I298">
        <v>1</v>
      </c>
      <c r="J298" t="s">
        <v>1925</v>
      </c>
      <c r="K298" t="s">
        <v>1941</v>
      </c>
    </row>
    <row r="299" spans="1:23" x14ac:dyDescent="0.2">
      <c r="A299" t="s">
        <v>29</v>
      </c>
      <c r="B299" t="s">
        <v>22</v>
      </c>
      <c r="C299">
        <v>2020</v>
      </c>
      <c r="D299" s="1">
        <f t="shared" si="8"/>
        <v>2</v>
      </c>
      <c r="E299" s="1">
        <f t="shared" si="9"/>
        <v>3</v>
      </c>
      <c r="F299">
        <v>3</v>
      </c>
      <c r="G299" t="s">
        <v>1939</v>
      </c>
      <c r="H299" t="s">
        <v>1942</v>
      </c>
      <c r="I299">
        <v>2</v>
      </c>
      <c r="J299" t="s">
        <v>1943</v>
      </c>
      <c r="K299" t="s">
        <v>1944</v>
      </c>
      <c r="L299">
        <v>1</v>
      </c>
      <c r="M299" t="s">
        <v>1925</v>
      </c>
      <c r="N299" t="s">
        <v>1945</v>
      </c>
    </row>
    <row r="300" spans="1:23" x14ac:dyDescent="0.2">
      <c r="A300" t="s">
        <v>29</v>
      </c>
      <c r="B300" t="s">
        <v>22</v>
      </c>
      <c r="C300">
        <v>2022</v>
      </c>
      <c r="D300" s="1">
        <f t="shared" si="8"/>
        <v>2</v>
      </c>
      <c r="E300" s="1">
        <f t="shared" si="9"/>
        <v>3</v>
      </c>
      <c r="F300">
        <v>3</v>
      </c>
      <c r="G300" t="s">
        <v>1939</v>
      </c>
      <c r="H300" t="s">
        <v>1942</v>
      </c>
      <c r="I300">
        <v>1</v>
      </c>
      <c r="J300" t="s">
        <v>1925</v>
      </c>
      <c r="K300" t="s">
        <v>1946</v>
      </c>
      <c r="L300">
        <v>2</v>
      </c>
      <c r="M300" t="s">
        <v>1947</v>
      </c>
      <c r="N300" t="s">
        <v>1948</v>
      </c>
    </row>
    <row r="301" spans="1:23" x14ac:dyDescent="0.2">
      <c r="A301" t="s">
        <v>29</v>
      </c>
      <c r="B301" t="s">
        <v>22</v>
      </c>
      <c r="C301">
        <v>2023</v>
      </c>
      <c r="D301" s="1">
        <f t="shared" si="8"/>
        <v>0</v>
      </c>
      <c r="E301" s="1">
        <f t="shared" si="9"/>
        <v>0</v>
      </c>
      <c r="F301">
        <v>0</v>
      </c>
    </row>
    <row r="302" spans="1:23" x14ac:dyDescent="0.2">
      <c r="A302" t="s">
        <v>29</v>
      </c>
      <c r="B302" t="s">
        <v>215</v>
      </c>
      <c r="C302" s="1">
        <v>2000</v>
      </c>
      <c r="D302" s="1">
        <f t="shared" si="8"/>
        <v>0</v>
      </c>
      <c r="E302" s="1">
        <f t="shared" si="9"/>
        <v>0</v>
      </c>
      <c r="F302" s="1">
        <v>0</v>
      </c>
    </row>
    <row r="303" spans="1:23" x14ac:dyDescent="0.2">
      <c r="A303" t="s">
        <v>29</v>
      </c>
      <c r="B303" t="s">
        <v>215</v>
      </c>
      <c r="C303" s="1">
        <v>2002</v>
      </c>
      <c r="D303" s="1">
        <f t="shared" si="8"/>
        <v>0</v>
      </c>
      <c r="E303" s="1">
        <f t="shared" si="9"/>
        <v>0</v>
      </c>
      <c r="F303">
        <v>0</v>
      </c>
    </row>
    <row r="304" spans="1:23" x14ac:dyDescent="0.2">
      <c r="A304" t="s">
        <v>29</v>
      </c>
      <c r="B304" t="s">
        <v>215</v>
      </c>
      <c r="C304">
        <v>2004</v>
      </c>
      <c r="D304" s="1">
        <f t="shared" si="8"/>
        <v>0</v>
      </c>
      <c r="E304" s="1">
        <f t="shared" si="9"/>
        <v>0</v>
      </c>
      <c r="F304">
        <v>0</v>
      </c>
    </row>
    <row r="305" spans="1:8" x14ac:dyDescent="0.2">
      <c r="A305" t="s">
        <v>29</v>
      </c>
      <c r="B305" t="s">
        <v>215</v>
      </c>
      <c r="C305">
        <v>2006</v>
      </c>
      <c r="D305" s="1">
        <f t="shared" si="8"/>
        <v>1</v>
      </c>
      <c r="E305" s="1">
        <f t="shared" si="9"/>
        <v>1</v>
      </c>
      <c r="F305">
        <v>1</v>
      </c>
      <c r="G305" t="s">
        <v>1949</v>
      </c>
      <c r="H305" t="s">
        <v>1883</v>
      </c>
    </row>
    <row r="306" spans="1:8" x14ac:dyDescent="0.2">
      <c r="A306" t="s">
        <v>29</v>
      </c>
      <c r="B306" t="s">
        <v>215</v>
      </c>
      <c r="C306">
        <v>2008</v>
      </c>
      <c r="D306" s="1">
        <f t="shared" si="8"/>
        <v>1</v>
      </c>
      <c r="E306" s="1">
        <f t="shared" si="9"/>
        <v>1</v>
      </c>
      <c r="F306">
        <v>1</v>
      </c>
      <c r="G306" t="s">
        <v>1950</v>
      </c>
      <c r="H306" t="s">
        <v>1884</v>
      </c>
    </row>
    <row r="307" spans="1:8" x14ac:dyDescent="0.2">
      <c r="A307" t="s">
        <v>29</v>
      </c>
      <c r="B307" t="s">
        <v>215</v>
      </c>
      <c r="C307">
        <v>2010</v>
      </c>
      <c r="D307" s="1">
        <f t="shared" si="8"/>
        <v>1</v>
      </c>
      <c r="E307" s="1">
        <f t="shared" si="9"/>
        <v>1</v>
      </c>
      <c r="F307">
        <v>1</v>
      </c>
      <c r="G307" t="s">
        <v>1949</v>
      </c>
      <c r="H307" t="s">
        <v>1951</v>
      </c>
    </row>
    <row r="308" spans="1:8" x14ac:dyDescent="0.2">
      <c r="A308" t="s">
        <v>29</v>
      </c>
      <c r="B308" t="s">
        <v>215</v>
      </c>
      <c r="C308">
        <v>2012</v>
      </c>
      <c r="D308" s="1">
        <f t="shared" si="8"/>
        <v>1</v>
      </c>
      <c r="E308" s="1">
        <f t="shared" si="9"/>
        <v>1</v>
      </c>
      <c r="F308">
        <v>1</v>
      </c>
      <c r="G308" t="s">
        <v>1952</v>
      </c>
      <c r="H308" t="s">
        <v>1953</v>
      </c>
    </row>
    <row r="309" spans="1:8" x14ac:dyDescent="0.2">
      <c r="A309" t="s">
        <v>29</v>
      </c>
      <c r="B309" t="s">
        <v>215</v>
      </c>
      <c r="C309">
        <v>2014</v>
      </c>
      <c r="D309" s="1">
        <f t="shared" si="8"/>
        <v>0</v>
      </c>
      <c r="E309" s="1">
        <f t="shared" si="9"/>
        <v>0</v>
      </c>
      <c r="F309">
        <v>0</v>
      </c>
    </row>
    <row r="310" spans="1:8" x14ac:dyDescent="0.2">
      <c r="A310" t="s">
        <v>29</v>
      </c>
      <c r="B310" t="s">
        <v>215</v>
      </c>
      <c r="C310">
        <v>2016</v>
      </c>
      <c r="D310" s="1">
        <f t="shared" si="8"/>
        <v>0</v>
      </c>
      <c r="E310" s="1">
        <f t="shared" si="9"/>
        <v>0</v>
      </c>
      <c r="F310">
        <v>0</v>
      </c>
    </row>
    <row r="311" spans="1:8" x14ac:dyDescent="0.2">
      <c r="A311" t="s">
        <v>29</v>
      </c>
      <c r="B311" t="s">
        <v>215</v>
      </c>
      <c r="C311">
        <v>2018</v>
      </c>
      <c r="D311" s="1">
        <f t="shared" si="8"/>
        <v>0</v>
      </c>
      <c r="E311" s="1">
        <f t="shared" si="9"/>
        <v>0</v>
      </c>
      <c r="F311">
        <v>0</v>
      </c>
    </row>
    <row r="312" spans="1:8" x14ac:dyDescent="0.2">
      <c r="A312" t="s">
        <v>29</v>
      </c>
      <c r="B312" t="s">
        <v>215</v>
      </c>
      <c r="C312">
        <v>2020</v>
      </c>
      <c r="D312" s="1">
        <f t="shared" si="8"/>
        <v>0</v>
      </c>
      <c r="E312" s="1">
        <f t="shared" si="9"/>
        <v>0</v>
      </c>
      <c r="F312">
        <v>0</v>
      </c>
    </row>
    <row r="313" spans="1:8" x14ac:dyDescent="0.2">
      <c r="A313" t="s">
        <v>29</v>
      </c>
      <c r="B313" t="s">
        <v>215</v>
      </c>
      <c r="C313">
        <v>2022</v>
      </c>
      <c r="D313" s="1">
        <f t="shared" si="8"/>
        <v>0</v>
      </c>
      <c r="E313" s="1">
        <f t="shared" si="9"/>
        <v>0</v>
      </c>
      <c r="F313">
        <v>0</v>
      </c>
    </row>
    <row r="314" spans="1:8" x14ac:dyDescent="0.2">
      <c r="A314" t="s">
        <v>29</v>
      </c>
      <c r="B314" t="s">
        <v>215</v>
      </c>
      <c r="C314">
        <v>2023</v>
      </c>
      <c r="D314" s="1">
        <f t="shared" si="8"/>
        <v>0</v>
      </c>
      <c r="E314" s="1">
        <f t="shared" si="9"/>
        <v>0</v>
      </c>
      <c r="F314">
        <v>0</v>
      </c>
    </row>
    <row r="315" spans="1:8" x14ac:dyDescent="0.2">
      <c r="A315" t="s">
        <v>29</v>
      </c>
      <c r="B315" t="s">
        <v>30</v>
      </c>
      <c r="C315" s="1">
        <v>2002</v>
      </c>
      <c r="D315" s="1">
        <f t="shared" si="8"/>
        <v>0</v>
      </c>
      <c r="E315" s="1">
        <f t="shared" si="9"/>
        <v>0</v>
      </c>
      <c r="F315" s="1">
        <v>0</v>
      </c>
      <c r="G315" s="1"/>
    </row>
    <row r="316" spans="1:8" x14ac:dyDescent="0.2">
      <c r="A316" t="s">
        <v>29</v>
      </c>
      <c r="B316" t="s">
        <v>30</v>
      </c>
      <c r="C316">
        <v>2004</v>
      </c>
      <c r="D316" s="1">
        <f t="shared" si="8"/>
        <v>0</v>
      </c>
      <c r="E316" s="1">
        <f t="shared" si="9"/>
        <v>0</v>
      </c>
      <c r="F316" s="1">
        <v>0</v>
      </c>
    </row>
    <row r="317" spans="1:8" x14ac:dyDescent="0.2">
      <c r="A317" t="s">
        <v>29</v>
      </c>
      <c r="B317" t="s">
        <v>30</v>
      </c>
      <c r="C317">
        <v>2006</v>
      </c>
      <c r="D317" s="1">
        <f t="shared" si="8"/>
        <v>0</v>
      </c>
      <c r="E317" s="1">
        <f t="shared" si="9"/>
        <v>0</v>
      </c>
      <c r="F317" s="1">
        <v>0</v>
      </c>
    </row>
    <row r="318" spans="1:8" x14ac:dyDescent="0.2">
      <c r="A318" t="s">
        <v>29</v>
      </c>
      <c r="B318" t="s">
        <v>30</v>
      </c>
      <c r="C318">
        <v>2008</v>
      </c>
      <c r="D318" s="1">
        <f t="shared" si="8"/>
        <v>0</v>
      </c>
      <c r="E318" s="1">
        <f t="shared" si="9"/>
        <v>0</v>
      </c>
      <c r="F318" s="1">
        <v>0</v>
      </c>
    </row>
    <row r="319" spans="1:8" x14ac:dyDescent="0.2">
      <c r="A319" t="s">
        <v>29</v>
      </c>
      <c r="B319" t="s">
        <v>30</v>
      </c>
      <c r="C319">
        <v>2010</v>
      </c>
      <c r="D319" s="1">
        <f t="shared" si="8"/>
        <v>0</v>
      </c>
      <c r="E319" s="1">
        <f t="shared" si="9"/>
        <v>0</v>
      </c>
      <c r="F319" s="1">
        <v>0</v>
      </c>
    </row>
    <row r="320" spans="1:8" x14ac:dyDescent="0.2">
      <c r="A320" t="s">
        <v>29</v>
      </c>
      <c r="B320" t="s">
        <v>30</v>
      </c>
      <c r="C320">
        <v>2012</v>
      </c>
      <c r="D320" s="1">
        <f t="shared" si="8"/>
        <v>0</v>
      </c>
      <c r="E320" s="1">
        <f t="shared" si="9"/>
        <v>0</v>
      </c>
      <c r="F320" s="1">
        <v>0</v>
      </c>
    </row>
    <row r="321" spans="1:7" x14ac:dyDescent="0.2">
      <c r="A321" t="s">
        <v>29</v>
      </c>
      <c r="B321" t="s">
        <v>30</v>
      </c>
      <c r="C321">
        <v>2014</v>
      </c>
      <c r="D321" s="1">
        <f t="shared" si="8"/>
        <v>0</v>
      </c>
      <c r="E321" s="1">
        <f t="shared" si="9"/>
        <v>0</v>
      </c>
      <c r="F321" s="1">
        <v>0</v>
      </c>
    </row>
    <row r="322" spans="1:7" x14ac:dyDescent="0.2">
      <c r="A322" t="s">
        <v>29</v>
      </c>
      <c r="B322" t="s">
        <v>30</v>
      </c>
      <c r="C322">
        <v>2016</v>
      </c>
      <c r="D322" s="1">
        <f t="shared" si="8"/>
        <v>0</v>
      </c>
      <c r="E322" s="1">
        <f t="shared" si="9"/>
        <v>0</v>
      </c>
      <c r="F322" s="1">
        <v>0</v>
      </c>
    </row>
    <row r="323" spans="1:7" x14ac:dyDescent="0.2">
      <c r="A323" t="s">
        <v>29</v>
      </c>
      <c r="B323" t="s">
        <v>30</v>
      </c>
      <c r="C323">
        <v>2018</v>
      </c>
      <c r="D323" s="1">
        <f t="shared" ref="D323:D346" si="10">AVERAGE($F323,$I323,$L323,$O323,$R323,$U323)</f>
        <v>0</v>
      </c>
      <c r="E323" s="1">
        <f t="shared" ref="E323:E346" si="11">MAX($F323,$I323,$L323,$O323,$R323,$U323)</f>
        <v>0</v>
      </c>
      <c r="F323" s="1">
        <v>0</v>
      </c>
    </row>
    <row r="324" spans="1:7" x14ac:dyDescent="0.2">
      <c r="A324" t="s">
        <v>29</v>
      </c>
      <c r="B324" t="s">
        <v>30</v>
      </c>
      <c r="C324">
        <v>2020</v>
      </c>
      <c r="D324" s="1">
        <f t="shared" si="10"/>
        <v>0</v>
      </c>
      <c r="E324" s="1">
        <f t="shared" si="11"/>
        <v>0</v>
      </c>
      <c r="F324" s="1">
        <v>0</v>
      </c>
    </row>
    <row r="325" spans="1:7" x14ac:dyDescent="0.2">
      <c r="A325" t="s">
        <v>29</v>
      </c>
      <c r="B325" t="s">
        <v>30</v>
      </c>
      <c r="C325">
        <v>2022</v>
      </c>
      <c r="D325" s="1">
        <f t="shared" si="10"/>
        <v>0</v>
      </c>
      <c r="E325" s="1">
        <f t="shared" si="11"/>
        <v>0</v>
      </c>
      <c r="F325" s="1">
        <v>0</v>
      </c>
    </row>
    <row r="326" spans="1:7" x14ac:dyDescent="0.2">
      <c r="A326" t="s">
        <v>29</v>
      </c>
      <c r="B326" t="s">
        <v>30</v>
      </c>
      <c r="C326">
        <v>2023</v>
      </c>
      <c r="D326" s="1">
        <f t="shared" si="10"/>
        <v>0</v>
      </c>
      <c r="E326" s="1">
        <f t="shared" si="11"/>
        <v>0</v>
      </c>
      <c r="F326" s="1">
        <v>0</v>
      </c>
    </row>
    <row r="327" spans="1:7" x14ac:dyDescent="0.2">
      <c r="A327" t="s">
        <v>29</v>
      </c>
      <c r="B327" t="s">
        <v>35</v>
      </c>
      <c r="C327">
        <v>2004</v>
      </c>
      <c r="D327" s="1">
        <f t="shared" si="10"/>
        <v>0</v>
      </c>
      <c r="E327" s="1">
        <f t="shared" si="11"/>
        <v>0</v>
      </c>
      <c r="F327" s="1">
        <v>0</v>
      </c>
      <c r="G327" s="1"/>
    </row>
    <row r="328" spans="1:7" x14ac:dyDescent="0.2">
      <c r="A328" t="s">
        <v>29</v>
      </c>
      <c r="B328" t="s">
        <v>35</v>
      </c>
      <c r="C328">
        <v>2006</v>
      </c>
      <c r="D328" s="1">
        <f t="shared" si="10"/>
        <v>0</v>
      </c>
      <c r="E328" s="1">
        <f t="shared" si="11"/>
        <v>0</v>
      </c>
      <c r="F328" s="1">
        <v>0</v>
      </c>
    </row>
    <row r="329" spans="1:7" x14ac:dyDescent="0.2">
      <c r="A329" t="s">
        <v>29</v>
      </c>
      <c r="B329" t="s">
        <v>35</v>
      </c>
      <c r="C329">
        <v>2008</v>
      </c>
      <c r="D329" s="1">
        <f t="shared" si="10"/>
        <v>0</v>
      </c>
      <c r="E329" s="1">
        <f t="shared" si="11"/>
        <v>0</v>
      </c>
      <c r="F329" s="1">
        <v>0</v>
      </c>
    </row>
    <row r="330" spans="1:7" x14ac:dyDescent="0.2">
      <c r="A330" t="s">
        <v>29</v>
      </c>
      <c r="B330" t="s">
        <v>35</v>
      </c>
      <c r="C330">
        <v>2010</v>
      </c>
      <c r="D330" s="1">
        <f t="shared" si="10"/>
        <v>0</v>
      </c>
      <c r="E330" s="1">
        <f t="shared" si="11"/>
        <v>0</v>
      </c>
      <c r="F330" s="1">
        <v>0</v>
      </c>
    </row>
    <row r="331" spans="1:7" x14ac:dyDescent="0.2">
      <c r="A331" t="s">
        <v>29</v>
      </c>
      <c r="B331" t="s">
        <v>35</v>
      </c>
      <c r="C331">
        <v>2012</v>
      </c>
      <c r="D331" s="1">
        <f t="shared" si="10"/>
        <v>0</v>
      </c>
      <c r="E331" s="1">
        <f t="shared" si="11"/>
        <v>0</v>
      </c>
      <c r="F331" s="1">
        <v>0</v>
      </c>
    </row>
    <row r="332" spans="1:7" x14ac:dyDescent="0.2">
      <c r="A332" t="s">
        <v>29</v>
      </c>
      <c r="B332" t="s">
        <v>35</v>
      </c>
      <c r="C332">
        <v>2014</v>
      </c>
      <c r="D332" s="1">
        <f t="shared" si="10"/>
        <v>0</v>
      </c>
      <c r="E332" s="1">
        <f t="shared" si="11"/>
        <v>0</v>
      </c>
      <c r="F332" s="1">
        <v>0</v>
      </c>
    </row>
    <row r="333" spans="1:7" x14ac:dyDescent="0.2">
      <c r="A333" t="s">
        <v>29</v>
      </c>
      <c r="B333" t="s">
        <v>35</v>
      </c>
      <c r="C333">
        <v>2016</v>
      </c>
      <c r="D333" s="1">
        <f t="shared" si="10"/>
        <v>0</v>
      </c>
      <c r="E333" s="1">
        <f t="shared" si="11"/>
        <v>0</v>
      </c>
      <c r="F333" s="1">
        <v>0</v>
      </c>
    </row>
    <row r="334" spans="1:7" x14ac:dyDescent="0.2">
      <c r="A334" t="s">
        <v>29</v>
      </c>
      <c r="B334" t="s">
        <v>35</v>
      </c>
      <c r="C334">
        <v>2018</v>
      </c>
      <c r="D334" s="1">
        <f t="shared" si="10"/>
        <v>0</v>
      </c>
      <c r="E334" s="1">
        <f t="shared" si="11"/>
        <v>0</v>
      </c>
      <c r="F334" s="1">
        <v>0</v>
      </c>
    </row>
    <row r="335" spans="1:7" x14ac:dyDescent="0.2">
      <c r="A335" t="s">
        <v>29</v>
      </c>
      <c r="B335" t="s">
        <v>35</v>
      </c>
      <c r="C335">
        <v>2020</v>
      </c>
      <c r="D335" s="1">
        <f t="shared" si="10"/>
        <v>0</v>
      </c>
      <c r="E335" s="1">
        <f t="shared" si="11"/>
        <v>0</v>
      </c>
      <c r="F335" s="1">
        <v>0</v>
      </c>
    </row>
    <row r="336" spans="1:7" x14ac:dyDescent="0.2">
      <c r="A336" t="s">
        <v>29</v>
      </c>
      <c r="B336" t="s">
        <v>35</v>
      </c>
      <c r="C336">
        <v>2022</v>
      </c>
      <c r="D336" s="1">
        <f t="shared" si="10"/>
        <v>0</v>
      </c>
      <c r="E336" s="1">
        <f t="shared" si="11"/>
        <v>0</v>
      </c>
      <c r="F336" s="1">
        <v>0</v>
      </c>
    </row>
    <row r="337" spans="1:6" x14ac:dyDescent="0.2">
      <c r="A337" t="s">
        <v>29</v>
      </c>
      <c r="B337" t="s">
        <v>35</v>
      </c>
      <c r="C337">
        <v>2023</v>
      </c>
      <c r="D337" s="1">
        <f t="shared" si="10"/>
        <v>0</v>
      </c>
      <c r="E337" s="1">
        <f t="shared" si="11"/>
        <v>0</v>
      </c>
      <c r="F337" s="1">
        <v>0</v>
      </c>
    </row>
    <row r="338" spans="1:6" x14ac:dyDescent="0.2">
      <c r="A338" t="s">
        <v>29</v>
      </c>
      <c r="B338" t="s">
        <v>47</v>
      </c>
      <c r="C338">
        <v>2008</v>
      </c>
      <c r="D338" s="1">
        <f t="shared" si="10"/>
        <v>0</v>
      </c>
      <c r="E338" s="1">
        <f t="shared" si="11"/>
        <v>0</v>
      </c>
      <c r="F338" s="1">
        <v>0</v>
      </c>
    </row>
    <row r="339" spans="1:6" x14ac:dyDescent="0.2">
      <c r="A339" t="s">
        <v>29</v>
      </c>
      <c r="B339" t="s">
        <v>47</v>
      </c>
      <c r="C339">
        <v>2010</v>
      </c>
      <c r="D339" s="1">
        <f t="shared" si="10"/>
        <v>0</v>
      </c>
      <c r="E339" s="1">
        <f t="shared" si="11"/>
        <v>0</v>
      </c>
      <c r="F339" s="1">
        <v>0</v>
      </c>
    </row>
    <row r="340" spans="1:6" x14ac:dyDescent="0.2">
      <c r="A340" t="s">
        <v>29</v>
      </c>
      <c r="B340" t="s">
        <v>47</v>
      </c>
      <c r="C340">
        <v>2012</v>
      </c>
      <c r="D340" s="1">
        <f t="shared" si="10"/>
        <v>0</v>
      </c>
      <c r="E340" s="1">
        <f t="shared" si="11"/>
        <v>0</v>
      </c>
      <c r="F340" s="1">
        <v>0</v>
      </c>
    </row>
    <row r="341" spans="1:6" x14ac:dyDescent="0.2">
      <c r="A341" t="s">
        <v>29</v>
      </c>
      <c r="B341" t="s">
        <v>47</v>
      </c>
      <c r="C341">
        <v>2014</v>
      </c>
      <c r="D341" s="1">
        <f t="shared" si="10"/>
        <v>0</v>
      </c>
      <c r="E341" s="1">
        <f t="shared" si="11"/>
        <v>0</v>
      </c>
      <c r="F341" s="1">
        <v>0</v>
      </c>
    </row>
    <row r="342" spans="1:6" x14ac:dyDescent="0.2">
      <c r="A342" t="s">
        <v>29</v>
      </c>
      <c r="B342" t="s">
        <v>47</v>
      </c>
      <c r="C342">
        <v>2016</v>
      </c>
      <c r="D342" s="1">
        <f t="shared" si="10"/>
        <v>0</v>
      </c>
      <c r="E342" s="1">
        <f t="shared" si="11"/>
        <v>0</v>
      </c>
      <c r="F342" s="1">
        <v>0</v>
      </c>
    </row>
    <row r="343" spans="1:6" x14ac:dyDescent="0.2">
      <c r="A343" t="s">
        <v>29</v>
      </c>
      <c r="B343" t="s">
        <v>47</v>
      </c>
      <c r="C343">
        <v>2018</v>
      </c>
      <c r="D343" s="1">
        <f t="shared" si="10"/>
        <v>0</v>
      </c>
      <c r="E343" s="1">
        <f t="shared" si="11"/>
        <v>0</v>
      </c>
      <c r="F343" s="1">
        <v>0</v>
      </c>
    </row>
    <row r="344" spans="1:6" x14ac:dyDescent="0.2">
      <c r="A344" t="s">
        <v>29</v>
      </c>
      <c r="B344" t="s">
        <v>47</v>
      </c>
      <c r="C344">
        <v>2020</v>
      </c>
      <c r="D344" s="1">
        <f t="shared" si="10"/>
        <v>0</v>
      </c>
      <c r="E344" s="1">
        <f t="shared" si="11"/>
        <v>0</v>
      </c>
      <c r="F344" s="1">
        <v>0</v>
      </c>
    </row>
    <row r="345" spans="1:6" x14ac:dyDescent="0.2">
      <c r="A345" t="s">
        <v>29</v>
      </c>
      <c r="B345" t="s">
        <v>47</v>
      </c>
      <c r="C345">
        <v>2022</v>
      </c>
      <c r="D345" s="1">
        <f t="shared" si="10"/>
        <v>0</v>
      </c>
      <c r="E345" s="1">
        <f t="shared" si="11"/>
        <v>0</v>
      </c>
      <c r="F345" s="1">
        <v>0</v>
      </c>
    </row>
    <row r="346" spans="1:6" x14ac:dyDescent="0.2">
      <c r="A346" t="s">
        <v>29</v>
      </c>
      <c r="B346" t="s">
        <v>47</v>
      </c>
      <c r="C346">
        <v>2023</v>
      </c>
      <c r="D346" s="1">
        <f t="shared" si="10"/>
        <v>0</v>
      </c>
      <c r="E346" s="1">
        <f t="shared" si="11"/>
        <v>0</v>
      </c>
      <c r="F346" s="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3101-561D-0048-888E-5AF3D0CFE618}">
  <dimension ref="A1:T649"/>
  <sheetViews>
    <sheetView topLeftCell="A631" workbookViewId="0">
      <selection activeCell="G647" sqref="G647"/>
    </sheetView>
  </sheetViews>
  <sheetFormatPr baseColWidth="10" defaultRowHeight="16" x14ac:dyDescent="0.2"/>
  <sheetData>
    <row r="1" spans="1:20"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row>
    <row r="2" spans="1:20" x14ac:dyDescent="0.2">
      <c r="A2" t="s">
        <v>18</v>
      </c>
      <c r="B2" t="s">
        <v>8</v>
      </c>
      <c r="C2" s="1">
        <v>1998</v>
      </c>
      <c r="D2" s="1">
        <f t="shared" ref="D2:D65" si="0">AVERAGE($F2,$I2,$L2,$O2,$R2)</f>
        <v>0</v>
      </c>
      <c r="E2" s="1">
        <f t="shared" ref="E2:E65" si="1">MAX($F2,$I2,$L2,$O2,$R2)</f>
        <v>0</v>
      </c>
      <c r="F2">
        <v>0</v>
      </c>
    </row>
    <row r="3" spans="1:20" x14ac:dyDescent="0.2">
      <c r="A3" t="s">
        <v>18</v>
      </c>
      <c r="B3" t="s">
        <v>8</v>
      </c>
      <c r="C3" s="1">
        <v>1999</v>
      </c>
      <c r="D3" s="1">
        <f t="shared" si="0"/>
        <v>0</v>
      </c>
      <c r="E3" s="1">
        <f t="shared" si="1"/>
        <v>0</v>
      </c>
      <c r="F3">
        <v>0</v>
      </c>
    </row>
    <row r="4" spans="1:20" x14ac:dyDescent="0.2">
      <c r="A4" t="s">
        <v>18</v>
      </c>
      <c r="B4" t="s">
        <v>8</v>
      </c>
      <c r="C4" s="1">
        <v>2000</v>
      </c>
      <c r="D4" s="1">
        <f t="shared" si="0"/>
        <v>0</v>
      </c>
      <c r="E4" s="1">
        <f t="shared" si="1"/>
        <v>0</v>
      </c>
      <c r="F4">
        <v>0</v>
      </c>
    </row>
    <row r="5" spans="1:20" x14ac:dyDescent="0.2">
      <c r="A5" t="s">
        <v>18</v>
      </c>
      <c r="B5" t="s">
        <v>8</v>
      </c>
      <c r="C5" s="1">
        <v>2001</v>
      </c>
      <c r="D5" s="1">
        <f t="shared" si="0"/>
        <v>0</v>
      </c>
      <c r="E5" s="1">
        <f t="shared" si="1"/>
        <v>0</v>
      </c>
      <c r="F5">
        <v>0</v>
      </c>
    </row>
    <row r="6" spans="1:20" x14ac:dyDescent="0.2">
      <c r="A6" t="s">
        <v>18</v>
      </c>
      <c r="B6" t="s">
        <v>8</v>
      </c>
      <c r="C6" s="1">
        <v>2002</v>
      </c>
      <c r="D6" s="1">
        <f t="shared" si="0"/>
        <v>0</v>
      </c>
      <c r="E6" s="1">
        <f t="shared" si="1"/>
        <v>0</v>
      </c>
      <c r="F6">
        <v>0</v>
      </c>
    </row>
    <row r="7" spans="1:20" x14ac:dyDescent="0.2">
      <c r="A7" t="s">
        <v>18</v>
      </c>
      <c r="B7" t="s">
        <v>8</v>
      </c>
      <c r="C7" s="1">
        <v>2003</v>
      </c>
      <c r="D7" s="1">
        <f t="shared" si="0"/>
        <v>0</v>
      </c>
      <c r="E7" s="1">
        <f t="shared" si="1"/>
        <v>0</v>
      </c>
      <c r="F7">
        <v>0</v>
      </c>
    </row>
    <row r="8" spans="1:20" x14ac:dyDescent="0.2">
      <c r="A8" t="s">
        <v>18</v>
      </c>
      <c r="B8" t="s">
        <v>8</v>
      </c>
      <c r="C8" s="1">
        <v>2004</v>
      </c>
      <c r="D8" s="1">
        <f t="shared" si="0"/>
        <v>0</v>
      </c>
      <c r="E8" s="1">
        <f t="shared" si="1"/>
        <v>0</v>
      </c>
      <c r="F8">
        <v>0</v>
      </c>
    </row>
    <row r="9" spans="1:20" x14ac:dyDescent="0.2">
      <c r="A9" t="s">
        <v>18</v>
      </c>
      <c r="B9" t="s">
        <v>8</v>
      </c>
      <c r="C9" s="1">
        <v>2005</v>
      </c>
      <c r="D9" s="1">
        <f t="shared" si="0"/>
        <v>0</v>
      </c>
      <c r="E9" s="1">
        <f t="shared" si="1"/>
        <v>0</v>
      </c>
      <c r="F9">
        <v>0</v>
      </c>
    </row>
    <row r="10" spans="1:20" x14ac:dyDescent="0.2">
      <c r="A10" t="s">
        <v>18</v>
      </c>
      <c r="B10" t="s">
        <v>8</v>
      </c>
      <c r="C10" s="1">
        <v>2006</v>
      </c>
      <c r="D10" s="1">
        <f t="shared" si="0"/>
        <v>0</v>
      </c>
      <c r="E10" s="1">
        <f t="shared" si="1"/>
        <v>0</v>
      </c>
      <c r="F10">
        <v>0</v>
      </c>
    </row>
    <row r="11" spans="1:20" x14ac:dyDescent="0.2">
      <c r="A11" t="s">
        <v>18</v>
      </c>
      <c r="B11" t="s">
        <v>8</v>
      </c>
      <c r="C11" s="1">
        <v>2007</v>
      </c>
      <c r="D11" s="1">
        <f t="shared" si="0"/>
        <v>0</v>
      </c>
      <c r="E11" s="1">
        <f t="shared" si="1"/>
        <v>0</v>
      </c>
      <c r="F11">
        <v>0</v>
      </c>
    </row>
    <row r="12" spans="1:20" x14ac:dyDescent="0.2">
      <c r="A12" t="s">
        <v>18</v>
      </c>
      <c r="B12" t="s">
        <v>8</v>
      </c>
      <c r="C12" s="1">
        <v>2008</v>
      </c>
      <c r="D12" s="1">
        <f t="shared" si="0"/>
        <v>0</v>
      </c>
      <c r="E12" s="1">
        <f t="shared" si="1"/>
        <v>0</v>
      </c>
      <c r="F12">
        <v>0</v>
      </c>
    </row>
    <row r="13" spans="1:20" x14ac:dyDescent="0.2">
      <c r="A13" t="s">
        <v>18</v>
      </c>
      <c r="B13" t="s">
        <v>8</v>
      </c>
      <c r="C13" s="1">
        <v>2009</v>
      </c>
      <c r="D13" s="1">
        <f t="shared" si="0"/>
        <v>0</v>
      </c>
      <c r="E13" s="1">
        <f t="shared" si="1"/>
        <v>0</v>
      </c>
      <c r="F13">
        <v>0</v>
      </c>
    </row>
    <row r="14" spans="1:20" x14ac:dyDescent="0.2">
      <c r="A14" t="s">
        <v>18</v>
      </c>
      <c r="B14" t="s">
        <v>8</v>
      </c>
      <c r="C14" s="1">
        <v>2010</v>
      </c>
      <c r="D14" s="1">
        <f t="shared" si="0"/>
        <v>0</v>
      </c>
      <c r="E14" s="1">
        <f t="shared" si="1"/>
        <v>0</v>
      </c>
      <c r="F14">
        <v>0</v>
      </c>
    </row>
    <row r="15" spans="1:20" x14ac:dyDescent="0.2">
      <c r="A15" t="s">
        <v>18</v>
      </c>
      <c r="B15" t="s">
        <v>8</v>
      </c>
      <c r="C15" s="1">
        <v>2011</v>
      </c>
      <c r="D15" s="1">
        <f t="shared" si="0"/>
        <v>0</v>
      </c>
      <c r="E15" s="1">
        <f t="shared" si="1"/>
        <v>0</v>
      </c>
      <c r="F15">
        <v>0</v>
      </c>
    </row>
    <row r="16" spans="1:20" x14ac:dyDescent="0.2">
      <c r="A16" t="s">
        <v>18</v>
      </c>
      <c r="B16" t="s">
        <v>8</v>
      </c>
      <c r="C16" s="1">
        <v>2012</v>
      </c>
      <c r="D16" s="1">
        <f t="shared" si="0"/>
        <v>0</v>
      </c>
      <c r="E16" s="1">
        <f t="shared" si="1"/>
        <v>0</v>
      </c>
      <c r="F16">
        <v>0</v>
      </c>
    </row>
    <row r="17" spans="1:6" x14ac:dyDescent="0.2">
      <c r="A17" t="s">
        <v>18</v>
      </c>
      <c r="B17" t="s">
        <v>8</v>
      </c>
      <c r="C17" s="1">
        <v>2013</v>
      </c>
      <c r="D17" s="1">
        <f t="shared" si="0"/>
        <v>0</v>
      </c>
      <c r="E17" s="1">
        <f t="shared" si="1"/>
        <v>0</v>
      </c>
      <c r="F17">
        <v>0</v>
      </c>
    </row>
    <row r="18" spans="1:6" x14ac:dyDescent="0.2">
      <c r="A18" t="s">
        <v>18</v>
      </c>
      <c r="B18" t="s">
        <v>8</v>
      </c>
      <c r="C18" s="1">
        <v>2014</v>
      </c>
      <c r="D18" s="1">
        <f t="shared" si="0"/>
        <v>0</v>
      </c>
      <c r="E18" s="1">
        <f t="shared" si="1"/>
        <v>0</v>
      </c>
      <c r="F18">
        <v>0</v>
      </c>
    </row>
    <row r="19" spans="1:6" x14ac:dyDescent="0.2">
      <c r="A19" t="s">
        <v>18</v>
      </c>
      <c r="B19" t="s">
        <v>8</v>
      </c>
      <c r="C19" s="1">
        <v>2015</v>
      </c>
      <c r="D19" s="1">
        <f t="shared" si="0"/>
        <v>0</v>
      </c>
      <c r="E19" s="1">
        <f t="shared" si="1"/>
        <v>0</v>
      </c>
      <c r="F19">
        <v>0</v>
      </c>
    </row>
    <row r="20" spans="1:6" x14ac:dyDescent="0.2">
      <c r="A20" t="s">
        <v>18</v>
      </c>
      <c r="B20" t="s">
        <v>8</v>
      </c>
      <c r="C20" s="1">
        <v>2016</v>
      </c>
      <c r="D20" s="1">
        <f t="shared" si="0"/>
        <v>0</v>
      </c>
      <c r="E20" s="1">
        <f t="shared" si="1"/>
        <v>0</v>
      </c>
      <c r="F20">
        <v>0</v>
      </c>
    </row>
    <row r="21" spans="1:6" x14ac:dyDescent="0.2">
      <c r="A21" t="s">
        <v>18</v>
      </c>
      <c r="B21" t="s">
        <v>8</v>
      </c>
      <c r="C21" s="1">
        <v>2017</v>
      </c>
      <c r="D21" s="1">
        <f t="shared" si="0"/>
        <v>0</v>
      </c>
      <c r="E21" s="1">
        <f t="shared" si="1"/>
        <v>0</v>
      </c>
      <c r="F21">
        <v>0</v>
      </c>
    </row>
    <row r="22" spans="1:6" x14ac:dyDescent="0.2">
      <c r="A22" t="s">
        <v>18</v>
      </c>
      <c r="B22" t="s">
        <v>8</v>
      </c>
      <c r="C22" s="1">
        <v>2018</v>
      </c>
      <c r="D22" s="1">
        <f t="shared" si="0"/>
        <v>0</v>
      </c>
      <c r="E22" s="1">
        <f t="shared" si="1"/>
        <v>0</v>
      </c>
      <c r="F22">
        <v>0</v>
      </c>
    </row>
    <row r="23" spans="1:6" x14ac:dyDescent="0.2">
      <c r="A23" t="s">
        <v>18</v>
      </c>
      <c r="B23" t="s">
        <v>8</v>
      </c>
      <c r="C23" s="1">
        <v>2019</v>
      </c>
      <c r="D23" s="1">
        <f t="shared" si="0"/>
        <v>0</v>
      </c>
      <c r="E23" s="1">
        <f t="shared" si="1"/>
        <v>0</v>
      </c>
      <c r="F23">
        <v>0</v>
      </c>
    </row>
    <row r="24" spans="1:6" x14ac:dyDescent="0.2">
      <c r="A24" t="s">
        <v>18</v>
      </c>
      <c r="B24" t="s">
        <v>8</v>
      </c>
      <c r="C24" s="1">
        <v>2021</v>
      </c>
      <c r="D24" s="1">
        <f t="shared" si="0"/>
        <v>0</v>
      </c>
      <c r="E24" s="1">
        <f t="shared" si="1"/>
        <v>0</v>
      </c>
      <c r="F24">
        <v>0</v>
      </c>
    </row>
    <row r="25" spans="1:6" x14ac:dyDescent="0.2">
      <c r="A25" t="s">
        <v>18</v>
      </c>
      <c r="B25" t="s">
        <v>8</v>
      </c>
      <c r="C25" s="1">
        <v>2022</v>
      </c>
      <c r="D25" s="1">
        <f t="shared" si="0"/>
        <v>0</v>
      </c>
      <c r="E25" s="1">
        <f t="shared" si="1"/>
        <v>0</v>
      </c>
      <c r="F25">
        <v>0</v>
      </c>
    </row>
    <row r="26" spans="1:6" x14ac:dyDescent="0.2">
      <c r="A26" t="s">
        <v>18</v>
      </c>
      <c r="B26" t="s">
        <v>8</v>
      </c>
      <c r="C26" s="1">
        <v>2023</v>
      </c>
      <c r="D26" s="1">
        <f t="shared" si="0"/>
        <v>0</v>
      </c>
      <c r="E26" s="1">
        <f t="shared" si="1"/>
        <v>0</v>
      </c>
      <c r="F26">
        <v>0</v>
      </c>
    </row>
    <row r="27" spans="1:6" x14ac:dyDescent="0.2">
      <c r="A27" t="s">
        <v>18</v>
      </c>
      <c r="B27" t="s">
        <v>31</v>
      </c>
      <c r="C27">
        <v>2004</v>
      </c>
      <c r="D27" s="1">
        <f t="shared" si="0"/>
        <v>0</v>
      </c>
      <c r="E27" s="1">
        <f t="shared" si="1"/>
        <v>0</v>
      </c>
      <c r="F27">
        <v>0</v>
      </c>
    </row>
    <row r="28" spans="1:6" x14ac:dyDescent="0.2">
      <c r="A28" t="s">
        <v>18</v>
      </c>
      <c r="B28" t="s">
        <v>31</v>
      </c>
      <c r="C28">
        <v>2005</v>
      </c>
      <c r="D28" s="1">
        <f t="shared" si="0"/>
        <v>0</v>
      </c>
      <c r="E28" s="1">
        <f t="shared" si="1"/>
        <v>0</v>
      </c>
      <c r="F28">
        <v>0</v>
      </c>
    </row>
    <row r="29" spans="1:6" x14ac:dyDescent="0.2">
      <c r="A29" t="s">
        <v>18</v>
      </c>
      <c r="B29" t="s">
        <v>31</v>
      </c>
      <c r="C29">
        <v>2006</v>
      </c>
      <c r="D29" s="1">
        <f t="shared" si="0"/>
        <v>0</v>
      </c>
      <c r="E29" s="1">
        <f t="shared" si="1"/>
        <v>0</v>
      </c>
      <c r="F29">
        <v>0</v>
      </c>
    </row>
    <row r="30" spans="1:6" x14ac:dyDescent="0.2">
      <c r="A30" t="s">
        <v>18</v>
      </c>
      <c r="B30" t="s">
        <v>31</v>
      </c>
      <c r="C30">
        <v>2007</v>
      </c>
      <c r="D30" s="1">
        <f t="shared" si="0"/>
        <v>0</v>
      </c>
      <c r="E30" s="1">
        <f t="shared" si="1"/>
        <v>0</v>
      </c>
      <c r="F30">
        <v>0</v>
      </c>
    </row>
    <row r="31" spans="1:6" x14ac:dyDescent="0.2">
      <c r="A31" t="s">
        <v>18</v>
      </c>
      <c r="B31" t="s">
        <v>31</v>
      </c>
      <c r="C31">
        <v>2008</v>
      </c>
      <c r="D31" s="1">
        <f t="shared" si="0"/>
        <v>0</v>
      </c>
      <c r="E31" s="1">
        <f t="shared" si="1"/>
        <v>0</v>
      </c>
      <c r="F31">
        <v>0</v>
      </c>
    </row>
    <row r="32" spans="1:6" x14ac:dyDescent="0.2">
      <c r="A32" t="s">
        <v>18</v>
      </c>
      <c r="B32" t="s">
        <v>31</v>
      </c>
      <c r="C32">
        <v>2009</v>
      </c>
      <c r="D32" s="1">
        <f t="shared" si="0"/>
        <v>0</v>
      </c>
      <c r="E32" s="1">
        <f t="shared" si="1"/>
        <v>0</v>
      </c>
      <c r="F32">
        <v>0</v>
      </c>
    </row>
    <row r="33" spans="1:6" x14ac:dyDescent="0.2">
      <c r="A33" t="s">
        <v>18</v>
      </c>
      <c r="B33" t="s">
        <v>31</v>
      </c>
      <c r="C33">
        <v>2010</v>
      </c>
      <c r="D33" s="1">
        <f t="shared" si="0"/>
        <v>0</v>
      </c>
      <c r="E33" s="1">
        <f t="shared" si="1"/>
        <v>0</v>
      </c>
      <c r="F33">
        <v>0</v>
      </c>
    </row>
    <row r="34" spans="1:6" x14ac:dyDescent="0.2">
      <c r="A34" t="s">
        <v>18</v>
      </c>
      <c r="B34" t="s">
        <v>31</v>
      </c>
      <c r="C34">
        <v>2011</v>
      </c>
      <c r="D34" s="1">
        <f t="shared" si="0"/>
        <v>0</v>
      </c>
      <c r="E34" s="1">
        <f t="shared" si="1"/>
        <v>0</v>
      </c>
      <c r="F34">
        <v>0</v>
      </c>
    </row>
    <row r="35" spans="1:6" x14ac:dyDescent="0.2">
      <c r="A35" t="s">
        <v>18</v>
      </c>
      <c r="B35" t="s">
        <v>31</v>
      </c>
      <c r="C35">
        <v>2012</v>
      </c>
      <c r="D35" s="1">
        <f t="shared" si="0"/>
        <v>0</v>
      </c>
      <c r="E35" s="1">
        <f t="shared" si="1"/>
        <v>0</v>
      </c>
      <c r="F35">
        <v>0</v>
      </c>
    </row>
    <row r="36" spans="1:6" x14ac:dyDescent="0.2">
      <c r="A36" t="s">
        <v>18</v>
      </c>
      <c r="B36" t="s">
        <v>31</v>
      </c>
      <c r="C36">
        <v>2013</v>
      </c>
      <c r="D36" s="1">
        <f t="shared" si="0"/>
        <v>0</v>
      </c>
      <c r="E36" s="1">
        <f t="shared" si="1"/>
        <v>0</v>
      </c>
      <c r="F36">
        <v>0</v>
      </c>
    </row>
    <row r="37" spans="1:6" x14ac:dyDescent="0.2">
      <c r="A37" t="s">
        <v>18</v>
      </c>
      <c r="B37" t="s">
        <v>31</v>
      </c>
      <c r="C37">
        <v>2014</v>
      </c>
      <c r="D37" s="1">
        <f t="shared" si="0"/>
        <v>0</v>
      </c>
      <c r="E37" s="1">
        <f t="shared" si="1"/>
        <v>0</v>
      </c>
      <c r="F37">
        <v>0</v>
      </c>
    </row>
    <row r="38" spans="1:6" x14ac:dyDescent="0.2">
      <c r="A38" t="s">
        <v>18</v>
      </c>
      <c r="B38" t="s">
        <v>31</v>
      </c>
      <c r="C38">
        <v>2015</v>
      </c>
      <c r="D38" s="1">
        <f t="shared" si="0"/>
        <v>0</v>
      </c>
      <c r="E38" s="1">
        <f t="shared" si="1"/>
        <v>0</v>
      </c>
      <c r="F38">
        <v>0</v>
      </c>
    </row>
    <row r="39" spans="1:6" x14ac:dyDescent="0.2">
      <c r="A39" t="s">
        <v>18</v>
      </c>
      <c r="B39" t="s">
        <v>31</v>
      </c>
      <c r="C39">
        <v>2016</v>
      </c>
      <c r="D39" s="1">
        <f t="shared" si="0"/>
        <v>0</v>
      </c>
      <c r="E39" s="1">
        <f t="shared" si="1"/>
        <v>0</v>
      </c>
      <c r="F39">
        <v>0</v>
      </c>
    </row>
    <row r="40" spans="1:6" x14ac:dyDescent="0.2">
      <c r="A40" t="s">
        <v>18</v>
      </c>
      <c r="B40" t="s">
        <v>31</v>
      </c>
      <c r="C40">
        <v>2017</v>
      </c>
      <c r="D40" s="1">
        <f t="shared" si="0"/>
        <v>0</v>
      </c>
      <c r="E40" s="1">
        <f t="shared" si="1"/>
        <v>0</v>
      </c>
      <c r="F40">
        <v>0</v>
      </c>
    </row>
    <row r="41" spans="1:6" x14ac:dyDescent="0.2">
      <c r="A41" t="s">
        <v>18</v>
      </c>
      <c r="B41" t="s">
        <v>31</v>
      </c>
      <c r="C41">
        <v>2018</v>
      </c>
      <c r="D41" s="1">
        <f t="shared" si="0"/>
        <v>0</v>
      </c>
      <c r="E41" s="1">
        <f t="shared" si="1"/>
        <v>0</v>
      </c>
      <c r="F41">
        <v>0</v>
      </c>
    </row>
    <row r="42" spans="1:6" x14ac:dyDescent="0.2">
      <c r="A42" t="s">
        <v>18</v>
      </c>
      <c r="B42" t="s">
        <v>31</v>
      </c>
      <c r="C42">
        <v>2019</v>
      </c>
      <c r="D42" s="1">
        <f t="shared" si="0"/>
        <v>0</v>
      </c>
      <c r="E42" s="1">
        <f t="shared" si="1"/>
        <v>0</v>
      </c>
      <c r="F42">
        <v>0</v>
      </c>
    </row>
    <row r="43" spans="1:6" x14ac:dyDescent="0.2">
      <c r="A43" t="s">
        <v>18</v>
      </c>
      <c r="B43" t="s">
        <v>31</v>
      </c>
      <c r="C43">
        <v>2021</v>
      </c>
      <c r="D43" s="1">
        <f t="shared" si="0"/>
        <v>0</v>
      </c>
      <c r="E43" s="1">
        <f t="shared" si="1"/>
        <v>0</v>
      </c>
      <c r="F43">
        <v>0</v>
      </c>
    </row>
    <row r="44" spans="1:6" x14ac:dyDescent="0.2">
      <c r="A44" t="s">
        <v>18</v>
      </c>
      <c r="B44" t="s">
        <v>31</v>
      </c>
      <c r="C44">
        <v>2022</v>
      </c>
      <c r="D44" s="1">
        <f t="shared" si="0"/>
        <v>0</v>
      </c>
      <c r="E44" s="1">
        <f t="shared" si="1"/>
        <v>0</v>
      </c>
      <c r="F44">
        <v>0</v>
      </c>
    </row>
    <row r="45" spans="1:6" x14ac:dyDescent="0.2">
      <c r="A45" t="s">
        <v>18</v>
      </c>
      <c r="B45" t="s">
        <v>31</v>
      </c>
      <c r="C45">
        <v>2023</v>
      </c>
      <c r="D45" s="1">
        <f t="shared" si="0"/>
        <v>0</v>
      </c>
      <c r="E45" s="1">
        <f t="shared" si="1"/>
        <v>0</v>
      </c>
      <c r="F45">
        <v>0</v>
      </c>
    </row>
    <row r="46" spans="1:6" x14ac:dyDescent="0.2">
      <c r="A46" t="s">
        <v>18</v>
      </c>
      <c r="B46" t="s">
        <v>15</v>
      </c>
      <c r="C46">
        <v>2009</v>
      </c>
      <c r="D46" s="1">
        <f t="shared" si="0"/>
        <v>0</v>
      </c>
      <c r="E46" s="1">
        <f t="shared" si="1"/>
        <v>0</v>
      </c>
      <c r="F46">
        <v>0</v>
      </c>
    </row>
    <row r="47" spans="1:6" x14ac:dyDescent="0.2">
      <c r="A47" t="s">
        <v>18</v>
      </c>
      <c r="B47" t="s">
        <v>15</v>
      </c>
      <c r="C47">
        <v>2010</v>
      </c>
      <c r="D47" s="1">
        <f t="shared" si="0"/>
        <v>0</v>
      </c>
      <c r="E47" s="1">
        <f t="shared" si="1"/>
        <v>0</v>
      </c>
      <c r="F47">
        <v>0</v>
      </c>
    </row>
    <row r="48" spans="1:6" x14ac:dyDescent="0.2">
      <c r="A48" t="s">
        <v>18</v>
      </c>
      <c r="B48" t="s">
        <v>15</v>
      </c>
      <c r="C48">
        <v>2011</v>
      </c>
      <c r="D48" s="1">
        <f t="shared" si="0"/>
        <v>0</v>
      </c>
      <c r="E48" s="1">
        <f t="shared" si="1"/>
        <v>0</v>
      </c>
      <c r="F48">
        <v>0</v>
      </c>
    </row>
    <row r="49" spans="1:6" x14ac:dyDescent="0.2">
      <c r="A49" t="s">
        <v>18</v>
      </c>
      <c r="B49" t="s">
        <v>15</v>
      </c>
      <c r="C49">
        <v>2012</v>
      </c>
      <c r="D49" s="1">
        <f t="shared" si="0"/>
        <v>0</v>
      </c>
      <c r="E49" s="1">
        <f t="shared" si="1"/>
        <v>0</v>
      </c>
      <c r="F49">
        <v>0</v>
      </c>
    </row>
    <row r="50" spans="1:6" x14ac:dyDescent="0.2">
      <c r="A50" t="s">
        <v>18</v>
      </c>
      <c r="B50" t="s">
        <v>15</v>
      </c>
      <c r="C50">
        <v>2013</v>
      </c>
      <c r="D50" s="1">
        <f t="shared" si="0"/>
        <v>0</v>
      </c>
      <c r="E50" s="1">
        <f t="shared" si="1"/>
        <v>0</v>
      </c>
      <c r="F50">
        <v>0</v>
      </c>
    </row>
    <row r="51" spans="1:6" x14ac:dyDescent="0.2">
      <c r="A51" t="s">
        <v>18</v>
      </c>
      <c r="B51" t="s">
        <v>15</v>
      </c>
      <c r="C51">
        <v>2014</v>
      </c>
      <c r="D51" s="1">
        <f t="shared" si="0"/>
        <v>0</v>
      </c>
      <c r="E51" s="1">
        <f t="shared" si="1"/>
        <v>0</v>
      </c>
      <c r="F51">
        <v>0</v>
      </c>
    </row>
    <row r="52" spans="1:6" x14ac:dyDescent="0.2">
      <c r="A52" t="s">
        <v>18</v>
      </c>
      <c r="B52" t="s">
        <v>15</v>
      </c>
      <c r="C52">
        <v>2015</v>
      </c>
      <c r="D52" s="1">
        <f t="shared" si="0"/>
        <v>0</v>
      </c>
      <c r="E52" s="1">
        <f t="shared" si="1"/>
        <v>0</v>
      </c>
      <c r="F52">
        <v>0</v>
      </c>
    </row>
    <row r="53" spans="1:6" x14ac:dyDescent="0.2">
      <c r="A53" t="s">
        <v>18</v>
      </c>
      <c r="B53" t="s">
        <v>15</v>
      </c>
      <c r="C53">
        <v>2016</v>
      </c>
      <c r="D53" s="1">
        <f t="shared" si="0"/>
        <v>0</v>
      </c>
      <c r="E53" s="1">
        <f t="shared" si="1"/>
        <v>0</v>
      </c>
      <c r="F53">
        <v>0</v>
      </c>
    </row>
    <row r="54" spans="1:6" x14ac:dyDescent="0.2">
      <c r="A54" t="s">
        <v>18</v>
      </c>
      <c r="B54" t="s">
        <v>15</v>
      </c>
      <c r="C54">
        <v>2017</v>
      </c>
      <c r="D54" s="1">
        <f t="shared" si="0"/>
        <v>0</v>
      </c>
      <c r="E54" s="1">
        <f t="shared" si="1"/>
        <v>0</v>
      </c>
      <c r="F54">
        <v>0</v>
      </c>
    </row>
    <row r="55" spans="1:6" x14ac:dyDescent="0.2">
      <c r="A55" t="s">
        <v>18</v>
      </c>
      <c r="B55" t="s">
        <v>15</v>
      </c>
      <c r="C55">
        <v>2018</v>
      </c>
      <c r="D55" s="1">
        <f t="shared" si="0"/>
        <v>0</v>
      </c>
      <c r="E55" s="1">
        <f t="shared" si="1"/>
        <v>0</v>
      </c>
      <c r="F55">
        <v>0</v>
      </c>
    </row>
    <row r="56" spans="1:6" x14ac:dyDescent="0.2">
      <c r="A56" t="s">
        <v>18</v>
      </c>
      <c r="B56" t="s">
        <v>15</v>
      </c>
      <c r="C56">
        <v>2019</v>
      </c>
      <c r="D56" s="1">
        <f t="shared" si="0"/>
        <v>0</v>
      </c>
      <c r="E56" s="1">
        <f t="shared" si="1"/>
        <v>0</v>
      </c>
      <c r="F56">
        <v>0</v>
      </c>
    </row>
    <row r="57" spans="1:6" x14ac:dyDescent="0.2">
      <c r="A57" t="s">
        <v>18</v>
      </c>
      <c r="B57" t="s">
        <v>15</v>
      </c>
      <c r="C57">
        <v>2021</v>
      </c>
      <c r="D57" s="1">
        <f t="shared" si="0"/>
        <v>0</v>
      </c>
      <c r="E57" s="1">
        <f t="shared" si="1"/>
        <v>0</v>
      </c>
      <c r="F57">
        <v>0</v>
      </c>
    </row>
    <row r="58" spans="1:6" x14ac:dyDescent="0.2">
      <c r="A58" t="s">
        <v>18</v>
      </c>
      <c r="B58" t="s">
        <v>15</v>
      </c>
      <c r="C58">
        <v>2022</v>
      </c>
      <c r="D58" s="1">
        <f t="shared" si="0"/>
        <v>0</v>
      </c>
      <c r="E58" s="1">
        <f t="shared" si="1"/>
        <v>0</v>
      </c>
      <c r="F58">
        <v>0</v>
      </c>
    </row>
    <row r="59" spans="1:6" x14ac:dyDescent="0.2">
      <c r="A59" t="s">
        <v>18</v>
      </c>
      <c r="B59" t="s">
        <v>15</v>
      </c>
      <c r="C59">
        <v>2023</v>
      </c>
      <c r="D59" s="1">
        <f t="shared" si="0"/>
        <v>0</v>
      </c>
      <c r="E59" s="1">
        <f t="shared" si="1"/>
        <v>0</v>
      </c>
      <c r="F59">
        <v>0</v>
      </c>
    </row>
    <row r="60" spans="1:6" x14ac:dyDescent="0.2">
      <c r="A60" t="s">
        <v>18</v>
      </c>
      <c r="B60" t="s">
        <v>25</v>
      </c>
      <c r="C60" s="1">
        <v>2002</v>
      </c>
      <c r="D60" s="1">
        <f t="shared" si="0"/>
        <v>0</v>
      </c>
      <c r="E60" s="1">
        <f t="shared" si="1"/>
        <v>0</v>
      </c>
      <c r="F60">
        <v>0</v>
      </c>
    </row>
    <row r="61" spans="1:6" x14ac:dyDescent="0.2">
      <c r="A61" t="s">
        <v>18</v>
      </c>
      <c r="B61" t="s">
        <v>25</v>
      </c>
      <c r="C61">
        <v>2003</v>
      </c>
      <c r="D61" s="1">
        <f t="shared" si="0"/>
        <v>0</v>
      </c>
      <c r="E61" s="1">
        <f t="shared" si="1"/>
        <v>0</v>
      </c>
      <c r="F61">
        <v>0</v>
      </c>
    </row>
    <row r="62" spans="1:6" x14ac:dyDescent="0.2">
      <c r="A62" t="s">
        <v>18</v>
      </c>
      <c r="B62" t="s">
        <v>25</v>
      </c>
      <c r="C62" s="1">
        <v>2004</v>
      </c>
      <c r="D62" s="1">
        <f t="shared" si="0"/>
        <v>0</v>
      </c>
      <c r="E62" s="1">
        <f t="shared" si="1"/>
        <v>0</v>
      </c>
      <c r="F62">
        <v>0</v>
      </c>
    </row>
    <row r="63" spans="1:6" x14ac:dyDescent="0.2">
      <c r="A63" t="s">
        <v>18</v>
      </c>
      <c r="B63" t="s">
        <v>25</v>
      </c>
      <c r="C63">
        <v>2005</v>
      </c>
      <c r="D63" s="1">
        <f t="shared" si="0"/>
        <v>0</v>
      </c>
      <c r="E63" s="1">
        <f t="shared" si="1"/>
        <v>0</v>
      </c>
      <c r="F63">
        <v>0</v>
      </c>
    </row>
    <row r="64" spans="1:6" x14ac:dyDescent="0.2">
      <c r="A64" t="s">
        <v>18</v>
      </c>
      <c r="B64" t="s">
        <v>25</v>
      </c>
      <c r="C64" s="1">
        <v>2006</v>
      </c>
      <c r="D64" s="1">
        <f t="shared" si="0"/>
        <v>0</v>
      </c>
      <c r="E64" s="1">
        <f t="shared" si="1"/>
        <v>0</v>
      </c>
      <c r="F64" s="2">
        <v>0</v>
      </c>
    </row>
    <row r="65" spans="1:6" x14ac:dyDescent="0.2">
      <c r="A65" t="s">
        <v>18</v>
      </c>
      <c r="B65" t="s">
        <v>25</v>
      </c>
      <c r="C65">
        <v>2007</v>
      </c>
      <c r="D65" s="1">
        <f t="shared" si="0"/>
        <v>0</v>
      </c>
      <c r="E65" s="1">
        <f t="shared" si="1"/>
        <v>0</v>
      </c>
      <c r="F65" s="2">
        <v>0</v>
      </c>
    </row>
    <row r="66" spans="1:6" x14ac:dyDescent="0.2">
      <c r="A66" t="s">
        <v>18</v>
      </c>
      <c r="B66" t="s">
        <v>25</v>
      </c>
      <c r="C66" s="1">
        <v>2008</v>
      </c>
      <c r="D66" s="1">
        <f t="shared" ref="D66:D129" si="2">AVERAGE($F66,$I66,$L66,$O66,$R66)</f>
        <v>0</v>
      </c>
      <c r="E66" s="1">
        <f t="shared" ref="E66:E129" si="3">MAX($F66,$I66,$L66,$O66,$R66)</f>
        <v>0</v>
      </c>
      <c r="F66" s="2">
        <v>0</v>
      </c>
    </row>
    <row r="67" spans="1:6" x14ac:dyDescent="0.2">
      <c r="A67" t="s">
        <v>18</v>
      </c>
      <c r="B67" t="s">
        <v>25</v>
      </c>
      <c r="C67">
        <v>2009</v>
      </c>
      <c r="D67" s="1">
        <f t="shared" si="2"/>
        <v>0</v>
      </c>
      <c r="E67" s="1">
        <f t="shared" si="3"/>
        <v>0</v>
      </c>
      <c r="F67" s="2">
        <v>0</v>
      </c>
    </row>
    <row r="68" spans="1:6" x14ac:dyDescent="0.2">
      <c r="A68" t="s">
        <v>18</v>
      </c>
      <c r="B68" t="s">
        <v>25</v>
      </c>
      <c r="C68" s="1">
        <v>2010</v>
      </c>
      <c r="D68" s="1">
        <f t="shared" si="2"/>
        <v>0</v>
      </c>
      <c r="E68" s="1">
        <f t="shared" si="3"/>
        <v>0</v>
      </c>
      <c r="F68" s="2">
        <v>0</v>
      </c>
    </row>
    <row r="69" spans="1:6" x14ac:dyDescent="0.2">
      <c r="A69" t="s">
        <v>18</v>
      </c>
      <c r="B69" t="s">
        <v>25</v>
      </c>
      <c r="C69">
        <v>2011</v>
      </c>
      <c r="D69" s="1">
        <f t="shared" si="2"/>
        <v>0</v>
      </c>
      <c r="E69" s="1">
        <f t="shared" si="3"/>
        <v>0</v>
      </c>
      <c r="F69">
        <v>0</v>
      </c>
    </row>
    <row r="70" spans="1:6" x14ac:dyDescent="0.2">
      <c r="A70" t="s">
        <v>18</v>
      </c>
      <c r="B70" t="s">
        <v>25</v>
      </c>
      <c r="C70" s="1">
        <v>2012</v>
      </c>
      <c r="D70" s="1">
        <f t="shared" si="2"/>
        <v>0</v>
      </c>
      <c r="E70" s="1">
        <f t="shared" si="3"/>
        <v>0</v>
      </c>
      <c r="F70">
        <v>0</v>
      </c>
    </row>
    <row r="71" spans="1:6" x14ac:dyDescent="0.2">
      <c r="A71" t="s">
        <v>18</v>
      </c>
      <c r="B71" t="s">
        <v>25</v>
      </c>
      <c r="C71">
        <v>2013</v>
      </c>
      <c r="D71" s="1">
        <f t="shared" si="2"/>
        <v>0</v>
      </c>
      <c r="E71" s="1">
        <f t="shared" si="3"/>
        <v>0</v>
      </c>
      <c r="F71">
        <v>0</v>
      </c>
    </row>
    <row r="72" spans="1:6" x14ac:dyDescent="0.2">
      <c r="A72" t="s">
        <v>18</v>
      </c>
      <c r="B72" t="s">
        <v>25</v>
      </c>
      <c r="C72">
        <v>2014</v>
      </c>
      <c r="D72" s="1">
        <f t="shared" si="2"/>
        <v>0</v>
      </c>
      <c r="E72" s="1">
        <f t="shared" si="3"/>
        <v>0</v>
      </c>
      <c r="F72">
        <v>0</v>
      </c>
    </row>
    <row r="73" spans="1:6" x14ac:dyDescent="0.2">
      <c r="A73" t="s">
        <v>18</v>
      </c>
      <c r="B73" t="s">
        <v>25</v>
      </c>
      <c r="C73">
        <v>2015</v>
      </c>
      <c r="D73" s="1">
        <f t="shared" si="2"/>
        <v>0</v>
      </c>
      <c r="E73" s="1">
        <f t="shared" si="3"/>
        <v>0</v>
      </c>
      <c r="F73">
        <v>0</v>
      </c>
    </row>
    <row r="74" spans="1:6" x14ac:dyDescent="0.2">
      <c r="A74" t="s">
        <v>18</v>
      </c>
      <c r="B74" t="s">
        <v>25</v>
      </c>
      <c r="C74">
        <v>2016</v>
      </c>
      <c r="D74" s="1">
        <f t="shared" si="2"/>
        <v>0</v>
      </c>
      <c r="E74" s="1">
        <f t="shared" si="3"/>
        <v>0</v>
      </c>
      <c r="F74">
        <v>0</v>
      </c>
    </row>
    <row r="75" spans="1:6" x14ac:dyDescent="0.2">
      <c r="A75" t="s">
        <v>18</v>
      </c>
      <c r="B75" t="s">
        <v>25</v>
      </c>
      <c r="C75">
        <v>2017</v>
      </c>
      <c r="D75" s="1">
        <f t="shared" si="2"/>
        <v>0</v>
      </c>
      <c r="E75" s="1">
        <f t="shared" si="3"/>
        <v>0</v>
      </c>
      <c r="F75">
        <v>0</v>
      </c>
    </row>
    <row r="76" spans="1:6" x14ac:dyDescent="0.2">
      <c r="A76" t="s">
        <v>18</v>
      </c>
      <c r="B76" t="s">
        <v>25</v>
      </c>
      <c r="C76">
        <v>2018</v>
      </c>
      <c r="D76" s="1">
        <f t="shared" si="2"/>
        <v>0</v>
      </c>
      <c r="E76" s="1">
        <f t="shared" si="3"/>
        <v>0</v>
      </c>
      <c r="F76">
        <v>0</v>
      </c>
    </row>
    <row r="77" spans="1:6" x14ac:dyDescent="0.2">
      <c r="A77" t="s">
        <v>18</v>
      </c>
      <c r="B77" t="s">
        <v>25</v>
      </c>
      <c r="C77">
        <v>2019</v>
      </c>
      <c r="D77" s="1">
        <f t="shared" si="2"/>
        <v>0</v>
      </c>
      <c r="E77" s="1">
        <f t="shared" si="3"/>
        <v>0</v>
      </c>
      <c r="F77">
        <v>0</v>
      </c>
    </row>
    <row r="78" spans="1:6" x14ac:dyDescent="0.2">
      <c r="A78" t="s">
        <v>18</v>
      </c>
      <c r="B78" t="s">
        <v>25</v>
      </c>
      <c r="C78">
        <v>2021</v>
      </c>
      <c r="D78" s="1">
        <f t="shared" si="2"/>
        <v>0</v>
      </c>
      <c r="E78" s="1">
        <f t="shared" si="3"/>
        <v>0</v>
      </c>
      <c r="F78">
        <v>0</v>
      </c>
    </row>
    <row r="79" spans="1:6" x14ac:dyDescent="0.2">
      <c r="A79" t="s">
        <v>18</v>
      </c>
      <c r="B79" t="s">
        <v>25</v>
      </c>
      <c r="C79">
        <v>2022</v>
      </c>
      <c r="D79" s="1">
        <f t="shared" si="2"/>
        <v>0</v>
      </c>
      <c r="E79" s="1">
        <f t="shared" si="3"/>
        <v>0</v>
      </c>
      <c r="F79">
        <v>0</v>
      </c>
    </row>
    <row r="80" spans="1:6" x14ac:dyDescent="0.2">
      <c r="A80" t="s">
        <v>18</v>
      </c>
      <c r="B80" t="s">
        <v>25</v>
      </c>
      <c r="C80">
        <v>2023</v>
      </c>
      <c r="D80" s="1">
        <f t="shared" si="2"/>
        <v>0</v>
      </c>
      <c r="E80" s="1">
        <f t="shared" si="3"/>
        <v>0</v>
      </c>
      <c r="F80">
        <v>0</v>
      </c>
    </row>
    <row r="81" spans="1:6" x14ac:dyDescent="0.2">
      <c r="A81" t="s">
        <v>18</v>
      </c>
      <c r="B81" t="s">
        <v>279</v>
      </c>
      <c r="C81" s="1">
        <v>1999</v>
      </c>
      <c r="D81" s="1">
        <f t="shared" si="2"/>
        <v>0</v>
      </c>
      <c r="E81" s="1">
        <f t="shared" si="3"/>
        <v>0</v>
      </c>
      <c r="F81">
        <v>0</v>
      </c>
    </row>
    <row r="82" spans="1:6" x14ac:dyDescent="0.2">
      <c r="A82" t="s">
        <v>18</v>
      </c>
      <c r="B82" t="s">
        <v>279</v>
      </c>
      <c r="C82" s="1">
        <v>2000</v>
      </c>
      <c r="D82" s="1">
        <f t="shared" si="2"/>
        <v>0</v>
      </c>
      <c r="E82" s="1">
        <f t="shared" si="3"/>
        <v>0</v>
      </c>
      <c r="F82">
        <v>0</v>
      </c>
    </row>
    <row r="83" spans="1:6" x14ac:dyDescent="0.2">
      <c r="A83" t="s">
        <v>18</v>
      </c>
      <c r="B83" t="s">
        <v>279</v>
      </c>
      <c r="C83" s="1">
        <v>2001</v>
      </c>
      <c r="D83" s="1">
        <f t="shared" si="2"/>
        <v>0</v>
      </c>
      <c r="E83" s="1">
        <f t="shared" si="3"/>
        <v>0</v>
      </c>
      <c r="F83">
        <v>0</v>
      </c>
    </row>
    <row r="84" spans="1:6" x14ac:dyDescent="0.2">
      <c r="A84" t="s">
        <v>18</v>
      </c>
      <c r="B84" t="s">
        <v>279</v>
      </c>
      <c r="C84" s="1">
        <v>2002</v>
      </c>
      <c r="D84" s="1">
        <f t="shared" si="2"/>
        <v>0</v>
      </c>
      <c r="E84" s="1">
        <f t="shared" si="3"/>
        <v>0</v>
      </c>
      <c r="F84">
        <v>0</v>
      </c>
    </row>
    <row r="85" spans="1:6" x14ac:dyDescent="0.2">
      <c r="A85" t="s">
        <v>18</v>
      </c>
      <c r="B85" t="s">
        <v>279</v>
      </c>
      <c r="C85" s="1">
        <v>2003</v>
      </c>
      <c r="D85" s="1">
        <f t="shared" si="2"/>
        <v>0</v>
      </c>
      <c r="E85" s="1">
        <f t="shared" si="3"/>
        <v>0</v>
      </c>
      <c r="F85">
        <v>0</v>
      </c>
    </row>
    <row r="86" spans="1:6" x14ac:dyDescent="0.2">
      <c r="A86" t="s">
        <v>18</v>
      </c>
      <c r="B86" t="s">
        <v>279</v>
      </c>
      <c r="C86" s="1">
        <v>2004</v>
      </c>
      <c r="D86" s="1">
        <f t="shared" si="2"/>
        <v>0</v>
      </c>
      <c r="E86" s="1">
        <f t="shared" si="3"/>
        <v>0</v>
      </c>
      <c r="F86">
        <v>0</v>
      </c>
    </row>
    <row r="87" spans="1:6" x14ac:dyDescent="0.2">
      <c r="A87" t="s">
        <v>18</v>
      </c>
      <c r="B87" t="s">
        <v>279</v>
      </c>
      <c r="C87" s="1">
        <v>2005</v>
      </c>
      <c r="D87" s="1">
        <f t="shared" si="2"/>
        <v>0</v>
      </c>
      <c r="E87" s="1">
        <f t="shared" si="3"/>
        <v>0</v>
      </c>
      <c r="F87">
        <v>0</v>
      </c>
    </row>
    <row r="88" spans="1:6" x14ac:dyDescent="0.2">
      <c r="A88" t="s">
        <v>18</v>
      </c>
      <c r="B88" t="s">
        <v>279</v>
      </c>
      <c r="C88" s="1">
        <v>2006</v>
      </c>
      <c r="D88" s="1">
        <f t="shared" si="2"/>
        <v>0</v>
      </c>
      <c r="E88" s="1">
        <f t="shared" si="3"/>
        <v>0</v>
      </c>
      <c r="F88" s="2">
        <v>0</v>
      </c>
    </row>
    <row r="89" spans="1:6" x14ac:dyDescent="0.2">
      <c r="A89" t="s">
        <v>18</v>
      </c>
      <c r="B89" t="s">
        <v>279</v>
      </c>
      <c r="C89" s="1">
        <v>2007</v>
      </c>
      <c r="D89" s="1">
        <f t="shared" si="2"/>
        <v>0</v>
      </c>
      <c r="E89" s="1">
        <f t="shared" si="3"/>
        <v>0</v>
      </c>
      <c r="F89" s="2">
        <v>0</v>
      </c>
    </row>
    <row r="90" spans="1:6" x14ac:dyDescent="0.2">
      <c r="A90" t="s">
        <v>18</v>
      </c>
      <c r="B90" t="s">
        <v>279</v>
      </c>
      <c r="C90" s="1">
        <v>2008</v>
      </c>
      <c r="D90" s="1">
        <f t="shared" si="2"/>
        <v>0</v>
      </c>
      <c r="E90" s="1">
        <f t="shared" si="3"/>
        <v>0</v>
      </c>
      <c r="F90" s="2">
        <v>0</v>
      </c>
    </row>
    <row r="91" spans="1:6" x14ac:dyDescent="0.2">
      <c r="A91" t="s">
        <v>18</v>
      </c>
      <c r="B91" t="s">
        <v>279</v>
      </c>
      <c r="C91" s="1">
        <v>2009</v>
      </c>
      <c r="D91" s="1">
        <f t="shared" si="2"/>
        <v>0</v>
      </c>
      <c r="E91" s="1">
        <f t="shared" si="3"/>
        <v>0</v>
      </c>
      <c r="F91" s="2">
        <v>0</v>
      </c>
    </row>
    <row r="92" spans="1:6" x14ac:dyDescent="0.2">
      <c r="A92" t="s">
        <v>18</v>
      </c>
      <c r="B92" t="s">
        <v>279</v>
      </c>
      <c r="C92" s="1">
        <v>2010</v>
      </c>
      <c r="D92" s="1">
        <f t="shared" si="2"/>
        <v>0</v>
      </c>
      <c r="E92" s="1">
        <f t="shared" si="3"/>
        <v>0</v>
      </c>
      <c r="F92" s="2">
        <v>0</v>
      </c>
    </row>
    <row r="93" spans="1:6" x14ac:dyDescent="0.2">
      <c r="A93" t="s">
        <v>18</v>
      </c>
      <c r="B93" t="s">
        <v>279</v>
      </c>
      <c r="C93" s="1">
        <v>2011</v>
      </c>
      <c r="D93" s="1">
        <f t="shared" si="2"/>
        <v>0</v>
      </c>
      <c r="E93" s="1">
        <f t="shared" si="3"/>
        <v>0</v>
      </c>
      <c r="F93">
        <v>0</v>
      </c>
    </row>
    <row r="94" spans="1:6" x14ac:dyDescent="0.2">
      <c r="A94" t="s">
        <v>18</v>
      </c>
      <c r="B94" t="s">
        <v>279</v>
      </c>
      <c r="C94" s="1">
        <v>2012</v>
      </c>
      <c r="D94" s="1">
        <f t="shared" si="2"/>
        <v>0</v>
      </c>
      <c r="E94" s="1">
        <f t="shared" si="3"/>
        <v>0</v>
      </c>
      <c r="F94">
        <v>0</v>
      </c>
    </row>
    <row r="95" spans="1:6" x14ac:dyDescent="0.2">
      <c r="A95" t="s">
        <v>18</v>
      </c>
      <c r="B95" t="s">
        <v>279</v>
      </c>
      <c r="C95" s="1">
        <v>2013</v>
      </c>
      <c r="D95" s="1">
        <f t="shared" si="2"/>
        <v>0</v>
      </c>
      <c r="E95" s="1">
        <f t="shared" si="3"/>
        <v>0</v>
      </c>
      <c r="F95">
        <v>0</v>
      </c>
    </row>
    <row r="96" spans="1:6" x14ac:dyDescent="0.2">
      <c r="A96" t="s">
        <v>18</v>
      </c>
      <c r="B96" t="s">
        <v>279</v>
      </c>
      <c r="C96" s="1">
        <v>2014</v>
      </c>
      <c r="D96" s="1">
        <f t="shared" si="2"/>
        <v>0</v>
      </c>
      <c r="E96" s="1">
        <f t="shared" si="3"/>
        <v>0</v>
      </c>
      <c r="F96">
        <v>0</v>
      </c>
    </row>
    <row r="97" spans="1:8" x14ac:dyDescent="0.2">
      <c r="A97" t="s">
        <v>18</v>
      </c>
      <c r="B97" t="s">
        <v>279</v>
      </c>
      <c r="C97" s="1">
        <v>2015</v>
      </c>
      <c r="D97" s="1">
        <f t="shared" si="2"/>
        <v>0</v>
      </c>
      <c r="E97" s="1">
        <f t="shared" si="3"/>
        <v>0</v>
      </c>
      <c r="F97">
        <v>0</v>
      </c>
    </row>
    <row r="98" spans="1:8" x14ac:dyDescent="0.2">
      <c r="A98" t="s">
        <v>18</v>
      </c>
      <c r="B98" t="s">
        <v>279</v>
      </c>
      <c r="C98" s="1">
        <v>2016</v>
      </c>
      <c r="D98" s="1">
        <f t="shared" si="2"/>
        <v>0</v>
      </c>
      <c r="E98" s="1">
        <f t="shared" si="3"/>
        <v>0</v>
      </c>
      <c r="F98">
        <v>0</v>
      </c>
    </row>
    <row r="99" spans="1:8" x14ac:dyDescent="0.2">
      <c r="A99" t="s">
        <v>18</v>
      </c>
      <c r="B99" t="s">
        <v>279</v>
      </c>
      <c r="C99" s="1">
        <v>2017</v>
      </c>
      <c r="D99" s="1">
        <f t="shared" si="2"/>
        <v>0</v>
      </c>
      <c r="E99" s="1">
        <f t="shared" si="3"/>
        <v>0</v>
      </c>
      <c r="F99">
        <v>0</v>
      </c>
    </row>
    <row r="100" spans="1:8" x14ac:dyDescent="0.2">
      <c r="A100" t="s">
        <v>18</v>
      </c>
      <c r="B100" t="s">
        <v>279</v>
      </c>
      <c r="C100" s="1">
        <v>2018</v>
      </c>
      <c r="D100" s="1">
        <f t="shared" si="2"/>
        <v>0</v>
      </c>
      <c r="E100" s="1">
        <f t="shared" si="3"/>
        <v>0</v>
      </c>
      <c r="F100">
        <v>0</v>
      </c>
    </row>
    <row r="101" spans="1:8" x14ac:dyDescent="0.2">
      <c r="A101" t="s">
        <v>18</v>
      </c>
      <c r="B101" t="s">
        <v>279</v>
      </c>
      <c r="C101" s="1">
        <v>2019</v>
      </c>
      <c r="D101" s="1">
        <f t="shared" si="2"/>
        <v>0</v>
      </c>
      <c r="E101" s="1">
        <f t="shared" si="3"/>
        <v>0</v>
      </c>
      <c r="F101">
        <v>0</v>
      </c>
    </row>
    <row r="102" spans="1:8" x14ac:dyDescent="0.2">
      <c r="A102" t="s">
        <v>18</v>
      </c>
      <c r="B102" t="s">
        <v>279</v>
      </c>
      <c r="C102" s="1">
        <v>2021</v>
      </c>
      <c r="D102" s="1">
        <f t="shared" si="2"/>
        <v>0</v>
      </c>
      <c r="E102" s="1">
        <f t="shared" si="3"/>
        <v>0</v>
      </c>
      <c r="F102">
        <v>0</v>
      </c>
    </row>
    <row r="103" spans="1:8" x14ac:dyDescent="0.2">
      <c r="A103" t="s">
        <v>18</v>
      </c>
      <c r="B103" t="s">
        <v>279</v>
      </c>
      <c r="C103" s="1">
        <v>2022</v>
      </c>
      <c r="D103" s="1">
        <f t="shared" si="2"/>
        <v>0</v>
      </c>
      <c r="E103" s="1">
        <f t="shared" si="3"/>
        <v>0</v>
      </c>
      <c r="F103">
        <v>0</v>
      </c>
    </row>
    <row r="104" spans="1:8" x14ac:dyDescent="0.2">
      <c r="A104" t="s">
        <v>18</v>
      </c>
      <c r="B104" t="s">
        <v>279</v>
      </c>
      <c r="C104" s="1">
        <v>2023</v>
      </c>
      <c r="D104" s="1">
        <f t="shared" si="2"/>
        <v>0</v>
      </c>
      <c r="E104" s="1">
        <f t="shared" si="3"/>
        <v>0</v>
      </c>
      <c r="F104">
        <v>0</v>
      </c>
    </row>
    <row r="105" spans="1:8" x14ac:dyDescent="0.2">
      <c r="A105" t="s">
        <v>18</v>
      </c>
      <c r="B105" t="s">
        <v>9</v>
      </c>
      <c r="C105" s="1">
        <v>1996</v>
      </c>
      <c r="D105" s="1">
        <f t="shared" si="2"/>
        <v>0</v>
      </c>
      <c r="E105" s="1">
        <f t="shared" si="3"/>
        <v>0</v>
      </c>
      <c r="F105">
        <v>0</v>
      </c>
    </row>
    <row r="106" spans="1:8" x14ac:dyDescent="0.2">
      <c r="A106" t="s">
        <v>18</v>
      </c>
      <c r="B106" t="s">
        <v>9</v>
      </c>
      <c r="C106" s="1">
        <v>1997</v>
      </c>
      <c r="D106" s="1">
        <f t="shared" si="2"/>
        <v>0</v>
      </c>
      <c r="E106" s="1">
        <f t="shared" si="3"/>
        <v>0</v>
      </c>
      <c r="F106">
        <v>0</v>
      </c>
    </row>
    <row r="107" spans="1:8" x14ac:dyDescent="0.2">
      <c r="A107" t="s">
        <v>18</v>
      </c>
      <c r="B107" t="s">
        <v>9</v>
      </c>
      <c r="C107" s="1">
        <v>1998</v>
      </c>
      <c r="D107" s="1">
        <f t="shared" si="2"/>
        <v>0</v>
      </c>
      <c r="E107" s="1">
        <f t="shared" si="3"/>
        <v>0</v>
      </c>
      <c r="F107">
        <v>0</v>
      </c>
    </row>
    <row r="108" spans="1:8" x14ac:dyDescent="0.2">
      <c r="A108" t="s">
        <v>18</v>
      </c>
      <c r="B108" t="s">
        <v>9</v>
      </c>
      <c r="C108" s="1">
        <v>1999</v>
      </c>
      <c r="D108" s="1">
        <f t="shared" si="2"/>
        <v>0</v>
      </c>
      <c r="E108" s="1">
        <f t="shared" si="3"/>
        <v>0</v>
      </c>
      <c r="F108">
        <v>0</v>
      </c>
    </row>
    <row r="109" spans="1:8" x14ac:dyDescent="0.2">
      <c r="A109" t="s">
        <v>18</v>
      </c>
      <c r="B109" t="s">
        <v>9</v>
      </c>
      <c r="C109" s="1">
        <v>2000</v>
      </c>
      <c r="D109" s="1">
        <f t="shared" si="2"/>
        <v>0</v>
      </c>
      <c r="E109" s="1">
        <f t="shared" si="3"/>
        <v>0</v>
      </c>
      <c r="F109">
        <v>0</v>
      </c>
    </row>
    <row r="110" spans="1:8" x14ac:dyDescent="0.2">
      <c r="A110" t="s">
        <v>18</v>
      </c>
      <c r="B110" t="s">
        <v>9</v>
      </c>
      <c r="C110" s="1">
        <v>2001</v>
      </c>
      <c r="D110" s="1">
        <f t="shared" si="2"/>
        <v>0</v>
      </c>
      <c r="E110" s="1">
        <f t="shared" si="3"/>
        <v>0</v>
      </c>
      <c r="F110">
        <v>0</v>
      </c>
    </row>
    <row r="111" spans="1:8" x14ac:dyDescent="0.2">
      <c r="A111" t="s">
        <v>18</v>
      </c>
      <c r="B111" t="s">
        <v>9</v>
      </c>
      <c r="C111" s="1">
        <v>2002</v>
      </c>
      <c r="D111" s="1">
        <f t="shared" si="2"/>
        <v>0</v>
      </c>
      <c r="E111" s="1">
        <f t="shared" si="3"/>
        <v>0</v>
      </c>
      <c r="F111">
        <v>0</v>
      </c>
    </row>
    <row r="112" spans="1:8" x14ac:dyDescent="0.2">
      <c r="A112" t="s">
        <v>18</v>
      </c>
      <c r="B112" t="s">
        <v>9</v>
      </c>
      <c r="C112" s="1">
        <v>2003</v>
      </c>
      <c r="D112" s="1">
        <f t="shared" si="2"/>
        <v>4</v>
      </c>
      <c r="E112" s="1">
        <f t="shared" si="3"/>
        <v>4</v>
      </c>
      <c r="F112">
        <v>4</v>
      </c>
      <c r="G112" t="s">
        <v>1954</v>
      </c>
      <c r="H112" t="s">
        <v>1955</v>
      </c>
    </row>
    <row r="113" spans="1:11" x14ac:dyDescent="0.2">
      <c r="A113" t="s">
        <v>18</v>
      </c>
      <c r="B113" t="s">
        <v>9</v>
      </c>
      <c r="C113" s="1">
        <v>2004</v>
      </c>
      <c r="D113" s="1">
        <f t="shared" si="2"/>
        <v>3</v>
      </c>
      <c r="E113" s="1">
        <f t="shared" si="3"/>
        <v>3</v>
      </c>
      <c r="F113">
        <v>3</v>
      </c>
      <c r="G113" t="s">
        <v>1956</v>
      </c>
      <c r="H113" t="s">
        <v>1957</v>
      </c>
    </row>
    <row r="114" spans="1:11" x14ac:dyDescent="0.2">
      <c r="A114" t="s">
        <v>18</v>
      </c>
      <c r="B114" t="s">
        <v>9</v>
      </c>
      <c r="C114" s="1">
        <v>2005</v>
      </c>
      <c r="D114" s="1">
        <f t="shared" si="2"/>
        <v>0</v>
      </c>
      <c r="E114" s="1">
        <f t="shared" si="3"/>
        <v>0</v>
      </c>
      <c r="F114">
        <v>0</v>
      </c>
    </row>
    <row r="115" spans="1:11" x14ac:dyDescent="0.2">
      <c r="A115" t="s">
        <v>18</v>
      </c>
      <c r="B115" t="s">
        <v>9</v>
      </c>
      <c r="C115" s="1">
        <v>2006</v>
      </c>
      <c r="D115" s="1">
        <f t="shared" si="2"/>
        <v>4</v>
      </c>
      <c r="E115" s="1">
        <f t="shared" si="3"/>
        <v>4</v>
      </c>
      <c r="F115" s="2">
        <v>4</v>
      </c>
      <c r="G115" t="s">
        <v>1958</v>
      </c>
      <c r="H115" t="s">
        <v>1959</v>
      </c>
    </row>
    <row r="116" spans="1:11" x14ac:dyDescent="0.2">
      <c r="A116" t="s">
        <v>18</v>
      </c>
      <c r="B116" t="s">
        <v>9</v>
      </c>
      <c r="C116" s="1">
        <v>2007</v>
      </c>
      <c r="D116" s="1">
        <f t="shared" si="2"/>
        <v>0</v>
      </c>
      <c r="E116" s="1">
        <f t="shared" si="3"/>
        <v>0</v>
      </c>
      <c r="F116" s="2">
        <v>0</v>
      </c>
    </row>
    <row r="117" spans="1:11" x14ac:dyDescent="0.2">
      <c r="A117" t="s">
        <v>18</v>
      </c>
      <c r="B117" t="s">
        <v>9</v>
      </c>
      <c r="C117" s="1">
        <v>2008</v>
      </c>
      <c r="D117" s="1">
        <f t="shared" si="2"/>
        <v>0</v>
      </c>
      <c r="E117" s="1">
        <f t="shared" si="3"/>
        <v>0</v>
      </c>
      <c r="F117" s="2">
        <v>0</v>
      </c>
    </row>
    <row r="118" spans="1:11" x14ac:dyDescent="0.2">
      <c r="A118" t="s">
        <v>18</v>
      </c>
      <c r="B118" t="s">
        <v>9</v>
      </c>
      <c r="C118" s="1">
        <v>2009</v>
      </c>
      <c r="D118" s="1">
        <f t="shared" si="2"/>
        <v>3</v>
      </c>
      <c r="E118" s="1">
        <f t="shared" si="3"/>
        <v>3</v>
      </c>
      <c r="F118">
        <v>3</v>
      </c>
      <c r="G118" t="s">
        <v>1960</v>
      </c>
      <c r="H118" t="s">
        <v>1961</v>
      </c>
      <c r="I118" t="s">
        <v>1962</v>
      </c>
      <c r="J118" t="s">
        <v>1963</v>
      </c>
      <c r="K118" t="s">
        <v>1964</v>
      </c>
    </row>
    <row r="119" spans="1:11" x14ac:dyDescent="0.2">
      <c r="A119" t="s">
        <v>18</v>
      </c>
      <c r="B119" t="s">
        <v>9</v>
      </c>
      <c r="C119" s="1">
        <v>2010</v>
      </c>
      <c r="D119" s="1">
        <f t="shared" si="2"/>
        <v>3.5</v>
      </c>
      <c r="E119" s="1">
        <f t="shared" si="3"/>
        <v>4</v>
      </c>
      <c r="F119">
        <v>4</v>
      </c>
      <c r="G119" t="s">
        <v>1965</v>
      </c>
      <c r="H119" t="s">
        <v>1966</v>
      </c>
      <c r="I119">
        <v>3</v>
      </c>
      <c r="J119" t="s">
        <v>1967</v>
      </c>
      <c r="K119" t="s">
        <v>1968</v>
      </c>
    </row>
    <row r="120" spans="1:11" x14ac:dyDescent="0.2">
      <c r="A120" t="s">
        <v>18</v>
      </c>
      <c r="B120" t="s">
        <v>9</v>
      </c>
      <c r="C120" s="1">
        <v>2011</v>
      </c>
      <c r="D120" s="1">
        <f t="shared" si="2"/>
        <v>3</v>
      </c>
      <c r="E120" s="1">
        <f t="shared" si="3"/>
        <v>3</v>
      </c>
      <c r="F120">
        <v>3</v>
      </c>
      <c r="G120" t="s">
        <v>1969</v>
      </c>
      <c r="H120" t="s">
        <v>1970</v>
      </c>
    </row>
    <row r="121" spans="1:11" x14ac:dyDescent="0.2">
      <c r="A121" t="s">
        <v>18</v>
      </c>
      <c r="B121" t="s">
        <v>9</v>
      </c>
      <c r="C121" s="1">
        <v>2012</v>
      </c>
      <c r="D121" s="1">
        <f t="shared" si="2"/>
        <v>4</v>
      </c>
      <c r="E121" s="1">
        <f t="shared" si="3"/>
        <v>4</v>
      </c>
      <c r="F121">
        <v>4</v>
      </c>
      <c r="G121" t="s">
        <v>1971</v>
      </c>
      <c r="H121" t="s">
        <v>1972</v>
      </c>
    </row>
    <row r="122" spans="1:11" x14ac:dyDescent="0.2">
      <c r="A122" t="s">
        <v>18</v>
      </c>
      <c r="B122" t="s">
        <v>9</v>
      </c>
      <c r="C122" s="1">
        <v>2013</v>
      </c>
      <c r="D122" s="1">
        <f t="shared" si="2"/>
        <v>0</v>
      </c>
      <c r="E122" s="1">
        <f t="shared" si="3"/>
        <v>0</v>
      </c>
      <c r="F122">
        <v>0</v>
      </c>
    </row>
    <row r="123" spans="1:11" x14ac:dyDescent="0.2">
      <c r="A123" t="s">
        <v>18</v>
      </c>
      <c r="B123" t="s">
        <v>9</v>
      </c>
      <c r="C123" s="1">
        <v>2014</v>
      </c>
      <c r="D123" s="1">
        <f t="shared" si="2"/>
        <v>3</v>
      </c>
      <c r="E123" s="1">
        <f t="shared" si="3"/>
        <v>3</v>
      </c>
      <c r="F123">
        <v>3</v>
      </c>
      <c r="G123" t="s">
        <v>1973</v>
      </c>
      <c r="H123" t="s">
        <v>1974</v>
      </c>
    </row>
    <row r="124" spans="1:11" x14ac:dyDescent="0.2">
      <c r="A124" t="s">
        <v>18</v>
      </c>
      <c r="B124" t="s">
        <v>9</v>
      </c>
      <c r="C124" s="1">
        <v>2015</v>
      </c>
      <c r="D124" s="1">
        <f t="shared" si="2"/>
        <v>0</v>
      </c>
      <c r="E124" s="1">
        <f t="shared" si="3"/>
        <v>0</v>
      </c>
      <c r="F124">
        <v>0</v>
      </c>
    </row>
    <row r="125" spans="1:11" x14ac:dyDescent="0.2">
      <c r="A125" t="s">
        <v>18</v>
      </c>
      <c r="B125" t="s">
        <v>9</v>
      </c>
      <c r="C125" s="1">
        <v>2016</v>
      </c>
      <c r="D125" s="1">
        <f t="shared" si="2"/>
        <v>3</v>
      </c>
      <c r="E125" s="1">
        <f t="shared" si="3"/>
        <v>3</v>
      </c>
      <c r="F125">
        <v>3</v>
      </c>
      <c r="G125" t="s">
        <v>1975</v>
      </c>
      <c r="H125" t="s">
        <v>1976</v>
      </c>
    </row>
    <row r="126" spans="1:11" x14ac:dyDescent="0.2">
      <c r="A126" t="s">
        <v>18</v>
      </c>
      <c r="B126" t="s">
        <v>9</v>
      </c>
      <c r="C126" s="1">
        <v>2017</v>
      </c>
      <c r="D126" s="1">
        <f t="shared" si="2"/>
        <v>0</v>
      </c>
      <c r="E126" s="1">
        <f t="shared" si="3"/>
        <v>0</v>
      </c>
      <c r="F126">
        <v>0</v>
      </c>
    </row>
    <row r="127" spans="1:11" x14ac:dyDescent="0.2">
      <c r="A127" t="s">
        <v>18</v>
      </c>
      <c r="B127" t="s">
        <v>9</v>
      </c>
      <c r="C127" s="1">
        <v>2018</v>
      </c>
      <c r="D127" s="1">
        <f t="shared" si="2"/>
        <v>0</v>
      </c>
      <c r="E127" s="1">
        <f t="shared" si="3"/>
        <v>0</v>
      </c>
      <c r="F127">
        <v>0</v>
      </c>
    </row>
    <row r="128" spans="1:11" x14ac:dyDescent="0.2">
      <c r="A128" t="s">
        <v>18</v>
      </c>
      <c r="B128" t="s">
        <v>9</v>
      </c>
      <c r="C128" s="1">
        <v>2019</v>
      </c>
      <c r="D128" s="1">
        <f t="shared" si="2"/>
        <v>0</v>
      </c>
      <c r="E128" s="1">
        <f t="shared" si="3"/>
        <v>0</v>
      </c>
      <c r="F128">
        <v>0</v>
      </c>
    </row>
    <row r="129" spans="1:8" x14ac:dyDescent="0.2">
      <c r="A129" t="s">
        <v>18</v>
      </c>
      <c r="B129" t="s">
        <v>9</v>
      </c>
      <c r="C129" s="1">
        <v>2021</v>
      </c>
      <c r="D129" s="1">
        <f t="shared" si="2"/>
        <v>0</v>
      </c>
      <c r="E129" s="1">
        <f t="shared" si="3"/>
        <v>0</v>
      </c>
      <c r="F129">
        <v>0</v>
      </c>
    </row>
    <row r="130" spans="1:8" x14ac:dyDescent="0.2">
      <c r="A130" t="s">
        <v>18</v>
      </c>
      <c r="B130" t="s">
        <v>9</v>
      </c>
      <c r="C130" s="1">
        <v>2022</v>
      </c>
      <c r="D130" s="1">
        <f t="shared" ref="D130:D193" si="4">AVERAGE($F130,$I130,$L130,$O130,$R130)</f>
        <v>0</v>
      </c>
      <c r="E130" s="1">
        <f t="shared" ref="E130:E193" si="5">MAX($F130,$I130,$L130,$O130,$R130)</f>
        <v>0</v>
      </c>
      <c r="F130">
        <v>0</v>
      </c>
    </row>
    <row r="131" spans="1:8" x14ac:dyDescent="0.2">
      <c r="A131" t="s">
        <v>18</v>
      </c>
      <c r="B131" t="s">
        <v>9</v>
      </c>
      <c r="C131" s="1">
        <v>2023</v>
      </c>
      <c r="D131" s="1">
        <f t="shared" si="4"/>
        <v>4</v>
      </c>
      <c r="E131" s="1">
        <f t="shared" si="5"/>
        <v>4</v>
      </c>
      <c r="F131">
        <v>4</v>
      </c>
      <c r="G131" t="s">
        <v>1977</v>
      </c>
      <c r="H131" t="s">
        <v>1978</v>
      </c>
    </row>
    <row r="132" spans="1:8" x14ac:dyDescent="0.2">
      <c r="A132" t="s">
        <v>18</v>
      </c>
      <c r="B132" t="s">
        <v>10</v>
      </c>
      <c r="C132" s="1">
        <v>1996</v>
      </c>
      <c r="D132" s="1">
        <f t="shared" si="4"/>
        <v>0</v>
      </c>
      <c r="E132" s="1">
        <f t="shared" si="5"/>
        <v>0</v>
      </c>
      <c r="F132">
        <v>0</v>
      </c>
    </row>
    <row r="133" spans="1:8" x14ac:dyDescent="0.2">
      <c r="A133" t="s">
        <v>18</v>
      </c>
      <c r="B133" t="s">
        <v>10</v>
      </c>
      <c r="C133" s="1">
        <v>1997</v>
      </c>
      <c r="D133" s="1">
        <f t="shared" si="4"/>
        <v>0</v>
      </c>
      <c r="E133" s="1">
        <f t="shared" si="5"/>
        <v>0</v>
      </c>
      <c r="F133">
        <v>0</v>
      </c>
    </row>
    <row r="134" spans="1:8" x14ac:dyDescent="0.2">
      <c r="A134" t="s">
        <v>18</v>
      </c>
      <c r="B134" t="s">
        <v>10</v>
      </c>
      <c r="C134" s="1">
        <v>1998</v>
      </c>
      <c r="D134" s="1">
        <f t="shared" si="4"/>
        <v>0</v>
      </c>
      <c r="E134" s="1">
        <f t="shared" si="5"/>
        <v>0</v>
      </c>
      <c r="F134">
        <v>0</v>
      </c>
    </row>
    <row r="135" spans="1:8" x14ac:dyDescent="0.2">
      <c r="A135" t="s">
        <v>18</v>
      </c>
      <c r="B135" t="s">
        <v>10</v>
      </c>
      <c r="C135" s="1">
        <v>1999</v>
      </c>
      <c r="D135" s="1">
        <f t="shared" si="4"/>
        <v>0</v>
      </c>
      <c r="E135" s="1">
        <f t="shared" si="5"/>
        <v>0</v>
      </c>
      <c r="F135">
        <v>0</v>
      </c>
    </row>
    <row r="136" spans="1:8" x14ac:dyDescent="0.2">
      <c r="A136" t="s">
        <v>18</v>
      </c>
      <c r="B136" t="s">
        <v>10</v>
      </c>
      <c r="C136" s="1">
        <v>2000</v>
      </c>
      <c r="D136" s="1">
        <f t="shared" si="4"/>
        <v>0</v>
      </c>
      <c r="E136" s="1">
        <f t="shared" si="5"/>
        <v>0</v>
      </c>
      <c r="F136">
        <v>0</v>
      </c>
    </row>
    <row r="137" spans="1:8" x14ac:dyDescent="0.2">
      <c r="A137" t="s">
        <v>18</v>
      </c>
      <c r="B137" t="s">
        <v>10</v>
      </c>
      <c r="C137" s="1">
        <v>2001</v>
      </c>
      <c r="D137" s="1">
        <f t="shared" si="4"/>
        <v>0</v>
      </c>
      <c r="E137" s="1">
        <f t="shared" si="5"/>
        <v>0</v>
      </c>
      <c r="F137">
        <v>0</v>
      </c>
    </row>
    <row r="138" spans="1:8" x14ac:dyDescent="0.2">
      <c r="A138" t="s">
        <v>18</v>
      </c>
      <c r="B138" t="s">
        <v>10</v>
      </c>
      <c r="C138" s="1">
        <v>2002</v>
      </c>
      <c r="D138" s="1">
        <f t="shared" si="4"/>
        <v>0</v>
      </c>
      <c r="E138" s="1">
        <f t="shared" si="5"/>
        <v>0</v>
      </c>
      <c r="F138">
        <v>0</v>
      </c>
    </row>
    <row r="139" spans="1:8" x14ac:dyDescent="0.2">
      <c r="A139" t="s">
        <v>18</v>
      </c>
      <c r="B139" t="s">
        <v>10</v>
      </c>
      <c r="C139" s="1">
        <v>2003</v>
      </c>
      <c r="D139" s="1">
        <f t="shared" si="4"/>
        <v>0</v>
      </c>
      <c r="E139" s="1">
        <f t="shared" si="5"/>
        <v>0</v>
      </c>
      <c r="F139">
        <v>0</v>
      </c>
    </row>
    <row r="140" spans="1:8" x14ac:dyDescent="0.2">
      <c r="A140" t="s">
        <v>18</v>
      </c>
      <c r="B140" t="s">
        <v>10</v>
      </c>
      <c r="C140" s="1">
        <v>2004</v>
      </c>
      <c r="D140" s="1">
        <f t="shared" si="4"/>
        <v>0</v>
      </c>
      <c r="E140" s="1">
        <f t="shared" si="5"/>
        <v>0</v>
      </c>
      <c r="F140">
        <v>0</v>
      </c>
    </row>
    <row r="141" spans="1:8" x14ac:dyDescent="0.2">
      <c r="A141" t="s">
        <v>18</v>
      </c>
      <c r="B141" t="s">
        <v>10</v>
      </c>
      <c r="C141" s="1">
        <v>2005</v>
      </c>
      <c r="D141" s="1">
        <f t="shared" si="4"/>
        <v>0</v>
      </c>
      <c r="E141" s="1">
        <f t="shared" si="5"/>
        <v>0</v>
      </c>
      <c r="F141">
        <v>0</v>
      </c>
    </row>
    <row r="142" spans="1:8" x14ac:dyDescent="0.2">
      <c r="A142" t="s">
        <v>18</v>
      </c>
      <c r="B142" t="s">
        <v>10</v>
      </c>
      <c r="C142" s="1">
        <v>2006</v>
      </c>
      <c r="D142" s="1">
        <f t="shared" si="4"/>
        <v>0</v>
      </c>
      <c r="E142" s="1">
        <f t="shared" si="5"/>
        <v>0</v>
      </c>
      <c r="F142" s="2">
        <v>0</v>
      </c>
    </row>
    <row r="143" spans="1:8" x14ac:dyDescent="0.2">
      <c r="A143" t="s">
        <v>18</v>
      </c>
      <c r="B143" t="s">
        <v>10</v>
      </c>
      <c r="C143" s="1">
        <v>2007</v>
      </c>
      <c r="D143" s="1">
        <f t="shared" si="4"/>
        <v>0</v>
      </c>
      <c r="E143" s="1">
        <f t="shared" si="5"/>
        <v>0</v>
      </c>
      <c r="F143" s="2">
        <v>0</v>
      </c>
    </row>
    <row r="144" spans="1:8" x14ac:dyDescent="0.2">
      <c r="A144" t="s">
        <v>18</v>
      </c>
      <c r="B144" t="s">
        <v>10</v>
      </c>
      <c r="C144" s="1">
        <v>2008</v>
      </c>
      <c r="D144" s="1">
        <f t="shared" si="4"/>
        <v>0</v>
      </c>
      <c r="E144" s="1">
        <f t="shared" si="5"/>
        <v>0</v>
      </c>
      <c r="F144" s="2">
        <v>0</v>
      </c>
    </row>
    <row r="145" spans="1:6" x14ac:dyDescent="0.2">
      <c r="A145" t="s">
        <v>18</v>
      </c>
      <c r="B145" t="s">
        <v>10</v>
      </c>
      <c r="C145" s="1">
        <v>2009</v>
      </c>
      <c r="D145" s="1">
        <f t="shared" si="4"/>
        <v>0</v>
      </c>
      <c r="E145" s="1">
        <f t="shared" si="5"/>
        <v>0</v>
      </c>
      <c r="F145" s="2">
        <v>0</v>
      </c>
    </row>
    <row r="146" spans="1:6" x14ac:dyDescent="0.2">
      <c r="A146" t="s">
        <v>18</v>
      </c>
      <c r="B146" t="s">
        <v>10</v>
      </c>
      <c r="C146" s="1">
        <v>2010</v>
      </c>
      <c r="D146" s="1">
        <f t="shared" si="4"/>
        <v>0</v>
      </c>
      <c r="E146" s="1">
        <f t="shared" si="5"/>
        <v>0</v>
      </c>
      <c r="F146" s="2">
        <v>0</v>
      </c>
    </row>
    <row r="147" spans="1:6" x14ac:dyDescent="0.2">
      <c r="A147" t="s">
        <v>18</v>
      </c>
      <c r="B147" t="s">
        <v>10</v>
      </c>
      <c r="C147" s="1">
        <v>2011</v>
      </c>
      <c r="D147" s="1">
        <f t="shared" si="4"/>
        <v>0</v>
      </c>
      <c r="E147" s="1">
        <f t="shared" si="5"/>
        <v>0</v>
      </c>
      <c r="F147">
        <v>0</v>
      </c>
    </row>
    <row r="148" spans="1:6" x14ac:dyDescent="0.2">
      <c r="A148" t="s">
        <v>18</v>
      </c>
      <c r="B148" t="s">
        <v>10</v>
      </c>
      <c r="C148" s="1">
        <v>2012</v>
      </c>
      <c r="D148" s="1">
        <f t="shared" si="4"/>
        <v>0</v>
      </c>
      <c r="E148" s="1">
        <f t="shared" si="5"/>
        <v>0</v>
      </c>
      <c r="F148">
        <v>0</v>
      </c>
    </row>
    <row r="149" spans="1:6" x14ac:dyDescent="0.2">
      <c r="A149" t="s">
        <v>18</v>
      </c>
      <c r="B149" t="s">
        <v>10</v>
      </c>
      <c r="C149" s="1">
        <v>2013</v>
      </c>
      <c r="D149" s="1">
        <f t="shared" si="4"/>
        <v>0</v>
      </c>
      <c r="E149" s="1">
        <f t="shared" si="5"/>
        <v>0</v>
      </c>
      <c r="F149">
        <v>0</v>
      </c>
    </row>
    <row r="150" spans="1:6" x14ac:dyDescent="0.2">
      <c r="A150" t="s">
        <v>18</v>
      </c>
      <c r="B150" t="s">
        <v>10</v>
      </c>
      <c r="C150" s="1">
        <v>2014</v>
      </c>
      <c r="D150" s="1">
        <f t="shared" si="4"/>
        <v>0</v>
      </c>
      <c r="E150" s="1">
        <f t="shared" si="5"/>
        <v>0</v>
      </c>
      <c r="F150">
        <v>0</v>
      </c>
    </row>
    <row r="151" spans="1:6" x14ac:dyDescent="0.2">
      <c r="A151" t="s">
        <v>18</v>
      </c>
      <c r="B151" t="s">
        <v>10</v>
      </c>
      <c r="C151" s="1">
        <v>2015</v>
      </c>
      <c r="D151" s="1">
        <f t="shared" si="4"/>
        <v>0</v>
      </c>
      <c r="E151" s="1">
        <f t="shared" si="5"/>
        <v>0</v>
      </c>
      <c r="F151">
        <v>0</v>
      </c>
    </row>
    <row r="152" spans="1:6" x14ac:dyDescent="0.2">
      <c r="A152" t="s">
        <v>18</v>
      </c>
      <c r="B152" t="s">
        <v>10</v>
      </c>
      <c r="C152" s="1">
        <v>2016</v>
      </c>
      <c r="D152" s="1">
        <f t="shared" si="4"/>
        <v>0</v>
      </c>
      <c r="E152" s="1">
        <f t="shared" si="5"/>
        <v>0</v>
      </c>
      <c r="F152">
        <v>0</v>
      </c>
    </row>
    <row r="153" spans="1:6" x14ac:dyDescent="0.2">
      <c r="A153" t="s">
        <v>18</v>
      </c>
      <c r="B153" t="s">
        <v>10</v>
      </c>
      <c r="C153" s="1">
        <v>2017</v>
      </c>
      <c r="D153" s="1">
        <f t="shared" si="4"/>
        <v>0</v>
      </c>
      <c r="E153" s="1">
        <f t="shared" si="5"/>
        <v>0</v>
      </c>
      <c r="F153">
        <v>0</v>
      </c>
    </row>
    <row r="154" spans="1:6" x14ac:dyDescent="0.2">
      <c r="A154" t="s">
        <v>18</v>
      </c>
      <c r="B154" t="s">
        <v>10</v>
      </c>
      <c r="C154" s="1">
        <v>2018</v>
      </c>
      <c r="D154" s="1">
        <f t="shared" si="4"/>
        <v>0</v>
      </c>
      <c r="E154" s="1">
        <f t="shared" si="5"/>
        <v>0</v>
      </c>
      <c r="F154">
        <v>0</v>
      </c>
    </row>
    <row r="155" spans="1:6" x14ac:dyDescent="0.2">
      <c r="A155" t="s">
        <v>18</v>
      </c>
      <c r="B155" t="s">
        <v>10</v>
      </c>
      <c r="C155" s="1">
        <v>2019</v>
      </c>
      <c r="D155" s="1">
        <f t="shared" si="4"/>
        <v>0</v>
      </c>
      <c r="E155" s="1">
        <f t="shared" si="5"/>
        <v>0</v>
      </c>
      <c r="F155">
        <v>0</v>
      </c>
    </row>
    <row r="156" spans="1:6" x14ac:dyDescent="0.2">
      <c r="A156" t="s">
        <v>18</v>
      </c>
      <c r="B156" t="s">
        <v>10</v>
      </c>
      <c r="C156" s="1">
        <v>2021</v>
      </c>
      <c r="D156" s="1">
        <f t="shared" si="4"/>
        <v>0</v>
      </c>
      <c r="E156" s="1">
        <f t="shared" si="5"/>
        <v>0</v>
      </c>
      <c r="F156">
        <v>0</v>
      </c>
    </row>
    <row r="157" spans="1:6" x14ac:dyDescent="0.2">
      <c r="A157" t="s">
        <v>18</v>
      </c>
      <c r="B157" t="s">
        <v>10</v>
      </c>
      <c r="C157" s="1">
        <v>2022</v>
      </c>
      <c r="D157" s="1">
        <f t="shared" si="4"/>
        <v>0</v>
      </c>
      <c r="E157" s="1">
        <f t="shared" si="5"/>
        <v>0</v>
      </c>
      <c r="F157">
        <v>0</v>
      </c>
    </row>
    <row r="158" spans="1:6" x14ac:dyDescent="0.2">
      <c r="A158" t="s">
        <v>18</v>
      </c>
      <c r="B158" t="s">
        <v>10</v>
      </c>
      <c r="C158" s="1">
        <v>2023</v>
      </c>
      <c r="D158" s="1">
        <f t="shared" si="4"/>
        <v>0</v>
      </c>
      <c r="E158" s="1">
        <f t="shared" si="5"/>
        <v>0</v>
      </c>
      <c r="F158">
        <v>0</v>
      </c>
    </row>
    <row r="159" spans="1:6" x14ac:dyDescent="0.2">
      <c r="A159" t="s">
        <v>18</v>
      </c>
      <c r="B159" t="s">
        <v>11</v>
      </c>
      <c r="C159" s="1">
        <v>1996</v>
      </c>
      <c r="D159" s="1">
        <f t="shared" si="4"/>
        <v>0</v>
      </c>
      <c r="E159" s="1">
        <f t="shared" si="5"/>
        <v>0</v>
      </c>
      <c r="F159">
        <v>0</v>
      </c>
    </row>
    <row r="160" spans="1:6" x14ac:dyDescent="0.2">
      <c r="A160" t="s">
        <v>18</v>
      </c>
      <c r="B160" t="s">
        <v>11</v>
      </c>
      <c r="C160" s="1">
        <v>1997</v>
      </c>
      <c r="D160" s="1">
        <f t="shared" si="4"/>
        <v>0</v>
      </c>
      <c r="E160" s="1">
        <f t="shared" si="5"/>
        <v>0</v>
      </c>
      <c r="F160">
        <v>0</v>
      </c>
    </row>
    <row r="161" spans="1:6" x14ac:dyDescent="0.2">
      <c r="A161" t="s">
        <v>18</v>
      </c>
      <c r="B161" t="s">
        <v>11</v>
      </c>
      <c r="C161" s="1">
        <v>1998</v>
      </c>
      <c r="D161" s="1">
        <f t="shared" si="4"/>
        <v>0</v>
      </c>
      <c r="E161" s="1">
        <f t="shared" si="5"/>
        <v>0</v>
      </c>
      <c r="F161">
        <v>0</v>
      </c>
    </row>
    <row r="162" spans="1:6" x14ac:dyDescent="0.2">
      <c r="A162" t="s">
        <v>18</v>
      </c>
      <c r="B162" t="s">
        <v>11</v>
      </c>
      <c r="C162" s="1">
        <v>1999</v>
      </c>
      <c r="D162" s="1">
        <f t="shared" si="4"/>
        <v>0</v>
      </c>
      <c r="E162" s="1">
        <f t="shared" si="5"/>
        <v>0</v>
      </c>
      <c r="F162">
        <v>0</v>
      </c>
    </row>
    <row r="163" spans="1:6" x14ac:dyDescent="0.2">
      <c r="A163" t="s">
        <v>18</v>
      </c>
      <c r="B163" t="s">
        <v>11</v>
      </c>
      <c r="C163" s="1">
        <v>2000</v>
      </c>
      <c r="D163" s="1">
        <f t="shared" si="4"/>
        <v>0</v>
      </c>
      <c r="E163" s="1">
        <f t="shared" si="5"/>
        <v>0</v>
      </c>
      <c r="F163">
        <v>0</v>
      </c>
    </row>
    <row r="164" spans="1:6" x14ac:dyDescent="0.2">
      <c r="A164" t="s">
        <v>18</v>
      </c>
      <c r="B164" t="s">
        <v>11</v>
      </c>
      <c r="C164" s="1">
        <v>2001</v>
      </c>
      <c r="D164" s="1">
        <f t="shared" si="4"/>
        <v>0</v>
      </c>
      <c r="E164" s="1">
        <f t="shared" si="5"/>
        <v>0</v>
      </c>
      <c r="F164">
        <v>0</v>
      </c>
    </row>
    <row r="165" spans="1:6" x14ac:dyDescent="0.2">
      <c r="A165" t="s">
        <v>18</v>
      </c>
      <c r="B165" t="s">
        <v>11</v>
      </c>
      <c r="C165" s="1">
        <v>2002</v>
      </c>
      <c r="D165" s="1">
        <f t="shared" si="4"/>
        <v>0</v>
      </c>
      <c r="E165" s="1">
        <f t="shared" si="5"/>
        <v>0</v>
      </c>
      <c r="F165">
        <v>0</v>
      </c>
    </row>
    <row r="166" spans="1:6" x14ac:dyDescent="0.2">
      <c r="A166" t="s">
        <v>18</v>
      </c>
      <c r="B166" t="s">
        <v>11</v>
      </c>
      <c r="C166" s="1">
        <v>2003</v>
      </c>
      <c r="D166" s="1">
        <f t="shared" si="4"/>
        <v>0</v>
      </c>
      <c r="E166" s="1">
        <f t="shared" si="5"/>
        <v>0</v>
      </c>
      <c r="F166">
        <v>0</v>
      </c>
    </row>
    <row r="167" spans="1:6" x14ac:dyDescent="0.2">
      <c r="A167" t="s">
        <v>18</v>
      </c>
      <c r="B167" t="s">
        <v>11</v>
      </c>
      <c r="C167" s="1">
        <v>2004</v>
      </c>
      <c r="D167" s="1">
        <f t="shared" si="4"/>
        <v>0</v>
      </c>
      <c r="E167" s="1">
        <f t="shared" si="5"/>
        <v>0</v>
      </c>
      <c r="F167">
        <v>0</v>
      </c>
    </row>
    <row r="168" spans="1:6" x14ac:dyDescent="0.2">
      <c r="A168" t="s">
        <v>18</v>
      </c>
      <c r="B168" t="s">
        <v>11</v>
      </c>
      <c r="C168" s="1">
        <v>2005</v>
      </c>
      <c r="D168" s="1">
        <f t="shared" si="4"/>
        <v>0</v>
      </c>
      <c r="E168" s="1">
        <f t="shared" si="5"/>
        <v>0</v>
      </c>
      <c r="F168">
        <v>0</v>
      </c>
    </row>
    <row r="169" spans="1:6" x14ac:dyDescent="0.2">
      <c r="A169" t="s">
        <v>18</v>
      </c>
      <c r="B169" t="s">
        <v>11</v>
      </c>
      <c r="C169" s="1">
        <v>2006</v>
      </c>
      <c r="D169" s="1">
        <f t="shared" si="4"/>
        <v>0</v>
      </c>
      <c r="E169" s="1">
        <f t="shared" si="5"/>
        <v>0</v>
      </c>
      <c r="F169" s="2">
        <v>0</v>
      </c>
    </row>
    <row r="170" spans="1:6" x14ac:dyDescent="0.2">
      <c r="A170" t="s">
        <v>18</v>
      </c>
      <c r="B170" t="s">
        <v>11</v>
      </c>
      <c r="C170" s="1">
        <v>2007</v>
      </c>
      <c r="D170" s="1">
        <f t="shared" si="4"/>
        <v>0</v>
      </c>
      <c r="E170" s="1">
        <f t="shared" si="5"/>
        <v>0</v>
      </c>
      <c r="F170" s="2">
        <v>0</v>
      </c>
    </row>
    <row r="171" spans="1:6" x14ac:dyDescent="0.2">
      <c r="A171" t="s">
        <v>18</v>
      </c>
      <c r="B171" t="s">
        <v>11</v>
      </c>
      <c r="C171" s="1">
        <v>2008</v>
      </c>
      <c r="D171" s="1">
        <f t="shared" si="4"/>
        <v>0</v>
      </c>
      <c r="E171" s="1">
        <f t="shared" si="5"/>
        <v>0</v>
      </c>
      <c r="F171" s="2">
        <v>0</v>
      </c>
    </row>
    <row r="172" spans="1:6" x14ac:dyDescent="0.2">
      <c r="A172" t="s">
        <v>18</v>
      </c>
      <c r="B172" t="s">
        <v>11</v>
      </c>
      <c r="C172" s="1">
        <v>2009</v>
      </c>
      <c r="D172" s="1">
        <f t="shared" si="4"/>
        <v>0</v>
      </c>
      <c r="E172" s="1">
        <f t="shared" si="5"/>
        <v>0</v>
      </c>
      <c r="F172" s="2">
        <v>0</v>
      </c>
    </row>
    <row r="173" spans="1:6" x14ac:dyDescent="0.2">
      <c r="A173" t="s">
        <v>18</v>
      </c>
      <c r="B173" t="s">
        <v>11</v>
      </c>
      <c r="C173" s="1">
        <v>2010</v>
      </c>
      <c r="D173" s="1">
        <f t="shared" si="4"/>
        <v>0</v>
      </c>
      <c r="E173" s="1">
        <f t="shared" si="5"/>
        <v>0</v>
      </c>
      <c r="F173" s="2">
        <v>0</v>
      </c>
    </row>
    <row r="174" spans="1:6" x14ac:dyDescent="0.2">
      <c r="A174" t="s">
        <v>18</v>
      </c>
      <c r="B174" t="s">
        <v>11</v>
      </c>
      <c r="C174" s="1">
        <v>2011</v>
      </c>
      <c r="D174" s="1">
        <f t="shared" si="4"/>
        <v>0</v>
      </c>
      <c r="E174" s="1">
        <f t="shared" si="5"/>
        <v>0</v>
      </c>
      <c r="F174">
        <v>0</v>
      </c>
    </row>
    <row r="175" spans="1:6" x14ac:dyDescent="0.2">
      <c r="A175" t="s">
        <v>18</v>
      </c>
      <c r="B175" t="s">
        <v>11</v>
      </c>
      <c r="C175" s="1">
        <v>2012</v>
      </c>
      <c r="D175" s="1">
        <f t="shared" si="4"/>
        <v>0</v>
      </c>
      <c r="E175" s="1">
        <f t="shared" si="5"/>
        <v>0</v>
      </c>
      <c r="F175">
        <v>0</v>
      </c>
    </row>
    <row r="176" spans="1:6" x14ac:dyDescent="0.2">
      <c r="A176" t="s">
        <v>18</v>
      </c>
      <c r="B176" t="s">
        <v>11</v>
      </c>
      <c r="C176" s="1">
        <v>2013</v>
      </c>
      <c r="D176" s="1">
        <f t="shared" si="4"/>
        <v>0</v>
      </c>
      <c r="E176" s="1">
        <f t="shared" si="5"/>
        <v>0</v>
      </c>
      <c r="F176">
        <v>0</v>
      </c>
    </row>
    <row r="177" spans="1:6" x14ac:dyDescent="0.2">
      <c r="A177" t="s">
        <v>18</v>
      </c>
      <c r="B177" t="s">
        <v>11</v>
      </c>
      <c r="C177" s="1">
        <v>2014</v>
      </c>
      <c r="D177" s="1">
        <f t="shared" si="4"/>
        <v>0</v>
      </c>
      <c r="E177" s="1">
        <f t="shared" si="5"/>
        <v>0</v>
      </c>
      <c r="F177">
        <v>0</v>
      </c>
    </row>
    <row r="178" spans="1:6" x14ac:dyDescent="0.2">
      <c r="A178" t="s">
        <v>18</v>
      </c>
      <c r="B178" t="s">
        <v>11</v>
      </c>
      <c r="C178" s="1">
        <v>2015</v>
      </c>
      <c r="D178" s="1">
        <f t="shared" si="4"/>
        <v>0</v>
      </c>
      <c r="E178" s="1">
        <f t="shared" si="5"/>
        <v>0</v>
      </c>
      <c r="F178">
        <v>0</v>
      </c>
    </row>
    <row r="179" spans="1:6" x14ac:dyDescent="0.2">
      <c r="A179" t="s">
        <v>18</v>
      </c>
      <c r="B179" t="s">
        <v>11</v>
      </c>
      <c r="C179" s="1">
        <v>2016</v>
      </c>
      <c r="D179" s="1">
        <f t="shared" si="4"/>
        <v>0</v>
      </c>
      <c r="E179" s="1">
        <f t="shared" si="5"/>
        <v>0</v>
      </c>
      <c r="F179">
        <v>0</v>
      </c>
    </row>
    <row r="180" spans="1:6" x14ac:dyDescent="0.2">
      <c r="A180" t="s">
        <v>18</v>
      </c>
      <c r="B180" t="s">
        <v>11</v>
      </c>
      <c r="C180" s="1">
        <v>2017</v>
      </c>
      <c r="D180" s="1">
        <f t="shared" si="4"/>
        <v>0</v>
      </c>
      <c r="E180" s="1">
        <f t="shared" si="5"/>
        <v>0</v>
      </c>
      <c r="F180">
        <v>0</v>
      </c>
    </row>
    <row r="181" spans="1:6" x14ac:dyDescent="0.2">
      <c r="A181" t="s">
        <v>18</v>
      </c>
      <c r="B181" t="s">
        <v>11</v>
      </c>
      <c r="C181" s="1">
        <v>2018</v>
      </c>
      <c r="D181" s="1">
        <f t="shared" si="4"/>
        <v>0</v>
      </c>
      <c r="E181" s="1">
        <f t="shared" si="5"/>
        <v>0</v>
      </c>
      <c r="F181">
        <v>0</v>
      </c>
    </row>
    <row r="182" spans="1:6" x14ac:dyDescent="0.2">
      <c r="A182" t="s">
        <v>18</v>
      </c>
      <c r="B182" t="s">
        <v>11</v>
      </c>
      <c r="C182" s="1">
        <v>2019</v>
      </c>
      <c r="D182" s="1">
        <f t="shared" si="4"/>
        <v>0</v>
      </c>
      <c r="E182" s="1">
        <f t="shared" si="5"/>
        <v>0</v>
      </c>
      <c r="F182">
        <v>0</v>
      </c>
    </row>
    <row r="183" spans="1:6" x14ac:dyDescent="0.2">
      <c r="A183" t="s">
        <v>18</v>
      </c>
      <c r="B183" t="s">
        <v>11</v>
      </c>
      <c r="C183" s="1">
        <v>2021</v>
      </c>
      <c r="D183" s="1">
        <f t="shared" si="4"/>
        <v>0</v>
      </c>
      <c r="E183" s="1">
        <f t="shared" si="5"/>
        <v>0</v>
      </c>
      <c r="F183">
        <v>0</v>
      </c>
    </row>
    <row r="184" spans="1:6" x14ac:dyDescent="0.2">
      <c r="A184" t="s">
        <v>18</v>
      </c>
      <c r="B184" t="s">
        <v>11</v>
      </c>
      <c r="C184" s="1">
        <v>2022</v>
      </c>
      <c r="D184" s="1">
        <f t="shared" si="4"/>
        <v>0</v>
      </c>
      <c r="E184" s="1">
        <f t="shared" si="5"/>
        <v>0</v>
      </c>
      <c r="F184">
        <v>0</v>
      </c>
    </row>
    <row r="185" spans="1:6" x14ac:dyDescent="0.2">
      <c r="A185" t="s">
        <v>18</v>
      </c>
      <c r="B185" t="s">
        <v>11</v>
      </c>
      <c r="C185" s="1">
        <v>2023</v>
      </c>
      <c r="D185" s="1">
        <f t="shared" si="4"/>
        <v>0</v>
      </c>
      <c r="E185" s="1">
        <f t="shared" si="5"/>
        <v>0</v>
      </c>
      <c r="F185">
        <v>0</v>
      </c>
    </row>
    <row r="186" spans="1:6" x14ac:dyDescent="0.2">
      <c r="A186" t="s">
        <v>18</v>
      </c>
      <c r="B186" t="s">
        <v>12</v>
      </c>
      <c r="C186" s="1">
        <v>1996</v>
      </c>
      <c r="D186" s="1">
        <f t="shared" si="4"/>
        <v>0</v>
      </c>
      <c r="E186" s="1">
        <f t="shared" si="5"/>
        <v>0</v>
      </c>
      <c r="F186">
        <v>0</v>
      </c>
    </row>
    <row r="187" spans="1:6" x14ac:dyDescent="0.2">
      <c r="A187" t="s">
        <v>18</v>
      </c>
      <c r="B187" t="s">
        <v>12</v>
      </c>
      <c r="C187" s="1">
        <v>1997</v>
      </c>
      <c r="D187" s="1">
        <f t="shared" si="4"/>
        <v>0</v>
      </c>
      <c r="E187" s="1">
        <f t="shared" si="5"/>
        <v>0</v>
      </c>
      <c r="F187">
        <v>0</v>
      </c>
    </row>
    <row r="188" spans="1:6" x14ac:dyDescent="0.2">
      <c r="A188" t="s">
        <v>18</v>
      </c>
      <c r="B188" t="s">
        <v>12</v>
      </c>
      <c r="C188" s="1">
        <v>1998</v>
      </c>
      <c r="D188" s="1">
        <f t="shared" si="4"/>
        <v>0</v>
      </c>
      <c r="E188" s="1">
        <f t="shared" si="5"/>
        <v>0</v>
      </c>
      <c r="F188">
        <v>0</v>
      </c>
    </row>
    <row r="189" spans="1:6" x14ac:dyDescent="0.2">
      <c r="A189" t="s">
        <v>18</v>
      </c>
      <c r="B189" t="s">
        <v>12</v>
      </c>
      <c r="C189" s="1">
        <v>1999</v>
      </c>
      <c r="D189" s="1">
        <f t="shared" si="4"/>
        <v>0</v>
      </c>
      <c r="E189" s="1">
        <f t="shared" si="5"/>
        <v>0</v>
      </c>
      <c r="F189">
        <v>0</v>
      </c>
    </row>
    <row r="190" spans="1:6" x14ac:dyDescent="0.2">
      <c r="A190" t="s">
        <v>18</v>
      </c>
      <c r="B190" t="s">
        <v>12</v>
      </c>
      <c r="C190" s="1">
        <v>2000</v>
      </c>
      <c r="D190" s="1">
        <f t="shared" si="4"/>
        <v>0</v>
      </c>
      <c r="E190" s="1">
        <f t="shared" si="5"/>
        <v>0</v>
      </c>
      <c r="F190">
        <v>0</v>
      </c>
    </row>
    <row r="191" spans="1:6" x14ac:dyDescent="0.2">
      <c r="A191" t="s">
        <v>18</v>
      </c>
      <c r="B191" t="s">
        <v>12</v>
      </c>
      <c r="C191" s="1">
        <v>2001</v>
      </c>
      <c r="D191" s="1">
        <f t="shared" si="4"/>
        <v>0</v>
      </c>
      <c r="E191" s="1">
        <f t="shared" si="5"/>
        <v>0</v>
      </c>
      <c r="F191">
        <v>0</v>
      </c>
    </row>
    <row r="192" spans="1:6" x14ac:dyDescent="0.2">
      <c r="A192" t="s">
        <v>18</v>
      </c>
      <c r="B192" t="s">
        <v>12</v>
      </c>
      <c r="C192" s="1">
        <v>2002</v>
      </c>
      <c r="D192" s="1">
        <f t="shared" si="4"/>
        <v>0</v>
      </c>
      <c r="E192" s="1">
        <f t="shared" si="5"/>
        <v>0</v>
      </c>
      <c r="F192">
        <v>0</v>
      </c>
    </row>
    <row r="193" spans="1:6" x14ac:dyDescent="0.2">
      <c r="A193" t="s">
        <v>18</v>
      </c>
      <c r="B193" t="s">
        <v>12</v>
      </c>
      <c r="C193" s="1">
        <v>2003</v>
      </c>
      <c r="D193" s="1">
        <f t="shared" si="4"/>
        <v>0</v>
      </c>
      <c r="E193" s="1">
        <f t="shared" si="5"/>
        <v>0</v>
      </c>
      <c r="F193">
        <v>0</v>
      </c>
    </row>
    <row r="194" spans="1:6" x14ac:dyDescent="0.2">
      <c r="A194" t="s">
        <v>18</v>
      </c>
      <c r="B194" t="s">
        <v>12</v>
      </c>
      <c r="C194" s="1">
        <v>2004</v>
      </c>
      <c r="D194" s="1">
        <f t="shared" ref="D194:D257" si="6">AVERAGE($F194,$I194,$L194,$O194,$R194)</f>
        <v>0</v>
      </c>
      <c r="E194" s="1">
        <f t="shared" ref="E194:E257" si="7">MAX($F194,$I194,$L194,$O194,$R194)</f>
        <v>0</v>
      </c>
      <c r="F194">
        <v>0</v>
      </c>
    </row>
    <row r="195" spans="1:6" x14ac:dyDescent="0.2">
      <c r="A195" t="s">
        <v>18</v>
      </c>
      <c r="B195" t="s">
        <v>12</v>
      </c>
      <c r="C195" s="1">
        <v>2005</v>
      </c>
      <c r="D195" s="1">
        <f t="shared" si="6"/>
        <v>0</v>
      </c>
      <c r="E195" s="1">
        <f t="shared" si="7"/>
        <v>0</v>
      </c>
      <c r="F195">
        <v>0</v>
      </c>
    </row>
    <row r="196" spans="1:6" x14ac:dyDescent="0.2">
      <c r="A196" t="s">
        <v>18</v>
      </c>
      <c r="B196" t="s">
        <v>12</v>
      </c>
      <c r="C196" s="1">
        <v>2006</v>
      </c>
      <c r="D196" s="1">
        <f t="shared" si="6"/>
        <v>0</v>
      </c>
      <c r="E196" s="1">
        <f t="shared" si="7"/>
        <v>0</v>
      </c>
      <c r="F196" s="2">
        <v>0</v>
      </c>
    </row>
    <row r="197" spans="1:6" x14ac:dyDescent="0.2">
      <c r="A197" t="s">
        <v>18</v>
      </c>
      <c r="B197" t="s">
        <v>12</v>
      </c>
      <c r="C197" s="1">
        <v>2007</v>
      </c>
      <c r="D197" s="1">
        <f t="shared" si="6"/>
        <v>0</v>
      </c>
      <c r="E197" s="1">
        <f t="shared" si="7"/>
        <v>0</v>
      </c>
      <c r="F197" s="2">
        <v>0</v>
      </c>
    </row>
    <row r="198" spans="1:6" x14ac:dyDescent="0.2">
      <c r="A198" t="s">
        <v>18</v>
      </c>
      <c r="B198" t="s">
        <v>12</v>
      </c>
      <c r="C198" s="1">
        <v>2008</v>
      </c>
      <c r="D198" s="1">
        <f t="shared" si="6"/>
        <v>0</v>
      </c>
      <c r="E198" s="1">
        <f t="shared" si="7"/>
        <v>0</v>
      </c>
      <c r="F198" s="2">
        <v>0</v>
      </c>
    </row>
    <row r="199" spans="1:6" x14ac:dyDescent="0.2">
      <c r="A199" t="s">
        <v>18</v>
      </c>
      <c r="B199" t="s">
        <v>12</v>
      </c>
      <c r="C199" s="1">
        <v>2009</v>
      </c>
      <c r="D199" s="1">
        <f t="shared" si="6"/>
        <v>0</v>
      </c>
      <c r="E199" s="1">
        <f t="shared" si="7"/>
        <v>0</v>
      </c>
      <c r="F199" s="2">
        <v>0</v>
      </c>
    </row>
    <row r="200" spans="1:6" x14ac:dyDescent="0.2">
      <c r="A200" t="s">
        <v>18</v>
      </c>
      <c r="B200" t="s">
        <v>12</v>
      </c>
      <c r="C200" s="1">
        <v>2010</v>
      </c>
      <c r="D200" s="1">
        <f t="shared" si="6"/>
        <v>0</v>
      </c>
      <c r="E200" s="1">
        <f t="shared" si="7"/>
        <v>0</v>
      </c>
      <c r="F200" s="2">
        <v>0</v>
      </c>
    </row>
    <row r="201" spans="1:6" x14ac:dyDescent="0.2">
      <c r="A201" t="s">
        <v>18</v>
      </c>
      <c r="B201" t="s">
        <v>12</v>
      </c>
      <c r="C201" s="1">
        <v>2011</v>
      </c>
      <c r="D201" s="1">
        <f t="shared" si="6"/>
        <v>0</v>
      </c>
      <c r="E201" s="1">
        <f t="shared" si="7"/>
        <v>0</v>
      </c>
      <c r="F201">
        <v>0</v>
      </c>
    </row>
    <row r="202" spans="1:6" x14ac:dyDescent="0.2">
      <c r="A202" t="s">
        <v>18</v>
      </c>
      <c r="B202" t="s">
        <v>12</v>
      </c>
      <c r="C202" s="1">
        <v>2012</v>
      </c>
      <c r="D202" s="1">
        <f t="shared" si="6"/>
        <v>0</v>
      </c>
      <c r="E202" s="1">
        <f t="shared" si="7"/>
        <v>0</v>
      </c>
      <c r="F202">
        <v>0</v>
      </c>
    </row>
    <row r="203" spans="1:6" x14ac:dyDescent="0.2">
      <c r="A203" t="s">
        <v>18</v>
      </c>
      <c r="B203" t="s">
        <v>12</v>
      </c>
      <c r="C203" s="1">
        <v>2013</v>
      </c>
      <c r="D203" s="1">
        <f t="shared" si="6"/>
        <v>0</v>
      </c>
      <c r="E203" s="1">
        <f t="shared" si="7"/>
        <v>0</v>
      </c>
      <c r="F203">
        <v>0</v>
      </c>
    </row>
    <row r="204" spans="1:6" x14ac:dyDescent="0.2">
      <c r="A204" t="s">
        <v>18</v>
      </c>
      <c r="B204" t="s">
        <v>12</v>
      </c>
      <c r="C204" s="1">
        <v>2014</v>
      </c>
      <c r="D204" s="1">
        <f t="shared" si="6"/>
        <v>0</v>
      </c>
      <c r="E204" s="1">
        <f t="shared" si="7"/>
        <v>0</v>
      </c>
      <c r="F204">
        <v>0</v>
      </c>
    </row>
    <row r="205" spans="1:6" x14ac:dyDescent="0.2">
      <c r="A205" t="s">
        <v>18</v>
      </c>
      <c r="B205" t="s">
        <v>12</v>
      </c>
      <c r="C205" s="1">
        <v>2015</v>
      </c>
      <c r="D205" s="1">
        <f t="shared" si="6"/>
        <v>0</v>
      </c>
      <c r="E205" s="1">
        <f t="shared" si="7"/>
        <v>0</v>
      </c>
      <c r="F205">
        <v>0</v>
      </c>
    </row>
    <row r="206" spans="1:6" x14ac:dyDescent="0.2">
      <c r="A206" t="s">
        <v>18</v>
      </c>
      <c r="B206" t="s">
        <v>12</v>
      </c>
      <c r="C206" s="1">
        <v>2016</v>
      </c>
      <c r="D206" s="1">
        <f t="shared" si="6"/>
        <v>0</v>
      </c>
      <c r="E206" s="1">
        <f t="shared" si="7"/>
        <v>0</v>
      </c>
      <c r="F206">
        <v>0</v>
      </c>
    </row>
    <row r="207" spans="1:6" x14ac:dyDescent="0.2">
      <c r="A207" t="s">
        <v>18</v>
      </c>
      <c r="B207" t="s">
        <v>12</v>
      </c>
      <c r="C207" s="1">
        <v>2017</v>
      </c>
      <c r="D207" s="1">
        <f t="shared" si="6"/>
        <v>0</v>
      </c>
      <c r="E207" s="1">
        <f t="shared" si="7"/>
        <v>0</v>
      </c>
      <c r="F207">
        <v>0</v>
      </c>
    </row>
    <row r="208" spans="1:6" x14ac:dyDescent="0.2">
      <c r="A208" t="s">
        <v>18</v>
      </c>
      <c r="B208" t="s">
        <v>12</v>
      </c>
      <c r="C208" s="1">
        <v>2018</v>
      </c>
      <c r="D208" s="1">
        <f t="shared" si="6"/>
        <v>0</v>
      </c>
      <c r="E208" s="1">
        <f t="shared" si="7"/>
        <v>0</v>
      </c>
      <c r="F208">
        <v>0</v>
      </c>
    </row>
    <row r="209" spans="1:6" x14ac:dyDescent="0.2">
      <c r="A209" t="s">
        <v>18</v>
      </c>
      <c r="B209" t="s">
        <v>12</v>
      </c>
      <c r="C209" s="1">
        <v>2019</v>
      </c>
      <c r="D209" s="1">
        <f t="shared" si="6"/>
        <v>0</v>
      </c>
      <c r="E209" s="1">
        <f t="shared" si="7"/>
        <v>0</v>
      </c>
      <c r="F209">
        <v>0</v>
      </c>
    </row>
    <row r="210" spans="1:6" x14ac:dyDescent="0.2">
      <c r="A210" t="s">
        <v>18</v>
      </c>
      <c r="B210" t="s">
        <v>12</v>
      </c>
      <c r="C210" s="1">
        <v>2021</v>
      </c>
      <c r="D210" s="1">
        <f t="shared" si="6"/>
        <v>0</v>
      </c>
      <c r="E210" s="1">
        <f t="shared" si="7"/>
        <v>0</v>
      </c>
      <c r="F210">
        <v>0</v>
      </c>
    </row>
    <row r="211" spans="1:6" x14ac:dyDescent="0.2">
      <c r="A211" t="s">
        <v>18</v>
      </c>
      <c r="B211" t="s">
        <v>12</v>
      </c>
      <c r="C211" s="1">
        <v>2022</v>
      </c>
      <c r="D211" s="1">
        <f t="shared" si="6"/>
        <v>0</v>
      </c>
      <c r="E211" s="1">
        <f t="shared" si="7"/>
        <v>0</v>
      </c>
      <c r="F211">
        <v>0</v>
      </c>
    </row>
    <row r="212" spans="1:6" x14ac:dyDescent="0.2">
      <c r="A212" t="s">
        <v>18</v>
      </c>
      <c r="B212" t="s">
        <v>12</v>
      </c>
      <c r="C212" s="1">
        <v>2023</v>
      </c>
      <c r="D212" s="1">
        <f t="shared" si="6"/>
        <v>0</v>
      </c>
      <c r="E212" s="1">
        <f t="shared" si="7"/>
        <v>0</v>
      </c>
      <c r="F212">
        <v>0</v>
      </c>
    </row>
    <row r="213" spans="1:6" x14ac:dyDescent="0.2">
      <c r="A213" t="s">
        <v>18</v>
      </c>
      <c r="B213" t="s">
        <v>13</v>
      </c>
      <c r="C213" s="1">
        <v>1996</v>
      </c>
      <c r="D213" s="1">
        <f t="shared" si="6"/>
        <v>0</v>
      </c>
      <c r="E213" s="1">
        <f t="shared" si="7"/>
        <v>0</v>
      </c>
      <c r="F213">
        <v>0</v>
      </c>
    </row>
    <row r="214" spans="1:6" x14ac:dyDescent="0.2">
      <c r="A214" t="s">
        <v>18</v>
      </c>
      <c r="B214" t="s">
        <v>13</v>
      </c>
      <c r="C214" s="1">
        <v>1997</v>
      </c>
      <c r="D214" s="1">
        <f t="shared" si="6"/>
        <v>0</v>
      </c>
      <c r="E214" s="1">
        <f t="shared" si="7"/>
        <v>0</v>
      </c>
      <c r="F214">
        <v>0</v>
      </c>
    </row>
    <row r="215" spans="1:6" x14ac:dyDescent="0.2">
      <c r="A215" t="s">
        <v>18</v>
      </c>
      <c r="B215" t="s">
        <v>13</v>
      </c>
      <c r="C215" s="1">
        <v>1998</v>
      </c>
      <c r="D215" s="1">
        <f t="shared" si="6"/>
        <v>0</v>
      </c>
      <c r="E215" s="1">
        <f t="shared" si="7"/>
        <v>0</v>
      </c>
      <c r="F215">
        <v>0</v>
      </c>
    </row>
    <row r="216" spans="1:6" x14ac:dyDescent="0.2">
      <c r="A216" t="s">
        <v>18</v>
      </c>
      <c r="B216" t="s">
        <v>13</v>
      </c>
      <c r="C216" s="1">
        <v>1999</v>
      </c>
      <c r="D216" s="1">
        <f t="shared" si="6"/>
        <v>0</v>
      </c>
      <c r="E216" s="1">
        <f t="shared" si="7"/>
        <v>0</v>
      </c>
      <c r="F216">
        <v>0</v>
      </c>
    </row>
    <row r="217" spans="1:6" x14ac:dyDescent="0.2">
      <c r="A217" t="s">
        <v>18</v>
      </c>
      <c r="B217" t="s">
        <v>13</v>
      </c>
      <c r="C217" s="1">
        <v>2000</v>
      </c>
      <c r="D217" s="1">
        <f t="shared" si="6"/>
        <v>0</v>
      </c>
      <c r="E217" s="1">
        <f t="shared" si="7"/>
        <v>0</v>
      </c>
      <c r="F217">
        <v>0</v>
      </c>
    </row>
    <row r="218" spans="1:6" x14ac:dyDescent="0.2">
      <c r="A218" t="s">
        <v>18</v>
      </c>
      <c r="B218" t="s">
        <v>13</v>
      </c>
      <c r="C218" s="1">
        <v>2001</v>
      </c>
      <c r="D218" s="1">
        <f t="shared" si="6"/>
        <v>0</v>
      </c>
      <c r="E218" s="1">
        <f t="shared" si="7"/>
        <v>0</v>
      </c>
      <c r="F218">
        <v>0</v>
      </c>
    </row>
    <row r="219" spans="1:6" x14ac:dyDescent="0.2">
      <c r="A219" t="s">
        <v>18</v>
      </c>
      <c r="B219" t="s">
        <v>13</v>
      </c>
      <c r="C219" s="1">
        <v>2002</v>
      </c>
      <c r="D219" s="1">
        <f t="shared" si="6"/>
        <v>0</v>
      </c>
      <c r="E219" s="1">
        <f t="shared" si="7"/>
        <v>0</v>
      </c>
      <c r="F219">
        <v>0</v>
      </c>
    </row>
    <row r="220" spans="1:6" x14ac:dyDescent="0.2">
      <c r="A220" t="s">
        <v>18</v>
      </c>
      <c r="B220" t="s">
        <v>13</v>
      </c>
      <c r="C220" s="1">
        <v>2003</v>
      </c>
      <c r="D220" s="1">
        <f t="shared" si="6"/>
        <v>0</v>
      </c>
      <c r="E220" s="1">
        <f t="shared" si="7"/>
        <v>0</v>
      </c>
      <c r="F220">
        <v>0</v>
      </c>
    </row>
    <row r="221" spans="1:6" x14ac:dyDescent="0.2">
      <c r="A221" t="s">
        <v>18</v>
      </c>
      <c r="B221" t="s">
        <v>13</v>
      </c>
      <c r="C221" s="1">
        <v>2004</v>
      </c>
      <c r="D221" s="1">
        <f t="shared" si="6"/>
        <v>0</v>
      </c>
      <c r="E221" s="1">
        <f t="shared" si="7"/>
        <v>0</v>
      </c>
      <c r="F221">
        <v>0</v>
      </c>
    </row>
    <row r="222" spans="1:6" x14ac:dyDescent="0.2">
      <c r="A222" t="s">
        <v>18</v>
      </c>
      <c r="B222" t="s">
        <v>13</v>
      </c>
      <c r="C222" s="1">
        <v>2005</v>
      </c>
      <c r="D222" s="1">
        <f t="shared" si="6"/>
        <v>0</v>
      </c>
      <c r="E222" s="1">
        <f t="shared" si="7"/>
        <v>0</v>
      </c>
      <c r="F222">
        <v>0</v>
      </c>
    </row>
    <row r="223" spans="1:6" x14ac:dyDescent="0.2">
      <c r="A223" t="s">
        <v>18</v>
      </c>
      <c r="B223" t="s">
        <v>13</v>
      </c>
      <c r="C223" s="1">
        <v>2006</v>
      </c>
      <c r="D223" s="1">
        <f t="shared" si="6"/>
        <v>0</v>
      </c>
      <c r="E223" s="1">
        <f t="shared" si="7"/>
        <v>0</v>
      </c>
      <c r="F223" s="2">
        <v>0</v>
      </c>
    </row>
    <row r="224" spans="1:6" x14ac:dyDescent="0.2">
      <c r="A224" t="s">
        <v>18</v>
      </c>
      <c r="B224" t="s">
        <v>13</v>
      </c>
      <c r="C224" s="1">
        <v>2007</v>
      </c>
      <c r="D224" s="1">
        <f t="shared" si="6"/>
        <v>0</v>
      </c>
      <c r="E224" s="1">
        <f t="shared" si="7"/>
        <v>0</v>
      </c>
      <c r="F224" s="2">
        <v>0</v>
      </c>
    </row>
    <row r="225" spans="1:6" x14ac:dyDescent="0.2">
      <c r="A225" t="s">
        <v>18</v>
      </c>
      <c r="B225" t="s">
        <v>13</v>
      </c>
      <c r="C225" s="1">
        <v>2008</v>
      </c>
      <c r="D225" s="1">
        <f t="shared" si="6"/>
        <v>0</v>
      </c>
      <c r="E225" s="1">
        <f t="shared" si="7"/>
        <v>0</v>
      </c>
      <c r="F225" s="2">
        <v>0</v>
      </c>
    </row>
    <row r="226" spans="1:6" x14ac:dyDescent="0.2">
      <c r="A226" t="s">
        <v>18</v>
      </c>
      <c r="B226" t="s">
        <v>13</v>
      </c>
      <c r="C226" s="1">
        <v>2009</v>
      </c>
      <c r="D226" s="1">
        <f t="shared" si="6"/>
        <v>0</v>
      </c>
      <c r="E226" s="1">
        <f t="shared" si="7"/>
        <v>0</v>
      </c>
      <c r="F226" s="2">
        <v>0</v>
      </c>
    </row>
    <row r="227" spans="1:6" x14ac:dyDescent="0.2">
      <c r="A227" t="s">
        <v>18</v>
      </c>
      <c r="B227" t="s">
        <v>13</v>
      </c>
      <c r="C227" s="1">
        <v>2010</v>
      </c>
      <c r="D227" s="1">
        <f t="shared" si="6"/>
        <v>0</v>
      </c>
      <c r="E227" s="1">
        <f t="shared" si="7"/>
        <v>0</v>
      </c>
      <c r="F227" s="2">
        <v>0</v>
      </c>
    </row>
    <row r="228" spans="1:6" x14ac:dyDescent="0.2">
      <c r="A228" t="s">
        <v>18</v>
      </c>
      <c r="B228" t="s">
        <v>13</v>
      </c>
      <c r="C228" s="1">
        <v>2011</v>
      </c>
      <c r="D228" s="1">
        <f t="shared" si="6"/>
        <v>0</v>
      </c>
      <c r="E228" s="1">
        <f t="shared" si="7"/>
        <v>0</v>
      </c>
      <c r="F228">
        <v>0</v>
      </c>
    </row>
    <row r="229" spans="1:6" x14ac:dyDescent="0.2">
      <c r="A229" t="s">
        <v>18</v>
      </c>
      <c r="B229" t="s">
        <v>13</v>
      </c>
      <c r="C229" s="1">
        <v>2012</v>
      </c>
      <c r="D229" s="1">
        <f t="shared" si="6"/>
        <v>0</v>
      </c>
      <c r="E229" s="1">
        <f t="shared" si="7"/>
        <v>0</v>
      </c>
      <c r="F229">
        <v>0</v>
      </c>
    </row>
    <row r="230" spans="1:6" x14ac:dyDescent="0.2">
      <c r="A230" t="s">
        <v>18</v>
      </c>
      <c r="B230" t="s">
        <v>13</v>
      </c>
      <c r="C230" s="1">
        <v>2013</v>
      </c>
      <c r="D230" s="1">
        <f t="shared" si="6"/>
        <v>0</v>
      </c>
      <c r="E230" s="1">
        <f t="shared" si="7"/>
        <v>0</v>
      </c>
      <c r="F230">
        <v>0</v>
      </c>
    </row>
    <row r="231" spans="1:6" x14ac:dyDescent="0.2">
      <c r="A231" t="s">
        <v>18</v>
      </c>
      <c r="B231" t="s">
        <v>13</v>
      </c>
      <c r="C231" s="1">
        <v>2014</v>
      </c>
      <c r="D231" s="1">
        <f t="shared" si="6"/>
        <v>0</v>
      </c>
      <c r="E231" s="1">
        <f t="shared" si="7"/>
        <v>0</v>
      </c>
      <c r="F231">
        <v>0</v>
      </c>
    </row>
    <row r="232" spans="1:6" x14ac:dyDescent="0.2">
      <c r="A232" t="s">
        <v>18</v>
      </c>
      <c r="B232" t="s">
        <v>13</v>
      </c>
      <c r="C232" s="1">
        <v>2015</v>
      </c>
      <c r="D232" s="1">
        <f t="shared" si="6"/>
        <v>0</v>
      </c>
      <c r="E232" s="1">
        <f t="shared" si="7"/>
        <v>0</v>
      </c>
      <c r="F232">
        <v>0</v>
      </c>
    </row>
    <row r="233" spans="1:6" x14ac:dyDescent="0.2">
      <c r="A233" t="s">
        <v>18</v>
      </c>
      <c r="B233" t="s">
        <v>13</v>
      </c>
      <c r="C233" s="1">
        <v>2016</v>
      </c>
      <c r="D233" s="1">
        <f t="shared" si="6"/>
        <v>0</v>
      </c>
      <c r="E233" s="1">
        <f t="shared" si="7"/>
        <v>0</v>
      </c>
      <c r="F233">
        <v>0</v>
      </c>
    </row>
    <row r="234" spans="1:6" x14ac:dyDescent="0.2">
      <c r="A234" t="s">
        <v>18</v>
      </c>
      <c r="B234" t="s">
        <v>13</v>
      </c>
      <c r="C234" s="1">
        <v>2017</v>
      </c>
      <c r="D234" s="1">
        <f t="shared" si="6"/>
        <v>0</v>
      </c>
      <c r="E234" s="1">
        <f t="shared" si="7"/>
        <v>0</v>
      </c>
      <c r="F234">
        <v>0</v>
      </c>
    </row>
    <row r="235" spans="1:6" x14ac:dyDescent="0.2">
      <c r="A235" t="s">
        <v>18</v>
      </c>
      <c r="B235" t="s">
        <v>13</v>
      </c>
      <c r="C235" s="1">
        <v>2018</v>
      </c>
      <c r="D235" s="1">
        <f t="shared" si="6"/>
        <v>0</v>
      </c>
      <c r="E235" s="1">
        <f t="shared" si="7"/>
        <v>0</v>
      </c>
      <c r="F235">
        <v>0</v>
      </c>
    </row>
    <row r="236" spans="1:6" x14ac:dyDescent="0.2">
      <c r="A236" t="s">
        <v>18</v>
      </c>
      <c r="B236" t="s">
        <v>13</v>
      </c>
      <c r="C236" s="1">
        <v>2019</v>
      </c>
      <c r="D236" s="1">
        <f t="shared" si="6"/>
        <v>0</v>
      </c>
      <c r="E236" s="1">
        <f t="shared" si="7"/>
        <v>0</v>
      </c>
      <c r="F236">
        <v>0</v>
      </c>
    </row>
    <row r="237" spans="1:6" x14ac:dyDescent="0.2">
      <c r="A237" t="s">
        <v>18</v>
      </c>
      <c r="B237" t="s">
        <v>13</v>
      </c>
      <c r="C237" s="1">
        <v>2021</v>
      </c>
      <c r="D237" s="1">
        <f t="shared" si="6"/>
        <v>0</v>
      </c>
      <c r="E237" s="1">
        <f t="shared" si="7"/>
        <v>0</v>
      </c>
      <c r="F237">
        <v>0</v>
      </c>
    </row>
    <row r="238" spans="1:6" x14ac:dyDescent="0.2">
      <c r="A238" t="s">
        <v>18</v>
      </c>
      <c r="B238" t="s">
        <v>13</v>
      </c>
      <c r="C238" s="1">
        <v>2022</v>
      </c>
      <c r="D238" s="1">
        <f t="shared" si="6"/>
        <v>0</v>
      </c>
      <c r="E238" s="1">
        <f t="shared" si="7"/>
        <v>0</v>
      </c>
      <c r="F238">
        <v>0</v>
      </c>
    </row>
    <row r="239" spans="1:6" x14ac:dyDescent="0.2">
      <c r="A239" t="s">
        <v>18</v>
      </c>
      <c r="B239" t="s">
        <v>13</v>
      </c>
      <c r="C239" s="1">
        <v>2023</v>
      </c>
      <c r="D239" s="1">
        <f t="shared" si="6"/>
        <v>0</v>
      </c>
      <c r="E239" s="1">
        <f t="shared" si="7"/>
        <v>0</v>
      </c>
      <c r="F239">
        <v>0</v>
      </c>
    </row>
    <row r="240" spans="1:6" x14ac:dyDescent="0.2">
      <c r="A240" t="s">
        <v>18</v>
      </c>
      <c r="B240" t="s">
        <v>37</v>
      </c>
      <c r="C240">
        <v>2005</v>
      </c>
      <c r="D240" s="1">
        <f t="shared" si="6"/>
        <v>0</v>
      </c>
      <c r="E240" s="1">
        <f t="shared" si="7"/>
        <v>0</v>
      </c>
      <c r="F240">
        <v>0</v>
      </c>
    </row>
    <row r="241" spans="1:8" x14ac:dyDescent="0.2">
      <c r="A241" t="s">
        <v>18</v>
      </c>
      <c r="B241" t="s">
        <v>37</v>
      </c>
      <c r="C241">
        <v>2006</v>
      </c>
      <c r="D241" s="1">
        <f t="shared" si="6"/>
        <v>4</v>
      </c>
      <c r="E241" s="1">
        <f t="shared" si="7"/>
        <v>4</v>
      </c>
      <c r="F241" s="2">
        <v>4</v>
      </c>
      <c r="G241" t="s">
        <v>1958</v>
      </c>
      <c r="H241" t="s">
        <v>1959</v>
      </c>
    </row>
    <row r="242" spans="1:8" x14ac:dyDescent="0.2">
      <c r="A242" t="s">
        <v>18</v>
      </c>
      <c r="B242" t="s">
        <v>37</v>
      </c>
      <c r="C242">
        <v>2007</v>
      </c>
      <c r="D242" s="1">
        <f t="shared" si="6"/>
        <v>0</v>
      </c>
      <c r="E242" s="1">
        <f t="shared" si="7"/>
        <v>0</v>
      </c>
      <c r="F242" s="2">
        <v>0</v>
      </c>
    </row>
    <row r="243" spans="1:8" x14ac:dyDescent="0.2">
      <c r="A243" t="s">
        <v>18</v>
      </c>
      <c r="B243" t="s">
        <v>37</v>
      </c>
      <c r="C243">
        <v>2008</v>
      </c>
      <c r="D243" s="1">
        <f t="shared" si="6"/>
        <v>0</v>
      </c>
      <c r="E243" s="1">
        <f t="shared" si="7"/>
        <v>0</v>
      </c>
      <c r="F243" s="2">
        <v>0</v>
      </c>
    </row>
    <row r="244" spans="1:8" x14ac:dyDescent="0.2">
      <c r="A244" t="s">
        <v>18</v>
      </c>
      <c r="B244" t="s">
        <v>37</v>
      </c>
      <c r="C244">
        <v>2009</v>
      </c>
      <c r="D244" s="1">
        <f t="shared" si="6"/>
        <v>0</v>
      </c>
      <c r="E244" s="1">
        <f t="shared" si="7"/>
        <v>0</v>
      </c>
      <c r="F244" s="2">
        <v>0</v>
      </c>
    </row>
    <row r="245" spans="1:8" x14ac:dyDescent="0.2">
      <c r="A245" t="s">
        <v>18</v>
      </c>
      <c r="B245" t="s">
        <v>37</v>
      </c>
      <c r="C245">
        <v>2010</v>
      </c>
      <c r="D245" s="1">
        <f t="shared" si="6"/>
        <v>0</v>
      </c>
      <c r="E245" s="1">
        <f t="shared" si="7"/>
        <v>0</v>
      </c>
      <c r="F245" s="2">
        <v>0</v>
      </c>
    </row>
    <row r="246" spans="1:8" x14ac:dyDescent="0.2">
      <c r="A246" t="s">
        <v>18</v>
      </c>
      <c r="B246" t="s">
        <v>37</v>
      </c>
      <c r="C246">
        <v>2011</v>
      </c>
      <c r="D246" s="1">
        <f t="shared" si="6"/>
        <v>0</v>
      </c>
      <c r="E246" s="1">
        <f t="shared" si="7"/>
        <v>0</v>
      </c>
      <c r="F246">
        <v>0</v>
      </c>
    </row>
    <row r="247" spans="1:8" x14ac:dyDescent="0.2">
      <c r="A247" t="s">
        <v>18</v>
      </c>
      <c r="B247" t="s">
        <v>37</v>
      </c>
      <c r="C247">
        <v>2012</v>
      </c>
      <c r="D247" s="1">
        <f t="shared" si="6"/>
        <v>0</v>
      </c>
      <c r="E247" s="1">
        <f t="shared" si="7"/>
        <v>0</v>
      </c>
      <c r="F247">
        <v>0</v>
      </c>
    </row>
    <row r="248" spans="1:8" x14ac:dyDescent="0.2">
      <c r="A248" t="s">
        <v>18</v>
      </c>
      <c r="B248" t="s">
        <v>37</v>
      </c>
      <c r="C248">
        <v>2013</v>
      </c>
      <c r="D248" s="1">
        <f t="shared" si="6"/>
        <v>0</v>
      </c>
      <c r="E248" s="1">
        <f t="shared" si="7"/>
        <v>0</v>
      </c>
      <c r="F248">
        <v>0</v>
      </c>
    </row>
    <row r="249" spans="1:8" x14ac:dyDescent="0.2">
      <c r="A249" t="s">
        <v>18</v>
      </c>
      <c r="B249" t="s">
        <v>37</v>
      </c>
      <c r="C249">
        <v>2014</v>
      </c>
      <c r="D249" s="1">
        <f t="shared" si="6"/>
        <v>3</v>
      </c>
      <c r="E249" s="1">
        <f t="shared" si="7"/>
        <v>3</v>
      </c>
      <c r="F249">
        <v>3</v>
      </c>
      <c r="G249" t="s">
        <v>1973</v>
      </c>
      <c r="H249" t="s">
        <v>1974</v>
      </c>
    </row>
    <row r="250" spans="1:8" x14ac:dyDescent="0.2">
      <c r="A250" t="s">
        <v>18</v>
      </c>
      <c r="B250" t="s">
        <v>37</v>
      </c>
      <c r="C250">
        <v>2015</v>
      </c>
      <c r="D250" s="1">
        <f t="shared" si="6"/>
        <v>0</v>
      </c>
      <c r="E250" s="1">
        <f t="shared" si="7"/>
        <v>0</v>
      </c>
      <c r="F250">
        <v>0</v>
      </c>
    </row>
    <row r="251" spans="1:8" x14ac:dyDescent="0.2">
      <c r="A251" t="s">
        <v>18</v>
      </c>
      <c r="B251" t="s">
        <v>37</v>
      </c>
      <c r="C251">
        <v>2016</v>
      </c>
      <c r="D251" s="1">
        <f t="shared" si="6"/>
        <v>3</v>
      </c>
      <c r="E251" s="1">
        <f t="shared" si="7"/>
        <v>3</v>
      </c>
      <c r="F251">
        <v>3</v>
      </c>
      <c r="G251" t="s">
        <v>1975</v>
      </c>
      <c r="H251" t="s">
        <v>1979</v>
      </c>
    </row>
    <row r="252" spans="1:8" x14ac:dyDescent="0.2">
      <c r="A252" t="s">
        <v>18</v>
      </c>
      <c r="B252" t="s">
        <v>37</v>
      </c>
      <c r="C252">
        <v>2017</v>
      </c>
      <c r="D252" s="1">
        <f t="shared" si="6"/>
        <v>0</v>
      </c>
      <c r="E252" s="1">
        <f t="shared" si="7"/>
        <v>0</v>
      </c>
      <c r="F252">
        <v>0</v>
      </c>
    </row>
    <row r="253" spans="1:8" x14ac:dyDescent="0.2">
      <c r="A253" t="s">
        <v>18</v>
      </c>
      <c r="B253" t="s">
        <v>37</v>
      </c>
      <c r="C253">
        <v>2018</v>
      </c>
      <c r="D253" s="1">
        <f t="shared" si="6"/>
        <v>3</v>
      </c>
      <c r="E253" s="1">
        <f t="shared" si="7"/>
        <v>3</v>
      </c>
      <c r="F253">
        <v>3</v>
      </c>
      <c r="G253" t="s">
        <v>1980</v>
      </c>
      <c r="H253" t="s">
        <v>1981</v>
      </c>
    </row>
    <row r="254" spans="1:8" x14ac:dyDescent="0.2">
      <c r="A254" t="s">
        <v>18</v>
      </c>
      <c r="B254" t="s">
        <v>37</v>
      </c>
      <c r="C254">
        <v>2019</v>
      </c>
      <c r="D254" s="1">
        <f t="shared" si="6"/>
        <v>0</v>
      </c>
      <c r="E254" s="1">
        <f t="shared" si="7"/>
        <v>0</v>
      </c>
      <c r="F254">
        <v>0</v>
      </c>
    </row>
    <row r="255" spans="1:8" x14ac:dyDescent="0.2">
      <c r="A255" t="s">
        <v>18</v>
      </c>
      <c r="B255" t="s">
        <v>37</v>
      </c>
      <c r="C255">
        <v>2021</v>
      </c>
      <c r="D255" s="1">
        <f t="shared" si="6"/>
        <v>4</v>
      </c>
      <c r="E255" s="1">
        <f t="shared" si="7"/>
        <v>4</v>
      </c>
      <c r="F255">
        <v>4</v>
      </c>
      <c r="G255" t="s">
        <v>1982</v>
      </c>
      <c r="H255" t="s">
        <v>1983</v>
      </c>
    </row>
    <row r="256" spans="1:8" x14ac:dyDescent="0.2">
      <c r="A256" t="s">
        <v>18</v>
      </c>
      <c r="B256" t="s">
        <v>37</v>
      </c>
      <c r="C256">
        <v>2022</v>
      </c>
      <c r="D256" s="1">
        <f t="shared" si="6"/>
        <v>0</v>
      </c>
      <c r="E256" s="1">
        <f t="shared" si="7"/>
        <v>0</v>
      </c>
      <c r="F256">
        <v>0</v>
      </c>
    </row>
    <row r="257" spans="1:11" x14ac:dyDescent="0.2">
      <c r="A257" t="s">
        <v>18</v>
      </c>
      <c r="B257" t="s">
        <v>37</v>
      </c>
      <c r="C257">
        <v>2023</v>
      </c>
      <c r="D257" s="1">
        <f t="shared" si="6"/>
        <v>3</v>
      </c>
      <c r="E257" s="1">
        <f t="shared" si="7"/>
        <v>3</v>
      </c>
      <c r="F257">
        <v>3</v>
      </c>
      <c r="G257" t="s">
        <v>1984</v>
      </c>
      <c r="H257" t="s">
        <v>1985</v>
      </c>
      <c r="I257">
        <v>3</v>
      </c>
      <c r="J257" t="s">
        <v>1986</v>
      </c>
      <c r="K257" t="s">
        <v>1978</v>
      </c>
    </row>
    <row r="258" spans="1:11" x14ac:dyDescent="0.2">
      <c r="A258" t="s">
        <v>18</v>
      </c>
      <c r="B258" t="s">
        <v>32</v>
      </c>
      <c r="C258">
        <v>2003</v>
      </c>
      <c r="D258" s="1">
        <f t="shared" ref="D258:D321" si="8">AVERAGE($F258,$I258,$L258,$O258,$R258)</f>
        <v>0</v>
      </c>
      <c r="E258" s="1">
        <f t="shared" ref="E258:E321" si="9">MAX($F258,$I258,$L258,$O258,$R258)</f>
        <v>0</v>
      </c>
      <c r="F258">
        <v>0</v>
      </c>
    </row>
    <row r="259" spans="1:11" x14ac:dyDescent="0.2">
      <c r="A259" t="s">
        <v>18</v>
      </c>
      <c r="B259" t="s">
        <v>32</v>
      </c>
      <c r="C259">
        <v>2004</v>
      </c>
      <c r="D259" s="1">
        <f t="shared" si="8"/>
        <v>0</v>
      </c>
      <c r="E259" s="1">
        <f t="shared" si="9"/>
        <v>0</v>
      </c>
      <c r="F259">
        <v>0</v>
      </c>
    </row>
    <row r="260" spans="1:11" x14ac:dyDescent="0.2">
      <c r="A260" t="s">
        <v>18</v>
      </c>
      <c r="B260" t="s">
        <v>32</v>
      </c>
      <c r="C260">
        <v>2005</v>
      </c>
      <c r="D260" s="1">
        <f t="shared" si="8"/>
        <v>0</v>
      </c>
      <c r="E260" s="1">
        <f t="shared" si="9"/>
        <v>0</v>
      </c>
      <c r="F260">
        <v>0</v>
      </c>
    </row>
    <row r="261" spans="1:11" x14ac:dyDescent="0.2">
      <c r="A261" t="s">
        <v>18</v>
      </c>
      <c r="B261" t="s">
        <v>32</v>
      </c>
      <c r="C261">
        <v>2006</v>
      </c>
      <c r="D261" s="1">
        <f t="shared" si="8"/>
        <v>0</v>
      </c>
      <c r="E261" s="1">
        <f t="shared" si="9"/>
        <v>0</v>
      </c>
      <c r="F261" s="2">
        <v>0</v>
      </c>
    </row>
    <row r="262" spans="1:11" x14ac:dyDescent="0.2">
      <c r="A262" t="s">
        <v>18</v>
      </c>
      <c r="B262" t="s">
        <v>32</v>
      </c>
      <c r="C262">
        <v>2007</v>
      </c>
      <c r="D262" s="1">
        <f t="shared" si="8"/>
        <v>0</v>
      </c>
      <c r="E262" s="1">
        <f t="shared" si="9"/>
        <v>0</v>
      </c>
      <c r="F262" s="2">
        <v>0</v>
      </c>
    </row>
    <row r="263" spans="1:11" x14ac:dyDescent="0.2">
      <c r="A263" t="s">
        <v>18</v>
      </c>
      <c r="B263" t="s">
        <v>32</v>
      </c>
      <c r="C263">
        <v>2008</v>
      </c>
      <c r="D263" s="1">
        <f t="shared" si="8"/>
        <v>0</v>
      </c>
      <c r="E263" s="1">
        <f t="shared" si="9"/>
        <v>0</v>
      </c>
      <c r="F263" s="2">
        <v>0</v>
      </c>
    </row>
    <row r="264" spans="1:11" x14ac:dyDescent="0.2">
      <c r="A264" t="s">
        <v>18</v>
      </c>
      <c r="B264" t="s">
        <v>32</v>
      </c>
      <c r="C264">
        <v>2009</v>
      </c>
      <c r="D264" s="1">
        <f t="shared" si="8"/>
        <v>0</v>
      </c>
      <c r="E264" s="1">
        <f t="shared" si="9"/>
        <v>0</v>
      </c>
      <c r="F264" s="2">
        <v>0</v>
      </c>
    </row>
    <row r="265" spans="1:11" x14ac:dyDescent="0.2">
      <c r="A265" t="s">
        <v>18</v>
      </c>
      <c r="B265" t="s">
        <v>32</v>
      </c>
      <c r="C265">
        <v>2010</v>
      </c>
      <c r="D265" s="1">
        <f t="shared" si="8"/>
        <v>0</v>
      </c>
      <c r="E265" s="1">
        <f t="shared" si="9"/>
        <v>0</v>
      </c>
      <c r="F265" s="2">
        <v>0</v>
      </c>
    </row>
    <row r="266" spans="1:11" x14ac:dyDescent="0.2">
      <c r="A266" t="s">
        <v>18</v>
      </c>
      <c r="B266" t="s">
        <v>32</v>
      </c>
      <c r="C266">
        <v>2011</v>
      </c>
      <c r="D266" s="1">
        <f t="shared" si="8"/>
        <v>0</v>
      </c>
      <c r="E266" s="1">
        <f t="shared" si="9"/>
        <v>0</v>
      </c>
      <c r="F266">
        <v>0</v>
      </c>
    </row>
    <row r="267" spans="1:11" x14ac:dyDescent="0.2">
      <c r="A267" t="s">
        <v>18</v>
      </c>
      <c r="B267" t="s">
        <v>32</v>
      </c>
      <c r="C267">
        <v>2012</v>
      </c>
      <c r="D267" s="1">
        <f t="shared" si="8"/>
        <v>0</v>
      </c>
      <c r="E267" s="1">
        <f t="shared" si="9"/>
        <v>0</v>
      </c>
      <c r="F267">
        <v>0</v>
      </c>
    </row>
    <row r="268" spans="1:11" x14ac:dyDescent="0.2">
      <c r="A268" t="s">
        <v>18</v>
      </c>
      <c r="B268" t="s">
        <v>32</v>
      </c>
      <c r="C268">
        <v>2013</v>
      </c>
      <c r="D268" s="1">
        <f t="shared" si="8"/>
        <v>0</v>
      </c>
      <c r="E268" s="1">
        <f t="shared" si="9"/>
        <v>0</v>
      </c>
      <c r="F268">
        <v>0</v>
      </c>
    </row>
    <row r="269" spans="1:11" x14ac:dyDescent="0.2">
      <c r="A269" t="s">
        <v>18</v>
      </c>
      <c r="B269" t="s">
        <v>32</v>
      </c>
      <c r="C269">
        <v>2014</v>
      </c>
      <c r="D269" s="1">
        <f t="shared" si="8"/>
        <v>0</v>
      </c>
      <c r="E269" s="1">
        <f t="shared" si="9"/>
        <v>0</v>
      </c>
      <c r="F269">
        <v>0</v>
      </c>
    </row>
    <row r="270" spans="1:11" x14ac:dyDescent="0.2">
      <c r="A270" t="s">
        <v>18</v>
      </c>
      <c r="B270" t="s">
        <v>32</v>
      </c>
      <c r="C270">
        <v>2015</v>
      </c>
      <c r="D270" s="1">
        <f t="shared" si="8"/>
        <v>0</v>
      </c>
      <c r="E270" s="1">
        <f t="shared" si="9"/>
        <v>0</v>
      </c>
      <c r="F270">
        <v>0</v>
      </c>
    </row>
    <row r="271" spans="1:11" x14ac:dyDescent="0.2">
      <c r="A271" t="s">
        <v>18</v>
      </c>
      <c r="B271" t="s">
        <v>32</v>
      </c>
      <c r="C271">
        <v>2016</v>
      </c>
      <c r="D271" s="1">
        <f t="shared" si="8"/>
        <v>0</v>
      </c>
      <c r="E271" s="1">
        <f t="shared" si="9"/>
        <v>0</v>
      </c>
      <c r="F271">
        <v>0</v>
      </c>
    </row>
    <row r="272" spans="1:11" x14ac:dyDescent="0.2">
      <c r="A272" t="s">
        <v>18</v>
      </c>
      <c r="B272" t="s">
        <v>32</v>
      </c>
      <c r="C272">
        <v>2017</v>
      </c>
      <c r="D272" s="1">
        <f t="shared" si="8"/>
        <v>0</v>
      </c>
      <c r="E272" s="1">
        <f t="shared" si="9"/>
        <v>0</v>
      </c>
      <c r="F272">
        <v>0</v>
      </c>
    </row>
    <row r="273" spans="1:6" x14ac:dyDescent="0.2">
      <c r="A273" t="s">
        <v>18</v>
      </c>
      <c r="B273" t="s">
        <v>32</v>
      </c>
      <c r="C273">
        <v>2018</v>
      </c>
      <c r="D273" s="1">
        <f t="shared" si="8"/>
        <v>0</v>
      </c>
      <c r="E273" s="1">
        <f t="shared" si="9"/>
        <v>0</v>
      </c>
      <c r="F273">
        <v>0</v>
      </c>
    </row>
    <row r="274" spans="1:6" x14ac:dyDescent="0.2">
      <c r="A274" t="s">
        <v>18</v>
      </c>
      <c r="B274" t="s">
        <v>32</v>
      </c>
      <c r="C274">
        <v>2019</v>
      </c>
      <c r="D274" s="1">
        <f t="shared" si="8"/>
        <v>0</v>
      </c>
      <c r="E274" s="1">
        <f t="shared" si="9"/>
        <v>0</v>
      </c>
      <c r="F274">
        <v>0</v>
      </c>
    </row>
    <row r="275" spans="1:6" x14ac:dyDescent="0.2">
      <c r="A275" t="s">
        <v>18</v>
      </c>
      <c r="B275" t="s">
        <v>32</v>
      </c>
      <c r="C275">
        <v>2021</v>
      </c>
      <c r="D275" s="1">
        <f t="shared" si="8"/>
        <v>0</v>
      </c>
      <c r="E275" s="1">
        <f t="shared" si="9"/>
        <v>0</v>
      </c>
      <c r="F275">
        <v>0</v>
      </c>
    </row>
    <row r="276" spans="1:6" x14ac:dyDescent="0.2">
      <c r="A276" t="s">
        <v>18</v>
      </c>
      <c r="B276" t="s">
        <v>32</v>
      </c>
      <c r="C276">
        <v>2022</v>
      </c>
      <c r="D276" s="1">
        <f t="shared" si="8"/>
        <v>0</v>
      </c>
      <c r="E276" s="1">
        <f t="shared" si="9"/>
        <v>0</v>
      </c>
      <c r="F276">
        <v>0</v>
      </c>
    </row>
    <row r="277" spans="1:6" x14ac:dyDescent="0.2">
      <c r="A277" t="s">
        <v>18</v>
      </c>
      <c r="B277" t="s">
        <v>32</v>
      </c>
      <c r="C277">
        <v>2023</v>
      </c>
      <c r="D277" s="1">
        <f t="shared" si="8"/>
        <v>0</v>
      </c>
      <c r="E277" s="1">
        <f t="shared" si="9"/>
        <v>0</v>
      </c>
      <c r="F277">
        <v>0</v>
      </c>
    </row>
    <row r="278" spans="1:6" x14ac:dyDescent="0.2">
      <c r="A278" t="s">
        <v>18</v>
      </c>
      <c r="B278" s="1" t="s">
        <v>28</v>
      </c>
      <c r="C278" s="1">
        <v>2001</v>
      </c>
      <c r="D278" s="1">
        <f t="shared" si="8"/>
        <v>0</v>
      </c>
      <c r="E278" s="1">
        <f t="shared" si="9"/>
        <v>0</v>
      </c>
      <c r="F278">
        <v>0</v>
      </c>
    </row>
    <row r="279" spans="1:6" x14ac:dyDescent="0.2">
      <c r="A279" t="s">
        <v>18</v>
      </c>
      <c r="B279" s="1" t="s">
        <v>28</v>
      </c>
      <c r="C279">
        <v>2002</v>
      </c>
      <c r="D279" s="1">
        <f t="shared" si="8"/>
        <v>0</v>
      </c>
      <c r="E279" s="1">
        <f t="shared" si="9"/>
        <v>0</v>
      </c>
      <c r="F279">
        <v>0</v>
      </c>
    </row>
    <row r="280" spans="1:6" x14ac:dyDescent="0.2">
      <c r="A280" t="s">
        <v>18</v>
      </c>
      <c r="B280" s="1" t="s">
        <v>28</v>
      </c>
      <c r="C280" s="1">
        <v>2003</v>
      </c>
      <c r="D280" s="1">
        <f t="shared" si="8"/>
        <v>0</v>
      </c>
      <c r="E280" s="1">
        <f t="shared" si="9"/>
        <v>0</v>
      </c>
      <c r="F280">
        <v>0</v>
      </c>
    </row>
    <row r="281" spans="1:6" x14ac:dyDescent="0.2">
      <c r="A281" t="s">
        <v>18</v>
      </c>
      <c r="B281" s="1" t="s">
        <v>28</v>
      </c>
      <c r="C281">
        <v>2004</v>
      </c>
      <c r="D281" s="1">
        <f t="shared" si="8"/>
        <v>0</v>
      </c>
      <c r="E281" s="1">
        <f t="shared" si="9"/>
        <v>0</v>
      </c>
      <c r="F281">
        <v>0</v>
      </c>
    </row>
    <row r="282" spans="1:6" x14ac:dyDescent="0.2">
      <c r="A282" t="s">
        <v>18</v>
      </c>
      <c r="B282" s="1" t="s">
        <v>28</v>
      </c>
      <c r="C282" s="1">
        <v>2005</v>
      </c>
      <c r="D282" s="1">
        <f t="shared" si="8"/>
        <v>0</v>
      </c>
      <c r="E282" s="1">
        <f t="shared" si="9"/>
        <v>0</v>
      </c>
      <c r="F282">
        <v>0</v>
      </c>
    </row>
    <row r="283" spans="1:6" x14ac:dyDescent="0.2">
      <c r="A283" t="s">
        <v>18</v>
      </c>
      <c r="B283" s="1" t="s">
        <v>28</v>
      </c>
      <c r="C283">
        <v>2006</v>
      </c>
      <c r="D283" s="1">
        <f t="shared" si="8"/>
        <v>0</v>
      </c>
      <c r="E283" s="1">
        <f t="shared" si="9"/>
        <v>0</v>
      </c>
      <c r="F283" s="2">
        <v>0</v>
      </c>
    </row>
    <row r="284" spans="1:6" x14ac:dyDescent="0.2">
      <c r="A284" t="s">
        <v>18</v>
      </c>
      <c r="B284" s="1" t="s">
        <v>28</v>
      </c>
      <c r="C284" s="1">
        <v>2007</v>
      </c>
      <c r="D284" s="1">
        <f t="shared" si="8"/>
        <v>0</v>
      </c>
      <c r="E284" s="1">
        <f t="shared" si="9"/>
        <v>0</v>
      </c>
      <c r="F284" s="2">
        <v>0</v>
      </c>
    </row>
    <row r="285" spans="1:6" x14ac:dyDescent="0.2">
      <c r="A285" t="s">
        <v>18</v>
      </c>
      <c r="B285" s="1" t="s">
        <v>28</v>
      </c>
      <c r="C285">
        <v>2008</v>
      </c>
      <c r="D285" s="1">
        <f t="shared" si="8"/>
        <v>0</v>
      </c>
      <c r="E285" s="1">
        <f t="shared" si="9"/>
        <v>0</v>
      </c>
      <c r="F285" s="2">
        <v>0</v>
      </c>
    </row>
    <row r="286" spans="1:6" x14ac:dyDescent="0.2">
      <c r="A286" t="s">
        <v>18</v>
      </c>
      <c r="B286" s="1" t="s">
        <v>28</v>
      </c>
      <c r="C286" s="1">
        <v>2009</v>
      </c>
      <c r="D286" s="1">
        <f t="shared" si="8"/>
        <v>0</v>
      </c>
      <c r="E286" s="1">
        <f t="shared" si="9"/>
        <v>0</v>
      </c>
      <c r="F286" s="2">
        <v>0</v>
      </c>
    </row>
    <row r="287" spans="1:6" x14ac:dyDescent="0.2">
      <c r="A287" t="s">
        <v>18</v>
      </c>
      <c r="B287" s="1" t="s">
        <v>28</v>
      </c>
      <c r="C287">
        <v>2010</v>
      </c>
      <c r="D287" s="1">
        <f t="shared" si="8"/>
        <v>0</v>
      </c>
      <c r="E287" s="1">
        <f t="shared" si="9"/>
        <v>0</v>
      </c>
      <c r="F287" s="2">
        <v>0</v>
      </c>
    </row>
    <row r="288" spans="1:6" x14ac:dyDescent="0.2">
      <c r="A288" t="s">
        <v>18</v>
      </c>
      <c r="B288" s="1" t="s">
        <v>28</v>
      </c>
      <c r="C288" s="1">
        <v>2011</v>
      </c>
      <c r="D288" s="1">
        <f t="shared" si="8"/>
        <v>0</v>
      </c>
      <c r="E288" s="1">
        <f t="shared" si="9"/>
        <v>0</v>
      </c>
      <c r="F288">
        <v>0</v>
      </c>
    </row>
    <row r="289" spans="1:6" x14ac:dyDescent="0.2">
      <c r="A289" t="s">
        <v>18</v>
      </c>
      <c r="B289" s="1" t="s">
        <v>28</v>
      </c>
      <c r="C289">
        <v>2012</v>
      </c>
      <c r="D289" s="1">
        <f t="shared" si="8"/>
        <v>0</v>
      </c>
      <c r="E289" s="1">
        <f t="shared" si="9"/>
        <v>0</v>
      </c>
      <c r="F289">
        <v>0</v>
      </c>
    </row>
    <row r="290" spans="1:6" x14ac:dyDescent="0.2">
      <c r="A290" t="s">
        <v>18</v>
      </c>
      <c r="B290" s="1" t="s">
        <v>28</v>
      </c>
      <c r="C290">
        <v>2013</v>
      </c>
      <c r="D290" s="1">
        <f t="shared" si="8"/>
        <v>0</v>
      </c>
      <c r="E290" s="1">
        <f t="shared" si="9"/>
        <v>0</v>
      </c>
      <c r="F290">
        <v>0</v>
      </c>
    </row>
    <row r="291" spans="1:6" x14ac:dyDescent="0.2">
      <c r="A291" t="s">
        <v>18</v>
      </c>
      <c r="B291" s="1" t="s">
        <v>28</v>
      </c>
      <c r="C291">
        <v>2014</v>
      </c>
      <c r="D291" s="1">
        <f t="shared" si="8"/>
        <v>0</v>
      </c>
      <c r="E291" s="1">
        <f t="shared" si="9"/>
        <v>0</v>
      </c>
      <c r="F291">
        <v>0</v>
      </c>
    </row>
    <row r="292" spans="1:6" x14ac:dyDescent="0.2">
      <c r="A292" t="s">
        <v>18</v>
      </c>
      <c r="B292" s="1" t="s">
        <v>28</v>
      </c>
      <c r="C292">
        <v>2015</v>
      </c>
      <c r="D292" s="1">
        <f t="shared" si="8"/>
        <v>0</v>
      </c>
      <c r="E292" s="1">
        <f t="shared" si="9"/>
        <v>0</v>
      </c>
      <c r="F292">
        <v>0</v>
      </c>
    </row>
    <row r="293" spans="1:6" x14ac:dyDescent="0.2">
      <c r="A293" t="s">
        <v>18</v>
      </c>
      <c r="B293" s="1" t="s">
        <v>28</v>
      </c>
      <c r="C293">
        <v>2016</v>
      </c>
      <c r="D293" s="1">
        <f t="shared" si="8"/>
        <v>0</v>
      </c>
      <c r="E293" s="1">
        <f t="shared" si="9"/>
        <v>0</v>
      </c>
      <c r="F293">
        <v>0</v>
      </c>
    </row>
    <row r="294" spans="1:6" x14ac:dyDescent="0.2">
      <c r="A294" t="s">
        <v>18</v>
      </c>
      <c r="B294" s="1" t="s">
        <v>28</v>
      </c>
      <c r="C294">
        <v>2017</v>
      </c>
      <c r="D294" s="1">
        <f t="shared" si="8"/>
        <v>0</v>
      </c>
      <c r="E294" s="1">
        <f t="shared" si="9"/>
        <v>0</v>
      </c>
      <c r="F294">
        <v>0</v>
      </c>
    </row>
    <row r="295" spans="1:6" x14ac:dyDescent="0.2">
      <c r="A295" t="s">
        <v>18</v>
      </c>
      <c r="B295" s="1" t="s">
        <v>28</v>
      </c>
      <c r="C295">
        <v>2018</v>
      </c>
      <c r="D295" s="1">
        <f t="shared" si="8"/>
        <v>0</v>
      </c>
      <c r="E295" s="1">
        <f t="shared" si="9"/>
        <v>0</v>
      </c>
      <c r="F295">
        <v>0</v>
      </c>
    </row>
    <row r="296" spans="1:6" x14ac:dyDescent="0.2">
      <c r="A296" t="s">
        <v>18</v>
      </c>
      <c r="B296" s="1" t="s">
        <v>28</v>
      </c>
      <c r="C296">
        <v>2019</v>
      </c>
      <c r="D296" s="1">
        <f t="shared" si="8"/>
        <v>0</v>
      </c>
      <c r="E296" s="1">
        <f t="shared" si="9"/>
        <v>0</v>
      </c>
      <c r="F296">
        <v>0</v>
      </c>
    </row>
    <row r="297" spans="1:6" x14ac:dyDescent="0.2">
      <c r="A297" t="s">
        <v>18</v>
      </c>
      <c r="B297" s="1" t="s">
        <v>28</v>
      </c>
      <c r="C297">
        <v>2021</v>
      </c>
      <c r="D297" s="1">
        <f t="shared" si="8"/>
        <v>0</v>
      </c>
      <c r="E297" s="1">
        <f t="shared" si="9"/>
        <v>0</v>
      </c>
      <c r="F297">
        <v>0</v>
      </c>
    </row>
    <row r="298" spans="1:6" x14ac:dyDescent="0.2">
      <c r="A298" t="s">
        <v>18</v>
      </c>
      <c r="B298" s="1" t="s">
        <v>28</v>
      </c>
      <c r="C298">
        <v>2022</v>
      </c>
      <c r="D298" s="1">
        <f t="shared" si="8"/>
        <v>0</v>
      </c>
      <c r="E298" s="1">
        <f t="shared" si="9"/>
        <v>0</v>
      </c>
      <c r="F298">
        <v>0</v>
      </c>
    </row>
    <row r="299" spans="1:6" x14ac:dyDescent="0.2">
      <c r="A299" t="s">
        <v>18</v>
      </c>
      <c r="B299" s="1" t="s">
        <v>28</v>
      </c>
      <c r="C299">
        <v>2023</v>
      </c>
      <c r="D299" s="1">
        <f t="shared" si="8"/>
        <v>0</v>
      </c>
      <c r="E299" s="1">
        <f t="shared" si="9"/>
        <v>0</v>
      </c>
      <c r="F299">
        <v>0</v>
      </c>
    </row>
    <row r="300" spans="1:6" x14ac:dyDescent="0.2">
      <c r="A300" t="s">
        <v>18</v>
      </c>
      <c r="B300" t="s">
        <v>33</v>
      </c>
      <c r="C300">
        <v>2003</v>
      </c>
      <c r="D300" s="1">
        <f t="shared" si="8"/>
        <v>0</v>
      </c>
      <c r="E300" s="1">
        <f t="shared" si="9"/>
        <v>0</v>
      </c>
      <c r="F300">
        <v>0</v>
      </c>
    </row>
    <row r="301" spans="1:6" x14ac:dyDescent="0.2">
      <c r="A301" t="s">
        <v>18</v>
      </c>
      <c r="B301" t="s">
        <v>33</v>
      </c>
      <c r="C301">
        <v>2004</v>
      </c>
      <c r="D301" s="1">
        <f t="shared" si="8"/>
        <v>0</v>
      </c>
      <c r="E301" s="1">
        <f t="shared" si="9"/>
        <v>0</v>
      </c>
      <c r="F301">
        <v>0</v>
      </c>
    </row>
    <row r="302" spans="1:6" x14ac:dyDescent="0.2">
      <c r="A302" t="s">
        <v>18</v>
      </c>
      <c r="B302" t="s">
        <v>33</v>
      </c>
      <c r="C302">
        <v>2005</v>
      </c>
      <c r="D302" s="1">
        <f t="shared" si="8"/>
        <v>0</v>
      </c>
      <c r="E302" s="1">
        <f t="shared" si="9"/>
        <v>0</v>
      </c>
      <c r="F302">
        <v>0</v>
      </c>
    </row>
    <row r="303" spans="1:6" x14ac:dyDescent="0.2">
      <c r="A303" t="s">
        <v>18</v>
      </c>
      <c r="B303" t="s">
        <v>33</v>
      </c>
      <c r="C303">
        <v>2006</v>
      </c>
      <c r="D303" s="1">
        <f t="shared" si="8"/>
        <v>0</v>
      </c>
      <c r="E303" s="1">
        <f t="shared" si="9"/>
        <v>0</v>
      </c>
      <c r="F303" s="2">
        <v>0</v>
      </c>
    </row>
    <row r="304" spans="1:6" x14ac:dyDescent="0.2">
      <c r="A304" t="s">
        <v>18</v>
      </c>
      <c r="B304" t="s">
        <v>33</v>
      </c>
      <c r="C304">
        <v>2007</v>
      </c>
      <c r="D304" s="1">
        <f t="shared" si="8"/>
        <v>0</v>
      </c>
      <c r="E304" s="1">
        <f t="shared" si="9"/>
        <v>0</v>
      </c>
      <c r="F304" s="2">
        <v>0</v>
      </c>
    </row>
    <row r="305" spans="1:6" x14ac:dyDescent="0.2">
      <c r="A305" t="s">
        <v>18</v>
      </c>
      <c r="B305" t="s">
        <v>33</v>
      </c>
      <c r="C305">
        <v>2008</v>
      </c>
      <c r="D305" s="1">
        <f t="shared" si="8"/>
        <v>0</v>
      </c>
      <c r="E305" s="1">
        <f t="shared" si="9"/>
        <v>0</v>
      </c>
      <c r="F305" s="2">
        <v>0</v>
      </c>
    </row>
    <row r="306" spans="1:6" x14ac:dyDescent="0.2">
      <c r="A306" t="s">
        <v>18</v>
      </c>
      <c r="B306" t="s">
        <v>33</v>
      </c>
      <c r="C306">
        <v>2009</v>
      </c>
      <c r="D306" s="1">
        <f t="shared" si="8"/>
        <v>0</v>
      </c>
      <c r="E306" s="1">
        <f t="shared" si="9"/>
        <v>0</v>
      </c>
      <c r="F306" s="2">
        <v>0</v>
      </c>
    </row>
    <row r="307" spans="1:6" x14ac:dyDescent="0.2">
      <c r="A307" t="s">
        <v>18</v>
      </c>
      <c r="B307" t="s">
        <v>33</v>
      </c>
      <c r="C307">
        <v>2010</v>
      </c>
      <c r="D307" s="1">
        <f t="shared" si="8"/>
        <v>0</v>
      </c>
      <c r="E307" s="1">
        <f t="shared" si="9"/>
        <v>0</v>
      </c>
      <c r="F307" s="2">
        <v>0</v>
      </c>
    </row>
    <row r="308" spans="1:6" x14ac:dyDescent="0.2">
      <c r="A308" t="s">
        <v>18</v>
      </c>
      <c r="B308" t="s">
        <v>33</v>
      </c>
      <c r="C308">
        <v>2011</v>
      </c>
      <c r="D308" s="1">
        <f t="shared" si="8"/>
        <v>0</v>
      </c>
      <c r="E308" s="1">
        <f t="shared" si="9"/>
        <v>0</v>
      </c>
      <c r="F308">
        <v>0</v>
      </c>
    </row>
    <row r="309" spans="1:6" x14ac:dyDescent="0.2">
      <c r="A309" t="s">
        <v>18</v>
      </c>
      <c r="B309" t="s">
        <v>33</v>
      </c>
      <c r="C309">
        <v>2012</v>
      </c>
      <c r="D309" s="1">
        <f t="shared" si="8"/>
        <v>0</v>
      </c>
      <c r="E309" s="1">
        <f t="shared" si="9"/>
        <v>0</v>
      </c>
      <c r="F309">
        <v>0</v>
      </c>
    </row>
    <row r="310" spans="1:6" x14ac:dyDescent="0.2">
      <c r="A310" t="s">
        <v>18</v>
      </c>
      <c r="B310" t="s">
        <v>33</v>
      </c>
      <c r="C310">
        <v>2013</v>
      </c>
      <c r="D310" s="1">
        <f t="shared" si="8"/>
        <v>0</v>
      </c>
      <c r="E310" s="1">
        <f t="shared" si="9"/>
        <v>0</v>
      </c>
      <c r="F310">
        <v>0</v>
      </c>
    </row>
    <row r="311" spans="1:6" x14ac:dyDescent="0.2">
      <c r="A311" t="s">
        <v>18</v>
      </c>
      <c r="B311" t="s">
        <v>33</v>
      </c>
      <c r="C311">
        <v>2014</v>
      </c>
      <c r="D311" s="1">
        <f t="shared" si="8"/>
        <v>0</v>
      </c>
      <c r="E311" s="1">
        <f t="shared" si="9"/>
        <v>0</v>
      </c>
      <c r="F311">
        <v>0</v>
      </c>
    </row>
    <row r="312" spans="1:6" x14ac:dyDescent="0.2">
      <c r="A312" t="s">
        <v>18</v>
      </c>
      <c r="B312" t="s">
        <v>33</v>
      </c>
      <c r="C312">
        <v>2015</v>
      </c>
      <c r="D312" s="1">
        <f t="shared" si="8"/>
        <v>0</v>
      </c>
      <c r="E312" s="1">
        <f t="shared" si="9"/>
        <v>0</v>
      </c>
      <c r="F312">
        <v>0</v>
      </c>
    </row>
    <row r="313" spans="1:6" x14ac:dyDescent="0.2">
      <c r="A313" t="s">
        <v>18</v>
      </c>
      <c r="B313" t="s">
        <v>33</v>
      </c>
      <c r="C313">
        <v>2016</v>
      </c>
      <c r="D313" s="1">
        <f t="shared" si="8"/>
        <v>0</v>
      </c>
      <c r="E313" s="1">
        <f t="shared" si="9"/>
        <v>0</v>
      </c>
      <c r="F313">
        <v>0</v>
      </c>
    </row>
    <row r="314" spans="1:6" x14ac:dyDescent="0.2">
      <c r="A314" t="s">
        <v>18</v>
      </c>
      <c r="B314" t="s">
        <v>33</v>
      </c>
      <c r="C314">
        <v>2017</v>
      </c>
      <c r="D314" s="1">
        <f t="shared" si="8"/>
        <v>0</v>
      </c>
      <c r="E314" s="1">
        <f t="shared" si="9"/>
        <v>0</v>
      </c>
      <c r="F314">
        <v>0</v>
      </c>
    </row>
    <row r="315" spans="1:6" x14ac:dyDescent="0.2">
      <c r="A315" t="s">
        <v>18</v>
      </c>
      <c r="B315" t="s">
        <v>33</v>
      </c>
      <c r="C315">
        <v>2018</v>
      </c>
      <c r="D315" s="1">
        <f t="shared" si="8"/>
        <v>0</v>
      </c>
      <c r="E315" s="1">
        <f t="shared" si="9"/>
        <v>0</v>
      </c>
      <c r="F315">
        <v>0</v>
      </c>
    </row>
    <row r="316" spans="1:6" x14ac:dyDescent="0.2">
      <c r="A316" t="s">
        <v>18</v>
      </c>
      <c r="B316" t="s">
        <v>33</v>
      </c>
      <c r="C316">
        <v>2019</v>
      </c>
      <c r="D316" s="1">
        <f t="shared" si="8"/>
        <v>0</v>
      </c>
      <c r="E316" s="1">
        <f t="shared" si="9"/>
        <v>0</v>
      </c>
      <c r="F316">
        <v>0</v>
      </c>
    </row>
    <row r="317" spans="1:6" x14ac:dyDescent="0.2">
      <c r="A317" t="s">
        <v>18</v>
      </c>
      <c r="B317" t="s">
        <v>33</v>
      </c>
      <c r="C317">
        <v>2021</v>
      </c>
      <c r="D317" s="1">
        <f t="shared" si="8"/>
        <v>0</v>
      </c>
      <c r="E317" s="1">
        <f t="shared" si="9"/>
        <v>0</v>
      </c>
      <c r="F317">
        <v>0</v>
      </c>
    </row>
    <row r="318" spans="1:6" x14ac:dyDescent="0.2">
      <c r="A318" t="s">
        <v>18</v>
      </c>
      <c r="B318" t="s">
        <v>33</v>
      </c>
      <c r="C318">
        <v>2022</v>
      </c>
      <c r="D318" s="1">
        <f t="shared" si="8"/>
        <v>0</v>
      </c>
      <c r="E318" s="1">
        <f t="shared" si="9"/>
        <v>0</v>
      </c>
      <c r="F318">
        <v>0</v>
      </c>
    </row>
    <row r="319" spans="1:6" x14ac:dyDescent="0.2">
      <c r="A319" t="s">
        <v>18</v>
      </c>
      <c r="B319" t="s">
        <v>33</v>
      </c>
      <c r="C319">
        <v>2023</v>
      </c>
      <c r="D319" s="1">
        <f t="shared" si="8"/>
        <v>0</v>
      </c>
      <c r="E319" s="1">
        <f t="shared" si="9"/>
        <v>0</v>
      </c>
      <c r="F319">
        <v>0</v>
      </c>
    </row>
    <row r="320" spans="1:6" x14ac:dyDescent="0.2">
      <c r="A320" t="s">
        <v>18</v>
      </c>
      <c r="B320" t="s">
        <v>48</v>
      </c>
      <c r="C320">
        <v>2010</v>
      </c>
      <c r="D320" s="1">
        <f t="shared" si="8"/>
        <v>0</v>
      </c>
      <c r="E320" s="1">
        <f t="shared" si="9"/>
        <v>0</v>
      </c>
      <c r="F320" s="2">
        <v>0</v>
      </c>
    </row>
    <row r="321" spans="1:8" x14ac:dyDescent="0.2">
      <c r="A321" t="s">
        <v>18</v>
      </c>
      <c r="B321" t="s">
        <v>48</v>
      </c>
      <c r="C321">
        <v>2011</v>
      </c>
      <c r="D321" s="1">
        <f t="shared" si="8"/>
        <v>0</v>
      </c>
      <c r="E321" s="1">
        <f t="shared" si="9"/>
        <v>0</v>
      </c>
      <c r="F321">
        <v>0</v>
      </c>
    </row>
    <row r="322" spans="1:8" x14ac:dyDescent="0.2">
      <c r="A322" t="s">
        <v>18</v>
      </c>
      <c r="B322" t="s">
        <v>48</v>
      </c>
      <c r="C322">
        <v>2012</v>
      </c>
      <c r="D322" s="1">
        <f t="shared" ref="D322:D385" si="10">AVERAGE($F322,$I322,$L322,$O322,$R322)</f>
        <v>3</v>
      </c>
      <c r="E322" s="1">
        <f t="shared" ref="E322:E385" si="11">MAX($F322,$I322,$L322,$O322,$R322)</f>
        <v>3</v>
      </c>
      <c r="F322">
        <v>3</v>
      </c>
      <c r="G322" t="s">
        <v>1987</v>
      </c>
      <c r="H322" t="s">
        <v>1988</v>
      </c>
    </row>
    <row r="323" spans="1:8" x14ac:dyDescent="0.2">
      <c r="A323" t="s">
        <v>18</v>
      </c>
      <c r="B323" t="s">
        <v>48</v>
      </c>
      <c r="C323">
        <v>2013</v>
      </c>
      <c r="D323" s="1">
        <f t="shared" si="10"/>
        <v>0</v>
      </c>
      <c r="E323" s="1">
        <f t="shared" si="11"/>
        <v>0</v>
      </c>
      <c r="F323">
        <v>0</v>
      </c>
    </row>
    <row r="324" spans="1:8" x14ac:dyDescent="0.2">
      <c r="A324" t="s">
        <v>18</v>
      </c>
      <c r="B324" t="s">
        <v>48</v>
      </c>
      <c r="C324">
        <v>2014</v>
      </c>
      <c r="D324" s="1">
        <f t="shared" si="10"/>
        <v>0</v>
      </c>
      <c r="E324" s="1">
        <f t="shared" si="11"/>
        <v>0</v>
      </c>
      <c r="F324">
        <v>0</v>
      </c>
    </row>
    <row r="325" spans="1:8" x14ac:dyDescent="0.2">
      <c r="A325" t="s">
        <v>18</v>
      </c>
      <c r="B325" t="s">
        <v>48</v>
      </c>
      <c r="C325">
        <v>2015</v>
      </c>
      <c r="D325" s="1">
        <f t="shared" si="10"/>
        <v>0</v>
      </c>
      <c r="E325" s="1">
        <f t="shared" si="11"/>
        <v>0</v>
      </c>
      <c r="F325">
        <v>0</v>
      </c>
    </row>
    <row r="326" spans="1:8" x14ac:dyDescent="0.2">
      <c r="A326" t="s">
        <v>18</v>
      </c>
      <c r="B326" t="s">
        <v>48</v>
      </c>
      <c r="C326">
        <v>2016</v>
      </c>
      <c r="D326" s="1">
        <f t="shared" si="10"/>
        <v>0</v>
      </c>
      <c r="E326" s="1">
        <f t="shared" si="11"/>
        <v>0</v>
      </c>
      <c r="F326">
        <v>0</v>
      </c>
    </row>
    <row r="327" spans="1:8" x14ac:dyDescent="0.2">
      <c r="A327" t="s">
        <v>18</v>
      </c>
      <c r="B327" t="s">
        <v>48</v>
      </c>
      <c r="C327">
        <v>2017</v>
      </c>
      <c r="D327" s="1">
        <f t="shared" si="10"/>
        <v>0</v>
      </c>
      <c r="E327" s="1">
        <f t="shared" si="11"/>
        <v>0</v>
      </c>
      <c r="F327">
        <v>0</v>
      </c>
    </row>
    <row r="328" spans="1:8" x14ac:dyDescent="0.2">
      <c r="A328" t="s">
        <v>18</v>
      </c>
      <c r="B328" t="s">
        <v>48</v>
      </c>
      <c r="C328">
        <v>2018</v>
      </c>
      <c r="D328" s="1">
        <f t="shared" si="10"/>
        <v>0</v>
      </c>
      <c r="E328" s="1">
        <f t="shared" si="11"/>
        <v>0</v>
      </c>
      <c r="F328">
        <v>0</v>
      </c>
    </row>
    <row r="329" spans="1:8" x14ac:dyDescent="0.2">
      <c r="A329" t="s">
        <v>18</v>
      </c>
      <c r="B329" t="s">
        <v>48</v>
      </c>
      <c r="C329">
        <v>2019</v>
      </c>
      <c r="D329" s="1">
        <f t="shared" si="10"/>
        <v>0</v>
      </c>
      <c r="E329" s="1">
        <f t="shared" si="11"/>
        <v>0</v>
      </c>
      <c r="F329">
        <v>0</v>
      </c>
    </row>
    <row r="330" spans="1:8" x14ac:dyDescent="0.2">
      <c r="A330" t="s">
        <v>18</v>
      </c>
      <c r="B330" t="s">
        <v>48</v>
      </c>
      <c r="C330">
        <v>2021</v>
      </c>
      <c r="D330" s="1">
        <f t="shared" si="10"/>
        <v>0</v>
      </c>
      <c r="E330" s="1">
        <f t="shared" si="11"/>
        <v>0</v>
      </c>
      <c r="F330">
        <v>0</v>
      </c>
    </row>
    <row r="331" spans="1:8" x14ac:dyDescent="0.2">
      <c r="A331" t="s">
        <v>18</v>
      </c>
      <c r="B331" t="s">
        <v>48</v>
      </c>
      <c r="C331">
        <v>2022</v>
      </c>
      <c r="D331" s="1">
        <f t="shared" si="10"/>
        <v>0</v>
      </c>
      <c r="E331" s="1">
        <f t="shared" si="11"/>
        <v>0</v>
      </c>
      <c r="F331">
        <v>0</v>
      </c>
    </row>
    <row r="332" spans="1:8" x14ac:dyDescent="0.2">
      <c r="A332" t="s">
        <v>18</v>
      </c>
      <c r="B332" t="s">
        <v>48</v>
      </c>
      <c r="C332">
        <v>2023</v>
      </c>
      <c r="D332" s="1">
        <f t="shared" si="10"/>
        <v>0</v>
      </c>
      <c r="E332" s="1">
        <f t="shared" si="11"/>
        <v>0</v>
      </c>
      <c r="F332">
        <v>0</v>
      </c>
    </row>
    <row r="333" spans="1:8" x14ac:dyDescent="0.2">
      <c r="A333" t="s">
        <v>18</v>
      </c>
      <c r="B333" t="s">
        <v>14</v>
      </c>
      <c r="C333" s="1">
        <v>1996</v>
      </c>
      <c r="D333" s="1">
        <f t="shared" si="10"/>
        <v>0</v>
      </c>
      <c r="E333" s="1">
        <f t="shared" si="11"/>
        <v>0</v>
      </c>
      <c r="F333">
        <v>0</v>
      </c>
    </row>
    <row r="334" spans="1:8" x14ac:dyDescent="0.2">
      <c r="A334" t="s">
        <v>18</v>
      </c>
      <c r="B334" t="s">
        <v>14</v>
      </c>
      <c r="C334" s="1">
        <v>1997</v>
      </c>
      <c r="D334" s="1">
        <f t="shared" si="10"/>
        <v>0</v>
      </c>
      <c r="E334" s="1">
        <f t="shared" si="11"/>
        <v>0</v>
      </c>
      <c r="F334">
        <v>0</v>
      </c>
    </row>
    <row r="335" spans="1:8" x14ac:dyDescent="0.2">
      <c r="A335" t="s">
        <v>18</v>
      </c>
      <c r="B335" t="s">
        <v>14</v>
      </c>
      <c r="C335" s="1">
        <v>1998</v>
      </c>
      <c r="D335" s="1">
        <f t="shared" si="10"/>
        <v>0</v>
      </c>
      <c r="E335" s="1">
        <f t="shared" si="11"/>
        <v>0</v>
      </c>
      <c r="F335">
        <v>0</v>
      </c>
    </row>
    <row r="336" spans="1:8" x14ac:dyDescent="0.2">
      <c r="A336" t="s">
        <v>18</v>
      </c>
      <c r="B336" t="s">
        <v>14</v>
      </c>
      <c r="C336" s="1">
        <v>1999</v>
      </c>
      <c r="D336" s="1">
        <f t="shared" si="10"/>
        <v>0</v>
      </c>
      <c r="E336" s="1">
        <f t="shared" si="11"/>
        <v>0</v>
      </c>
      <c r="F336">
        <v>0</v>
      </c>
    </row>
    <row r="337" spans="1:6" x14ac:dyDescent="0.2">
      <c r="A337" t="s">
        <v>18</v>
      </c>
      <c r="B337" t="s">
        <v>14</v>
      </c>
      <c r="C337" s="1">
        <v>2000</v>
      </c>
      <c r="D337" s="1">
        <f t="shared" si="10"/>
        <v>0</v>
      </c>
      <c r="E337" s="1">
        <f t="shared" si="11"/>
        <v>0</v>
      </c>
      <c r="F337">
        <v>0</v>
      </c>
    </row>
    <row r="338" spans="1:6" x14ac:dyDescent="0.2">
      <c r="A338" t="s">
        <v>18</v>
      </c>
      <c r="B338" t="s">
        <v>14</v>
      </c>
      <c r="C338" s="1">
        <v>2001</v>
      </c>
      <c r="D338" s="1">
        <f t="shared" si="10"/>
        <v>0</v>
      </c>
      <c r="E338" s="1">
        <f t="shared" si="11"/>
        <v>0</v>
      </c>
      <c r="F338">
        <v>0</v>
      </c>
    </row>
    <row r="339" spans="1:6" x14ac:dyDescent="0.2">
      <c r="A339" t="s">
        <v>18</v>
      </c>
      <c r="B339" t="s">
        <v>14</v>
      </c>
      <c r="C339" s="1">
        <v>2002</v>
      </c>
      <c r="D339" s="1">
        <f t="shared" si="10"/>
        <v>0</v>
      </c>
      <c r="E339" s="1">
        <f t="shared" si="11"/>
        <v>0</v>
      </c>
      <c r="F339">
        <v>0</v>
      </c>
    </row>
    <row r="340" spans="1:6" x14ac:dyDescent="0.2">
      <c r="A340" t="s">
        <v>18</v>
      </c>
      <c r="B340" t="s">
        <v>14</v>
      </c>
      <c r="C340" s="1">
        <v>2003</v>
      </c>
      <c r="D340" s="1">
        <f t="shared" si="10"/>
        <v>0</v>
      </c>
      <c r="E340" s="1">
        <f t="shared" si="11"/>
        <v>0</v>
      </c>
      <c r="F340">
        <v>0</v>
      </c>
    </row>
    <row r="341" spans="1:6" x14ac:dyDescent="0.2">
      <c r="A341" t="s">
        <v>18</v>
      </c>
      <c r="B341" t="s">
        <v>14</v>
      </c>
      <c r="C341" s="1">
        <v>2004</v>
      </c>
      <c r="D341" s="1">
        <f t="shared" si="10"/>
        <v>0</v>
      </c>
      <c r="E341" s="1">
        <f t="shared" si="11"/>
        <v>0</v>
      </c>
      <c r="F341">
        <v>0</v>
      </c>
    </row>
    <row r="342" spans="1:6" x14ac:dyDescent="0.2">
      <c r="A342" t="s">
        <v>18</v>
      </c>
      <c r="B342" t="s">
        <v>14</v>
      </c>
      <c r="C342" s="1">
        <v>2005</v>
      </c>
      <c r="D342" s="1">
        <f t="shared" si="10"/>
        <v>0</v>
      </c>
      <c r="E342" s="1">
        <f t="shared" si="11"/>
        <v>0</v>
      </c>
      <c r="F342">
        <v>0</v>
      </c>
    </row>
    <row r="343" spans="1:6" x14ac:dyDescent="0.2">
      <c r="A343" t="s">
        <v>18</v>
      </c>
      <c r="B343" t="s">
        <v>14</v>
      </c>
      <c r="C343" s="1">
        <v>2006</v>
      </c>
      <c r="D343" s="1">
        <f t="shared" si="10"/>
        <v>0</v>
      </c>
      <c r="E343" s="1">
        <f t="shared" si="11"/>
        <v>0</v>
      </c>
      <c r="F343" s="2">
        <v>0</v>
      </c>
    </row>
    <row r="344" spans="1:6" x14ac:dyDescent="0.2">
      <c r="A344" t="s">
        <v>18</v>
      </c>
      <c r="B344" t="s">
        <v>14</v>
      </c>
      <c r="C344" s="1">
        <v>2007</v>
      </c>
      <c r="D344" s="1">
        <f t="shared" si="10"/>
        <v>0</v>
      </c>
      <c r="E344" s="1">
        <f t="shared" si="11"/>
        <v>0</v>
      </c>
      <c r="F344" s="2">
        <v>0</v>
      </c>
    </row>
    <row r="345" spans="1:6" x14ac:dyDescent="0.2">
      <c r="A345" t="s">
        <v>18</v>
      </c>
      <c r="B345" t="s">
        <v>14</v>
      </c>
      <c r="C345" s="1">
        <v>2008</v>
      </c>
      <c r="D345" s="1">
        <f t="shared" si="10"/>
        <v>0</v>
      </c>
      <c r="E345" s="1">
        <f t="shared" si="11"/>
        <v>0</v>
      </c>
      <c r="F345" s="2">
        <v>0</v>
      </c>
    </row>
    <row r="346" spans="1:6" x14ac:dyDescent="0.2">
      <c r="A346" t="s">
        <v>18</v>
      </c>
      <c r="B346" t="s">
        <v>14</v>
      </c>
      <c r="C346" s="1">
        <v>2009</v>
      </c>
      <c r="D346" s="1">
        <f t="shared" si="10"/>
        <v>0</v>
      </c>
      <c r="E346" s="1">
        <f t="shared" si="11"/>
        <v>0</v>
      </c>
      <c r="F346" s="2">
        <v>0</v>
      </c>
    </row>
    <row r="347" spans="1:6" x14ac:dyDescent="0.2">
      <c r="A347" t="s">
        <v>18</v>
      </c>
      <c r="B347" t="s">
        <v>14</v>
      </c>
      <c r="C347" s="1">
        <v>2010</v>
      </c>
      <c r="D347" s="1">
        <f t="shared" si="10"/>
        <v>0</v>
      </c>
      <c r="E347" s="1">
        <f t="shared" si="11"/>
        <v>0</v>
      </c>
      <c r="F347" s="2">
        <v>0</v>
      </c>
    </row>
    <row r="348" spans="1:6" x14ac:dyDescent="0.2">
      <c r="A348" t="s">
        <v>18</v>
      </c>
      <c r="B348" t="s">
        <v>14</v>
      </c>
      <c r="C348" s="1">
        <v>2011</v>
      </c>
      <c r="D348" s="1">
        <f t="shared" si="10"/>
        <v>0</v>
      </c>
      <c r="E348" s="1">
        <f t="shared" si="11"/>
        <v>0</v>
      </c>
      <c r="F348">
        <v>0</v>
      </c>
    </row>
    <row r="349" spans="1:6" x14ac:dyDescent="0.2">
      <c r="A349" t="s">
        <v>18</v>
      </c>
      <c r="B349" t="s">
        <v>14</v>
      </c>
      <c r="C349" s="1">
        <v>2012</v>
      </c>
      <c r="D349" s="1">
        <f t="shared" si="10"/>
        <v>0</v>
      </c>
      <c r="E349" s="1">
        <f t="shared" si="11"/>
        <v>0</v>
      </c>
      <c r="F349">
        <v>0</v>
      </c>
    </row>
    <row r="350" spans="1:6" x14ac:dyDescent="0.2">
      <c r="A350" t="s">
        <v>18</v>
      </c>
      <c r="B350" t="s">
        <v>14</v>
      </c>
      <c r="C350" s="1">
        <v>2013</v>
      </c>
      <c r="D350" s="1">
        <f t="shared" si="10"/>
        <v>0</v>
      </c>
      <c r="E350" s="1">
        <f t="shared" si="11"/>
        <v>0</v>
      </c>
      <c r="F350">
        <v>0</v>
      </c>
    </row>
    <row r="351" spans="1:6" x14ac:dyDescent="0.2">
      <c r="A351" t="s">
        <v>18</v>
      </c>
      <c r="B351" t="s">
        <v>14</v>
      </c>
      <c r="C351" s="1">
        <v>2014</v>
      </c>
      <c r="D351" s="1">
        <f t="shared" si="10"/>
        <v>0</v>
      </c>
      <c r="E351" s="1">
        <f t="shared" si="11"/>
        <v>0</v>
      </c>
      <c r="F351">
        <v>0</v>
      </c>
    </row>
    <row r="352" spans="1:6" x14ac:dyDescent="0.2">
      <c r="A352" t="s">
        <v>18</v>
      </c>
      <c r="B352" t="s">
        <v>14</v>
      </c>
      <c r="C352" s="1">
        <v>2015</v>
      </c>
      <c r="D352" s="1">
        <f t="shared" si="10"/>
        <v>0</v>
      </c>
      <c r="E352" s="1">
        <f t="shared" si="11"/>
        <v>0</v>
      </c>
      <c r="F352">
        <v>0</v>
      </c>
    </row>
    <row r="353" spans="1:8" x14ac:dyDescent="0.2">
      <c r="A353" t="s">
        <v>18</v>
      </c>
      <c r="B353" t="s">
        <v>14</v>
      </c>
      <c r="C353" s="1">
        <v>2016</v>
      </c>
      <c r="D353" s="1">
        <f t="shared" si="10"/>
        <v>0</v>
      </c>
      <c r="E353" s="1">
        <f t="shared" si="11"/>
        <v>0</v>
      </c>
      <c r="F353">
        <v>0</v>
      </c>
    </row>
    <row r="354" spans="1:8" x14ac:dyDescent="0.2">
      <c r="A354" t="s">
        <v>18</v>
      </c>
      <c r="B354" t="s">
        <v>14</v>
      </c>
      <c r="C354" s="1">
        <v>2017</v>
      </c>
      <c r="D354" s="1">
        <f t="shared" si="10"/>
        <v>0</v>
      </c>
      <c r="E354" s="1">
        <f t="shared" si="11"/>
        <v>0</v>
      </c>
      <c r="F354">
        <v>0</v>
      </c>
    </row>
    <row r="355" spans="1:8" x14ac:dyDescent="0.2">
      <c r="A355" t="s">
        <v>18</v>
      </c>
      <c r="B355" t="s">
        <v>14</v>
      </c>
      <c r="C355" s="1">
        <v>2018</v>
      </c>
      <c r="D355" s="1">
        <f t="shared" si="10"/>
        <v>0</v>
      </c>
      <c r="E355" s="1">
        <f t="shared" si="11"/>
        <v>0</v>
      </c>
      <c r="F355">
        <v>0</v>
      </c>
    </row>
    <row r="356" spans="1:8" x14ac:dyDescent="0.2">
      <c r="A356" t="s">
        <v>18</v>
      </c>
      <c r="B356" t="s">
        <v>14</v>
      </c>
      <c r="C356" s="1">
        <v>2019</v>
      </c>
      <c r="D356" s="1">
        <f t="shared" si="10"/>
        <v>0</v>
      </c>
      <c r="E356" s="1">
        <f t="shared" si="11"/>
        <v>0</v>
      </c>
      <c r="F356">
        <v>0</v>
      </c>
    </row>
    <row r="357" spans="1:8" x14ac:dyDescent="0.2">
      <c r="A357" t="s">
        <v>18</v>
      </c>
      <c r="B357" t="s">
        <v>14</v>
      </c>
      <c r="C357" s="1">
        <v>2021</v>
      </c>
      <c r="D357" s="1">
        <f t="shared" si="10"/>
        <v>0</v>
      </c>
      <c r="E357" s="1">
        <f t="shared" si="11"/>
        <v>0</v>
      </c>
      <c r="F357">
        <v>0</v>
      </c>
    </row>
    <row r="358" spans="1:8" x14ac:dyDescent="0.2">
      <c r="A358" t="s">
        <v>18</v>
      </c>
      <c r="B358" t="s">
        <v>14</v>
      </c>
      <c r="C358" s="1">
        <v>2022</v>
      </c>
      <c r="D358" s="1">
        <f t="shared" si="10"/>
        <v>0</v>
      </c>
      <c r="E358" s="1">
        <f t="shared" si="11"/>
        <v>0</v>
      </c>
      <c r="F358">
        <v>0</v>
      </c>
    </row>
    <row r="359" spans="1:8" x14ac:dyDescent="0.2">
      <c r="A359" t="s">
        <v>18</v>
      </c>
      <c r="B359" t="s">
        <v>14</v>
      </c>
      <c r="C359" s="1">
        <v>2023</v>
      </c>
      <c r="D359" s="1">
        <f t="shared" si="10"/>
        <v>0</v>
      </c>
      <c r="E359" s="1">
        <f t="shared" si="11"/>
        <v>0</v>
      </c>
      <c r="F359">
        <v>0</v>
      </c>
    </row>
    <row r="360" spans="1:8" x14ac:dyDescent="0.2">
      <c r="A360" t="s">
        <v>18</v>
      </c>
      <c r="B360" t="s">
        <v>29</v>
      </c>
      <c r="C360" s="1">
        <v>2000</v>
      </c>
      <c r="D360" s="1">
        <f t="shared" si="10"/>
        <v>0</v>
      </c>
      <c r="E360" s="1">
        <f t="shared" si="11"/>
        <v>0</v>
      </c>
      <c r="F360">
        <v>0</v>
      </c>
    </row>
    <row r="361" spans="1:8" x14ac:dyDescent="0.2">
      <c r="A361" t="s">
        <v>18</v>
      </c>
      <c r="B361" t="s">
        <v>29</v>
      </c>
      <c r="C361" s="1">
        <v>2001</v>
      </c>
      <c r="D361" s="1">
        <f t="shared" si="10"/>
        <v>0</v>
      </c>
      <c r="E361" s="1">
        <f t="shared" si="11"/>
        <v>0</v>
      </c>
      <c r="F361">
        <v>0</v>
      </c>
    </row>
    <row r="362" spans="1:8" x14ac:dyDescent="0.2">
      <c r="A362" t="s">
        <v>18</v>
      </c>
      <c r="B362" t="s">
        <v>29</v>
      </c>
      <c r="C362" s="1">
        <v>2002</v>
      </c>
      <c r="D362" s="1">
        <f t="shared" si="10"/>
        <v>0</v>
      </c>
      <c r="E362" s="1">
        <f t="shared" si="11"/>
        <v>0</v>
      </c>
      <c r="F362">
        <v>0</v>
      </c>
    </row>
    <row r="363" spans="1:8" x14ac:dyDescent="0.2">
      <c r="A363" t="s">
        <v>18</v>
      </c>
      <c r="B363" t="s">
        <v>29</v>
      </c>
      <c r="C363" s="1">
        <v>2003</v>
      </c>
      <c r="D363" s="1">
        <f t="shared" si="10"/>
        <v>0</v>
      </c>
      <c r="E363" s="1">
        <f t="shared" si="11"/>
        <v>0</v>
      </c>
      <c r="F363">
        <v>0</v>
      </c>
    </row>
    <row r="364" spans="1:8" x14ac:dyDescent="0.2">
      <c r="A364" t="s">
        <v>18</v>
      </c>
      <c r="B364" t="s">
        <v>29</v>
      </c>
      <c r="C364" s="1">
        <v>2004</v>
      </c>
      <c r="D364" s="1">
        <f t="shared" si="10"/>
        <v>3</v>
      </c>
      <c r="E364" s="1">
        <f t="shared" si="11"/>
        <v>3</v>
      </c>
      <c r="F364">
        <v>3</v>
      </c>
      <c r="G364" t="s">
        <v>1956</v>
      </c>
      <c r="H364" t="s">
        <v>1957</v>
      </c>
    </row>
    <row r="365" spans="1:8" x14ac:dyDescent="0.2">
      <c r="A365" t="s">
        <v>18</v>
      </c>
      <c r="B365" t="s">
        <v>29</v>
      </c>
      <c r="C365" s="1">
        <v>2005</v>
      </c>
      <c r="D365" s="1">
        <f t="shared" si="10"/>
        <v>0</v>
      </c>
      <c r="E365" s="1">
        <f t="shared" si="11"/>
        <v>0</v>
      </c>
      <c r="F365">
        <v>0</v>
      </c>
    </row>
    <row r="366" spans="1:8" x14ac:dyDescent="0.2">
      <c r="A366" t="s">
        <v>18</v>
      </c>
      <c r="B366" t="s">
        <v>29</v>
      </c>
      <c r="C366" s="1">
        <v>2006</v>
      </c>
      <c r="D366" s="1">
        <f t="shared" si="10"/>
        <v>4</v>
      </c>
      <c r="E366" s="1">
        <f t="shared" si="11"/>
        <v>4</v>
      </c>
      <c r="F366" s="2">
        <v>4</v>
      </c>
      <c r="G366" t="s">
        <v>1958</v>
      </c>
      <c r="H366" t="s">
        <v>1959</v>
      </c>
    </row>
    <row r="367" spans="1:8" x14ac:dyDescent="0.2">
      <c r="A367" t="s">
        <v>18</v>
      </c>
      <c r="B367" t="s">
        <v>29</v>
      </c>
      <c r="C367" s="1">
        <v>2007</v>
      </c>
      <c r="D367" s="1">
        <f t="shared" si="10"/>
        <v>0</v>
      </c>
      <c r="E367" s="1">
        <f t="shared" si="11"/>
        <v>0</v>
      </c>
      <c r="F367" s="2">
        <v>0</v>
      </c>
    </row>
    <row r="368" spans="1:8" x14ac:dyDescent="0.2">
      <c r="A368" t="s">
        <v>18</v>
      </c>
      <c r="B368" t="s">
        <v>29</v>
      </c>
      <c r="C368" s="1">
        <v>2008</v>
      </c>
      <c r="D368" s="1">
        <f t="shared" si="10"/>
        <v>0</v>
      </c>
      <c r="E368" s="1">
        <f t="shared" si="11"/>
        <v>0</v>
      </c>
      <c r="F368" s="2">
        <v>0</v>
      </c>
    </row>
    <row r="369" spans="1:14" x14ac:dyDescent="0.2">
      <c r="A369" t="s">
        <v>18</v>
      </c>
      <c r="B369" t="s">
        <v>29</v>
      </c>
      <c r="C369" s="1">
        <v>2009</v>
      </c>
      <c r="D369" s="1">
        <f t="shared" si="10"/>
        <v>0</v>
      </c>
      <c r="E369" s="1">
        <f t="shared" si="11"/>
        <v>0</v>
      </c>
      <c r="F369" s="2">
        <v>0</v>
      </c>
    </row>
    <row r="370" spans="1:14" x14ac:dyDescent="0.2">
      <c r="A370" t="s">
        <v>18</v>
      </c>
      <c r="B370" t="s">
        <v>29</v>
      </c>
      <c r="C370" s="1">
        <v>2010</v>
      </c>
      <c r="D370" s="1">
        <f t="shared" si="10"/>
        <v>0</v>
      </c>
      <c r="E370" s="1">
        <f t="shared" si="11"/>
        <v>0</v>
      </c>
      <c r="F370" s="2">
        <v>0</v>
      </c>
    </row>
    <row r="371" spans="1:14" x14ac:dyDescent="0.2">
      <c r="A371" t="s">
        <v>18</v>
      </c>
      <c r="B371" t="s">
        <v>29</v>
      </c>
      <c r="C371" s="1">
        <v>2011</v>
      </c>
      <c r="D371" s="1">
        <f t="shared" si="10"/>
        <v>0</v>
      </c>
      <c r="E371" s="1">
        <f t="shared" si="11"/>
        <v>0</v>
      </c>
      <c r="F371">
        <v>0</v>
      </c>
    </row>
    <row r="372" spans="1:14" x14ac:dyDescent="0.2">
      <c r="A372" t="s">
        <v>18</v>
      </c>
      <c r="B372" t="s">
        <v>29</v>
      </c>
      <c r="C372" s="1">
        <v>2012</v>
      </c>
      <c r="D372" s="1">
        <f t="shared" si="10"/>
        <v>0</v>
      </c>
      <c r="E372" s="1">
        <f t="shared" si="11"/>
        <v>0</v>
      </c>
      <c r="F372">
        <v>0</v>
      </c>
    </row>
    <row r="373" spans="1:14" x14ac:dyDescent="0.2">
      <c r="A373" t="s">
        <v>18</v>
      </c>
      <c r="B373" t="s">
        <v>29</v>
      </c>
      <c r="C373" s="1">
        <v>2013</v>
      </c>
      <c r="D373" s="1">
        <f t="shared" si="10"/>
        <v>0</v>
      </c>
      <c r="E373" s="1">
        <f t="shared" si="11"/>
        <v>0</v>
      </c>
      <c r="F373">
        <v>0</v>
      </c>
    </row>
    <row r="374" spans="1:14" x14ac:dyDescent="0.2">
      <c r="A374" t="s">
        <v>18</v>
      </c>
      <c r="B374" t="s">
        <v>29</v>
      </c>
      <c r="C374" s="1">
        <v>2014</v>
      </c>
      <c r="D374" s="1">
        <f t="shared" si="10"/>
        <v>3</v>
      </c>
      <c r="E374" s="1">
        <f t="shared" si="11"/>
        <v>3</v>
      </c>
      <c r="F374">
        <v>3</v>
      </c>
      <c r="G374" t="s">
        <v>1973</v>
      </c>
      <c r="H374" t="s">
        <v>1974</v>
      </c>
    </row>
    <row r="375" spans="1:14" x14ac:dyDescent="0.2">
      <c r="A375" t="s">
        <v>18</v>
      </c>
      <c r="B375" t="s">
        <v>29</v>
      </c>
      <c r="C375" s="1">
        <v>2015</v>
      </c>
      <c r="D375" s="1">
        <f t="shared" si="10"/>
        <v>3</v>
      </c>
      <c r="E375" s="1">
        <f t="shared" si="11"/>
        <v>3</v>
      </c>
      <c r="F375">
        <v>3</v>
      </c>
      <c r="G375" t="s">
        <v>1989</v>
      </c>
      <c r="H375" t="s">
        <v>1990</v>
      </c>
    </row>
    <row r="376" spans="1:14" x14ac:dyDescent="0.2">
      <c r="A376" t="s">
        <v>18</v>
      </c>
      <c r="B376" t="s">
        <v>29</v>
      </c>
      <c r="C376" s="1">
        <v>2016</v>
      </c>
      <c r="D376" s="1">
        <f t="shared" si="10"/>
        <v>3.6666666666666665</v>
      </c>
      <c r="E376" s="1">
        <f t="shared" si="11"/>
        <v>4</v>
      </c>
      <c r="F376">
        <v>4</v>
      </c>
      <c r="G376" t="s">
        <v>1991</v>
      </c>
      <c r="H376" t="s">
        <v>1992</v>
      </c>
      <c r="I376">
        <v>4</v>
      </c>
      <c r="J376" t="s">
        <v>1993</v>
      </c>
      <c r="K376" t="s">
        <v>1994</v>
      </c>
      <c r="L376">
        <v>3</v>
      </c>
      <c r="M376" t="s">
        <v>1995</v>
      </c>
      <c r="N376" t="s">
        <v>1996</v>
      </c>
    </row>
    <row r="377" spans="1:14" x14ac:dyDescent="0.2">
      <c r="A377" t="s">
        <v>18</v>
      </c>
      <c r="B377" t="s">
        <v>29</v>
      </c>
      <c r="C377" s="1">
        <v>2017</v>
      </c>
      <c r="D377" s="1">
        <f t="shared" si="10"/>
        <v>0</v>
      </c>
      <c r="E377" s="1">
        <f t="shared" si="11"/>
        <v>0</v>
      </c>
      <c r="F377">
        <v>0</v>
      </c>
    </row>
    <row r="378" spans="1:14" x14ac:dyDescent="0.2">
      <c r="A378" t="s">
        <v>18</v>
      </c>
      <c r="B378" t="s">
        <v>29</v>
      </c>
      <c r="C378" s="1">
        <v>2018</v>
      </c>
      <c r="D378" s="1">
        <f t="shared" si="10"/>
        <v>3</v>
      </c>
      <c r="E378" s="1">
        <f t="shared" si="11"/>
        <v>4</v>
      </c>
      <c r="F378">
        <v>4</v>
      </c>
      <c r="G378" t="s">
        <v>1997</v>
      </c>
      <c r="H378" t="s">
        <v>1981</v>
      </c>
      <c r="I378">
        <v>2</v>
      </c>
      <c r="J378" t="s">
        <v>1998</v>
      </c>
      <c r="K378" t="s">
        <v>1999</v>
      </c>
    </row>
    <row r="379" spans="1:14" x14ac:dyDescent="0.2">
      <c r="A379" t="s">
        <v>18</v>
      </c>
      <c r="B379" t="s">
        <v>29</v>
      </c>
      <c r="C379" s="1">
        <v>2019</v>
      </c>
      <c r="D379" s="1">
        <f t="shared" si="10"/>
        <v>3.5</v>
      </c>
      <c r="E379" s="1">
        <f t="shared" si="11"/>
        <v>4</v>
      </c>
      <c r="F379">
        <v>4</v>
      </c>
      <c r="G379" t="s">
        <v>2000</v>
      </c>
      <c r="H379" t="s">
        <v>2001</v>
      </c>
      <c r="I379">
        <v>3</v>
      </c>
      <c r="J379" t="s">
        <v>2002</v>
      </c>
      <c r="K379" t="s">
        <v>2003</v>
      </c>
    </row>
    <row r="380" spans="1:14" x14ac:dyDescent="0.2">
      <c r="A380" t="s">
        <v>18</v>
      </c>
      <c r="B380" t="s">
        <v>29</v>
      </c>
      <c r="C380" s="1">
        <v>2021</v>
      </c>
      <c r="D380" s="1">
        <f t="shared" si="10"/>
        <v>0</v>
      </c>
      <c r="E380" s="1">
        <f t="shared" si="11"/>
        <v>0</v>
      </c>
      <c r="F380">
        <v>0</v>
      </c>
    </row>
    <row r="381" spans="1:14" x14ac:dyDescent="0.2">
      <c r="A381" t="s">
        <v>18</v>
      </c>
      <c r="B381" t="s">
        <v>29</v>
      </c>
      <c r="C381" s="1">
        <v>2022</v>
      </c>
      <c r="D381" s="1">
        <f t="shared" si="10"/>
        <v>0</v>
      </c>
      <c r="E381" s="1">
        <f t="shared" si="11"/>
        <v>0</v>
      </c>
      <c r="F381">
        <v>0</v>
      </c>
    </row>
    <row r="382" spans="1:14" x14ac:dyDescent="0.2">
      <c r="A382" t="s">
        <v>18</v>
      </c>
      <c r="B382" t="s">
        <v>29</v>
      </c>
      <c r="C382" s="1">
        <v>2023</v>
      </c>
      <c r="D382" s="1">
        <f t="shared" si="10"/>
        <v>0</v>
      </c>
      <c r="E382" s="1">
        <f t="shared" si="11"/>
        <v>0</v>
      </c>
      <c r="F382">
        <v>0</v>
      </c>
    </row>
    <row r="383" spans="1:14" x14ac:dyDescent="0.2">
      <c r="A383" t="s">
        <v>18</v>
      </c>
      <c r="B383" t="s">
        <v>19</v>
      </c>
      <c r="C383" s="1">
        <v>1996</v>
      </c>
      <c r="D383" s="1">
        <f t="shared" si="10"/>
        <v>0</v>
      </c>
      <c r="E383" s="1">
        <f t="shared" si="11"/>
        <v>0</v>
      </c>
      <c r="F383">
        <v>0</v>
      </c>
    </row>
    <row r="384" spans="1:14" x14ac:dyDescent="0.2">
      <c r="A384" t="s">
        <v>18</v>
      </c>
      <c r="B384" t="s">
        <v>19</v>
      </c>
      <c r="C384" s="1">
        <v>1997</v>
      </c>
      <c r="D384" s="1">
        <f t="shared" si="10"/>
        <v>0</v>
      </c>
      <c r="E384" s="1">
        <f t="shared" si="11"/>
        <v>0</v>
      </c>
      <c r="F384">
        <v>0</v>
      </c>
    </row>
    <row r="385" spans="1:6" x14ac:dyDescent="0.2">
      <c r="A385" t="s">
        <v>18</v>
      </c>
      <c r="B385" t="s">
        <v>19</v>
      </c>
      <c r="C385" s="1">
        <v>1998</v>
      </c>
      <c r="D385" s="1">
        <f t="shared" si="10"/>
        <v>0</v>
      </c>
      <c r="E385" s="1">
        <f t="shared" si="11"/>
        <v>0</v>
      </c>
      <c r="F385">
        <v>0</v>
      </c>
    </row>
    <row r="386" spans="1:6" x14ac:dyDescent="0.2">
      <c r="A386" t="s">
        <v>18</v>
      </c>
      <c r="B386" t="s">
        <v>19</v>
      </c>
      <c r="C386" s="1">
        <v>1999</v>
      </c>
      <c r="D386" s="1">
        <f t="shared" ref="D386:D449" si="12">AVERAGE($F386,$I386,$L386,$O386,$R386)</f>
        <v>0</v>
      </c>
      <c r="E386" s="1">
        <f t="shared" ref="E386:E449" si="13">MAX($F386,$I386,$L386,$O386,$R386)</f>
        <v>0</v>
      </c>
      <c r="F386">
        <v>0</v>
      </c>
    </row>
    <row r="387" spans="1:6" x14ac:dyDescent="0.2">
      <c r="A387" t="s">
        <v>18</v>
      </c>
      <c r="B387" t="s">
        <v>19</v>
      </c>
      <c r="C387" s="1">
        <v>2000</v>
      </c>
      <c r="D387" s="1">
        <f t="shared" si="12"/>
        <v>0</v>
      </c>
      <c r="E387" s="1">
        <f t="shared" si="13"/>
        <v>0</v>
      </c>
      <c r="F387">
        <v>0</v>
      </c>
    </row>
    <row r="388" spans="1:6" x14ac:dyDescent="0.2">
      <c r="A388" t="s">
        <v>18</v>
      </c>
      <c r="B388" t="s">
        <v>19</v>
      </c>
      <c r="C388" s="1">
        <v>2001</v>
      </c>
      <c r="D388" s="1">
        <f t="shared" si="12"/>
        <v>0</v>
      </c>
      <c r="E388" s="1">
        <f t="shared" si="13"/>
        <v>0</v>
      </c>
      <c r="F388">
        <v>0</v>
      </c>
    </row>
    <row r="389" spans="1:6" x14ac:dyDescent="0.2">
      <c r="A389" t="s">
        <v>18</v>
      </c>
      <c r="B389" t="s">
        <v>19</v>
      </c>
      <c r="C389" s="1">
        <v>2002</v>
      </c>
      <c r="D389" s="1">
        <f t="shared" si="12"/>
        <v>0</v>
      </c>
      <c r="E389" s="1">
        <f t="shared" si="13"/>
        <v>0</v>
      </c>
      <c r="F389">
        <v>0</v>
      </c>
    </row>
    <row r="390" spans="1:6" x14ac:dyDescent="0.2">
      <c r="A390" t="s">
        <v>18</v>
      </c>
      <c r="B390" t="s">
        <v>19</v>
      </c>
      <c r="C390" s="1">
        <v>2003</v>
      </c>
      <c r="D390" s="1">
        <f t="shared" si="12"/>
        <v>0</v>
      </c>
      <c r="E390" s="1">
        <f t="shared" si="13"/>
        <v>0</v>
      </c>
      <c r="F390">
        <v>0</v>
      </c>
    </row>
    <row r="391" spans="1:6" x14ac:dyDescent="0.2">
      <c r="A391" t="s">
        <v>18</v>
      </c>
      <c r="B391" t="s">
        <v>19</v>
      </c>
      <c r="C391" s="1">
        <v>2004</v>
      </c>
      <c r="D391" s="1">
        <f t="shared" si="12"/>
        <v>0</v>
      </c>
      <c r="E391" s="1">
        <f t="shared" si="13"/>
        <v>0</v>
      </c>
      <c r="F391">
        <v>0</v>
      </c>
    </row>
    <row r="392" spans="1:6" x14ac:dyDescent="0.2">
      <c r="A392" t="s">
        <v>18</v>
      </c>
      <c r="B392" t="s">
        <v>19</v>
      </c>
      <c r="C392" s="1">
        <v>2005</v>
      </c>
      <c r="D392" s="1">
        <f t="shared" si="12"/>
        <v>0</v>
      </c>
      <c r="E392" s="1">
        <f t="shared" si="13"/>
        <v>0</v>
      </c>
      <c r="F392">
        <v>0</v>
      </c>
    </row>
    <row r="393" spans="1:6" x14ac:dyDescent="0.2">
      <c r="A393" t="s">
        <v>18</v>
      </c>
      <c r="B393" t="s">
        <v>19</v>
      </c>
      <c r="C393" s="1">
        <v>2006</v>
      </c>
      <c r="D393" s="1">
        <f t="shared" si="12"/>
        <v>0</v>
      </c>
      <c r="E393" s="1">
        <f t="shared" si="13"/>
        <v>0</v>
      </c>
      <c r="F393" s="2">
        <v>0</v>
      </c>
    </row>
    <row r="394" spans="1:6" x14ac:dyDescent="0.2">
      <c r="A394" t="s">
        <v>18</v>
      </c>
      <c r="B394" t="s">
        <v>19</v>
      </c>
      <c r="C394" s="1">
        <v>2007</v>
      </c>
      <c r="D394" s="1">
        <f t="shared" si="12"/>
        <v>0</v>
      </c>
      <c r="E394" s="1">
        <f t="shared" si="13"/>
        <v>0</v>
      </c>
      <c r="F394" s="2">
        <v>0</v>
      </c>
    </row>
    <row r="395" spans="1:6" x14ac:dyDescent="0.2">
      <c r="A395" t="s">
        <v>18</v>
      </c>
      <c r="B395" t="s">
        <v>19</v>
      </c>
      <c r="C395" s="1">
        <v>2008</v>
      </c>
      <c r="D395" s="1">
        <f t="shared" si="12"/>
        <v>0</v>
      </c>
      <c r="E395" s="1">
        <f t="shared" si="13"/>
        <v>0</v>
      </c>
      <c r="F395" s="2">
        <v>0</v>
      </c>
    </row>
    <row r="396" spans="1:6" x14ac:dyDescent="0.2">
      <c r="A396" t="s">
        <v>18</v>
      </c>
      <c r="B396" t="s">
        <v>19</v>
      </c>
      <c r="C396" s="1">
        <v>2009</v>
      </c>
      <c r="D396" s="1">
        <f t="shared" si="12"/>
        <v>0</v>
      </c>
      <c r="E396" s="1">
        <f t="shared" si="13"/>
        <v>0</v>
      </c>
      <c r="F396" s="2">
        <v>0</v>
      </c>
    </row>
    <row r="397" spans="1:6" x14ac:dyDescent="0.2">
      <c r="A397" t="s">
        <v>18</v>
      </c>
      <c r="B397" t="s">
        <v>19</v>
      </c>
      <c r="C397" s="1">
        <v>2010</v>
      </c>
      <c r="D397" s="1">
        <f t="shared" si="12"/>
        <v>0</v>
      </c>
      <c r="E397" s="1">
        <f t="shared" si="13"/>
        <v>0</v>
      </c>
      <c r="F397" s="2">
        <v>0</v>
      </c>
    </row>
    <row r="398" spans="1:6" x14ac:dyDescent="0.2">
      <c r="A398" t="s">
        <v>18</v>
      </c>
      <c r="B398" t="s">
        <v>19</v>
      </c>
      <c r="C398" s="1">
        <v>2011</v>
      </c>
      <c r="D398" s="1">
        <f t="shared" si="12"/>
        <v>0</v>
      </c>
      <c r="E398" s="1">
        <f t="shared" si="13"/>
        <v>0</v>
      </c>
      <c r="F398">
        <v>0</v>
      </c>
    </row>
    <row r="399" spans="1:6" x14ac:dyDescent="0.2">
      <c r="A399" t="s">
        <v>18</v>
      </c>
      <c r="B399" t="s">
        <v>19</v>
      </c>
      <c r="C399" s="1">
        <v>2012</v>
      </c>
      <c r="D399" s="1">
        <f t="shared" si="12"/>
        <v>0</v>
      </c>
      <c r="E399" s="1">
        <f t="shared" si="13"/>
        <v>0</v>
      </c>
      <c r="F399">
        <v>0</v>
      </c>
    </row>
    <row r="400" spans="1:6" x14ac:dyDescent="0.2">
      <c r="A400" t="s">
        <v>18</v>
      </c>
      <c r="B400" t="s">
        <v>19</v>
      </c>
      <c r="C400" s="1">
        <v>2013</v>
      </c>
      <c r="D400" s="1">
        <f t="shared" si="12"/>
        <v>0</v>
      </c>
      <c r="E400" s="1">
        <f t="shared" si="13"/>
        <v>0</v>
      </c>
      <c r="F400">
        <v>0</v>
      </c>
    </row>
    <row r="401" spans="1:6" x14ac:dyDescent="0.2">
      <c r="A401" t="s">
        <v>18</v>
      </c>
      <c r="B401" t="s">
        <v>19</v>
      </c>
      <c r="C401" s="1">
        <v>2014</v>
      </c>
      <c r="D401" s="1">
        <f t="shared" si="12"/>
        <v>0</v>
      </c>
      <c r="E401" s="1">
        <f t="shared" si="13"/>
        <v>0</v>
      </c>
      <c r="F401">
        <v>0</v>
      </c>
    </row>
    <row r="402" spans="1:6" x14ac:dyDescent="0.2">
      <c r="A402" t="s">
        <v>18</v>
      </c>
      <c r="B402" t="s">
        <v>19</v>
      </c>
      <c r="C402" s="1">
        <v>2015</v>
      </c>
      <c r="D402" s="1">
        <f t="shared" si="12"/>
        <v>0</v>
      </c>
      <c r="E402" s="1">
        <f t="shared" si="13"/>
        <v>0</v>
      </c>
      <c r="F402">
        <v>0</v>
      </c>
    </row>
    <row r="403" spans="1:6" x14ac:dyDescent="0.2">
      <c r="A403" t="s">
        <v>18</v>
      </c>
      <c r="B403" t="s">
        <v>19</v>
      </c>
      <c r="C403" s="1">
        <v>2016</v>
      </c>
      <c r="D403" s="1">
        <f t="shared" si="12"/>
        <v>0</v>
      </c>
      <c r="E403" s="1">
        <f t="shared" si="13"/>
        <v>0</v>
      </c>
      <c r="F403">
        <v>0</v>
      </c>
    </row>
    <row r="404" spans="1:6" x14ac:dyDescent="0.2">
      <c r="A404" t="s">
        <v>18</v>
      </c>
      <c r="B404" t="s">
        <v>19</v>
      </c>
      <c r="C404" s="1">
        <v>2017</v>
      </c>
      <c r="D404" s="1">
        <f t="shared" si="12"/>
        <v>0</v>
      </c>
      <c r="E404" s="1">
        <f t="shared" si="13"/>
        <v>0</v>
      </c>
      <c r="F404">
        <v>0</v>
      </c>
    </row>
    <row r="405" spans="1:6" x14ac:dyDescent="0.2">
      <c r="A405" t="s">
        <v>18</v>
      </c>
      <c r="B405" t="s">
        <v>19</v>
      </c>
      <c r="C405" s="1">
        <v>2018</v>
      </c>
      <c r="D405" s="1">
        <f t="shared" si="12"/>
        <v>0</v>
      </c>
      <c r="E405" s="1">
        <f t="shared" si="13"/>
        <v>0</v>
      </c>
      <c r="F405">
        <v>0</v>
      </c>
    </row>
    <row r="406" spans="1:6" x14ac:dyDescent="0.2">
      <c r="A406" t="s">
        <v>18</v>
      </c>
      <c r="B406" t="s">
        <v>19</v>
      </c>
      <c r="C406" s="1">
        <v>2019</v>
      </c>
      <c r="D406" s="1">
        <f t="shared" si="12"/>
        <v>0</v>
      </c>
      <c r="E406" s="1">
        <f t="shared" si="13"/>
        <v>0</v>
      </c>
      <c r="F406">
        <v>0</v>
      </c>
    </row>
    <row r="407" spans="1:6" x14ac:dyDescent="0.2">
      <c r="A407" t="s">
        <v>18</v>
      </c>
      <c r="B407" t="s">
        <v>19</v>
      </c>
      <c r="C407" s="1">
        <v>2021</v>
      </c>
      <c r="D407" s="1">
        <f t="shared" si="12"/>
        <v>0</v>
      </c>
      <c r="E407" s="1">
        <f t="shared" si="13"/>
        <v>0</v>
      </c>
      <c r="F407">
        <v>0</v>
      </c>
    </row>
    <row r="408" spans="1:6" x14ac:dyDescent="0.2">
      <c r="A408" t="s">
        <v>18</v>
      </c>
      <c r="B408" t="s">
        <v>19</v>
      </c>
      <c r="C408" s="1">
        <v>2022</v>
      </c>
      <c r="D408" s="1">
        <f t="shared" si="12"/>
        <v>0</v>
      </c>
      <c r="E408" s="1">
        <f t="shared" si="13"/>
        <v>0</v>
      </c>
      <c r="F408">
        <v>0</v>
      </c>
    </row>
    <row r="409" spans="1:6" x14ac:dyDescent="0.2">
      <c r="A409" t="s">
        <v>18</v>
      </c>
      <c r="B409" t="s">
        <v>19</v>
      </c>
      <c r="C409" s="1">
        <v>2023</v>
      </c>
      <c r="D409" s="1">
        <f t="shared" si="12"/>
        <v>0</v>
      </c>
      <c r="E409" s="1">
        <f t="shared" si="13"/>
        <v>0</v>
      </c>
      <c r="F409">
        <v>0</v>
      </c>
    </row>
    <row r="410" spans="1:6" x14ac:dyDescent="0.2">
      <c r="A410" t="s">
        <v>18</v>
      </c>
      <c r="B410" t="s">
        <v>20</v>
      </c>
      <c r="C410" s="1">
        <v>1996</v>
      </c>
      <c r="D410" s="1">
        <f t="shared" si="12"/>
        <v>0</v>
      </c>
      <c r="E410" s="1">
        <f t="shared" si="13"/>
        <v>0</v>
      </c>
      <c r="F410">
        <v>0</v>
      </c>
    </row>
    <row r="411" spans="1:6" x14ac:dyDescent="0.2">
      <c r="A411" t="s">
        <v>18</v>
      </c>
      <c r="B411" t="s">
        <v>20</v>
      </c>
      <c r="C411" s="1">
        <v>1997</v>
      </c>
      <c r="D411" s="1">
        <f t="shared" si="12"/>
        <v>0</v>
      </c>
      <c r="E411" s="1">
        <f t="shared" si="13"/>
        <v>0</v>
      </c>
      <c r="F411">
        <v>0</v>
      </c>
    </row>
    <row r="412" spans="1:6" x14ac:dyDescent="0.2">
      <c r="A412" t="s">
        <v>18</v>
      </c>
      <c r="B412" t="s">
        <v>20</v>
      </c>
      <c r="C412" s="1">
        <v>1998</v>
      </c>
      <c r="D412" s="1">
        <f t="shared" si="12"/>
        <v>0</v>
      </c>
      <c r="E412" s="1">
        <f t="shared" si="13"/>
        <v>0</v>
      </c>
      <c r="F412">
        <v>0</v>
      </c>
    </row>
    <row r="413" spans="1:6" x14ac:dyDescent="0.2">
      <c r="A413" t="s">
        <v>18</v>
      </c>
      <c r="B413" t="s">
        <v>20</v>
      </c>
      <c r="C413" s="1">
        <v>1999</v>
      </c>
      <c r="D413" s="1">
        <f t="shared" si="12"/>
        <v>0</v>
      </c>
      <c r="E413" s="1">
        <f t="shared" si="13"/>
        <v>0</v>
      </c>
      <c r="F413">
        <v>0</v>
      </c>
    </row>
    <row r="414" spans="1:6" x14ac:dyDescent="0.2">
      <c r="A414" t="s">
        <v>18</v>
      </c>
      <c r="B414" t="s">
        <v>20</v>
      </c>
      <c r="C414" s="1">
        <v>2000</v>
      </c>
      <c r="D414" s="1">
        <f t="shared" si="12"/>
        <v>0</v>
      </c>
      <c r="E414" s="1">
        <f t="shared" si="13"/>
        <v>0</v>
      </c>
      <c r="F414">
        <v>0</v>
      </c>
    </row>
    <row r="415" spans="1:6" x14ac:dyDescent="0.2">
      <c r="A415" t="s">
        <v>18</v>
      </c>
      <c r="B415" t="s">
        <v>20</v>
      </c>
      <c r="C415" s="1">
        <v>2001</v>
      </c>
      <c r="D415" s="1">
        <f t="shared" si="12"/>
        <v>0</v>
      </c>
      <c r="E415" s="1">
        <f t="shared" si="13"/>
        <v>0</v>
      </c>
      <c r="F415">
        <v>0</v>
      </c>
    </row>
    <row r="416" spans="1:6" x14ac:dyDescent="0.2">
      <c r="A416" t="s">
        <v>18</v>
      </c>
      <c r="B416" t="s">
        <v>20</v>
      </c>
      <c r="C416" s="1">
        <v>2002</v>
      </c>
      <c r="D416" s="1">
        <f t="shared" si="12"/>
        <v>0</v>
      </c>
      <c r="E416" s="1">
        <f t="shared" si="13"/>
        <v>0</v>
      </c>
      <c r="F416">
        <v>0</v>
      </c>
    </row>
    <row r="417" spans="1:6" x14ac:dyDescent="0.2">
      <c r="A417" t="s">
        <v>18</v>
      </c>
      <c r="B417" t="s">
        <v>20</v>
      </c>
      <c r="C417" s="1">
        <v>2003</v>
      </c>
      <c r="D417" s="1">
        <f t="shared" si="12"/>
        <v>0</v>
      </c>
      <c r="E417" s="1">
        <f t="shared" si="13"/>
        <v>0</v>
      </c>
      <c r="F417">
        <v>0</v>
      </c>
    </row>
    <row r="418" spans="1:6" x14ac:dyDescent="0.2">
      <c r="A418" t="s">
        <v>18</v>
      </c>
      <c r="B418" t="s">
        <v>20</v>
      </c>
      <c r="C418" s="1">
        <v>2004</v>
      </c>
      <c r="D418" s="1">
        <f t="shared" si="12"/>
        <v>0</v>
      </c>
      <c r="E418" s="1">
        <f t="shared" si="13"/>
        <v>0</v>
      </c>
      <c r="F418">
        <v>0</v>
      </c>
    </row>
    <row r="419" spans="1:6" x14ac:dyDescent="0.2">
      <c r="A419" t="s">
        <v>18</v>
      </c>
      <c r="B419" t="s">
        <v>20</v>
      </c>
      <c r="C419" s="1">
        <v>2005</v>
      </c>
      <c r="D419" s="1">
        <f t="shared" si="12"/>
        <v>0</v>
      </c>
      <c r="E419" s="1">
        <f t="shared" si="13"/>
        <v>0</v>
      </c>
      <c r="F419">
        <v>0</v>
      </c>
    </row>
    <row r="420" spans="1:6" x14ac:dyDescent="0.2">
      <c r="A420" t="s">
        <v>18</v>
      </c>
      <c r="B420" t="s">
        <v>20</v>
      </c>
      <c r="C420" s="1">
        <v>2006</v>
      </c>
      <c r="D420" s="1">
        <f t="shared" si="12"/>
        <v>0</v>
      </c>
      <c r="E420" s="1">
        <f t="shared" si="13"/>
        <v>0</v>
      </c>
      <c r="F420" s="2">
        <v>0</v>
      </c>
    </row>
    <row r="421" spans="1:6" x14ac:dyDescent="0.2">
      <c r="A421" t="s">
        <v>18</v>
      </c>
      <c r="B421" t="s">
        <v>20</v>
      </c>
      <c r="C421" s="1">
        <v>2007</v>
      </c>
      <c r="D421" s="1">
        <f t="shared" si="12"/>
        <v>0</v>
      </c>
      <c r="E421" s="1">
        <f t="shared" si="13"/>
        <v>0</v>
      </c>
      <c r="F421" s="2">
        <v>0</v>
      </c>
    </row>
    <row r="422" spans="1:6" x14ac:dyDescent="0.2">
      <c r="A422" t="s">
        <v>18</v>
      </c>
      <c r="B422" t="s">
        <v>20</v>
      </c>
      <c r="C422" s="1">
        <v>2008</v>
      </c>
      <c r="D422" s="1">
        <f t="shared" si="12"/>
        <v>0</v>
      </c>
      <c r="E422" s="1">
        <f t="shared" si="13"/>
        <v>0</v>
      </c>
      <c r="F422" s="2">
        <v>0</v>
      </c>
    </row>
    <row r="423" spans="1:6" x14ac:dyDescent="0.2">
      <c r="A423" t="s">
        <v>18</v>
      </c>
      <c r="B423" t="s">
        <v>20</v>
      </c>
      <c r="C423" s="1">
        <v>2009</v>
      </c>
      <c r="D423" s="1">
        <f t="shared" si="12"/>
        <v>0</v>
      </c>
      <c r="E423" s="1">
        <f t="shared" si="13"/>
        <v>0</v>
      </c>
      <c r="F423" s="2">
        <v>0</v>
      </c>
    </row>
    <row r="424" spans="1:6" x14ac:dyDescent="0.2">
      <c r="A424" t="s">
        <v>18</v>
      </c>
      <c r="B424" t="s">
        <v>20</v>
      </c>
      <c r="C424" s="1">
        <v>2010</v>
      </c>
      <c r="D424" s="1">
        <f t="shared" si="12"/>
        <v>0</v>
      </c>
      <c r="E424" s="1">
        <f t="shared" si="13"/>
        <v>0</v>
      </c>
      <c r="F424" s="2">
        <v>0</v>
      </c>
    </row>
    <row r="425" spans="1:6" x14ac:dyDescent="0.2">
      <c r="A425" t="s">
        <v>18</v>
      </c>
      <c r="B425" t="s">
        <v>20</v>
      </c>
      <c r="C425" s="1">
        <v>2011</v>
      </c>
      <c r="D425" s="1">
        <f t="shared" si="12"/>
        <v>0</v>
      </c>
      <c r="E425" s="1">
        <f t="shared" si="13"/>
        <v>0</v>
      </c>
      <c r="F425">
        <v>0</v>
      </c>
    </row>
    <row r="426" spans="1:6" x14ac:dyDescent="0.2">
      <c r="A426" t="s">
        <v>18</v>
      </c>
      <c r="B426" t="s">
        <v>20</v>
      </c>
      <c r="C426" s="1">
        <v>2012</v>
      </c>
      <c r="D426" s="1">
        <f t="shared" si="12"/>
        <v>0</v>
      </c>
      <c r="E426" s="1">
        <f t="shared" si="13"/>
        <v>0</v>
      </c>
      <c r="F426">
        <v>0</v>
      </c>
    </row>
    <row r="427" spans="1:6" x14ac:dyDescent="0.2">
      <c r="A427" t="s">
        <v>18</v>
      </c>
      <c r="B427" t="s">
        <v>20</v>
      </c>
      <c r="C427" s="1">
        <v>2013</v>
      </c>
      <c r="D427" s="1">
        <f t="shared" si="12"/>
        <v>0</v>
      </c>
      <c r="E427" s="1">
        <f t="shared" si="13"/>
        <v>0</v>
      </c>
      <c r="F427">
        <v>0</v>
      </c>
    </row>
    <row r="428" spans="1:6" x14ac:dyDescent="0.2">
      <c r="A428" t="s">
        <v>18</v>
      </c>
      <c r="B428" t="s">
        <v>20</v>
      </c>
      <c r="C428" s="1">
        <v>2014</v>
      </c>
      <c r="D428" s="1">
        <f t="shared" si="12"/>
        <v>0</v>
      </c>
      <c r="E428" s="1">
        <f t="shared" si="13"/>
        <v>0</v>
      </c>
      <c r="F428">
        <v>0</v>
      </c>
    </row>
    <row r="429" spans="1:6" x14ac:dyDescent="0.2">
      <c r="A429" t="s">
        <v>18</v>
      </c>
      <c r="B429" t="s">
        <v>20</v>
      </c>
      <c r="C429" s="1">
        <v>2015</v>
      </c>
      <c r="D429" s="1">
        <f t="shared" si="12"/>
        <v>0</v>
      </c>
      <c r="E429" s="1">
        <f t="shared" si="13"/>
        <v>0</v>
      </c>
      <c r="F429">
        <v>0</v>
      </c>
    </row>
    <row r="430" spans="1:6" x14ac:dyDescent="0.2">
      <c r="A430" t="s">
        <v>18</v>
      </c>
      <c r="B430" t="s">
        <v>20</v>
      </c>
      <c r="C430" s="1">
        <v>2016</v>
      </c>
      <c r="D430" s="1">
        <f t="shared" si="12"/>
        <v>0</v>
      </c>
      <c r="E430" s="1">
        <f t="shared" si="13"/>
        <v>0</v>
      </c>
      <c r="F430">
        <v>0</v>
      </c>
    </row>
    <row r="431" spans="1:6" x14ac:dyDescent="0.2">
      <c r="A431" t="s">
        <v>18</v>
      </c>
      <c r="B431" t="s">
        <v>20</v>
      </c>
      <c r="C431" s="1">
        <v>2017</v>
      </c>
      <c r="D431" s="1">
        <f t="shared" si="12"/>
        <v>0</v>
      </c>
      <c r="E431" s="1">
        <f t="shared" si="13"/>
        <v>0</v>
      </c>
      <c r="F431">
        <v>0</v>
      </c>
    </row>
    <row r="432" spans="1:6" x14ac:dyDescent="0.2">
      <c r="A432" t="s">
        <v>18</v>
      </c>
      <c r="B432" t="s">
        <v>20</v>
      </c>
      <c r="C432" s="1">
        <v>2018</v>
      </c>
      <c r="D432" s="1">
        <f t="shared" si="12"/>
        <v>0</v>
      </c>
      <c r="E432" s="1">
        <f t="shared" si="13"/>
        <v>0</v>
      </c>
      <c r="F432">
        <v>0</v>
      </c>
    </row>
    <row r="433" spans="1:8" x14ac:dyDescent="0.2">
      <c r="A433" t="s">
        <v>18</v>
      </c>
      <c r="B433" t="s">
        <v>20</v>
      </c>
      <c r="C433" s="1">
        <v>2019</v>
      </c>
      <c r="D433" s="1">
        <f t="shared" si="12"/>
        <v>0</v>
      </c>
      <c r="E433" s="1">
        <f t="shared" si="13"/>
        <v>0</v>
      </c>
      <c r="F433">
        <v>0</v>
      </c>
    </row>
    <row r="434" spans="1:8" x14ac:dyDescent="0.2">
      <c r="A434" t="s">
        <v>18</v>
      </c>
      <c r="B434" t="s">
        <v>20</v>
      </c>
      <c r="C434" s="1">
        <v>2021</v>
      </c>
      <c r="D434" s="1">
        <f t="shared" si="12"/>
        <v>0</v>
      </c>
      <c r="E434" s="1">
        <f t="shared" si="13"/>
        <v>0</v>
      </c>
      <c r="F434">
        <v>0</v>
      </c>
    </row>
    <row r="435" spans="1:8" x14ac:dyDescent="0.2">
      <c r="A435" t="s">
        <v>18</v>
      </c>
      <c r="B435" t="s">
        <v>20</v>
      </c>
      <c r="C435" s="1">
        <v>2022</v>
      </c>
      <c r="D435" s="1">
        <f t="shared" si="12"/>
        <v>0</v>
      </c>
      <c r="E435" s="1">
        <f t="shared" si="13"/>
        <v>0</v>
      </c>
      <c r="F435">
        <v>0</v>
      </c>
    </row>
    <row r="436" spans="1:8" x14ac:dyDescent="0.2">
      <c r="A436" t="s">
        <v>18</v>
      </c>
      <c r="B436" t="s">
        <v>20</v>
      </c>
      <c r="C436" s="1">
        <v>2023</v>
      </c>
      <c r="D436" s="1">
        <f t="shared" si="12"/>
        <v>0</v>
      </c>
      <c r="E436" s="1">
        <f t="shared" si="13"/>
        <v>0</v>
      </c>
      <c r="F436">
        <v>0</v>
      </c>
    </row>
    <row r="437" spans="1:8" x14ac:dyDescent="0.2">
      <c r="A437" t="s">
        <v>18</v>
      </c>
      <c r="B437" t="s">
        <v>46</v>
      </c>
      <c r="C437">
        <v>2008</v>
      </c>
      <c r="D437" s="1">
        <f t="shared" si="12"/>
        <v>0</v>
      </c>
      <c r="E437" s="1">
        <f t="shared" si="13"/>
        <v>0</v>
      </c>
      <c r="F437" s="2">
        <v>0</v>
      </c>
    </row>
    <row r="438" spans="1:8" x14ac:dyDescent="0.2">
      <c r="A438" t="s">
        <v>18</v>
      </c>
      <c r="B438" t="s">
        <v>46</v>
      </c>
      <c r="C438">
        <v>2009</v>
      </c>
      <c r="D438" s="1">
        <f t="shared" si="12"/>
        <v>3</v>
      </c>
      <c r="E438" s="1">
        <f t="shared" si="13"/>
        <v>3</v>
      </c>
      <c r="F438">
        <v>3</v>
      </c>
      <c r="G438" t="s">
        <v>2004</v>
      </c>
      <c r="H438" t="s">
        <v>1961</v>
      </c>
    </row>
    <row r="439" spans="1:8" x14ac:dyDescent="0.2">
      <c r="A439" t="s">
        <v>18</v>
      </c>
      <c r="B439" t="s">
        <v>46</v>
      </c>
      <c r="C439">
        <v>2010</v>
      </c>
      <c r="D439" s="1">
        <f t="shared" si="12"/>
        <v>0</v>
      </c>
      <c r="E439" s="1">
        <f t="shared" si="13"/>
        <v>0</v>
      </c>
      <c r="F439" s="2">
        <v>0</v>
      </c>
    </row>
    <row r="440" spans="1:8" x14ac:dyDescent="0.2">
      <c r="A440" t="s">
        <v>18</v>
      </c>
      <c r="B440" t="s">
        <v>46</v>
      </c>
      <c r="C440">
        <v>2011</v>
      </c>
      <c r="D440" s="1">
        <f t="shared" si="12"/>
        <v>0</v>
      </c>
      <c r="E440" s="1">
        <f t="shared" si="13"/>
        <v>0</v>
      </c>
      <c r="F440">
        <v>0</v>
      </c>
    </row>
    <row r="441" spans="1:8" x14ac:dyDescent="0.2">
      <c r="A441" t="s">
        <v>18</v>
      </c>
      <c r="B441" t="s">
        <v>46</v>
      </c>
      <c r="C441">
        <v>2012</v>
      </c>
      <c r="D441" s="1">
        <f t="shared" si="12"/>
        <v>0</v>
      </c>
      <c r="E441" s="1">
        <f t="shared" si="13"/>
        <v>0</v>
      </c>
      <c r="F441">
        <v>0</v>
      </c>
    </row>
    <row r="442" spans="1:8" x14ac:dyDescent="0.2">
      <c r="A442" t="s">
        <v>18</v>
      </c>
      <c r="B442" t="s">
        <v>46</v>
      </c>
      <c r="C442">
        <v>2013</v>
      </c>
      <c r="D442" s="1">
        <f t="shared" si="12"/>
        <v>0</v>
      </c>
      <c r="E442" s="1">
        <f t="shared" si="13"/>
        <v>0</v>
      </c>
      <c r="F442">
        <v>0</v>
      </c>
    </row>
    <row r="443" spans="1:8" x14ac:dyDescent="0.2">
      <c r="A443" t="s">
        <v>18</v>
      </c>
      <c r="B443" t="s">
        <v>46</v>
      </c>
      <c r="C443">
        <v>2014</v>
      </c>
      <c r="D443" s="1">
        <f t="shared" si="12"/>
        <v>0</v>
      </c>
      <c r="E443" s="1">
        <f t="shared" si="13"/>
        <v>0</v>
      </c>
      <c r="F443">
        <v>0</v>
      </c>
    </row>
    <row r="444" spans="1:8" x14ac:dyDescent="0.2">
      <c r="A444" t="s">
        <v>18</v>
      </c>
      <c r="B444" t="s">
        <v>46</v>
      </c>
      <c r="C444">
        <v>2015</v>
      </c>
      <c r="D444" s="1">
        <f t="shared" si="12"/>
        <v>0</v>
      </c>
      <c r="E444" s="1">
        <f t="shared" si="13"/>
        <v>0</v>
      </c>
      <c r="F444">
        <v>0</v>
      </c>
    </row>
    <row r="445" spans="1:8" x14ac:dyDescent="0.2">
      <c r="A445" t="s">
        <v>18</v>
      </c>
      <c r="B445" t="s">
        <v>46</v>
      </c>
      <c r="C445">
        <v>2016</v>
      </c>
      <c r="D445" s="1">
        <f t="shared" si="12"/>
        <v>0</v>
      </c>
      <c r="E445" s="1">
        <f t="shared" si="13"/>
        <v>0</v>
      </c>
      <c r="F445">
        <v>0</v>
      </c>
    </row>
    <row r="446" spans="1:8" x14ac:dyDescent="0.2">
      <c r="A446" t="s">
        <v>18</v>
      </c>
      <c r="B446" t="s">
        <v>46</v>
      </c>
      <c r="C446">
        <v>2017</v>
      </c>
      <c r="D446" s="1">
        <f t="shared" si="12"/>
        <v>0</v>
      </c>
      <c r="E446" s="1">
        <f t="shared" si="13"/>
        <v>0</v>
      </c>
      <c r="F446">
        <v>0</v>
      </c>
    </row>
    <row r="447" spans="1:8" x14ac:dyDescent="0.2">
      <c r="A447" t="s">
        <v>18</v>
      </c>
      <c r="B447" t="s">
        <v>46</v>
      </c>
      <c r="C447">
        <v>2018</v>
      </c>
      <c r="D447" s="1">
        <f t="shared" si="12"/>
        <v>4</v>
      </c>
      <c r="E447" s="1">
        <f t="shared" si="13"/>
        <v>4</v>
      </c>
      <c r="F447">
        <v>4</v>
      </c>
      <c r="G447" t="s">
        <v>2005</v>
      </c>
      <c r="H447" t="s">
        <v>1981</v>
      </c>
    </row>
    <row r="448" spans="1:8" x14ac:dyDescent="0.2">
      <c r="A448" t="s">
        <v>18</v>
      </c>
      <c r="B448" t="s">
        <v>46</v>
      </c>
      <c r="C448">
        <v>2019</v>
      </c>
      <c r="D448" s="1">
        <f t="shared" si="12"/>
        <v>0</v>
      </c>
      <c r="E448" s="1">
        <f t="shared" si="13"/>
        <v>0</v>
      </c>
      <c r="F448">
        <v>0</v>
      </c>
    </row>
    <row r="449" spans="1:8" x14ac:dyDescent="0.2">
      <c r="A449" t="s">
        <v>18</v>
      </c>
      <c r="B449" t="s">
        <v>46</v>
      </c>
      <c r="C449">
        <v>2021</v>
      </c>
      <c r="D449" s="1">
        <f t="shared" si="12"/>
        <v>0</v>
      </c>
      <c r="E449" s="1">
        <f t="shared" si="13"/>
        <v>0</v>
      </c>
      <c r="F449">
        <v>0</v>
      </c>
    </row>
    <row r="450" spans="1:8" x14ac:dyDescent="0.2">
      <c r="A450" t="s">
        <v>18</v>
      </c>
      <c r="B450" t="s">
        <v>46</v>
      </c>
      <c r="C450">
        <v>2022</v>
      </c>
      <c r="D450" s="1">
        <f t="shared" ref="D450:D513" si="14">AVERAGE($F450,$I450,$L450,$O450,$R450)</f>
        <v>0</v>
      </c>
      <c r="E450" s="1">
        <f t="shared" ref="E450:E513" si="15">MAX($F450,$I450,$L450,$O450,$R450)</f>
        <v>0</v>
      </c>
      <c r="F450">
        <v>0</v>
      </c>
    </row>
    <row r="451" spans="1:8" x14ac:dyDescent="0.2">
      <c r="A451" t="s">
        <v>18</v>
      </c>
      <c r="B451" t="s">
        <v>46</v>
      </c>
      <c r="C451">
        <v>2023</v>
      </c>
      <c r="D451" s="1">
        <f t="shared" si="14"/>
        <v>0</v>
      </c>
      <c r="E451" s="1">
        <f t="shared" si="15"/>
        <v>0</v>
      </c>
      <c r="F451">
        <v>0</v>
      </c>
    </row>
    <row r="452" spans="1:8" x14ac:dyDescent="0.2">
      <c r="A452" t="s">
        <v>18</v>
      </c>
      <c r="B452" t="s">
        <v>57</v>
      </c>
      <c r="C452">
        <v>2015</v>
      </c>
      <c r="D452" s="1">
        <f t="shared" si="14"/>
        <v>0</v>
      </c>
      <c r="E452" s="1">
        <f t="shared" si="15"/>
        <v>0</v>
      </c>
      <c r="F452">
        <v>0</v>
      </c>
    </row>
    <row r="453" spans="1:8" x14ac:dyDescent="0.2">
      <c r="A453" t="s">
        <v>18</v>
      </c>
      <c r="B453" t="s">
        <v>57</v>
      </c>
      <c r="C453">
        <v>2016</v>
      </c>
      <c r="D453" s="1">
        <f t="shared" si="14"/>
        <v>0</v>
      </c>
      <c r="E453" s="1">
        <f t="shared" si="15"/>
        <v>0</v>
      </c>
      <c r="F453">
        <v>0</v>
      </c>
    </row>
    <row r="454" spans="1:8" x14ac:dyDescent="0.2">
      <c r="A454" t="s">
        <v>18</v>
      </c>
      <c r="B454" t="s">
        <v>57</v>
      </c>
      <c r="C454">
        <v>2017</v>
      </c>
      <c r="D454" s="1">
        <f t="shared" si="14"/>
        <v>0</v>
      </c>
      <c r="E454" s="1">
        <f t="shared" si="15"/>
        <v>0</v>
      </c>
      <c r="F454">
        <v>0</v>
      </c>
    </row>
    <row r="455" spans="1:8" x14ac:dyDescent="0.2">
      <c r="A455" t="s">
        <v>18</v>
      </c>
      <c r="B455" t="s">
        <v>57</v>
      </c>
      <c r="C455">
        <v>2018</v>
      </c>
      <c r="D455" s="1">
        <f t="shared" si="14"/>
        <v>0</v>
      </c>
      <c r="E455" s="1">
        <f t="shared" si="15"/>
        <v>0</v>
      </c>
      <c r="F455">
        <v>0</v>
      </c>
    </row>
    <row r="456" spans="1:8" x14ac:dyDescent="0.2">
      <c r="A456" t="s">
        <v>18</v>
      </c>
      <c r="B456" t="s">
        <v>57</v>
      </c>
      <c r="C456">
        <v>2019</v>
      </c>
      <c r="D456" s="1">
        <f t="shared" si="14"/>
        <v>0</v>
      </c>
      <c r="E456" s="1">
        <f t="shared" si="15"/>
        <v>0</v>
      </c>
      <c r="F456">
        <v>0</v>
      </c>
    </row>
    <row r="457" spans="1:8" x14ac:dyDescent="0.2">
      <c r="A457" t="s">
        <v>18</v>
      </c>
      <c r="B457" t="s">
        <v>57</v>
      </c>
      <c r="C457">
        <v>2021</v>
      </c>
      <c r="D457" s="1">
        <f t="shared" si="14"/>
        <v>0</v>
      </c>
      <c r="E457" s="1">
        <f t="shared" si="15"/>
        <v>0</v>
      </c>
      <c r="F457">
        <v>0</v>
      </c>
    </row>
    <row r="458" spans="1:8" x14ac:dyDescent="0.2">
      <c r="A458" t="s">
        <v>18</v>
      </c>
      <c r="B458" t="s">
        <v>57</v>
      </c>
      <c r="C458">
        <v>2022</v>
      </c>
      <c r="D458" s="1">
        <f t="shared" si="14"/>
        <v>0</v>
      </c>
      <c r="E458" s="1">
        <f t="shared" si="15"/>
        <v>0</v>
      </c>
      <c r="F458">
        <v>0</v>
      </c>
    </row>
    <row r="459" spans="1:8" x14ac:dyDescent="0.2">
      <c r="A459" t="s">
        <v>18</v>
      </c>
      <c r="B459" t="s">
        <v>57</v>
      </c>
      <c r="C459">
        <v>2023</v>
      </c>
      <c r="D459" s="1">
        <f t="shared" si="14"/>
        <v>0</v>
      </c>
      <c r="E459" s="1">
        <f t="shared" si="15"/>
        <v>0</v>
      </c>
      <c r="F459">
        <v>0</v>
      </c>
    </row>
    <row r="460" spans="1:8" x14ac:dyDescent="0.2">
      <c r="A460" t="s">
        <v>18</v>
      </c>
      <c r="B460" s="1" t="s">
        <v>21</v>
      </c>
      <c r="C460" s="1">
        <v>1998</v>
      </c>
      <c r="D460" s="1">
        <f t="shared" si="14"/>
        <v>0</v>
      </c>
      <c r="E460" s="1">
        <f t="shared" si="15"/>
        <v>0</v>
      </c>
      <c r="F460">
        <v>0</v>
      </c>
    </row>
    <row r="461" spans="1:8" x14ac:dyDescent="0.2">
      <c r="A461" t="s">
        <v>18</v>
      </c>
      <c r="B461" s="1" t="s">
        <v>21</v>
      </c>
      <c r="C461" s="1">
        <v>1999</v>
      </c>
      <c r="D461" s="1">
        <f t="shared" si="14"/>
        <v>0</v>
      </c>
      <c r="E461" s="1">
        <f t="shared" si="15"/>
        <v>0</v>
      </c>
      <c r="F461">
        <v>0</v>
      </c>
    </row>
    <row r="462" spans="1:8" x14ac:dyDescent="0.2">
      <c r="A462" t="s">
        <v>18</v>
      </c>
      <c r="B462" s="1" t="s">
        <v>21</v>
      </c>
      <c r="C462" s="1">
        <v>2000</v>
      </c>
      <c r="D462" s="1">
        <f t="shared" si="14"/>
        <v>0</v>
      </c>
      <c r="E462" s="1">
        <f t="shared" si="15"/>
        <v>0</v>
      </c>
      <c r="F462">
        <v>0</v>
      </c>
    </row>
    <row r="463" spans="1:8" x14ac:dyDescent="0.2">
      <c r="A463" t="s">
        <v>18</v>
      </c>
      <c r="B463" s="1" t="s">
        <v>21</v>
      </c>
      <c r="C463" s="1">
        <v>2001</v>
      </c>
      <c r="D463" s="1">
        <f t="shared" si="14"/>
        <v>0</v>
      </c>
      <c r="E463" s="1">
        <f t="shared" si="15"/>
        <v>0</v>
      </c>
      <c r="F463">
        <v>0</v>
      </c>
    </row>
    <row r="464" spans="1:8" x14ac:dyDescent="0.2">
      <c r="A464" t="s">
        <v>18</v>
      </c>
      <c r="B464" s="1" t="s">
        <v>21</v>
      </c>
      <c r="C464" s="1">
        <v>2002</v>
      </c>
      <c r="D464" s="1">
        <f t="shared" si="14"/>
        <v>2</v>
      </c>
      <c r="E464" s="1">
        <f t="shared" si="15"/>
        <v>2</v>
      </c>
      <c r="F464">
        <v>2</v>
      </c>
      <c r="G464" t="s">
        <v>2006</v>
      </c>
      <c r="H464" t="s">
        <v>2007</v>
      </c>
    </row>
    <row r="465" spans="1:11" x14ac:dyDescent="0.2">
      <c r="A465" t="s">
        <v>18</v>
      </c>
      <c r="B465" s="1" t="s">
        <v>21</v>
      </c>
      <c r="C465" s="1">
        <v>2003</v>
      </c>
      <c r="D465" s="1">
        <f t="shared" si="14"/>
        <v>0</v>
      </c>
      <c r="E465" s="1">
        <f t="shared" si="15"/>
        <v>0</v>
      </c>
      <c r="F465">
        <v>0</v>
      </c>
    </row>
    <row r="466" spans="1:11" x14ac:dyDescent="0.2">
      <c r="A466" t="s">
        <v>18</v>
      </c>
      <c r="B466" s="1" t="s">
        <v>21</v>
      </c>
      <c r="C466" s="1">
        <v>2004</v>
      </c>
      <c r="D466" s="1">
        <f t="shared" si="14"/>
        <v>0</v>
      </c>
      <c r="E466" s="1">
        <f t="shared" si="15"/>
        <v>0</v>
      </c>
      <c r="F466">
        <v>0</v>
      </c>
    </row>
    <row r="467" spans="1:11" x14ac:dyDescent="0.2">
      <c r="A467" t="s">
        <v>18</v>
      </c>
      <c r="B467" s="1" t="s">
        <v>21</v>
      </c>
      <c r="C467" s="1">
        <v>2005</v>
      </c>
      <c r="D467" s="1">
        <f t="shared" si="14"/>
        <v>0</v>
      </c>
      <c r="E467" s="1">
        <f t="shared" si="15"/>
        <v>0</v>
      </c>
      <c r="F467">
        <v>0</v>
      </c>
    </row>
    <row r="468" spans="1:11" x14ac:dyDescent="0.2">
      <c r="A468" t="s">
        <v>18</v>
      </c>
      <c r="B468" s="1" t="s">
        <v>21</v>
      </c>
      <c r="C468" s="1">
        <v>2006</v>
      </c>
      <c r="D468" s="1">
        <f t="shared" si="14"/>
        <v>0</v>
      </c>
      <c r="E468" s="1">
        <f t="shared" si="15"/>
        <v>0</v>
      </c>
      <c r="F468" s="2">
        <v>0</v>
      </c>
    </row>
    <row r="469" spans="1:11" x14ac:dyDescent="0.2">
      <c r="A469" t="s">
        <v>18</v>
      </c>
      <c r="B469" s="1" t="s">
        <v>21</v>
      </c>
      <c r="C469" s="1">
        <v>2007</v>
      </c>
      <c r="D469" s="1">
        <f t="shared" si="14"/>
        <v>0</v>
      </c>
      <c r="E469" s="1">
        <f t="shared" si="15"/>
        <v>0</v>
      </c>
      <c r="F469" s="2">
        <v>0</v>
      </c>
    </row>
    <row r="470" spans="1:11" x14ac:dyDescent="0.2">
      <c r="A470" t="s">
        <v>18</v>
      </c>
      <c r="B470" s="1" t="s">
        <v>21</v>
      </c>
      <c r="C470" s="1">
        <v>2008</v>
      </c>
      <c r="D470" s="1">
        <f t="shared" si="14"/>
        <v>0</v>
      </c>
      <c r="E470" s="1">
        <f t="shared" si="15"/>
        <v>0</v>
      </c>
      <c r="F470" s="2">
        <v>0</v>
      </c>
    </row>
    <row r="471" spans="1:11" x14ac:dyDescent="0.2">
      <c r="A471" t="s">
        <v>18</v>
      </c>
      <c r="B471" s="1" t="s">
        <v>21</v>
      </c>
      <c r="C471" s="1">
        <v>2009</v>
      </c>
      <c r="D471" s="1">
        <f t="shared" si="14"/>
        <v>3</v>
      </c>
      <c r="E471" s="1">
        <f t="shared" si="15"/>
        <v>3</v>
      </c>
      <c r="F471">
        <v>3</v>
      </c>
      <c r="G471" t="s">
        <v>1960</v>
      </c>
      <c r="H471" t="s">
        <v>1961</v>
      </c>
      <c r="I471">
        <v>3</v>
      </c>
      <c r="J471" t="s">
        <v>1963</v>
      </c>
      <c r="K471" t="s">
        <v>1964</v>
      </c>
    </row>
    <row r="472" spans="1:11" x14ac:dyDescent="0.2">
      <c r="A472" t="s">
        <v>18</v>
      </c>
      <c r="B472" s="1" t="s">
        <v>21</v>
      </c>
      <c r="C472" s="1">
        <v>2010</v>
      </c>
      <c r="D472" s="1">
        <f t="shared" si="14"/>
        <v>3</v>
      </c>
      <c r="E472" s="1">
        <f t="shared" si="15"/>
        <v>3</v>
      </c>
      <c r="F472">
        <v>3</v>
      </c>
      <c r="G472" t="s">
        <v>1967</v>
      </c>
      <c r="H472" t="s">
        <v>1968</v>
      </c>
      <c r="I472">
        <v>3</v>
      </c>
      <c r="J472" t="s">
        <v>2008</v>
      </c>
      <c r="K472" t="s">
        <v>1966</v>
      </c>
    </row>
    <row r="473" spans="1:11" x14ac:dyDescent="0.2">
      <c r="A473" t="s">
        <v>18</v>
      </c>
      <c r="B473" s="1" t="s">
        <v>21</v>
      </c>
      <c r="C473" s="1">
        <v>2011</v>
      </c>
      <c r="D473" s="1">
        <f t="shared" si="14"/>
        <v>4</v>
      </c>
      <c r="E473" s="1">
        <f t="shared" si="15"/>
        <v>4</v>
      </c>
      <c r="F473">
        <v>4</v>
      </c>
      <c r="G473" t="s">
        <v>2009</v>
      </c>
      <c r="H473" t="s">
        <v>1970</v>
      </c>
      <c r="I473">
        <v>4</v>
      </c>
      <c r="J473" t="s">
        <v>2010</v>
      </c>
      <c r="K473" t="s">
        <v>2011</v>
      </c>
    </row>
    <row r="474" spans="1:11" x14ac:dyDescent="0.2">
      <c r="A474" t="s">
        <v>18</v>
      </c>
      <c r="B474" s="1" t="s">
        <v>21</v>
      </c>
      <c r="C474" s="1">
        <v>2012</v>
      </c>
      <c r="D474" s="1">
        <f t="shared" si="14"/>
        <v>0</v>
      </c>
      <c r="E474" s="1">
        <f t="shared" si="15"/>
        <v>0</v>
      </c>
      <c r="F474">
        <v>0</v>
      </c>
    </row>
    <row r="475" spans="1:11" x14ac:dyDescent="0.2">
      <c r="A475" t="s">
        <v>18</v>
      </c>
      <c r="B475" s="1" t="s">
        <v>21</v>
      </c>
      <c r="C475" s="1">
        <v>2013</v>
      </c>
      <c r="D475" s="1">
        <f t="shared" si="14"/>
        <v>0</v>
      </c>
      <c r="E475" s="1">
        <f t="shared" si="15"/>
        <v>0</v>
      </c>
      <c r="F475">
        <v>0</v>
      </c>
    </row>
    <row r="476" spans="1:11" x14ac:dyDescent="0.2">
      <c r="A476" t="s">
        <v>18</v>
      </c>
      <c r="B476" s="1" t="s">
        <v>21</v>
      </c>
      <c r="C476" s="1">
        <v>2014</v>
      </c>
      <c r="D476" s="1">
        <f t="shared" si="14"/>
        <v>0</v>
      </c>
      <c r="E476" s="1">
        <f t="shared" si="15"/>
        <v>0</v>
      </c>
      <c r="F476">
        <v>0</v>
      </c>
    </row>
    <row r="477" spans="1:11" x14ac:dyDescent="0.2">
      <c r="A477" t="s">
        <v>18</v>
      </c>
      <c r="B477" s="1" t="s">
        <v>21</v>
      </c>
      <c r="C477" s="1">
        <v>2015</v>
      </c>
      <c r="D477" s="1">
        <f t="shared" si="14"/>
        <v>4</v>
      </c>
      <c r="E477" s="1">
        <f t="shared" si="15"/>
        <v>4</v>
      </c>
      <c r="F477">
        <v>4</v>
      </c>
      <c r="G477" t="s">
        <v>2012</v>
      </c>
      <c r="H477" t="s">
        <v>1990</v>
      </c>
    </row>
    <row r="478" spans="1:11" x14ac:dyDescent="0.2">
      <c r="A478" t="s">
        <v>18</v>
      </c>
      <c r="B478" s="1" t="s">
        <v>21</v>
      </c>
      <c r="C478" s="1">
        <v>2016</v>
      </c>
      <c r="D478" s="1">
        <f t="shared" si="14"/>
        <v>4</v>
      </c>
      <c r="E478" s="1">
        <f t="shared" si="15"/>
        <v>4</v>
      </c>
      <c r="F478">
        <v>4</v>
      </c>
      <c r="G478" t="s">
        <v>2013</v>
      </c>
      <c r="H478" t="s">
        <v>1992</v>
      </c>
    </row>
    <row r="479" spans="1:11" x14ac:dyDescent="0.2">
      <c r="A479" t="s">
        <v>18</v>
      </c>
      <c r="B479" s="1" t="s">
        <v>21</v>
      </c>
      <c r="C479" s="1">
        <v>2017</v>
      </c>
      <c r="D479" s="1">
        <f t="shared" si="14"/>
        <v>0</v>
      </c>
      <c r="E479" s="1">
        <f t="shared" si="15"/>
        <v>0</v>
      </c>
      <c r="F479">
        <v>0</v>
      </c>
    </row>
    <row r="480" spans="1:11" x14ac:dyDescent="0.2">
      <c r="A480" t="s">
        <v>18</v>
      </c>
      <c r="B480" s="1" t="s">
        <v>21</v>
      </c>
      <c r="C480" s="1">
        <v>2018</v>
      </c>
      <c r="D480" s="1">
        <f t="shared" si="14"/>
        <v>4</v>
      </c>
      <c r="E480" s="1">
        <f t="shared" si="15"/>
        <v>4</v>
      </c>
      <c r="F480">
        <v>4</v>
      </c>
      <c r="G480" t="s">
        <v>2014</v>
      </c>
      <c r="H480" t="s">
        <v>1981</v>
      </c>
    </row>
    <row r="481" spans="1:8" x14ac:dyDescent="0.2">
      <c r="A481" t="s">
        <v>18</v>
      </c>
      <c r="B481" s="1" t="s">
        <v>21</v>
      </c>
      <c r="C481" s="1">
        <v>2019</v>
      </c>
      <c r="D481" s="1">
        <f t="shared" si="14"/>
        <v>0</v>
      </c>
      <c r="E481" s="1">
        <f t="shared" si="15"/>
        <v>0</v>
      </c>
      <c r="F481">
        <v>0</v>
      </c>
    </row>
    <row r="482" spans="1:8" x14ac:dyDescent="0.2">
      <c r="A482" t="s">
        <v>18</v>
      </c>
      <c r="B482" s="1" t="s">
        <v>21</v>
      </c>
      <c r="C482" s="1">
        <v>2021</v>
      </c>
      <c r="D482" s="1">
        <f t="shared" si="14"/>
        <v>0</v>
      </c>
      <c r="E482" s="1">
        <f t="shared" si="15"/>
        <v>0</v>
      </c>
      <c r="F482">
        <v>0</v>
      </c>
    </row>
    <row r="483" spans="1:8" x14ac:dyDescent="0.2">
      <c r="A483" t="s">
        <v>18</v>
      </c>
      <c r="B483" s="1" t="s">
        <v>21</v>
      </c>
      <c r="C483" s="1">
        <v>2022</v>
      </c>
      <c r="D483" s="1">
        <f t="shared" si="14"/>
        <v>0</v>
      </c>
      <c r="E483" s="1">
        <f t="shared" si="15"/>
        <v>0</v>
      </c>
      <c r="F483">
        <v>0</v>
      </c>
    </row>
    <row r="484" spans="1:8" x14ac:dyDescent="0.2">
      <c r="A484" t="s">
        <v>18</v>
      </c>
      <c r="B484" s="1" t="s">
        <v>21</v>
      </c>
      <c r="C484" s="1">
        <v>2023</v>
      </c>
      <c r="D484" s="1">
        <f t="shared" si="14"/>
        <v>3</v>
      </c>
      <c r="E484" s="1">
        <f t="shared" si="15"/>
        <v>3</v>
      </c>
      <c r="F484">
        <v>3</v>
      </c>
      <c r="G484" t="s">
        <v>2015</v>
      </c>
      <c r="H484" t="s">
        <v>2016</v>
      </c>
    </row>
    <row r="485" spans="1:8" x14ac:dyDescent="0.2">
      <c r="A485" t="s">
        <v>18</v>
      </c>
      <c r="B485" t="s">
        <v>38</v>
      </c>
      <c r="C485">
        <v>2005</v>
      </c>
      <c r="D485" s="1">
        <f t="shared" si="14"/>
        <v>0</v>
      </c>
      <c r="E485" s="1">
        <f t="shared" si="15"/>
        <v>0</v>
      </c>
      <c r="F485">
        <v>0</v>
      </c>
    </row>
    <row r="486" spans="1:8" x14ac:dyDescent="0.2">
      <c r="A486" t="s">
        <v>18</v>
      </c>
      <c r="B486" t="s">
        <v>38</v>
      </c>
      <c r="C486">
        <v>2006</v>
      </c>
      <c r="D486" s="1">
        <f t="shared" si="14"/>
        <v>0</v>
      </c>
      <c r="E486" s="1">
        <f t="shared" si="15"/>
        <v>0</v>
      </c>
      <c r="F486" s="2">
        <v>0</v>
      </c>
    </row>
    <row r="487" spans="1:8" x14ac:dyDescent="0.2">
      <c r="A487" t="s">
        <v>18</v>
      </c>
      <c r="B487" t="s">
        <v>38</v>
      </c>
      <c r="C487">
        <v>2007</v>
      </c>
      <c r="D487" s="1">
        <f t="shared" si="14"/>
        <v>0</v>
      </c>
      <c r="E487" s="1">
        <f t="shared" si="15"/>
        <v>0</v>
      </c>
      <c r="F487" s="2">
        <v>0</v>
      </c>
    </row>
    <row r="488" spans="1:8" x14ac:dyDescent="0.2">
      <c r="A488" t="s">
        <v>18</v>
      </c>
      <c r="B488" t="s">
        <v>38</v>
      </c>
      <c r="C488">
        <v>2008</v>
      </c>
      <c r="D488" s="1">
        <f t="shared" si="14"/>
        <v>0</v>
      </c>
      <c r="E488" s="1">
        <f t="shared" si="15"/>
        <v>0</v>
      </c>
      <c r="F488" s="2">
        <v>0</v>
      </c>
    </row>
    <row r="489" spans="1:8" x14ac:dyDescent="0.2">
      <c r="A489" t="s">
        <v>18</v>
      </c>
      <c r="B489" t="s">
        <v>38</v>
      </c>
      <c r="C489">
        <v>2009</v>
      </c>
      <c r="D489" s="1">
        <f t="shared" si="14"/>
        <v>0</v>
      </c>
      <c r="E489" s="1">
        <f t="shared" si="15"/>
        <v>0</v>
      </c>
      <c r="F489" s="2">
        <v>0</v>
      </c>
    </row>
    <row r="490" spans="1:8" x14ac:dyDescent="0.2">
      <c r="A490" t="s">
        <v>18</v>
      </c>
      <c r="B490" t="s">
        <v>38</v>
      </c>
      <c r="C490">
        <v>2010</v>
      </c>
      <c r="D490" s="1">
        <f t="shared" si="14"/>
        <v>0</v>
      </c>
      <c r="E490" s="1">
        <f t="shared" si="15"/>
        <v>0</v>
      </c>
      <c r="F490" s="2">
        <v>0</v>
      </c>
    </row>
    <row r="491" spans="1:8" x14ac:dyDescent="0.2">
      <c r="A491" t="s">
        <v>18</v>
      </c>
      <c r="B491" t="s">
        <v>38</v>
      </c>
      <c r="C491">
        <v>2011</v>
      </c>
      <c r="D491" s="1">
        <f t="shared" si="14"/>
        <v>0</v>
      </c>
      <c r="E491" s="1">
        <f t="shared" si="15"/>
        <v>0</v>
      </c>
      <c r="F491">
        <v>0</v>
      </c>
    </row>
    <row r="492" spans="1:8" x14ac:dyDescent="0.2">
      <c r="A492" t="s">
        <v>18</v>
      </c>
      <c r="B492" t="s">
        <v>38</v>
      </c>
      <c r="C492">
        <v>2012</v>
      </c>
      <c r="D492" s="1">
        <f t="shared" si="14"/>
        <v>0</v>
      </c>
      <c r="E492" s="1">
        <f t="shared" si="15"/>
        <v>0</v>
      </c>
      <c r="F492">
        <v>0</v>
      </c>
    </row>
    <row r="493" spans="1:8" x14ac:dyDescent="0.2">
      <c r="A493" t="s">
        <v>18</v>
      </c>
      <c r="B493" t="s">
        <v>38</v>
      </c>
      <c r="C493">
        <v>2013</v>
      </c>
      <c r="D493" s="1">
        <f t="shared" si="14"/>
        <v>0</v>
      </c>
      <c r="E493" s="1">
        <f t="shared" si="15"/>
        <v>0</v>
      </c>
      <c r="F493">
        <v>0</v>
      </c>
    </row>
    <row r="494" spans="1:8" x14ac:dyDescent="0.2">
      <c r="A494" t="s">
        <v>18</v>
      </c>
      <c r="B494" t="s">
        <v>38</v>
      </c>
      <c r="C494">
        <v>2014</v>
      </c>
      <c r="D494" s="1">
        <f t="shared" si="14"/>
        <v>0</v>
      </c>
      <c r="E494" s="1">
        <f t="shared" si="15"/>
        <v>0</v>
      </c>
      <c r="F494">
        <v>0</v>
      </c>
    </row>
    <row r="495" spans="1:8" x14ac:dyDescent="0.2">
      <c r="A495" t="s">
        <v>18</v>
      </c>
      <c r="B495" t="s">
        <v>38</v>
      </c>
      <c r="C495">
        <v>2015</v>
      </c>
      <c r="D495" s="1">
        <f t="shared" si="14"/>
        <v>0</v>
      </c>
      <c r="E495" s="1">
        <f t="shared" si="15"/>
        <v>0</v>
      </c>
      <c r="F495">
        <v>0</v>
      </c>
    </row>
    <row r="496" spans="1:8" x14ac:dyDescent="0.2">
      <c r="A496" t="s">
        <v>18</v>
      </c>
      <c r="B496" t="s">
        <v>38</v>
      </c>
      <c r="C496">
        <v>2016</v>
      </c>
      <c r="D496" s="1">
        <f t="shared" si="14"/>
        <v>0</v>
      </c>
      <c r="E496" s="1">
        <f t="shared" si="15"/>
        <v>0</v>
      </c>
      <c r="F496">
        <v>0</v>
      </c>
    </row>
    <row r="497" spans="1:8" x14ac:dyDescent="0.2">
      <c r="A497" t="s">
        <v>18</v>
      </c>
      <c r="B497" t="s">
        <v>38</v>
      </c>
      <c r="C497">
        <v>2017</v>
      </c>
      <c r="D497" s="1">
        <f t="shared" si="14"/>
        <v>0</v>
      </c>
      <c r="E497" s="1">
        <f t="shared" si="15"/>
        <v>0</v>
      </c>
      <c r="F497">
        <v>0</v>
      </c>
    </row>
    <row r="498" spans="1:8" x14ac:dyDescent="0.2">
      <c r="A498" t="s">
        <v>18</v>
      </c>
      <c r="B498" t="s">
        <v>38</v>
      </c>
      <c r="C498">
        <v>2018</v>
      </c>
      <c r="D498" s="1">
        <f t="shared" si="14"/>
        <v>0</v>
      </c>
      <c r="E498" s="1">
        <f t="shared" si="15"/>
        <v>0</v>
      </c>
      <c r="F498">
        <v>0</v>
      </c>
    </row>
    <row r="499" spans="1:8" x14ac:dyDescent="0.2">
      <c r="A499" t="s">
        <v>18</v>
      </c>
      <c r="B499" t="s">
        <v>38</v>
      </c>
      <c r="C499">
        <v>2019</v>
      </c>
      <c r="D499" s="1">
        <f t="shared" si="14"/>
        <v>4</v>
      </c>
      <c r="E499" s="1">
        <f t="shared" si="15"/>
        <v>4</v>
      </c>
      <c r="F499">
        <v>4</v>
      </c>
      <c r="G499" t="s">
        <v>2017</v>
      </c>
      <c r="H499" t="s">
        <v>2001</v>
      </c>
    </row>
    <row r="500" spans="1:8" x14ac:dyDescent="0.2">
      <c r="A500" t="s">
        <v>18</v>
      </c>
      <c r="B500" t="s">
        <v>38</v>
      </c>
      <c r="C500">
        <v>2021</v>
      </c>
      <c r="D500" s="1">
        <f t="shared" si="14"/>
        <v>0</v>
      </c>
      <c r="E500" s="1">
        <f t="shared" si="15"/>
        <v>0</v>
      </c>
      <c r="F500">
        <v>0</v>
      </c>
    </row>
    <row r="501" spans="1:8" x14ac:dyDescent="0.2">
      <c r="A501" t="s">
        <v>18</v>
      </c>
      <c r="B501" t="s">
        <v>38</v>
      </c>
      <c r="C501">
        <v>2022</v>
      </c>
      <c r="D501" s="1">
        <f t="shared" si="14"/>
        <v>0</v>
      </c>
      <c r="E501" s="1">
        <f t="shared" si="15"/>
        <v>0</v>
      </c>
      <c r="F501">
        <v>0</v>
      </c>
    </row>
    <row r="502" spans="1:8" x14ac:dyDescent="0.2">
      <c r="A502" t="s">
        <v>18</v>
      </c>
      <c r="B502" t="s">
        <v>38</v>
      </c>
      <c r="C502">
        <v>2023</v>
      </c>
      <c r="D502" s="1">
        <f t="shared" si="14"/>
        <v>0</v>
      </c>
      <c r="E502" s="1">
        <f t="shared" si="15"/>
        <v>0</v>
      </c>
      <c r="F502">
        <v>0</v>
      </c>
    </row>
    <row r="503" spans="1:8" x14ac:dyDescent="0.2">
      <c r="A503" t="s">
        <v>18</v>
      </c>
      <c r="B503" t="s">
        <v>34</v>
      </c>
      <c r="C503">
        <v>2004</v>
      </c>
      <c r="D503" s="1">
        <f t="shared" si="14"/>
        <v>0</v>
      </c>
      <c r="E503" s="1">
        <f t="shared" si="15"/>
        <v>0</v>
      </c>
      <c r="F503">
        <v>0</v>
      </c>
    </row>
    <row r="504" spans="1:8" x14ac:dyDescent="0.2">
      <c r="A504" t="s">
        <v>18</v>
      </c>
      <c r="B504" t="s">
        <v>34</v>
      </c>
      <c r="C504">
        <v>2005</v>
      </c>
      <c r="D504" s="1">
        <f t="shared" si="14"/>
        <v>0</v>
      </c>
      <c r="E504" s="1">
        <f t="shared" si="15"/>
        <v>0</v>
      </c>
      <c r="F504">
        <v>0</v>
      </c>
    </row>
    <row r="505" spans="1:8" x14ac:dyDescent="0.2">
      <c r="A505" t="s">
        <v>18</v>
      </c>
      <c r="B505" t="s">
        <v>34</v>
      </c>
      <c r="C505">
        <v>2006</v>
      </c>
      <c r="D505" s="1">
        <f t="shared" si="14"/>
        <v>0</v>
      </c>
      <c r="E505" s="1">
        <f t="shared" si="15"/>
        <v>0</v>
      </c>
      <c r="F505" s="2">
        <v>0</v>
      </c>
    </row>
    <row r="506" spans="1:8" x14ac:dyDescent="0.2">
      <c r="A506" t="s">
        <v>18</v>
      </c>
      <c r="B506" t="s">
        <v>34</v>
      </c>
      <c r="C506">
        <v>2007</v>
      </c>
      <c r="D506" s="1">
        <f t="shared" si="14"/>
        <v>0</v>
      </c>
      <c r="E506" s="1">
        <f t="shared" si="15"/>
        <v>0</v>
      </c>
      <c r="F506" s="2">
        <v>0</v>
      </c>
    </row>
    <row r="507" spans="1:8" x14ac:dyDescent="0.2">
      <c r="A507" t="s">
        <v>18</v>
      </c>
      <c r="B507" t="s">
        <v>34</v>
      </c>
      <c r="C507">
        <v>2008</v>
      </c>
      <c r="D507" s="1">
        <f t="shared" si="14"/>
        <v>0</v>
      </c>
      <c r="E507" s="1">
        <f t="shared" si="15"/>
        <v>0</v>
      </c>
      <c r="F507" s="2">
        <v>0</v>
      </c>
    </row>
    <row r="508" spans="1:8" x14ac:dyDescent="0.2">
      <c r="A508" t="s">
        <v>18</v>
      </c>
      <c r="B508" t="s">
        <v>34</v>
      </c>
      <c r="C508">
        <v>2009</v>
      </c>
      <c r="D508" s="1">
        <f t="shared" si="14"/>
        <v>0</v>
      </c>
      <c r="E508" s="1">
        <f t="shared" si="15"/>
        <v>0</v>
      </c>
      <c r="F508" s="2">
        <v>0</v>
      </c>
    </row>
    <row r="509" spans="1:8" x14ac:dyDescent="0.2">
      <c r="A509" t="s">
        <v>18</v>
      </c>
      <c r="B509" t="s">
        <v>34</v>
      </c>
      <c r="C509">
        <v>2010</v>
      </c>
      <c r="D509" s="1">
        <f t="shared" si="14"/>
        <v>0</v>
      </c>
      <c r="E509" s="1">
        <f t="shared" si="15"/>
        <v>0</v>
      </c>
      <c r="F509" s="2">
        <v>0</v>
      </c>
    </row>
    <row r="510" spans="1:8" x14ac:dyDescent="0.2">
      <c r="A510" t="s">
        <v>18</v>
      </c>
      <c r="B510" t="s">
        <v>34</v>
      </c>
      <c r="C510">
        <v>2011</v>
      </c>
      <c r="D510" s="1">
        <f t="shared" si="14"/>
        <v>0</v>
      </c>
      <c r="E510" s="1">
        <f t="shared" si="15"/>
        <v>0</v>
      </c>
      <c r="F510">
        <v>0</v>
      </c>
    </row>
    <row r="511" spans="1:8" x14ac:dyDescent="0.2">
      <c r="A511" t="s">
        <v>18</v>
      </c>
      <c r="B511" t="s">
        <v>34</v>
      </c>
      <c r="C511">
        <v>2012</v>
      </c>
      <c r="D511" s="1">
        <f t="shared" si="14"/>
        <v>0</v>
      </c>
      <c r="E511" s="1">
        <f t="shared" si="15"/>
        <v>0</v>
      </c>
      <c r="F511">
        <v>0</v>
      </c>
    </row>
    <row r="512" spans="1:8" x14ac:dyDescent="0.2">
      <c r="A512" t="s">
        <v>18</v>
      </c>
      <c r="B512" t="s">
        <v>34</v>
      </c>
      <c r="C512">
        <v>2013</v>
      </c>
      <c r="D512" s="1">
        <f t="shared" si="14"/>
        <v>0</v>
      </c>
      <c r="E512" s="1">
        <f t="shared" si="15"/>
        <v>0</v>
      </c>
      <c r="F512">
        <v>0</v>
      </c>
    </row>
    <row r="513" spans="1:6" x14ac:dyDescent="0.2">
      <c r="A513" t="s">
        <v>18</v>
      </c>
      <c r="B513" t="s">
        <v>34</v>
      </c>
      <c r="C513">
        <v>2014</v>
      </c>
      <c r="D513" s="1">
        <f t="shared" si="14"/>
        <v>0</v>
      </c>
      <c r="E513" s="1">
        <f t="shared" si="15"/>
        <v>0</v>
      </c>
      <c r="F513">
        <v>0</v>
      </c>
    </row>
    <row r="514" spans="1:6" x14ac:dyDescent="0.2">
      <c r="A514" t="s">
        <v>18</v>
      </c>
      <c r="B514" t="s">
        <v>34</v>
      </c>
      <c r="C514">
        <v>2015</v>
      </c>
      <c r="D514" s="1">
        <f t="shared" ref="D514:D577" si="16">AVERAGE($F514,$I514,$L514,$O514,$R514)</f>
        <v>0</v>
      </c>
      <c r="E514" s="1">
        <f t="shared" ref="E514:E577" si="17">MAX($F514,$I514,$L514,$O514,$R514)</f>
        <v>0</v>
      </c>
      <c r="F514">
        <v>0</v>
      </c>
    </row>
    <row r="515" spans="1:6" x14ac:dyDescent="0.2">
      <c r="A515" t="s">
        <v>18</v>
      </c>
      <c r="B515" t="s">
        <v>34</v>
      </c>
      <c r="C515">
        <v>2016</v>
      </c>
      <c r="D515" s="1">
        <f t="shared" si="16"/>
        <v>0</v>
      </c>
      <c r="E515" s="1">
        <f t="shared" si="17"/>
        <v>0</v>
      </c>
      <c r="F515">
        <v>0</v>
      </c>
    </row>
    <row r="516" spans="1:6" x14ac:dyDescent="0.2">
      <c r="A516" t="s">
        <v>18</v>
      </c>
      <c r="B516" t="s">
        <v>34</v>
      </c>
      <c r="C516">
        <v>2017</v>
      </c>
      <c r="D516" s="1">
        <f t="shared" si="16"/>
        <v>0</v>
      </c>
      <c r="E516" s="1">
        <f t="shared" si="17"/>
        <v>0</v>
      </c>
      <c r="F516">
        <v>0</v>
      </c>
    </row>
    <row r="517" spans="1:6" x14ac:dyDescent="0.2">
      <c r="A517" t="s">
        <v>18</v>
      </c>
      <c r="B517" t="s">
        <v>34</v>
      </c>
      <c r="C517">
        <v>2018</v>
      </c>
      <c r="D517" s="1">
        <f t="shared" si="16"/>
        <v>0</v>
      </c>
      <c r="E517" s="1">
        <f t="shared" si="17"/>
        <v>0</v>
      </c>
      <c r="F517">
        <v>0</v>
      </c>
    </row>
    <row r="518" spans="1:6" x14ac:dyDescent="0.2">
      <c r="A518" t="s">
        <v>18</v>
      </c>
      <c r="B518" t="s">
        <v>34</v>
      </c>
      <c r="C518">
        <v>2019</v>
      </c>
      <c r="D518" s="1">
        <f t="shared" si="16"/>
        <v>0</v>
      </c>
      <c r="E518" s="1">
        <f t="shared" si="17"/>
        <v>0</v>
      </c>
      <c r="F518">
        <v>0</v>
      </c>
    </row>
    <row r="519" spans="1:6" x14ac:dyDescent="0.2">
      <c r="A519" t="s">
        <v>18</v>
      </c>
      <c r="B519" t="s">
        <v>34</v>
      </c>
      <c r="C519">
        <v>2021</v>
      </c>
      <c r="D519" s="1">
        <f t="shared" si="16"/>
        <v>0</v>
      </c>
      <c r="E519" s="1">
        <f t="shared" si="17"/>
        <v>0</v>
      </c>
      <c r="F519">
        <v>0</v>
      </c>
    </row>
    <row r="520" spans="1:6" x14ac:dyDescent="0.2">
      <c r="A520" t="s">
        <v>18</v>
      </c>
      <c r="B520" t="s">
        <v>34</v>
      </c>
      <c r="C520">
        <v>2022</v>
      </c>
      <c r="D520" s="1">
        <f t="shared" si="16"/>
        <v>0</v>
      </c>
      <c r="E520" s="1">
        <f t="shared" si="17"/>
        <v>0</v>
      </c>
      <c r="F520">
        <v>0</v>
      </c>
    </row>
    <row r="521" spans="1:6" x14ac:dyDescent="0.2">
      <c r="A521" t="s">
        <v>18</v>
      </c>
      <c r="B521" t="s">
        <v>34</v>
      </c>
      <c r="C521">
        <v>2023</v>
      </c>
      <c r="D521" s="1">
        <f t="shared" si="16"/>
        <v>0</v>
      </c>
      <c r="E521" s="1">
        <f t="shared" si="17"/>
        <v>0</v>
      </c>
      <c r="F521">
        <v>0</v>
      </c>
    </row>
    <row r="522" spans="1:6" x14ac:dyDescent="0.2">
      <c r="A522" t="s">
        <v>18</v>
      </c>
      <c r="B522" t="s">
        <v>53</v>
      </c>
      <c r="C522">
        <v>2013</v>
      </c>
      <c r="D522" s="1">
        <f t="shared" si="16"/>
        <v>0</v>
      </c>
      <c r="E522" s="1">
        <f t="shared" si="17"/>
        <v>0</v>
      </c>
      <c r="F522">
        <v>0</v>
      </c>
    </row>
    <row r="523" spans="1:6" x14ac:dyDescent="0.2">
      <c r="A523" t="s">
        <v>18</v>
      </c>
      <c r="B523" t="s">
        <v>53</v>
      </c>
      <c r="C523">
        <v>2014</v>
      </c>
      <c r="D523" s="1">
        <f t="shared" si="16"/>
        <v>0</v>
      </c>
      <c r="E523" s="1">
        <f t="shared" si="17"/>
        <v>0</v>
      </c>
      <c r="F523">
        <v>0</v>
      </c>
    </row>
    <row r="524" spans="1:6" x14ac:dyDescent="0.2">
      <c r="A524" t="s">
        <v>18</v>
      </c>
      <c r="B524" t="s">
        <v>53</v>
      </c>
      <c r="C524">
        <v>2015</v>
      </c>
      <c r="D524" s="1">
        <f t="shared" si="16"/>
        <v>0</v>
      </c>
      <c r="E524" s="1">
        <f t="shared" si="17"/>
        <v>0</v>
      </c>
      <c r="F524">
        <v>0</v>
      </c>
    </row>
    <row r="525" spans="1:6" x14ac:dyDescent="0.2">
      <c r="A525" t="s">
        <v>18</v>
      </c>
      <c r="B525" t="s">
        <v>53</v>
      </c>
      <c r="C525">
        <v>2016</v>
      </c>
      <c r="D525" s="1">
        <f t="shared" si="16"/>
        <v>0</v>
      </c>
      <c r="E525" s="1">
        <f t="shared" si="17"/>
        <v>0</v>
      </c>
      <c r="F525">
        <v>0</v>
      </c>
    </row>
    <row r="526" spans="1:6" x14ac:dyDescent="0.2">
      <c r="A526" t="s">
        <v>18</v>
      </c>
      <c r="B526" t="s">
        <v>53</v>
      </c>
      <c r="C526">
        <v>2017</v>
      </c>
      <c r="D526" s="1">
        <f t="shared" si="16"/>
        <v>0</v>
      </c>
      <c r="E526" s="1">
        <f t="shared" si="17"/>
        <v>0</v>
      </c>
      <c r="F526">
        <v>0</v>
      </c>
    </row>
    <row r="527" spans="1:6" x14ac:dyDescent="0.2">
      <c r="A527" t="s">
        <v>18</v>
      </c>
      <c r="B527" t="s">
        <v>53</v>
      </c>
      <c r="C527">
        <v>2018</v>
      </c>
      <c r="D527" s="1">
        <f t="shared" si="16"/>
        <v>0</v>
      </c>
      <c r="E527" s="1">
        <f t="shared" si="17"/>
        <v>0</v>
      </c>
      <c r="F527">
        <v>0</v>
      </c>
    </row>
    <row r="528" spans="1:6" x14ac:dyDescent="0.2">
      <c r="A528" t="s">
        <v>18</v>
      </c>
      <c r="B528" t="s">
        <v>53</v>
      </c>
      <c r="C528">
        <v>2019</v>
      </c>
      <c r="D528" s="1">
        <f t="shared" si="16"/>
        <v>0</v>
      </c>
      <c r="E528" s="1">
        <f t="shared" si="17"/>
        <v>0</v>
      </c>
      <c r="F528">
        <v>0</v>
      </c>
    </row>
    <row r="529" spans="1:8" x14ac:dyDescent="0.2">
      <c r="A529" t="s">
        <v>18</v>
      </c>
      <c r="B529" t="s">
        <v>53</v>
      </c>
      <c r="C529">
        <v>2021</v>
      </c>
      <c r="D529" s="1">
        <f t="shared" si="16"/>
        <v>0</v>
      </c>
      <c r="E529" s="1">
        <f t="shared" si="17"/>
        <v>0</v>
      </c>
      <c r="F529">
        <v>0</v>
      </c>
    </row>
    <row r="530" spans="1:8" x14ac:dyDescent="0.2">
      <c r="A530" t="s">
        <v>18</v>
      </c>
      <c r="B530" t="s">
        <v>53</v>
      </c>
      <c r="C530">
        <v>2022</v>
      </c>
      <c r="D530" s="1">
        <f t="shared" si="16"/>
        <v>0</v>
      </c>
      <c r="E530" s="1">
        <f t="shared" si="17"/>
        <v>0</v>
      </c>
      <c r="F530">
        <v>0</v>
      </c>
    </row>
    <row r="531" spans="1:8" x14ac:dyDescent="0.2">
      <c r="A531" t="s">
        <v>18</v>
      </c>
      <c r="B531" t="s">
        <v>53</v>
      </c>
      <c r="C531">
        <v>2023</v>
      </c>
      <c r="D531" s="1">
        <f t="shared" si="16"/>
        <v>0</v>
      </c>
      <c r="E531" s="1">
        <f t="shared" si="17"/>
        <v>0</v>
      </c>
      <c r="F531">
        <v>0</v>
      </c>
    </row>
    <row r="532" spans="1:8" x14ac:dyDescent="0.2">
      <c r="A532" t="s">
        <v>18</v>
      </c>
      <c r="B532" t="s">
        <v>54</v>
      </c>
      <c r="C532">
        <v>2012</v>
      </c>
      <c r="D532" s="1">
        <f t="shared" si="16"/>
        <v>0</v>
      </c>
      <c r="E532" s="1">
        <f t="shared" si="17"/>
        <v>0</v>
      </c>
      <c r="F532">
        <v>0</v>
      </c>
    </row>
    <row r="533" spans="1:8" x14ac:dyDescent="0.2">
      <c r="A533" t="s">
        <v>18</v>
      </c>
      <c r="B533" t="s">
        <v>54</v>
      </c>
      <c r="C533">
        <v>2013</v>
      </c>
      <c r="D533" s="1">
        <f t="shared" si="16"/>
        <v>0</v>
      </c>
      <c r="E533" s="1">
        <f t="shared" si="17"/>
        <v>0</v>
      </c>
      <c r="F533">
        <v>0</v>
      </c>
    </row>
    <row r="534" spans="1:8" x14ac:dyDescent="0.2">
      <c r="A534" t="s">
        <v>18</v>
      </c>
      <c r="B534" t="s">
        <v>54</v>
      </c>
      <c r="C534">
        <v>2014</v>
      </c>
      <c r="D534" s="1">
        <f t="shared" si="16"/>
        <v>0</v>
      </c>
      <c r="E534" s="1">
        <f t="shared" si="17"/>
        <v>0</v>
      </c>
      <c r="F534">
        <v>0</v>
      </c>
    </row>
    <row r="535" spans="1:8" x14ac:dyDescent="0.2">
      <c r="A535" t="s">
        <v>18</v>
      </c>
      <c r="B535" t="s">
        <v>54</v>
      </c>
      <c r="C535">
        <v>2015</v>
      </c>
      <c r="D535" s="1">
        <f t="shared" si="16"/>
        <v>0</v>
      </c>
      <c r="E535" s="1">
        <f t="shared" si="17"/>
        <v>0</v>
      </c>
      <c r="F535">
        <v>0</v>
      </c>
    </row>
    <row r="536" spans="1:8" x14ac:dyDescent="0.2">
      <c r="A536" t="s">
        <v>18</v>
      </c>
      <c r="B536" t="s">
        <v>54</v>
      </c>
      <c r="C536">
        <v>2016</v>
      </c>
      <c r="D536" s="1">
        <f t="shared" si="16"/>
        <v>0</v>
      </c>
      <c r="E536" s="1">
        <f t="shared" si="17"/>
        <v>0</v>
      </c>
      <c r="F536">
        <v>0</v>
      </c>
    </row>
    <row r="537" spans="1:8" x14ac:dyDescent="0.2">
      <c r="A537" t="s">
        <v>18</v>
      </c>
      <c r="B537" t="s">
        <v>54</v>
      </c>
      <c r="C537">
        <v>2017</v>
      </c>
      <c r="D537" s="1">
        <f t="shared" si="16"/>
        <v>0</v>
      </c>
      <c r="E537" s="1">
        <f t="shared" si="17"/>
        <v>0</v>
      </c>
      <c r="F537">
        <v>0</v>
      </c>
    </row>
    <row r="538" spans="1:8" x14ac:dyDescent="0.2">
      <c r="A538" t="s">
        <v>18</v>
      </c>
      <c r="B538" t="s">
        <v>54</v>
      </c>
      <c r="C538">
        <v>2018</v>
      </c>
      <c r="D538" s="1">
        <f t="shared" si="16"/>
        <v>0</v>
      </c>
      <c r="E538" s="1">
        <f t="shared" si="17"/>
        <v>0</v>
      </c>
      <c r="F538">
        <v>0</v>
      </c>
    </row>
    <row r="539" spans="1:8" x14ac:dyDescent="0.2">
      <c r="A539" t="s">
        <v>18</v>
      </c>
      <c r="B539" t="s">
        <v>54</v>
      </c>
      <c r="C539">
        <v>2019</v>
      </c>
      <c r="D539" s="1">
        <f t="shared" si="16"/>
        <v>0</v>
      </c>
      <c r="E539" s="1">
        <f t="shared" si="17"/>
        <v>0</v>
      </c>
      <c r="F539">
        <v>0</v>
      </c>
    </row>
    <row r="540" spans="1:8" x14ac:dyDescent="0.2">
      <c r="A540" t="s">
        <v>18</v>
      </c>
      <c r="B540" t="s">
        <v>54</v>
      </c>
      <c r="C540">
        <v>2021</v>
      </c>
      <c r="D540" s="1">
        <f t="shared" si="16"/>
        <v>0</v>
      </c>
      <c r="E540" s="1">
        <f t="shared" si="17"/>
        <v>0</v>
      </c>
      <c r="F540">
        <v>0</v>
      </c>
    </row>
    <row r="541" spans="1:8" x14ac:dyDescent="0.2">
      <c r="A541" t="s">
        <v>18</v>
      </c>
      <c r="B541" t="s">
        <v>54</v>
      </c>
      <c r="C541">
        <v>2022</v>
      </c>
      <c r="D541" s="1">
        <f t="shared" si="16"/>
        <v>0</v>
      </c>
      <c r="E541" s="1">
        <f t="shared" si="17"/>
        <v>0</v>
      </c>
      <c r="F541">
        <v>0</v>
      </c>
    </row>
    <row r="542" spans="1:8" x14ac:dyDescent="0.2">
      <c r="A542" t="s">
        <v>18</v>
      </c>
      <c r="B542" t="s">
        <v>54</v>
      </c>
      <c r="C542">
        <v>2023</v>
      </c>
      <c r="D542" s="1">
        <f t="shared" si="16"/>
        <v>0</v>
      </c>
      <c r="E542" s="1">
        <f t="shared" si="17"/>
        <v>0</v>
      </c>
      <c r="F542">
        <v>0</v>
      </c>
    </row>
    <row r="543" spans="1:8" x14ac:dyDescent="0.2">
      <c r="A543" t="s">
        <v>18</v>
      </c>
      <c r="B543" t="s">
        <v>22</v>
      </c>
      <c r="C543" s="1">
        <v>1996</v>
      </c>
      <c r="D543" s="1">
        <f t="shared" si="16"/>
        <v>5</v>
      </c>
      <c r="E543" s="1">
        <f t="shared" si="17"/>
        <v>5</v>
      </c>
      <c r="F543">
        <v>5</v>
      </c>
      <c r="G543" t="s">
        <v>2018</v>
      </c>
      <c r="H543" t="s">
        <v>2019</v>
      </c>
    </row>
    <row r="544" spans="1:8" x14ac:dyDescent="0.2">
      <c r="A544" t="s">
        <v>18</v>
      </c>
      <c r="B544" t="s">
        <v>22</v>
      </c>
      <c r="C544" s="1">
        <v>1997</v>
      </c>
      <c r="D544" s="1">
        <f t="shared" si="16"/>
        <v>4</v>
      </c>
      <c r="E544" s="1">
        <f t="shared" si="17"/>
        <v>4</v>
      </c>
      <c r="F544">
        <v>4</v>
      </c>
      <c r="G544" t="s">
        <v>2020</v>
      </c>
      <c r="H544" t="s">
        <v>2021</v>
      </c>
    </row>
    <row r="545" spans="1:20" x14ac:dyDescent="0.2">
      <c r="A545" t="s">
        <v>18</v>
      </c>
      <c r="B545" t="s">
        <v>22</v>
      </c>
      <c r="C545" s="1">
        <v>1998</v>
      </c>
      <c r="D545" s="1">
        <f t="shared" si="16"/>
        <v>4</v>
      </c>
      <c r="E545" s="1">
        <f t="shared" si="17"/>
        <v>4</v>
      </c>
      <c r="F545">
        <v>4</v>
      </c>
      <c r="G545" t="s">
        <v>2022</v>
      </c>
      <c r="H545" t="s">
        <v>2023</v>
      </c>
      <c r="I545">
        <v>4</v>
      </c>
      <c r="J545" t="s">
        <v>2024</v>
      </c>
      <c r="K545" t="s">
        <v>2025</v>
      </c>
    </row>
    <row r="546" spans="1:20" x14ac:dyDescent="0.2">
      <c r="A546" t="s">
        <v>18</v>
      </c>
      <c r="B546" t="s">
        <v>22</v>
      </c>
      <c r="C546" s="1">
        <v>1999</v>
      </c>
      <c r="D546" s="1">
        <f t="shared" si="16"/>
        <v>4</v>
      </c>
      <c r="E546" s="1">
        <f t="shared" si="17"/>
        <v>4</v>
      </c>
      <c r="F546">
        <v>4</v>
      </c>
      <c r="G546" t="s">
        <v>2026</v>
      </c>
      <c r="H546" t="s">
        <v>2027</v>
      </c>
      <c r="I546">
        <v>4</v>
      </c>
      <c r="J546" t="s">
        <v>2028</v>
      </c>
      <c r="K546" t="s">
        <v>2029</v>
      </c>
      <c r="L546">
        <v>4</v>
      </c>
      <c r="M546" t="s">
        <v>2030</v>
      </c>
      <c r="N546" t="s">
        <v>2031</v>
      </c>
    </row>
    <row r="547" spans="1:20" x14ac:dyDescent="0.2">
      <c r="A547" t="s">
        <v>18</v>
      </c>
      <c r="B547" t="s">
        <v>22</v>
      </c>
      <c r="C547" s="1">
        <v>2000</v>
      </c>
      <c r="D547" s="1">
        <f t="shared" si="16"/>
        <v>3.3333333333333335</v>
      </c>
      <c r="E547" s="1">
        <f t="shared" si="17"/>
        <v>4</v>
      </c>
      <c r="F547">
        <v>4</v>
      </c>
      <c r="G547" t="s">
        <v>2032</v>
      </c>
      <c r="H547" t="s">
        <v>2033</v>
      </c>
      <c r="I547">
        <v>2</v>
      </c>
      <c r="J547" t="s">
        <v>2034</v>
      </c>
      <c r="K547" t="s">
        <v>2035</v>
      </c>
      <c r="L547">
        <v>4</v>
      </c>
      <c r="M547" t="s">
        <v>2036</v>
      </c>
      <c r="N547" t="s">
        <v>2037</v>
      </c>
    </row>
    <row r="548" spans="1:20" x14ac:dyDescent="0.2">
      <c r="A548" t="s">
        <v>18</v>
      </c>
      <c r="B548" t="s">
        <v>22</v>
      </c>
      <c r="C548" s="1">
        <v>2001</v>
      </c>
      <c r="D548" s="1">
        <f t="shared" si="16"/>
        <v>1</v>
      </c>
      <c r="E548" s="1">
        <f t="shared" si="17"/>
        <v>1</v>
      </c>
      <c r="F548">
        <v>1</v>
      </c>
      <c r="G548" t="s">
        <v>2038</v>
      </c>
      <c r="H548" t="s">
        <v>2039</v>
      </c>
    </row>
    <row r="549" spans="1:20" x14ac:dyDescent="0.2">
      <c r="A549" t="s">
        <v>18</v>
      </c>
      <c r="B549" t="s">
        <v>22</v>
      </c>
      <c r="C549" s="1">
        <v>2002</v>
      </c>
      <c r="D549" s="1">
        <f t="shared" si="16"/>
        <v>2.6666666666666665</v>
      </c>
      <c r="E549" s="1">
        <f t="shared" si="17"/>
        <v>4</v>
      </c>
      <c r="F549">
        <v>2</v>
      </c>
      <c r="G549" t="s">
        <v>2040</v>
      </c>
      <c r="H549" t="s">
        <v>2007</v>
      </c>
      <c r="I549">
        <v>2</v>
      </c>
      <c r="J549" t="s">
        <v>2041</v>
      </c>
      <c r="K549" t="s">
        <v>2042</v>
      </c>
      <c r="L549">
        <v>4</v>
      </c>
      <c r="M549" t="s">
        <v>2043</v>
      </c>
      <c r="N549" t="s">
        <v>2044</v>
      </c>
    </row>
    <row r="550" spans="1:20" x14ac:dyDescent="0.2">
      <c r="A550" t="s">
        <v>18</v>
      </c>
      <c r="B550" t="s">
        <v>22</v>
      </c>
      <c r="C550" s="1">
        <v>2003</v>
      </c>
      <c r="D550" s="1">
        <f t="shared" si="16"/>
        <v>2.5</v>
      </c>
      <c r="E550" s="1">
        <f t="shared" si="17"/>
        <v>4</v>
      </c>
      <c r="F550">
        <v>1</v>
      </c>
      <c r="G550" t="s">
        <v>2045</v>
      </c>
      <c r="H550" t="s">
        <v>1955</v>
      </c>
      <c r="I550">
        <v>4</v>
      </c>
      <c r="J550" t="s">
        <v>2046</v>
      </c>
      <c r="K550" t="s">
        <v>2047</v>
      </c>
    </row>
    <row r="551" spans="1:20" x14ac:dyDescent="0.2">
      <c r="A551" t="s">
        <v>18</v>
      </c>
      <c r="B551" t="s">
        <v>22</v>
      </c>
      <c r="C551" s="1">
        <v>2004</v>
      </c>
      <c r="D551" s="1">
        <f t="shared" si="16"/>
        <v>4</v>
      </c>
      <c r="E551" s="1">
        <f t="shared" si="17"/>
        <v>4</v>
      </c>
      <c r="F551">
        <v>4</v>
      </c>
      <c r="G551" t="s">
        <v>2048</v>
      </c>
      <c r="H551" t="s">
        <v>1957</v>
      </c>
      <c r="I551">
        <v>4</v>
      </c>
      <c r="J551" t="s">
        <v>2049</v>
      </c>
      <c r="K551" t="s">
        <v>2050</v>
      </c>
      <c r="L551">
        <v>4</v>
      </c>
      <c r="M551" t="s">
        <v>2051</v>
      </c>
      <c r="N551" t="s">
        <v>2052</v>
      </c>
    </row>
    <row r="552" spans="1:20" x14ac:dyDescent="0.2">
      <c r="A552" t="s">
        <v>18</v>
      </c>
      <c r="B552" t="s">
        <v>22</v>
      </c>
      <c r="C552" s="1">
        <v>2005</v>
      </c>
      <c r="D552" s="1">
        <f t="shared" si="16"/>
        <v>0</v>
      </c>
      <c r="E552" s="1">
        <f t="shared" si="17"/>
        <v>0</v>
      </c>
      <c r="F552">
        <v>0</v>
      </c>
    </row>
    <row r="553" spans="1:20" x14ac:dyDescent="0.2">
      <c r="A553" t="s">
        <v>18</v>
      </c>
      <c r="B553" t="s">
        <v>22</v>
      </c>
      <c r="C553" s="1">
        <v>2006</v>
      </c>
      <c r="D553" s="1">
        <f t="shared" si="16"/>
        <v>3.75</v>
      </c>
      <c r="E553" s="1">
        <f t="shared" si="17"/>
        <v>5</v>
      </c>
      <c r="F553" s="2">
        <v>4</v>
      </c>
      <c r="G553" t="s">
        <v>2053</v>
      </c>
      <c r="H553" t="s">
        <v>1959</v>
      </c>
      <c r="I553">
        <v>5</v>
      </c>
      <c r="J553" t="s">
        <v>2054</v>
      </c>
      <c r="K553" t="s">
        <v>2055</v>
      </c>
      <c r="L553">
        <v>2</v>
      </c>
      <c r="M553" t="s">
        <v>2056</v>
      </c>
      <c r="N553" t="s">
        <v>2057</v>
      </c>
      <c r="O553">
        <v>4</v>
      </c>
      <c r="P553" t="s">
        <v>2058</v>
      </c>
      <c r="Q553" t="s">
        <v>2059</v>
      </c>
    </row>
    <row r="554" spans="1:20" x14ac:dyDescent="0.2">
      <c r="A554" t="s">
        <v>18</v>
      </c>
      <c r="B554" t="s">
        <v>22</v>
      </c>
      <c r="C554" s="1">
        <v>2007</v>
      </c>
      <c r="D554" s="1">
        <f t="shared" si="16"/>
        <v>4.333333333333333</v>
      </c>
      <c r="E554" s="1">
        <f t="shared" si="17"/>
        <v>5</v>
      </c>
      <c r="F554" s="2">
        <v>4</v>
      </c>
      <c r="G554" t="s">
        <v>2060</v>
      </c>
      <c r="H554" t="s">
        <v>2061</v>
      </c>
      <c r="I554">
        <v>5</v>
      </c>
      <c r="J554" t="s">
        <v>2062</v>
      </c>
      <c r="K554" t="s">
        <v>2063</v>
      </c>
      <c r="L554">
        <v>4</v>
      </c>
      <c r="M554" t="s">
        <v>2064</v>
      </c>
      <c r="N554" t="s">
        <v>2065</v>
      </c>
    </row>
    <row r="555" spans="1:20" x14ac:dyDescent="0.2">
      <c r="A555" t="s">
        <v>18</v>
      </c>
      <c r="B555" t="s">
        <v>22</v>
      </c>
      <c r="C555" s="1">
        <v>2008</v>
      </c>
      <c r="D555" s="1">
        <f t="shared" si="16"/>
        <v>3.5</v>
      </c>
      <c r="E555" s="1">
        <f t="shared" si="17"/>
        <v>4</v>
      </c>
      <c r="F555" s="2">
        <v>4</v>
      </c>
      <c r="G555" t="s">
        <v>2066</v>
      </c>
      <c r="H555" t="s">
        <v>2067</v>
      </c>
      <c r="I555">
        <v>2</v>
      </c>
      <c r="J555" t="s">
        <v>2041</v>
      </c>
      <c r="K555" t="s">
        <v>2068</v>
      </c>
      <c r="L555">
        <v>4</v>
      </c>
      <c r="M555" t="s">
        <v>2069</v>
      </c>
      <c r="N555" t="s">
        <v>2070</v>
      </c>
      <c r="O555">
        <v>4</v>
      </c>
      <c r="P555" t="s">
        <v>2071</v>
      </c>
      <c r="Q555" t="s">
        <v>2072</v>
      </c>
    </row>
    <row r="556" spans="1:20" x14ac:dyDescent="0.2">
      <c r="A556" t="s">
        <v>18</v>
      </c>
      <c r="B556" t="s">
        <v>22</v>
      </c>
      <c r="C556" s="1">
        <v>2009</v>
      </c>
      <c r="D556" s="1">
        <f t="shared" si="16"/>
        <v>4</v>
      </c>
      <c r="E556" s="1">
        <f t="shared" si="17"/>
        <v>4</v>
      </c>
      <c r="F556" s="2">
        <v>4</v>
      </c>
      <c r="G556" t="s">
        <v>2073</v>
      </c>
      <c r="H556" t="s">
        <v>2074</v>
      </c>
      <c r="I556">
        <v>4</v>
      </c>
      <c r="J556" t="s">
        <v>2075</v>
      </c>
      <c r="K556" t="s">
        <v>2076</v>
      </c>
    </row>
    <row r="557" spans="1:20" x14ac:dyDescent="0.2">
      <c r="A557" t="s">
        <v>18</v>
      </c>
      <c r="B557" t="s">
        <v>22</v>
      </c>
      <c r="C557" s="1">
        <v>2010</v>
      </c>
      <c r="D557" s="1">
        <f t="shared" si="16"/>
        <v>3.5</v>
      </c>
      <c r="E557" s="1">
        <f t="shared" si="17"/>
        <v>4</v>
      </c>
      <c r="F557" s="2">
        <v>2</v>
      </c>
      <c r="G557" t="s">
        <v>2041</v>
      </c>
      <c r="H557" t="s">
        <v>2077</v>
      </c>
      <c r="I557">
        <v>4</v>
      </c>
      <c r="J557" t="s">
        <v>2078</v>
      </c>
      <c r="K557" t="s">
        <v>2079</v>
      </c>
      <c r="L557">
        <v>4</v>
      </c>
      <c r="M557" t="s">
        <v>2080</v>
      </c>
      <c r="N557" t="s">
        <v>1968</v>
      </c>
      <c r="O557">
        <v>4</v>
      </c>
      <c r="P557" t="s">
        <v>2081</v>
      </c>
      <c r="Q557" t="s">
        <v>1966</v>
      </c>
    </row>
    <row r="558" spans="1:20" x14ac:dyDescent="0.2">
      <c r="A558" t="s">
        <v>18</v>
      </c>
      <c r="B558" t="s">
        <v>22</v>
      </c>
      <c r="C558" s="1">
        <v>2011</v>
      </c>
      <c r="D558" s="1">
        <f t="shared" si="16"/>
        <v>3</v>
      </c>
      <c r="E558" s="1">
        <f t="shared" si="17"/>
        <v>4</v>
      </c>
      <c r="F558">
        <v>1</v>
      </c>
      <c r="G558" t="s">
        <v>2082</v>
      </c>
      <c r="H558" t="s">
        <v>2083</v>
      </c>
      <c r="I558">
        <v>4</v>
      </c>
      <c r="J558" t="s">
        <v>2084</v>
      </c>
      <c r="K558" t="s">
        <v>2011</v>
      </c>
      <c r="L558">
        <v>4</v>
      </c>
      <c r="M558" t="s">
        <v>2048</v>
      </c>
      <c r="N558" t="s">
        <v>1970</v>
      </c>
    </row>
    <row r="559" spans="1:20" x14ac:dyDescent="0.2">
      <c r="A559" t="s">
        <v>18</v>
      </c>
      <c r="B559" t="s">
        <v>22</v>
      </c>
      <c r="C559" s="1">
        <v>2012</v>
      </c>
      <c r="D559" s="1">
        <f t="shared" si="16"/>
        <v>3.6</v>
      </c>
      <c r="E559" s="1">
        <f t="shared" si="17"/>
        <v>4</v>
      </c>
      <c r="F559">
        <v>4</v>
      </c>
      <c r="G559" t="s">
        <v>2085</v>
      </c>
      <c r="H559" t="s">
        <v>2086</v>
      </c>
      <c r="I559">
        <v>2</v>
      </c>
      <c r="J559" t="s">
        <v>2056</v>
      </c>
      <c r="K559" t="s">
        <v>2087</v>
      </c>
      <c r="L559">
        <v>4</v>
      </c>
      <c r="M559" t="s">
        <v>2088</v>
      </c>
      <c r="N559" t="s">
        <v>2089</v>
      </c>
      <c r="O559">
        <v>4</v>
      </c>
      <c r="P559" t="s">
        <v>2090</v>
      </c>
      <c r="Q559" t="s">
        <v>2091</v>
      </c>
      <c r="R559">
        <v>4</v>
      </c>
      <c r="S559" t="s">
        <v>2092</v>
      </c>
      <c r="T559" t="s">
        <v>1972</v>
      </c>
    </row>
    <row r="560" spans="1:20" x14ac:dyDescent="0.2">
      <c r="A560" t="s">
        <v>18</v>
      </c>
      <c r="B560" t="s">
        <v>22</v>
      </c>
      <c r="C560" s="1">
        <v>2013</v>
      </c>
      <c r="D560" s="1">
        <f t="shared" si="16"/>
        <v>3.3333333333333335</v>
      </c>
      <c r="E560" s="1">
        <f t="shared" si="17"/>
        <v>4</v>
      </c>
      <c r="F560">
        <v>2</v>
      </c>
      <c r="G560" t="s">
        <v>2093</v>
      </c>
      <c r="H560" t="s">
        <v>2094</v>
      </c>
      <c r="I560">
        <v>4</v>
      </c>
      <c r="J560" t="s">
        <v>2095</v>
      </c>
      <c r="K560" t="s">
        <v>2096</v>
      </c>
      <c r="L560">
        <v>4</v>
      </c>
      <c r="M560" t="s">
        <v>2048</v>
      </c>
      <c r="N560" t="s">
        <v>2097</v>
      </c>
    </row>
    <row r="561" spans="1:20" x14ac:dyDescent="0.2">
      <c r="A561" t="s">
        <v>18</v>
      </c>
      <c r="B561" t="s">
        <v>22</v>
      </c>
      <c r="C561" s="1">
        <v>2014</v>
      </c>
      <c r="D561" s="1">
        <f t="shared" si="16"/>
        <v>3.5</v>
      </c>
      <c r="E561" s="1">
        <f t="shared" si="17"/>
        <v>5</v>
      </c>
      <c r="F561">
        <v>2</v>
      </c>
      <c r="G561" t="s">
        <v>2056</v>
      </c>
      <c r="H561" t="s">
        <v>2098</v>
      </c>
      <c r="I561">
        <v>5</v>
      </c>
      <c r="J561" t="s">
        <v>2099</v>
      </c>
      <c r="K561" t="s">
        <v>1974</v>
      </c>
    </row>
    <row r="562" spans="1:20" x14ac:dyDescent="0.2">
      <c r="A562" t="s">
        <v>18</v>
      </c>
      <c r="B562" t="s">
        <v>22</v>
      </c>
      <c r="C562" s="1">
        <v>2015</v>
      </c>
      <c r="D562" s="1">
        <f t="shared" si="16"/>
        <v>4.333333333333333</v>
      </c>
      <c r="E562" s="1">
        <f t="shared" si="17"/>
        <v>5</v>
      </c>
      <c r="F562">
        <v>5</v>
      </c>
      <c r="G562" t="s">
        <v>2100</v>
      </c>
      <c r="H562" t="s">
        <v>2101</v>
      </c>
      <c r="I562">
        <v>4</v>
      </c>
      <c r="J562" t="s">
        <v>2102</v>
      </c>
      <c r="K562" t="s">
        <v>2103</v>
      </c>
      <c r="L562">
        <v>4</v>
      </c>
      <c r="M562" t="s">
        <v>2104</v>
      </c>
      <c r="N562" t="s">
        <v>1990</v>
      </c>
    </row>
    <row r="563" spans="1:20" x14ac:dyDescent="0.2">
      <c r="A563" t="s">
        <v>18</v>
      </c>
      <c r="B563" t="s">
        <v>22</v>
      </c>
      <c r="C563" s="1">
        <v>2016</v>
      </c>
      <c r="D563" s="1">
        <f t="shared" si="16"/>
        <v>4.333333333333333</v>
      </c>
      <c r="E563" s="1">
        <f t="shared" si="17"/>
        <v>5</v>
      </c>
      <c r="F563">
        <v>5</v>
      </c>
      <c r="G563" t="s">
        <v>2105</v>
      </c>
      <c r="H563" t="s">
        <v>1979</v>
      </c>
      <c r="I563">
        <v>4</v>
      </c>
      <c r="J563" t="s">
        <v>2106</v>
      </c>
      <c r="K563" t="s">
        <v>2107</v>
      </c>
      <c r="L563">
        <v>4</v>
      </c>
      <c r="M563" t="s">
        <v>2085</v>
      </c>
      <c r="N563" t="s">
        <v>2108</v>
      </c>
    </row>
    <row r="564" spans="1:20" x14ac:dyDescent="0.2">
      <c r="A564" t="s">
        <v>18</v>
      </c>
      <c r="B564" t="s">
        <v>22</v>
      </c>
      <c r="C564" s="1">
        <v>2017</v>
      </c>
      <c r="D564" s="1">
        <f t="shared" si="16"/>
        <v>3.6</v>
      </c>
      <c r="E564" s="1">
        <f t="shared" si="17"/>
        <v>4</v>
      </c>
      <c r="F564">
        <v>2</v>
      </c>
      <c r="G564" t="s">
        <v>2109</v>
      </c>
      <c r="H564" t="s">
        <v>2110</v>
      </c>
      <c r="I564">
        <v>4</v>
      </c>
      <c r="J564" t="s">
        <v>2111</v>
      </c>
      <c r="K564" t="s">
        <v>2112</v>
      </c>
      <c r="L564">
        <v>4</v>
      </c>
      <c r="M564" t="s">
        <v>2113</v>
      </c>
      <c r="N564" t="s">
        <v>2114</v>
      </c>
      <c r="O564">
        <v>4</v>
      </c>
      <c r="P564" t="s">
        <v>2115</v>
      </c>
      <c r="Q564" t="s">
        <v>2116</v>
      </c>
      <c r="R564">
        <v>4</v>
      </c>
      <c r="S564" t="s">
        <v>2117</v>
      </c>
      <c r="T564" t="s">
        <v>2118</v>
      </c>
    </row>
    <row r="565" spans="1:20" x14ac:dyDescent="0.2">
      <c r="A565" t="s">
        <v>18</v>
      </c>
      <c r="B565" t="s">
        <v>22</v>
      </c>
      <c r="C565" s="1">
        <v>2018</v>
      </c>
      <c r="D565" s="1">
        <f t="shared" si="16"/>
        <v>4</v>
      </c>
      <c r="E565" s="1">
        <f t="shared" si="17"/>
        <v>4</v>
      </c>
      <c r="F565">
        <v>4</v>
      </c>
      <c r="G565" t="s">
        <v>2106</v>
      </c>
      <c r="H565" t="s">
        <v>2119</v>
      </c>
    </row>
    <row r="566" spans="1:20" x14ac:dyDescent="0.2">
      <c r="A566" t="s">
        <v>18</v>
      </c>
      <c r="B566" t="s">
        <v>22</v>
      </c>
      <c r="C566" s="1">
        <v>2019</v>
      </c>
      <c r="D566" s="1">
        <f t="shared" si="16"/>
        <v>4</v>
      </c>
      <c r="E566" s="1">
        <f t="shared" si="17"/>
        <v>4</v>
      </c>
      <c r="F566">
        <v>4</v>
      </c>
      <c r="G566" t="s">
        <v>2120</v>
      </c>
      <c r="H566" t="s">
        <v>2121</v>
      </c>
      <c r="I566">
        <v>4</v>
      </c>
      <c r="J566" t="s">
        <v>2122</v>
      </c>
      <c r="K566" t="s">
        <v>2003</v>
      </c>
    </row>
    <row r="567" spans="1:20" x14ac:dyDescent="0.2">
      <c r="A567" t="s">
        <v>18</v>
      </c>
      <c r="B567" t="s">
        <v>22</v>
      </c>
      <c r="C567" s="1">
        <v>2021</v>
      </c>
      <c r="D567" s="1">
        <f t="shared" si="16"/>
        <v>4</v>
      </c>
      <c r="E567" s="1">
        <f t="shared" si="17"/>
        <v>5</v>
      </c>
      <c r="F567">
        <v>4</v>
      </c>
      <c r="G567" t="s">
        <v>2123</v>
      </c>
      <c r="H567" t="s">
        <v>2124</v>
      </c>
      <c r="I567">
        <v>5</v>
      </c>
      <c r="J567" t="s">
        <v>2125</v>
      </c>
      <c r="K567" t="s">
        <v>2126</v>
      </c>
      <c r="L567">
        <v>2</v>
      </c>
      <c r="M567" t="s">
        <v>2127</v>
      </c>
      <c r="N567" t="s">
        <v>2128</v>
      </c>
      <c r="O567">
        <v>4</v>
      </c>
      <c r="P567" t="s">
        <v>2129</v>
      </c>
      <c r="Q567" t="s">
        <v>2130</v>
      </c>
      <c r="R567">
        <v>5</v>
      </c>
      <c r="S567" t="s">
        <v>2131</v>
      </c>
      <c r="T567" t="s">
        <v>2132</v>
      </c>
    </row>
    <row r="568" spans="1:20" x14ac:dyDescent="0.2">
      <c r="A568" t="s">
        <v>18</v>
      </c>
      <c r="B568" t="s">
        <v>22</v>
      </c>
      <c r="C568" s="1">
        <v>2022</v>
      </c>
      <c r="D568" s="1">
        <f t="shared" si="16"/>
        <v>4.666666666666667</v>
      </c>
      <c r="E568" s="1">
        <f t="shared" si="17"/>
        <v>5</v>
      </c>
      <c r="F568">
        <v>5</v>
      </c>
      <c r="G568" t="s">
        <v>2133</v>
      </c>
      <c r="H568" t="s">
        <v>2134</v>
      </c>
      <c r="I568">
        <v>5</v>
      </c>
      <c r="J568" t="s">
        <v>2135</v>
      </c>
      <c r="K568" t="s">
        <v>2136</v>
      </c>
      <c r="L568">
        <v>4</v>
      </c>
      <c r="M568" t="s">
        <v>2123</v>
      </c>
      <c r="N568" t="s">
        <v>2137</v>
      </c>
    </row>
    <row r="569" spans="1:20" x14ac:dyDescent="0.2">
      <c r="A569" t="s">
        <v>18</v>
      </c>
      <c r="B569" t="s">
        <v>22</v>
      </c>
      <c r="C569" s="1">
        <v>2023</v>
      </c>
      <c r="D569" s="1">
        <f t="shared" si="16"/>
        <v>4.333333333333333</v>
      </c>
      <c r="E569" s="1">
        <f t="shared" si="17"/>
        <v>5</v>
      </c>
      <c r="F569">
        <v>4</v>
      </c>
      <c r="G569" t="s">
        <v>2123</v>
      </c>
      <c r="H569" t="s">
        <v>2138</v>
      </c>
      <c r="I569">
        <v>5</v>
      </c>
      <c r="J569" t="s">
        <v>2139</v>
      </c>
      <c r="K569" t="s">
        <v>1985</v>
      </c>
      <c r="L569">
        <v>4</v>
      </c>
      <c r="M569" t="s">
        <v>2140</v>
      </c>
      <c r="N569" t="s">
        <v>1978</v>
      </c>
    </row>
    <row r="570" spans="1:20" x14ac:dyDescent="0.2">
      <c r="A570" t="s">
        <v>18</v>
      </c>
      <c r="B570" t="s">
        <v>215</v>
      </c>
      <c r="C570" s="1">
        <v>1998</v>
      </c>
      <c r="D570" s="1">
        <f t="shared" si="16"/>
        <v>0</v>
      </c>
      <c r="E570" s="1">
        <f t="shared" si="17"/>
        <v>0</v>
      </c>
      <c r="F570">
        <v>0</v>
      </c>
    </row>
    <row r="571" spans="1:20" x14ac:dyDescent="0.2">
      <c r="A571" t="s">
        <v>18</v>
      </c>
      <c r="B571" t="s">
        <v>215</v>
      </c>
      <c r="C571" s="1">
        <v>1999</v>
      </c>
      <c r="D571" s="1">
        <f t="shared" si="16"/>
        <v>0</v>
      </c>
      <c r="E571" s="1">
        <f t="shared" si="17"/>
        <v>0</v>
      </c>
      <c r="F571">
        <v>0</v>
      </c>
    </row>
    <row r="572" spans="1:20" x14ac:dyDescent="0.2">
      <c r="A572" t="s">
        <v>18</v>
      </c>
      <c r="B572" t="s">
        <v>215</v>
      </c>
      <c r="C572" s="1">
        <v>2000</v>
      </c>
      <c r="D572" s="1">
        <f t="shared" si="16"/>
        <v>0</v>
      </c>
      <c r="E572" s="1">
        <f t="shared" si="17"/>
        <v>0</v>
      </c>
      <c r="F572">
        <v>0</v>
      </c>
    </row>
    <row r="573" spans="1:20" x14ac:dyDescent="0.2">
      <c r="A573" t="s">
        <v>18</v>
      </c>
      <c r="B573" t="s">
        <v>215</v>
      </c>
      <c r="C573" s="1">
        <v>2001</v>
      </c>
      <c r="D573" s="1">
        <f t="shared" si="16"/>
        <v>0</v>
      </c>
      <c r="E573" s="1">
        <f t="shared" si="17"/>
        <v>0</v>
      </c>
      <c r="F573">
        <v>0</v>
      </c>
    </row>
    <row r="574" spans="1:20" x14ac:dyDescent="0.2">
      <c r="A574" t="s">
        <v>18</v>
      </c>
      <c r="B574" t="s">
        <v>215</v>
      </c>
      <c r="C574" s="1">
        <v>2002</v>
      </c>
      <c r="D574" s="1">
        <f t="shared" si="16"/>
        <v>0</v>
      </c>
      <c r="E574" s="1">
        <f t="shared" si="17"/>
        <v>0</v>
      </c>
      <c r="F574">
        <v>0</v>
      </c>
    </row>
    <row r="575" spans="1:20" x14ac:dyDescent="0.2">
      <c r="A575" t="s">
        <v>18</v>
      </c>
      <c r="B575" t="s">
        <v>215</v>
      </c>
      <c r="C575" s="1">
        <v>2003</v>
      </c>
      <c r="D575" s="1">
        <f t="shared" si="16"/>
        <v>0</v>
      </c>
      <c r="E575" s="1">
        <f t="shared" si="17"/>
        <v>0</v>
      </c>
      <c r="F575">
        <v>0</v>
      </c>
    </row>
    <row r="576" spans="1:20" x14ac:dyDescent="0.2">
      <c r="A576" t="s">
        <v>18</v>
      </c>
      <c r="B576" t="s">
        <v>215</v>
      </c>
      <c r="C576" s="1">
        <v>2004</v>
      </c>
      <c r="D576" s="1">
        <f t="shared" si="16"/>
        <v>0</v>
      </c>
      <c r="E576" s="1">
        <f t="shared" si="17"/>
        <v>0</v>
      </c>
      <c r="F576">
        <v>0</v>
      </c>
    </row>
    <row r="577" spans="1:6" x14ac:dyDescent="0.2">
      <c r="A577" t="s">
        <v>18</v>
      </c>
      <c r="B577" t="s">
        <v>215</v>
      </c>
      <c r="C577" s="1">
        <v>2005</v>
      </c>
      <c r="D577" s="1">
        <f t="shared" si="16"/>
        <v>0</v>
      </c>
      <c r="E577" s="1">
        <f t="shared" si="17"/>
        <v>0</v>
      </c>
      <c r="F577">
        <v>0</v>
      </c>
    </row>
    <row r="578" spans="1:6" x14ac:dyDescent="0.2">
      <c r="A578" t="s">
        <v>18</v>
      </c>
      <c r="B578" t="s">
        <v>215</v>
      </c>
      <c r="C578" s="1">
        <v>2006</v>
      </c>
      <c r="D578" s="1">
        <f t="shared" ref="D578:D641" si="18">AVERAGE($F578,$I578,$L578,$O578,$R578)</f>
        <v>0</v>
      </c>
      <c r="E578" s="1">
        <f t="shared" ref="E578:E641" si="19">MAX($F578,$I578,$L578,$O578,$R578)</f>
        <v>0</v>
      </c>
      <c r="F578" s="2">
        <v>0</v>
      </c>
    </row>
    <row r="579" spans="1:6" x14ac:dyDescent="0.2">
      <c r="A579" t="s">
        <v>18</v>
      </c>
      <c r="B579" t="s">
        <v>215</v>
      </c>
      <c r="C579" s="1">
        <v>2007</v>
      </c>
      <c r="D579" s="1">
        <f t="shared" si="18"/>
        <v>0</v>
      </c>
      <c r="E579" s="1">
        <f t="shared" si="19"/>
        <v>0</v>
      </c>
      <c r="F579" s="2">
        <v>0</v>
      </c>
    </row>
    <row r="580" spans="1:6" x14ac:dyDescent="0.2">
      <c r="A580" t="s">
        <v>18</v>
      </c>
      <c r="B580" t="s">
        <v>215</v>
      </c>
      <c r="C580" s="1">
        <v>2008</v>
      </c>
      <c r="D580" s="1">
        <f t="shared" si="18"/>
        <v>0</v>
      </c>
      <c r="E580" s="1">
        <f t="shared" si="19"/>
        <v>0</v>
      </c>
      <c r="F580" s="2">
        <v>0</v>
      </c>
    </row>
    <row r="581" spans="1:6" x14ac:dyDescent="0.2">
      <c r="A581" t="s">
        <v>18</v>
      </c>
      <c r="B581" t="s">
        <v>215</v>
      </c>
      <c r="C581" s="1">
        <v>2009</v>
      </c>
      <c r="D581" s="1">
        <f t="shared" si="18"/>
        <v>0</v>
      </c>
      <c r="E581" s="1">
        <f t="shared" si="19"/>
        <v>0</v>
      </c>
      <c r="F581" s="2">
        <v>0</v>
      </c>
    </row>
    <row r="582" spans="1:6" x14ac:dyDescent="0.2">
      <c r="A582" t="s">
        <v>18</v>
      </c>
      <c r="B582" t="s">
        <v>215</v>
      </c>
      <c r="C582" s="1">
        <v>2010</v>
      </c>
      <c r="D582" s="1">
        <f t="shared" si="18"/>
        <v>0</v>
      </c>
      <c r="E582" s="1">
        <f t="shared" si="19"/>
        <v>0</v>
      </c>
      <c r="F582" s="2">
        <v>0</v>
      </c>
    </row>
    <row r="583" spans="1:6" x14ac:dyDescent="0.2">
      <c r="A583" t="s">
        <v>18</v>
      </c>
      <c r="B583" t="s">
        <v>215</v>
      </c>
      <c r="C583" s="1">
        <v>2011</v>
      </c>
      <c r="D583" s="1">
        <f t="shared" si="18"/>
        <v>0</v>
      </c>
      <c r="E583" s="1">
        <f t="shared" si="19"/>
        <v>0</v>
      </c>
      <c r="F583">
        <v>0</v>
      </c>
    </row>
    <row r="584" spans="1:6" x14ac:dyDescent="0.2">
      <c r="A584" t="s">
        <v>18</v>
      </c>
      <c r="B584" t="s">
        <v>215</v>
      </c>
      <c r="C584" s="1">
        <v>2012</v>
      </c>
      <c r="D584" s="1">
        <f t="shared" si="18"/>
        <v>0</v>
      </c>
      <c r="E584" s="1">
        <f t="shared" si="19"/>
        <v>0</v>
      </c>
      <c r="F584">
        <v>0</v>
      </c>
    </row>
    <row r="585" spans="1:6" x14ac:dyDescent="0.2">
      <c r="A585" t="s">
        <v>18</v>
      </c>
      <c r="B585" t="s">
        <v>215</v>
      </c>
      <c r="C585" s="1">
        <v>2013</v>
      </c>
      <c r="D585" s="1">
        <f t="shared" si="18"/>
        <v>0</v>
      </c>
      <c r="E585" s="1">
        <f t="shared" si="19"/>
        <v>0</v>
      </c>
      <c r="F585">
        <v>0</v>
      </c>
    </row>
    <row r="586" spans="1:6" x14ac:dyDescent="0.2">
      <c r="A586" t="s">
        <v>18</v>
      </c>
      <c r="B586" t="s">
        <v>215</v>
      </c>
      <c r="C586" s="1">
        <v>2014</v>
      </c>
      <c r="D586" s="1">
        <f t="shared" si="18"/>
        <v>0</v>
      </c>
      <c r="E586" s="1">
        <f t="shared" si="19"/>
        <v>0</v>
      </c>
      <c r="F586">
        <v>0</v>
      </c>
    </row>
    <row r="587" spans="1:6" x14ac:dyDescent="0.2">
      <c r="A587" t="s">
        <v>18</v>
      </c>
      <c r="B587" t="s">
        <v>215</v>
      </c>
      <c r="C587" s="1">
        <v>2015</v>
      </c>
      <c r="D587" s="1">
        <f t="shared" si="18"/>
        <v>0</v>
      </c>
      <c r="E587" s="1">
        <f t="shared" si="19"/>
        <v>0</v>
      </c>
      <c r="F587">
        <v>0</v>
      </c>
    </row>
    <row r="588" spans="1:6" x14ac:dyDescent="0.2">
      <c r="A588" t="s">
        <v>18</v>
      </c>
      <c r="B588" t="s">
        <v>215</v>
      </c>
      <c r="C588" s="1">
        <v>2016</v>
      </c>
      <c r="D588" s="1">
        <f t="shared" si="18"/>
        <v>0</v>
      </c>
      <c r="E588" s="1">
        <f t="shared" si="19"/>
        <v>0</v>
      </c>
      <c r="F588">
        <v>0</v>
      </c>
    </row>
    <row r="589" spans="1:6" x14ac:dyDescent="0.2">
      <c r="A589" t="s">
        <v>18</v>
      </c>
      <c r="B589" t="s">
        <v>215</v>
      </c>
      <c r="C589" s="1">
        <v>2017</v>
      </c>
      <c r="D589" s="1">
        <f t="shared" si="18"/>
        <v>0</v>
      </c>
      <c r="E589" s="1">
        <f t="shared" si="19"/>
        <v>0</v>
      </c>
      <c r="F589">
        <v>0</v>
      </c>
    </row>
    <row r="590" spans="1:6" x14ac:dyDescent="0.2">
      <c r="A590" t="s">
        <v>18</v>
      </c>
      <c r="B590" t="s">
        <v>215</v>
      </c>
      <c r="C590" s="1">
        <v>2018</v>
      </c>
      <c r="D590" s="1">
        <f t="shared" si="18"/>
        <v>0</v>
      </c>
      <c r="E590" s="1">
        <f t="shared" si="19"/>
        <v>0</v>
      </c>
      <c r="F590">
        <v>0</v>
      </c>
    </row>
    <row r="591" spans="1:6" x14ac:dyDescent="0.2">
      <c r="A591" t="s">
        <v>18</v>
      </c>
      <c r="B591" t="s">
        <v>215</v>
      </c>
      <c r="C591" s="1">
        <v>2019</v>
      </c>
      <c r="D591" s="1">
        <f t="shared" si="18"/>
        <v>0</v>
      </c>
      <c r="E591" s="1">
        <f t="shared" si="19"/>
        <v>0</v>
      </c>
      <c r="F591">
        <v>0</v>
      </c>
    </row>
    <row r="592" spans="1:6" x14ac:dyDescent="0.2">
      <c r="A592" t="s">
        <v>18</v>
      </c>
      <c r="B592" t="s">
        <v>215</v>
      </c>
      <c r="C592" s="1">
        <v>2021</v>
      </c>
      <c r="D592" s="1">
        <f t="shared" si="18"/>
        <v>0</v>
      </c>
      <c r="E592" s="1">
        <f t="shared" si="19"/>
        <v>0</v>
      </c>
      <c r="F592">
        <v>0</v>
      </c>
    </row>
    <row r="593" spans="1:6" x14ac:dyDescent="0.2">
      <c r="A593" t="s">
        <v>18</v>
      </c>
      <c r="B593" t="s">
        <v>215</v>
      </c>
      <c r="C593" s="1">
        <v>2022</v>
      </c>
      <c r="D593" s="1">
        <f t="shared" si="18"/>
        <v>0</v>
      </c>
      <c r="E593" s="1">
        <f t="shared" si="19"/>
        <v>0</v>
      </c>
      <c r="F593">
        <v>0</v>
      </c>
    </row>
    <row r="594" spans="1:6" x14ac:dyDescent="0.2">
      <c r="A594" t="s">
        <v>18</v>
      </c>
      <c r="B594" t="s">
        <v>215</v>
      </c>
      <c r="C594" s="1">
        <v>2023</v>
      </c>
      <c r="D594" s="1">
        <f t="shared" si="18"/>
        <v>0</v>
      </c>
      <c r="E594" s="1">
        <f t="shared" si="19"/>
        <v>0</v>
      </c>
      <c r="F594">
        <v>0</v>
      </c>
    </row>
    <row r="595" spans="1:6" x14ac:dyDescent="0.2">
      <c r="A595" t="s">
        <v>18</v>
      </c>
      <c r="B595" t="s">
        <v>30</v>
      </c>
      <c r="C595" s="1">
        <v>2002</v>
      </c>
      <c r="D595" s="1">
        <f t="shared" si="18"/>
        <v>0</v>
      </c>
      <c r="E595" s="1">
        <f t="shared" si="19"/>
        <v>0</v>
      </c>
      <c r="F595">
        <v>0</v>
      </c>
    </row>
    <row r="596" spans="1:6" x14ac:dyDescent="0.2">
      <c r="A596" t="s">
        <v>18</v>
      </c>
      <c r="B596" t="s">
        <v>30</v>
      </c>
      <c r="C596">
        <v>2003</v>
      </c>
      <c r="D596" s="1">
        <f t="shared" si="18"/>
        <v>0</v>
      </c>
      <c r="E596" s="1">
        <f t="shared" si="19"/>
        <v>0</v>
      </c>
      <c r="F596">
        <v>0</v>
      </c>
    </row>
    <row r="597" spans="1:6" x14ac:dyDescent="0.2">
      <c r="A597" t="s">
        <v>18</v>
      </c>
      <c r="B597" t="s">
        <v>30</v>
      </c>
      <c r="C597" s="1">
        <v>2004</v>
      </c>
      <c r="D597" s="1">
        <f t="shared" si="18"/>
        <v>0</v>
      </c>
      <c r="E597" s="1">
        <f t="shared" si="19"/>
        <v>0</v>
      </c>
      <c r="F597">
        <v>0</v>
      </c>
    </row>
    <row r="598" spans="1:6" x14ac:dyDescent="0.2">
      <c r="A598" t="s">
        <v>18</v>
      </c>
      <c r="B598" t="s">
        <v>30</v>
      </c>
      <c r="C598">
        <v>2005</v>
      </c>
      <c r="D598" s="1">
        <f t="shared" si="18"/>
        <v>0</v>
      </c>
      <c r="E598" s="1">
        <f t="shared" si="19"/>
        <v>0</v>
      </c>
      <c r="F598">
        <v>0</v>
      </c>
    </row>
    <row r="599" spans="1:6" x14ac:dyDescent="0.2">
      <c r="A599" t="s">
        <v>18</v>
      </c>
      <c r="B599" t="s">
        <v>30</v>
      </c>
      <c r="C599" s="1">
        <v>2006</v>
      </c>
      <c r="D599" s="1">
        <f t="shared" si="18"/>
        <v>0</v>
      </c>
      <c r="E599" s="1">
        <f t="shared" si="19"/>
        <v>0</v>
      </c>
      <c r="F599" s="2">
        <v>0</v>
      </c>
    </row>
    <row r="600" spans="1:6" x14ac:dyDescent="0.2">
      <c r="A600" t="s">
        <v>18</v>
      </c>
      <c r="B600" t="s">
        <v>30</v>
      </c>
      <c r="C600">
        <v>2007</v>
      </c>
      <c r="D600" s="1">
        <f t="shared" si="18"/>
        <v>0</v>
      </c>
      <c r="E600" s="1">
        <f t="shared" si="19"/>
        <v>0</v>
      </c>
      <c r="F600" s="2">
        <v>0</v>
      </c>
    </row>
    <row r="601" spans="1:6" x14ac:dyDescent="0.2">
      <c r="A601" t="s">
        <v>18</v>
      </c>
      <c r="B601" t="s">
        <v>30</v>
      </c>
      <c r="C601" s="1">
        <v>2008</v>
      </c>
      <c r="D601" s="1">
        <f t="shared" si="18"/>
        <v>0</v>
      </c>
      <c r="E601" s="1">
        <f t="shared" si="19"/>
        <v>0</v>
      </c>
      <c r="F601" s="2">
        <v>0</v>
      </c>
    </row>
    <row r="602" spans="1:6" x14ac:dyDescent="0.2">
      <c r="A602" t="s">
        <v>18</v>
      </c>
      <c r="B602" t="s">
        <v>30</v>
      </c>
      <c r="C602">
        <v>2009</v>
      </c>
      <c r="D602" s="1">
        <f t="shared" si="18"/>
        <v>0</v>
      </c>
      <c r="E602" s="1">
        <f t="shared" si="19"/>
        <v>0</v>
      </c>
      <c r="F602" s="2">
        <v>0</v>
      </c>
    </row>
    <row r="603" spans="1:6" x14ac:dyDescent="0.2">
      <c r="A603" t="s">
        <v>18</v>
      </c>
      <c r="B603" t="s">
        <v>30</v>
      </c>
      <c r="C603" s="1">
        <v>2010</v>
      </c>
      <c r="D603" s="1">
        <f t="shared" si="18"/>
        <v>0</v>
      </c>
      <c r="E603" s="1">
        <f t="shared" si="19"/>
        <v>0</v>
      </c>
      <c r="F603" s="2">
        <v>0</v>
      </c>
    </row>
    <row r="604" spans="1:6" x14ac:dyDescent="0.2">
      <c r="A604" t="s">
        <v>18</v>
      </c>
      <c r="B604" t="s">
        <v>30</v>
      </c>
      <c r="C604">
        <v>2011</v>
      </c>
      <c r="D604" s="1">
        <f t="shared" si="18"/>
        <v>0</v>
      </c>
      <c r="E604" s="1">
        <f t="shared" si="19"/>
        <v>0</v>
      </c>
      <c r="F604">
        <v>0</v>
      </c>
    </row>
    <row r="605" spans="1:6" x14ac:dyDescent="0.2">
      <c r="A605" t="s">
        <v>18</v>
      </c>
      <c r="B605" t="s">
        <v>30</v>
      </c>
      <c r="C605" s="1">
        <v>2012</v>
      </c>
      <c r="D605" s="1">
        <f t="shared" si="18"/>
        <v>0</v>
      </c>
      <c r="E605" s="1">
        <f t="shared" si="19"/>
        <v>0</v>
      </c>
      <c r="F605">
        <v>0</v>
      </c>
    </row>
    <row r="606" spans="1:6" x14ac:dyDescent="0.2">
      <c r="A606" t="s">
        <v>18</v>
      </c>
      <c r="B606" t="s">
        <v>30</v>
      </c>
      <c r="C606">
        <v>2013</v>
      </c>
      <c r="D606" s="1">
        <f t="shared" si="18"/>
        <v>0</v>
      </c>
      <c r="E606" s="1">
        <f t="shared" si="19"/>
        <v>0</v>
      </c>
      <c r="F606">
        <v>0</v>
      </c>
    </row>
    <row r="607" spans="1:6" x14ac:dyDescent="0.2">
      <c r="A607" t="s">
        <v>18</v>
      </c>
      <c r="B607" t="s">
        <v>30</v>
      </c>
      <c r="C607">
        <v>2014</v>
      </c>
      <c r="D607" s="1">
        <f t="shared" si="18"/>
        <v>0</v>
      </c>
      <c r="E607" s="1">
        <f t="shared" si="19"/>
        <v>0</v>
      </c>
      <c r="F607">
        <v>0</v>
      </c>
    </row>
    <row r="608" spans="1:6" x14ac:dyDescent="0.2">
      <c r="A608" t="s">
        <v>18</v>
      </c>
      <c r="B608" t="s">
        <v>30</v>
      </c>
      <c r="C608">
        <v>2015</v>
      </c>
      <c r="D608" s="1">
        <f t="shared" si="18"/>
        <v>0</v>
      </c>
      <c r="E608" s="1">
        <f t="shared" si="19"/>
        <v>0</v>
      </c>
      <c r="F608">
        <v>0</v>
      </c>
    </row>
    <row r="609" spans="1:8" x14ac:dyDescent="0.2">
      <c r="A609" t="s">
        <v>18</v>
      </c>
      <c r="B609" t="s">
        <v>30</v>
      </c>
      <c r="C609">
        <v>2016</v>
      </c>
      <c r="D609" s="1">
        <f t="shared" si="18"/>
        <v>0</v>
      </c>
      <c r="E609" s="1">
        <f t="shared" si="19"/>
        <v>0</v>
      </c>
      <c r="F609">
        <v>0</v>
      </c>
    </row>
    <row r="610" spans="1:8" x14ac:dyDescent="0.2">
      <c r="A610" t="s">
        <v>18</v>
      </c>
      <c r="B610" t="s">
        <v>30</v>
      </c>
      <c r="C610">
        <v>2017</v>
      </c>
      <c r="D610" s="1">
        <f t="shared" si="18"/>
        <v>0</v>
      </c>
      <c r="E610" s="1">
        <f t="shared" si="19"/>
        <v>0</v>
      </c>
      <c r="F610">
        <v>0</v>
      </c>
    </row>
    <row r="611" spans="1:8" x14ac:dyDescent="0.2">
      <c r="A611" t="s">
        <v>18</v>
      </c>
      <c r="B611" t="s">
        <v>30</v>
      </c>
      <c r="C611">
        <v>2018</v>
      </c>
      <c r="D611" s="1">
        <f t="shared" si="18"/>
        <v>0</v>
      </c>
      <c r="E611" s="1">
        <f t="shared" si="19"/>
        <v>0</v>
      </c>
      <c r="F611">
        <v>0</v>
      </c>
    </row>
    <row r="612" spans="1:8" x14ac:dyDescent="0.2">
      <c r="A612" t="s">
        <v>18</v>
      </c>
      <c r="B612" t="s">
        <v>30</v>
      </c>
      <c r="C612">
        <v>2019</v>
      </c>
      <c r="D612" s="1">
        <f t="shared" si="18"/>
        <v>0</v>
      </c>
      <c r="E612" s="1">
        <f t="shared" si="19"/>
        <v>0</v>
      </c>
      <c r="F612">
        <v>0</v>
      </c>
    </row>
    <row r="613" spans="1:8" x14ac:dyDescent="0.2">
      <c r="A613" t="s">
        <v>18</v>
      </c>
      <c r="B613" t="s">
        <v>30</v>
      </c>
      <c r="C613">
        <v>2021</v>
      </c>
      <c r="D613" s="1">
        <f t="shared" si="18"/>
        <v>0</v>
      </c>
      <c r="E613" s="1">
        <f t="shared" si="19"/>
        <v>0</v>
      </c>
      <c r="F613">
        <v>0</v>
      </c>
    </row>
    <row r="614" spans="1:8" x14ac:dyDescent="0.2">
      <c r="A614" t="s">
        <v>18</v>
      </c>
      <c r="B614" t="s">
        <v>30</v>
      </c>
      <c r="C614">
        <v>2022</v>
      </c>
      <c r="D614" s="1">
        <f t="shared" si="18"/>
        <v>0</v>
      </c>
      <c r="E614" s="1">
        <f t="shared" si="19"/>
        <v>0</v>
      </c>
      <c r="F614">
        <v>0</v>
      </c>
    </row>
    <row r="615" spans="1:8" x14ac:dyDescent="0.2">
      <c r="A615" t="s">
        <v>18</v>
      </c>
      <c r="B615" t="s">
        <v>30</v>
      </c>
      <c r="C615">
        <v>2023</v>
      </c>
      <c r="D615" s="1">
        <f t="shared" si="18"/>
        <v>0</v>
      </c>
      <c r="E615" s="1">
        <f t="shared" si="19"/>
        <v>0</v>
      </c>
      <c r="F615">
        <v>0</v>
      </c>
    </row>
    <row r="616" spans="1:8" x14ac:dyDescent="0.2">
      <c r="A616" t="s">
        <v>18</v>
      </c>
      <c r="B616" t="s">
        <v>35</v>
      </c>
      <c r="C616">
        <v>2004</v>
      </c>
      <c r="D616" s="1">
        <f t="shared" si="18"/>
        <v>0</v>
      </c>
      <c r="E616" s="1">
        <f t="shared" si="19"/>
        <v>0</v>
      </c>
      <c r="F616">
        <v>0</v>
      </c>
    </row>
    <row r="617" spans="1:8" x14ac:dyDescent="0.2">
      <c r="A617" t="s">
        <v>18</v>
      </c>
      <c r="B617" t="s">
        <v>35</v>
      </c>
      <c r="C617">
        <v>2005</v>
      </c>
      <c r="D617" s="1">
        <f t="shared" si="18"/>
        <v>0</v>
      </c>
      <c r="E617" s="1">
        <f t="shared" si="19"/>
        <v>0</v>
      </c>
      <c r="F617">
        <v>0</v>
      </c>
    </row>
    <row r="618" spans="1:8" x14ac:dyDescent="0.2">
      <c r="A618" t="s">
        <v>18</v>
      </c>
      <c r="B618" t="s">
        <v>35</v>
      </c>
      <c r="C618">
        <v>2006</v>
      </c>
      <c r="D618" s="1">
        <f t="shared" si="18"/>
        <v>0</v>
      </c>
      <c r="E618" s="1">
        <f t="shared" si="19"/>
        <v>0</v>
      </c>
      <c r="F618" s="2">
        <v>0</v>
      </c>
    </row>
    <row r="619" spans="1:8" x14ac:dyDescent="0.2">
      <c r="A619" t="s">
        <v>18</v>
      </c>
      <c r="B619" t="s">
        <v>35</v>
      </c>
      <c r="C619">
        <v>2007</v>
      </c>
      <c r="D619" s="1">
        <f t="shared" si="18"/>
        <v>0</v>
      </c>
      <c r="E619" s="1">
        <f t="shared" si="19"/>
        <v>0</v>
      </c>
      <c r="F619" s="2">
        <v>0</v>
      </c>
    </row>
    <row r="620" spans="1:8" x14ac:dyDescent="0.2">
      <c r="A620" t="s">
        <v>18</v>
      </c>
      <c r="B620" t="s">
        <v>35</v>
      </c>
      <c r="C620">
        <v>2008</v>
      </c>
      <c r="D620" s="1">
        <f t="shared" si="18"/>
        <v>0</v>
      </c>
      <c r="E620" s="1">
        <f t="shared" si="19"/>
        <v>0</v>
      </c>
      <c r="F620" s="2">
        <v>0</v>
      </c>
    </row>
    <row r="621" spans="1:8" x14ac:dyDescent="0.2">
      <c r="A621" t="s">
        <v>18</v>
      </c>
      <c r="B621" t="s">
        <v>35</v>
      </c>
      <c r="C621">
        <v>2009</v>
      </c>
      <c r="D621" s="1">
        <f t="shared" si="18"/>
        <v>0</v>
      </c>
      <c r="E621" s="1">
        <f t="shared" si="19"/>
        <v>0</v>
      </c>
      <c r="F621" s="2">
        <v>0</v>
      </c>
    </row>
    <row r="622" spans="1:8" x14ac:dyDescent="0.2">
      <c r="A622" t="s">
        <v>18</v>
      </c>
      <c r="B622" t="s">
        <v>35</v>
      </c>
      <c r="C622">
        <v>2010</v>
      </c>
      <c r="D622" s="1">
        <f t="shared" si="18"/>
        <v>0</v>
      </c>
      <c r="E622" s="1">
        <f t="shared" si="19"/>
        <v>0</v>
      </c>
      <c r="F622" s="2">
        <v>0</v>
      </c>
    </row>
    <row r="623" spans="1:8" x14ac:dyDescent="0.2">
      <c r="A623" t="s">
        <v>18</v>
      </c>
      <c r="B623" t="s">
        <v>35</v>
      </c>
      <c r="C623">
        <v>2011</v>
      </c>
      <c r="D623" s="1">
        <f t="shared" si="18"/>
        <v>0</v>
      </c>
      <c r="E623" s="1">
        <f t="shared" si="19"/>
        <v>0</v>
      </c>
      <c r="F623">
        <v>0</v>
      </c>
    </row>
    <row r="624" spans="1:8" x14ac:dyDescent="0.2">
      <c r="A624" t="s">
        <v>18</v>
      </c>
      <c r="B624" t="s">
        <v>35</v>
      </c>
      <c r="C624">
        <v>2012</v>
      </c>
      <c r="D624" s="1">
        <f t="shared" si="18"/>
        <v>3</v>
      </c>
      <c r="E624" s="1">
        <f t="shared" si="19"/>
        <v>3</v>
      </c>
      <c r="F624">
        <v>3</v>
      </c>
      <c r="G624" t="s">
        <v>1987</v>
      </c>
      <c r="H624" t="s">
        <v>1988</v>
      </c>
    </row>
    <row r="625" spans="1:6" x14ac:dyDescent="0.2">
      <c r="A625" t="s">
        <v>18</v>
      </c>
      <c r="B625" t="s">
        <v>35</v>
      </c>
      <c r="C625">
        <v>2013</v>
      </c>
      <c r="D625" s="1">
        <f t="shared" si="18"/>
        <v>0</v>
      </c>
      <c r="E625" s="1">
        <f t="shared" si="19"/>
        <v>0</v>
      </c>
      <c r="F625">
        <v>0</v>
      </c>
    </row>
    <row r="626" spans="1:6" x14ac:dyDescent="0.2">
      <c r="A626" t="s">
        <v>18</v>
      </c>
      <c r="B626" t="s">
        <v>35</v>
      </c>
      <c r="C626">
        <v>2014</v>
      </c>
      <c r="D626" s="1">
        <f t="shared" si="18"/>
        <v>0</v>
      </c>
      <c r="E626" s="1">
        <f t="shared" si="19"/>
        <v>0</v>
      </c>
      <c r="F626">
        <v>0</v>
      </c>
    </row>
    <row r="627" spans="1:6" x14ac:dyDescent="0.2">
      <c r="A627" t="s">
        <v>18</v>
      </c>
      <c r="B627" t="s">
        <v>35</v>
      </c>
      <c r="C627">
        <v>2015</v>
      </c>
      <c r="D627" s="1">
        <f t="shared" si="18"/>
        <v>0</v>
      </c>
      <c r="E627" s="1">
        <f t="shared" si="19"/>
        <v>0</v>
      </c>
      <c r="F627">
        <v>0</v>
      </c>
    </row>
    <row r="628" spans="1:6" x14ac:dyDescent="0.2">
      <c r="A628" t="s">
        <v>18</v>
      </c>
      <c r="B628" t="s">
        <v>35</v>
      </c>
      <c r="C628">
        <v>2016</v>
      </c>
      <c r="D628" s="1">
        <f t="shared" si="18"/>
        <v>0</v>
      </c>
      <c r="E628" s="1">
        <f t="shared" si="19"/>
        <v>0</v>
      </c>
      <c r="F628">
        <v>0</v>
      </c>
    </row>
    <row r="629" spans="1:6" x14ac:dyDescent="0.2">
      <c r="A629" t="s">
        <v>18</v>
      </c>
      <c r="B629" t="s">
        <v>35</v>
      </c>
      <c r="C629">
        <v>2017</v>
      </c>
      <c r="D629" s="1">
        <f t="shared" si="18"/>
        <v>0</v>
      </c>
      <c r="E629" s="1">
        <f t="shared" si="19"/>
        <v>0</v>
      </c>
      <c r="F629">
        <v>0</v>
      </c>
    </row>
    <row r="630" spans="1:6" x14ac:dyDescent="0.2">
      <c r="A630" t="s">
        <v>18</v>
      </c>
      <c r="B630" t="s">
        <v>35</v>
      </c>
      <c r="C630">
        <v>2018</v>
      </c>
      <c r="D630" s="1">
        <f t="shared" si="18"/>
        <v>0</v>
      </c>
      <c r="E630" s="1">
        <f t="shared" si="19"/>
        <v>0</v>
      </c>
      <c r="F630">
        <v>0</v>
      </c>
    </row>
    <row r="631" spans="1:6" x14ac:dyDescent="0.2">
      <c r="A631" t="s">
        <v>18</v>
      </c>
      <c r="B631" t="s">
        <v>35</v>
      </c>
      <c r="C631">
        <v>2019</v>
      </c>
      <c r="D631" s="1">
        <f t="shared" si="18"/>
        <v>0</v>
      </c>
      <c r="E631" s="1">
        <f t="shared" si="19"/>
        <v>0</v>
      </c>
      <c r="F631">
        <v>0</v>
      </c>
    </row>
    <row r="632" spans="1:6" x14ac:dyDescent="0.2">
      <c r="A632" t="s">
        <v>18</v>
      </c>
      <c r="B632" t="s">
        <v>35</v>
      </c>
      <c r="C632">
        <v>2021</v>
      </c>
      <c r="D632" s="1">
        <f t="shared" si="18"/>
        <v>0</v>
      </c>
      <c r="E632" s="1">
        <f t="shared" si="19"/>
        <v>0</v>
      </c>
      <c r="F632">
        <v>0</v>
      </c>
    </row>
    <row r="633" spans="1:6" x14ac:dyDescent="0.2">
      <c r="A633" t="s">
        <v>18</v>
      </c>
      <c r="B633" t="s">
        <v>35</v>
      </c>
      <c r="C633">
        <v>2022</v>
      </c>
      <c r="D633" s="1">
        <f t="shared" si="18"/>
        <v>0</v>
      </c>
      <c r="E633" s="1">
        <f t="shared" si="19"/>
        <v>0</v>
      </c>
      <c r="F633">
        <v>0</v>
      </c>
    </row>
    <row r="634" spans="1:6" x14ac:dyDescent="0.2">
      <c r="A634" t="s">
        <v>18</v>
      </c>
      <c r="B634" t="s">
        <v>35</v>
      </c>
      <c r="C634">
        <v>2023</v>
      </c>
      <c r="D634" s="1">
        <f t="shared" si="18"/>
        <v>0</v>
      </c>
      <c r="E634" s="1">
        <f t="shared" si="19"/>
        <v>0</v>
      </c>
      <c r="F634">
        <v>0</v>
      </c>
    </row>
    <row r="635" spans="1:6" x14ac:dyDescent="0.2">
      <c r="A635" t="s">
        <v>18</v>
      </c>
      <c r="B635" t="s">
        <v>47</v>
      </c>
      <c r="C635">
        <v>2008</v>
      </c>
      <c r="D635" s="1">
        <f t="shared" si="18"/>
        <v>0</v>
      </c>
      <c r="E635" s="1">
        <f t="shared" si="19"/>
        <v>0</v>
      </c>
      <c r="F635" s="2">
        <v>0</v>
      </c>
    </row>
    <row r="636" spans="1:6" x14ac:dyDescent="0.2">
      <c r="A636" t="s">
        <v>18</v>
      </c>
      <c r="B636" t="s">
        <v>47</v>
      </c>
      <c r="C636">
        <v>2009</v>
      </c>
      <c r="D636" s="1">
        <f t="shared" si="18"/>
        <v>0</v>
      </c>
      <c r="E636" s="1">
        <f t="shared" si="19"/>
        <v>0</v>
      </c>
      <c r="F636" s="2">
        <v>0</v>
      </c>
    </row>
    <row r="637" spans="1:6" x14ac:dyDescent="0.2">
      <c r="A637" t="s">
        <v>18</v>
      </c>
      <c r="B637" t="s">
        <v>47</v>
      </c>
      <c r="C637">
        <v>2010</v>
      </c>
      <c r="D637" s="1">
        <f t="shared" si="18"/>
        <v>0</v>
      </c>
      <c r="E637" s="1">
        <f t="shared" si="19"/>
        <v>0</v>
      </c>
      <c r="F637" s="2">
        <v>0</v>
      </c>
    </row>
    <row r="638" spans="1:6" x14ac:dyDescent="0.2">
      <c r="A638" t="s">
        <v>18</v>
      </c>
      <c r="B638" t="s">
        <v>47</v>
      </c>
      <c r="C638">
        <v>2011</v>
      </c>
      <c r="D638" s="1">
        <f t="shared" si="18"/>
        <v>0</v>
      </c>
      <c r="E638" s="1">
        <f t="shared" si="19"/>
        <v>0</v>
      </c>
      <c r="F638">
        <v>0</v>
      </c>
    </row>
    <row r="639" spans="1:6" x14ac:dyDescent="0.2">
      <c r="A639" t="s">
        <v>18</v>
      </c>
      <c r="B639" t="s">
        <v>47</v>
      </c>
      <c r="C639">
        <v>2012</v>
      </c>
      <c r="D639" s="1">
        <f t="shared" si="18"/>
        <v>0</v>
      </c>
      <c r="E639" s="1">
        <f t="shared" si="19"/>
        <v>0</v>
      </c>
      <c r="F639">
        <v>0</v>
      </c>
    </row>
    <row r="640" spans="1:6" x14ac:dyDescent="0.2">
      <c r="A640" t="s">
        <v>18</v>
      </c>
      <c r="B640" t="s">
        <v>47</v>
      </c>
      <c r="C640">
        <v>2013</v>
      </c>
      <c r="D640" s="1">
        <f t="shared" si="18"/>
        <v>0</v>
      </c>
      <c r="E640" s="1">
        <f t="shared" si="19"/>
        <v>0</v>
      </c>
      <c r="F640">
        <v>0</v>
      </c>
    </row>
    <row r="641" spans="1:6" x14ac:dyDescent="0.2">
      <c r="A641" t="s">
        <v>18</v>
      </c>
      <c r="B641" t="s">
        <v>47</v>
      </c>
      <c r="C641">
        <v>2014</v>
      </c>
      <c r="D641" s="1">
        <f t="shared" si="18"/>
        <v>0</v>
      </c>
      <c r="E641" s="1">
        <f t="shared" si="19"/>
        <v>0</v>
      </c>
      <c r="F641">
        <v>0</v>
      </c>
    </row>
    <row r="642" spans="1:6" x14ac:dyDescent="0.2">
      <c r="A642" t="s">
        <v>18</v>
      </c>
      <c r="B642" t="s">
        <v>47</v>
      </c>
      <c r="C642">
        <v>2015</v>
      </c>
      <c r="D642" s="1">
        <f t="shared" ref="D642:D649" si="20">AVERAGE($F642,$I642,$L642,$O642,$R642)</f>
        <v>0</v>
      </c>
      <c r="E642" s="1">
        <f t="shared" ref="E642:E649" si="21">MAX($F642,$I642,$L642,$O642,$R642)</f>
        <v>0</v>
      </c>
      <c r="F642">
        <v>0</v>
      </c>
    </row>
    <row r="643" spans="1:6" x14ac:dyDescent="0.2">
      <c r="A643" t="s">
        <v>18</v>
      </c>
      <c r="B643" t="s">
        <v>47</v>
      </c>
      <c r="C643">
        <v>2016</v>
      </c>
      <c r="D643" s="1">
        <f t="shared" si="20"/>
        <v>0</v>
      </c>
      <c r="E643" s="1">
        <f t="shared" si="21"/>
        <v>0</v>
      </c>
      <c r="F643">
        <v>0</v>
      </c>
    </row>
    <row r="644" spans="1:6" x14ac:dyDescent="0.2">
      <c r="A644" t="s">
        <v>18</v>
      </c>
      <c r="B644" t="s">
        <v>47</v>
      </c>
      <c r="C644">
        <v>2017</v>
      </c>
      <c r="D644" s="1">
        <f t="shared" si="20"/>
        <v>0</v>
      </c>
      <c r="E644" s="1">
        <f t="shared" si="21"/>
        <v>0</v>
      </c>
      <c r="F644">
        <v>0</v>
      </c>
    </row>
    <row r="645" spans="1:6" x14ac:dyDescent="0.2">
      <c r="A645" t="s">
        <v>18</v>
      </c>
      <c r="B645" t="s">
        <v>47</v>
      </c>
      <c r="C645">
        <v>2018</v>
      </c>
      <c r="D645" s="1">
        <f t="shared" si="20"/>
        <v>0</v>
      </c>
      <c r="E645" s="1">
        <f t="shared" si="21"/>
        <v>0</v>
      </c>
      <c r="F645">
        <v>0</v>
      </c>
    </row>
    <row r="646" spans="1:6" x14ac:dyDescent="0.2">
      <c r="A646" t="s">
        <v>18</v>
      </c>
      <c r="B646" t="s">
        <v>47</v>
      </c>
      <c r="C646">
        <v>2019</v>
      </c>
      <c r="D646" s="1">
        <f t="shared" si="20"/>
        <v>0</v>
      </c>
      <c r="E646" s="1">
        <f t="shared" si="21"/>
        <v>0</v>
      </c>
      <c r="F646">
        <v>0</v>
      </c>
    </row>
    <row r="647" spans="1:6" x14ac:dyDescent="0.2">
      <c r="A647" t="s">
        <v>18</v>
      </c>
      <c r="B647" t="s">
        <v>47</v>
      </c>
      <c r="C647">
        <v>2021</v>
      </c>
      <c r="D647" s="1">
        <f t="shared" si="20"/>
        <v>0</v>
      </c>
      <c r="E647" s="1">
        <f t="shared" si="21"/>
        <v>0</v>
      </c>
      <c r="F647">
        <v>0</v>
      </c>
    </row>
    <row r="648" spans="1:6" x14ac:dyDescent="0.2">
      <c r="A648" t="s">
        <v>18</v>
      </c>
      <c r="B648" t="s">
        <v>47</v>
      </c>
      <c r="C648">
        <v>2022</v>
      </c>
      <c r="D648" s="1">
        <f t="shared" si="20"/>
        <v>0</v>
      </c>
      <c r="E648" s="1">
        <f t="shared" si="21"/>
        <v>0</v>
      </c>
      <c r="F648">
        <v>0</v>
      </c>
    </row>
    <row r="649" spans="1:6" x14ac:dyDescent="0.2">
      <c r="A649" t="s">
        <v>18</v>
      </c>
      <c r="B649" t="s">
        <v>47</v>
      </c>
      <c r="C649">
        <v>2023</v>
      </c>
      <c r="D649" s="1">
        <f t="shared" si="20"/>
        <v>0</v>
      </c>
      <c r="E649" s="1">
        <f t="shared" si="21"/>
        <v>0</v>
      </c>
      <c r="F649">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5B72C-DB7B-E543-A5E4-2A5E979DB5BD}">
  <dimension ref="A1:T717"/>
  <sheetViews>
    <sheetView topLeftCell="A644" workbookViewId="0">
      <selection activeCell="G712" sqref="G712"/>
    </sheetView>
  </sheetViews>
  <sheetFormatPr baseColWidth="10" defaultRowHeight="16" x14ac:dyDescent="0.2"/>
  <sheetData>
    <row r="1" spans="1:20"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row>
    <row r="2" spans="1:20" x14ac:dyDescent="0.2">
      <c r="A2" t="s">
        <v>19</v>
      </c>
      <c r="B2" t="s">
        <v>8</v>
      </c>
      <c r="C2">
        <v>1998</v>
      </c>
      <c r="D2">
        <f t="shared" ref="D2:D65" si="0">AVERAGE($F2,$I2,$L2,$O2,$R2)</f>
        <v>0</v>
      </c>
      <c r="E2">
        <f t="shared" ref="E2:E65" si="1">MAX($F2,$I2,$L2,$O2,$R2)</f>
        <v>0</v>
      </c>
      <c r="F2">
        <v>0</v>
      </c>
    </row>
    <row r="3" spans="1:20" x14ac:dyDescent="0.2">
      <c r="A3" t="s">
        <v>19</v>
      </c>
      <c r="B3" t="s">
        <v>8</v>
      </c>
      <c r="C3">
        <v>1999</v>
      </c>
      <c r="D3">
        <f t="shared" si="0"/>
        <v>0</v>
      </c>
      <c r="E3">
        <f t="shared" si="1"/>
        <v>0</v>
      </c>
      <c r="F3">
        <v>0</v>
      </c>
    </row>
    <row r="4" spans="1:20" x14ac:dyDescent="0.2">
      <c r="A4" t="s">
        <v>19</v>
      </c>
      <c r="B4" t="s">
        <v>8</v>
      </c>
      <c r="C4">
        <v>2000</v>
      </c>
      <c r="D4">
        <f t="shared" si="0"/>
        <v>0</v>
      </c>
      <c r="E4">
        <f t="shared" si="1"/>
        <v>0</v>
      </c>
      <c r="F4">
        <v>0</v>
      </c>
    </row>
    <row r="5" spans="1:20" x14ac:dyDescent="0.2">
      <c r="A5" t="s">
        <v>19</v>
      </c>
      <c r="B5" t="s">
        <v>8</v>
      </c>
      <c r="C5">
        <v>2001</v>
      </c>
      <c r="D5">
        <f t="shared" si="0"/>
        <v>0</v>
      </c>
      <c r="E5">
        <f t="shared" si="1"/>
        <v>0</v>
      </c>
      <c r="F5">
        <v>0</v>
      </c>
    </row>
    <row r="6" spans="1:20" x14ac:dyDescent="0.2">
      <c r="A6" t="s">
        <v>19</v>
      </c>
      <c r="B6" t="s">
        <v>8</v>
      </c>
      <c r="C6">
        <v>2002</v>
      </c>
      <c r="D6">
        <f t="shared" si="0"/>
        <v>0</v>
      </c>
      <c r="E6">
        <f t="shared" si="1"/>
        <v>0</v>
      </c>
      <c r="F6">
        <v>0</v>
      </c>
    </row>
    <row r="7" spans="1:20" x14ac:dyDescent="0.2">
      <c r="A7" t="s">
        <v>19</v>
      </c>
      <c r="B7" t="s">
        <v>8</v>
      </c>
      <c r="C7">
        <v>2003</v>
      </c>
      <c r="D7">
        <f t="shared" si="0"/>
        <v>0</v>
      </c>
      <c r="E7">
        <f t="shared" si="1"/>
        <v>0</v>
      </c>
      <c r="F7">
        <v>0</v>
      </c>
    </row>
    <row r="8" spans="1:20" x14ac:dyDescent="0.2">
      <c r="A8" t="s">
        <v>19</v>
      </c>
      <c r="B8" t="s">
        <v>8</v>
      </c>
      <c r="C8">
        <v>2004</v>
      </c>
      <c r="D8">
        <f t="shared" si="0"/>
        <v>0</v>
      </c>
      <c r="E8">
        <f t="shared" si="1"/>
        <v>0</v>
      </c>
      <c r="F8">
        <v>0</v>
      </c>
    </row>
    <row r="9" spans="1:20" x14ac:dyDescent="0.2">
      <c r="A9" t="s">
        <v>19</v>
      </c>
      <c r="B9" t="s">
        <v>8</v>
      </c>
      <c r="C9">
        <v>2005</v>
      </c>
      <c r="D9">
        <f t="shared" si="0"/>
        <v>0</v>
      </c>
      <c r="E9">
        <f t="shared" si="1"/>
        <v>0</v>
      </c>
      <c r="F9">
        <v>0</v>
      </c>
    </row>
    <row r="10" spans="1:20" x14ac:dyDescent="0.2">
      <c r="A10" t="s">
        <v>19</v>
      </c>
      <c r="B10" t="s">
        <v>8</v>
      </c>
      <c r="C10">
        <v>2006</v>
      </c>
      <c r="D10">
        <f t="shared" si="0"/>
        <v>0</v>
      </c>
      <c r="E10">
        <f t="shared" si="1"/>
        <v>0</v>
      </c>
      <c r="F10">
        <v>0</v>
      </c>
    </row>
    <row r="11" spans="1:20" x14ac:dyDescent="0.2">
      <c r="A11" t="s">
        <v>19</v>
      </c>
      <c r="B11" t="s">
        <v>8</v>
      </c>
      <c r="C11">
        <v>2007</v>
      </c>
      <c r="D11">
        <f t="shared" si="0"/>
        <v>0</v>
      </c>
      <c r="E11">
        <f t="shared" si="1"/>
        <v>0</v>
      </c>
      <c r="F11">
        <v>0</v>
      </c>
    </row>
    <row r="12" spans="1:20" x14ac:dyDescent="0.2">
      <c r="A12" t="s">
        <v>19</v>
      </c>
      <c r="B12" t="s">
        <v>8</v>
      </c>
      <c r="C12">
        <v>2008</v>
      </c>
      <c r="D12">
        <f t="shared" si="0"/>
        <v>0</v>
      </c>
      <c r="E12">
        <f t="shared" si="1"/>
        <v>0</v>
      </c>
      <c r="F12">
        <v>0</v>
      </c>
    </row>
    <row r="13" spans="1:20" x14ac:dyDescent="0.2">
      <c r="A13" t="s">
        <v>19</v>
      </c>
      <c r="B13" t="s">
        <v>8</v>
      </c>
      <c r="C13">
        <v>2009</v>
      </c>
      <c r="D13">
        <f t="shared" si="0"/>
        <v>0</v>
      </c>
      <c r="E13">
        <f t="shared" si="1"/>
        <v>0</v>
      </c>
      <c r="F13">
        <v>0</v>
      </c>
    </row>
    <row r="14" spans="1:20" x14ac:dyDescent="0.2">
      <c r="A14" t="s">
        <v>19</v>
      </c>
      <c r="B14" t="s">
        <v>8</v>
      </c>
      <c r="C14">
        <v>2010</v>
      </c>
      <c r="D14">
        <f t="shared" si="0"/>
        <v>0</v>
      </c>
      <c r="E14">
        <f t="shared" si="1"/>
        <v>0</v>
      </c>
      <c r="F14">
        <v>0</v>
      </c>
    </row>
    <row r="15" spans="1:20" x14ac:dyDescent="0.2">
      <c r="A15" t="s">
        <v>19</v>
      </c>
      <c r="B15" t="s">
        <v>8</v>
      </c>
      <c r="C15">
        <v>2011</v>
      </c>
      <c r="D15">
        <f t="shared" si="0"/>
        <v>0</v>
      </c>
      <c r="E15">
        <f t="shared" si="1"/>
        <v>0</v>
      </c>
      <c r="F15">
        <v>0</v>
      </c>
    </row>
    <row r="16" spans="1:20" x14ac:dyDescent="0.2">
      <c r="A16" t="s">
        <v>19</v>
      </c>
      <c r="B16" t="s">
        <v>8</v>
      </c>
      <c r="C16">
        <v>2012</v>
      </c>
      <c r="D16">
        <f t="shared" si="0"/>
        <v>0</v>
      </c>
      <c r="E16">
        <f t="shared" si="1"/>
        <v>0</v>
      </c>
      <c r="F16">
        <v>0</v>
      </c>
    </row>
    <row r="17" spans="1:6" x14ac:dyDescent="0.2">
      <c r="A17" t="s">
        <v>19</v>
      </c>
      <c r="B17" t="s">
        <v>8</v>
      </c>
      <c r="C17">
        <v>2013</v>
      </c>
      <c r="D17">
        <f t="shared" si="0"/>
        <v>0</v>
      </c>
      <c r="E17">
        <f t="shared" si="1"/>
        <v>0</v>
      </c>
      <c r="F17">
        <v>0</v>
      </c>
    </row>
    <row r="18" spans="1:6" x14ac:dyDescent="0.2">
      <c r="A18" t="s">
        <v>19</v>
      </c>
      <c r="B18" t="s">
        <v>8</v>
      </c>
      <c r="C18">
        <v>2014</v>
      </c>
      <c r="D18">
        <f t="shared" si="0"/>
        <v>0</v>
      </c>
      <c r="E18">
        <f t="shared" si="1"/>
        <v>0</v>
      </c>
      <c r="F18">
        <v>0</v>
      </c>
    </row>
    <row r="19" spans="1:6" x14ac:dyDescent="0.2">
      <c r="A19" t="s">
        <v>19</v>
      </c>
      <c r="B19" t="s">
        <v>8</v>
      </c>
      <c r="C19">
        <v>2015</v>
      </c>
      <c r="D19">
        <f t="shared" si="0"/>
        <v>0</v>
      </c>
      <c r="E19">
        <f t="shared" si="1"/>
        <v>0</v>
      </c>
      <c r="F19">
        <v>0</v>
      </c>
    </row>
    <row r="20" spans="1:6" x14ac:dyDescent="0.2">
      <c r="A20" t="s">
        <v>19</v>
      </c>
      <c r="B20" t="s">
        <v>8</v>
      </c>
      <c r="C20">
        <v>2016</v>
      </c>
      <c r="D20">
        <f t="shared" si="0"/>
        <v>0</v>
      </c>
      <c r="E20">
        <f t="shared" si="1"/>
        <v>0</v>
      </c>
      <c r="F20">
        <v>0</v>
      </c>
    </row>
    <row r="21" spans="1:6" x14ac:dyDescent="0.2">
      <c r="A21" t="s">
        <v>19</v>
      </c>
      <c r="B21" t="s">
        <v>8</v>
      </c>
      <c r="C21">
        <v>2017</v>
      </c>
      <c r="D21">
        <f t="shared" si="0"/>
        <v>0</v>
      </c>
      <c r="E21">
        <f t="shared" si="1"/>
        <v>0</v>
      </c>
      <c r="F21">
        <v>0</v>
      </c>
    </row>
    <row r="22" spans="1:6" x14ac:dyDescent="0.2">
      <c r="A22" t="s">
        <v>19</v>
      </c>
      <c r="B22" t="s">
        <v>8</v>
      </c>
      <c r="C22">
        <v>2018</v>
      </c>
      <c r="D22">
        <f t="shared" si="0"/>
        <v>0</v>
      </c>
      <c r="E22">
        <f t="shared" si="1"/>
        <v>0</v>
      </c>
      <c r="F22">
        <v>0</v>
      </c>
    </row>
    <row r="23" spans="1:6" x14ac:dyDescent="0.2">
      <c r="A23" t="s">
        <v>19</v>
      </c>
      <c r="B23" t="s">
        <v>8</v>
      </c>
      <c r="C23">
        <v>2019</v>
      </c>
      <c r="D23">
        <f t="shared" si="0"/>
        <v>0</v>
      </c>
      <c r="E23">
        <f t="shared" si="1"/>
        <v>0</v>
      </c>
      <c r="F23">
        <v>0</v>
      </c>
    </row>
    <row r="24" spans="1:6" x14ac:dyDescent="0.2">
      <c r="A24" t="s">
        <v>19</v>
      </c>
      <c r="B24" t="s">
        <v>8</v>
      </c>
      <c r="C24">
        <v>2020</v>
      </c>
      <c r="D24">
        <f t="shared" si="0"/>
        <v>0</v>
      </c>
      <c r="E24">
        <f t="shared" si="1"/>
        <v>0</v>
      </c>
      <c r="F24">
        <v>0</v>
      </c>
    </row>
    <row r="25" spans="1:6" x14ac:dyDescent="0.2">
      <c r="A25" t="s">
        <v>19</v>
      </c>
      <c r="B25" t="s">
        <v>8</v>
      </c>
      <c r="C25">
        <v>2021</v>
      </c>
      <c r="D25">
        <f t="shared" si="0"/>
        <v>0</v>
      </c>
      <c r="E25">
        <f t="shared" si="1"/>
        <v>0</v>
      </c>
      <c r="F25">
        <v>0</v>
      </c>
    </row>
    <row r="26" spans="1:6" x14ac:dyDescent="0.2">
      <c r="A26" t="s">
        <v>19</v>
      </c>
      <c r="B26" t="s">
        <v>8</v>
      </c>
      <c r="C26">
        <v>2022</v>
      </c>
      <c r="D26">
        <f t="shared" si="0"/>
        <v>0</v>
      </c>
      <c r="E26">
        <f t="shared" si="1"/>
        <v>0</v>
      </c>
      <c r="F26">
        <v>0</v>
      </c>
    </row>
    <row r="27" spans="1:6" x14ac:dyDescent="0.2">
      <c r="A27" t="s">
        <v>19</v>
      </c>
      <c r="B27" t="s">
        <v>31</v>
      </c>
      <c r="C27">
        <v>2004</v>
      </c>
      <c r="D27">
        <f t="shared" si="0"/>
        <v>0</v>
      </c>
      <c r="E27">
        <f t="shared" si="1"/>
        <v>0</v>
      </c>
      <c r="F27">
        <v>0</v>
      </c>
    </row>
    <row r="28" spans="1:6" x14ac:dyDescent="0.2">
      <c r="A28" t="s">
        <v>19</v>
      </c>
      <c r="B28" t="s">
        <v>31</v>
      </c>
      <c r="C28">
        <v>2005</v>
      </c>
      <c r="D28">
        <f t="shared" si="0"/>
        <v>0</v>
      </c>
      <c r="E28">
        <f t="shared" si="1"/>
        <v>0</v>
      </c>
      <c r="F28">
        <v>0</v>
      </c>
    </row>
    <row r="29" spans="1:6" x14ac:dyDescent="0.2">
      <c r="A29" t="s">
        <v>19</v>
      </c>
      <c r="B29" t="s">
        <v>31</v>
      </c>
      <c r="C29">
        <v>2006</v>
      </c>
      <c r="D29">
        <f t="shared" si="0"/>
        <v>0</v>
      </c>
      <c r="E29">
        <f t="shared" si="1"/>
        <v>0</v>
      </c>
      <c r="F29">
        <v>0</v>
      </c>
    </row>
    <row r="30" spans="1:6" x14ac:dyDescent="0.2">
      <c r="A30" t="s">
        <v>19</v>
      </c>
      <c r="B30" t="s">
        <v>31</v>
      </c>
      <c r="C30">
        <v>2007</v>
      </c>
      <c r="D30">
        <f t="shared" si="0"/>
        <v>0</v>
      </c>
      <c r="E30">
        <f t="shared" si="1"/>
        <v>0</v>
      </c>
      <c r="F30">
        <v>0</v>
      </c>
    </row>
    <row r="31" spans="1:6" x14ac:dyDescent="0.2">
      <c r="A31" t="s">
        <v>19</v>
      </c>
      <c r="B31" t="s">
        <v>31</v>
      </c>
      <c r="C31">
        <v>2008</v>
      </c>
      <c r="D31">
        <f t="shared" si="0"/>
        <v>0</v>
      </c>
      <c r="E31">
        <f t="shared" si="1"/>
        <v>0</v>
      </c>
      <c r="F31">
        <v>0</v>
      </c>
    </row>
    <row r="32" spans="1:6" x14ac:dyDescent="0.2">
      <c r="A32" t="s">
        <v>19</v>
      </c>
      <c r="B32" t="s">
        <v>31</v>
      </c>
      <c r="C32">
        <v>2009</v>
      </c>
      <c r="D32">
        <f t="shared" si="0"/>
        <v>0</v>
      </c>
      <c r="E32">
        <f t="shared" si="1"/>
        <v>0</v>
      </c>
      <c r="F32">
        <v>0</v>
      </c>
    </row>
    <row r="33" spans="1:6" x14ac:dyDescent="0.2">
      <c r="A33" t="s">
        <v>19</v>
      </c>
      <c r="B33" t="s">
        <v>31</v>
      </c>
      <c r="C33">
        <v>2010</v>
      </c>
      <c r="D33">
        <f t="shared" si="0"/>
        <v>0</v>
      </c>
      <c r="E33">
        <f t="shared" si="1"/>
        <v>0</v>
      </c>
      <c r="F33">
        <v>0</v>
      </c>
    </row>
    <row r="34" spans="1:6" x14ac:dyDescent="0.2">
      <c r="A34" t="s">
        <v>19</v>
      </c>
      <c r="B34" t="s">
        <v>31</v>
      </c>
      <c r="C34">
        <v>2011</v>
      </c>
      <c r="D34">
        <f t="shared" si="0"/>
        <v>0</v>
      </c>
      <c r="E34">
        <f t="shared" si="1"/>
        <v>0</v>
      </c>
      <c r="F34">
        <v>0</v>
      </c>
    </row>
    <row r="35" spans="1:6" x14ac:dyDescent="0.2">
      <c r="A35" t="s">
        <v>19</v>
      </c>
      <c r="B35" t="s">
        <v>31</v>
      </c>
      <c r="C35">
        <v>2012</v>
      </c>
      <c r="D35">
        <f t="shared" si="0"/>
        <v>0</v>
      </c>
      <c r="E35">
        <f t="shared" si="1"/>
        <v>0</v>
      </c>
      <c r="F35">
        <v>0</v>
      </c>
    </row>
    <row r="36" spans="1:6" x14ac:dyDescent="0.2">
      <c r="A36" t="s">
        <v>19</v>
      </c>
      <c r="B36" t="s">
        <v>31</v>
      </c>
      <c r="C36">
        <v>2013</v>
      </c>
      <c r="D36">
        <f t="shared" si="0"/>
        <v>0</v>
      </c>
      <c r="E36">
        <f t="shared" si="1"/>
        <v>0</v>
      </c>
      <c r="F36">
        <v>0</v>
      </c>
    </row>
    <row r="37" spans="1:6" x14ac:dyDescent="0.2">
      <c r="A37" t="s">
        <v>19</v>
      </c>
      <c r="B37" t="s">
        <v>31</v>
      </c>
      <c r="C37">
        <v>2014</v>
      </c>
      <c r="D37">
        <f t="shared" si="0"/>
        <v>0</v>
      </c>
      <c r="E37">
        <f t="shared" si="1"/>
        <v>0</v>
      </c>
      <c r="F37">
        <v>0</v>
      </c>
    </row>
    <row r="38" spans="1:6" x14ac:dyDescent="0.2">
      <c r="A38" t="s">
        <v>19</v>
      </c>
      <c r="B38" t="s">
        <v>31</v>
      </c>
      <c r="C38">
        <v>2015</v>
      </c>
      <c r="D38">
        <f t="shared" si="0"/>
        <v>0</v>
      </c>
      <c r="E38">
        <f t="shared" si="1"/>
        <v>0</v>
      </c>
      <c r="F38">
        <v>0</v>
      </c>
    </row>
    <row r="39" spans="1:6" x14ac:dyDescent="0.2">
      <c r="A39" t="s">
        <v>19</v>
      </c>
      <c r="B39" t="s">
        <v>31</v>
      </c>
      <c r="C39">
        <v>2016</v>
      </c>
      <c r="D39">
        <f t="shared" si="0"/>
        <v>0</v>
      </c>
      <c r="E39">
        <f t="shared" si="1"/>
        <v>0</v>
      </c>
      <c r="F39">
        <v>0</v>
      </c>
    </row>
    <row r="40" spans="1:6" x14ac:dyDescent="0.2">
      <c r="A40" t="s">
        <v>19</v>
      </c>
      <c r="B40" t="s">
        <v>31</v>
      </c>
      <c r="C40">
        <v>2017</v>
      </c>
      <c r="D40">
        <f t="shared" si="0"/>
        <v>0</v>
      </c>
      <c r="E40">
        <f t="shared" si="1"/>
        <v>0</v>
      </c>
      <c r="F40">
        <v>0</v>
      </c>
    </row>
    <row r="41" spans="1:6" x14ac:dyDescent="0.2">
      <c r="A41" t="s">
        <v>19</v>
      </c>
      <c r="B41" t="s">
        <v>31</v>
      </c>
      <c r="C41">
        <v>2018</v>
      </c>
      <c r="D41">
        <f t="shared" si="0"/>
        <v>0</v>
      </c>
      <c r="E41">
        <f t="shared" si="1"/>
        <v>0</v>
      </c>
      <c r="F41">
        <v>0</v>
      </c>
    </row>
    <row r="42" spans="1:6" x14ac:dyDescent="0.2">
      <c r="A42" t="s">
        <v>19</v>
      </c>
      <c r="B42" t="s">
        <v>31</v>
      </c>
      <c r="C42">
        <v>2019</v>
      </c>
      <c r="D42">
        <f t="shared" si="0"/>
        <v>0</v>
      </c>
      <c r="E42">
        <f t="shared" si="1"/>
        <v>0</v>
      </c>
      <c r="F42">
        <v>0</v>
      </c>
    </row>
    <row r="43" spans="1:6" x14ac:dyDescent="0.2">
      <c r="A43" t="s">
        <v>19</v>
      </c>
      <c r="B43" t="s">
        <v>31</v>
      </c>
      <c r="C43">
        <v>2020</v>
      </c>
      <c r="D43">
        <f t="shared" si="0"/>
        <v>0</v>
      </c>
      <c r="E43">
        <f t="shared" si="1"/>
        <v>0</v>
      </c>
      <c r="F43">
        <v>0</v>
      </c>
    </row>
    <row r="44" spans="1:6" x14ac:dyDescent="0.2">
      <c r="A44" t="s">
        <v>19</v>
      </c>
      <c r="B44" t="s">
        <v>31</v>
      </c>
      <c r="C44">
        <v>2021</v>
      </c>
      <c r="D44">
        <f t="shared" si="0"/>
        <v>0</v>
      </c>
      <c r="E44">
        <f t="shared" si="1"/>
        <v>0</v>
      </c>
      <c r="F44">
        <v>0</v>
      </c>
    </row>
    <row r="45" spans="1:6" x14ac:dyDescent="0.2">
      <c r="A45" t="s">
        <v>19</v>
      </c>
      <c r="B45" t="s">
        <v>31</v>
      </c>
      <c r="C45">
        <v>2022</v>
      </c>
      <c r="D45">
        <f t="shared" si="0"/>
        <v>0</v>
      </c>
      <c r="E45">
        <f t="shared" si="1"/>
        <v>0</v>
      </c>
      <c r="F45">
        <v>0</v>
      </c>
    </row>
    <row r="46" spans="1:6" x14ac:dyDescent="0.2">
      <c r="A46" t="s">
        <v>19</v>
      </c>
      <c r="B46" t="s">
        <v>15</v>
      </c>
      <c r="C46">
        <v>2009</v>
      </c>
      <c r="D46">
        <f t="shared" si="0"/>
        <v>0</v>
      </c>
      <c r="E46">
        <f t="shared" si="1"/>
        <v>0</v>
      </c>
      <c r="F46">
        <v>0</v>
      </c>
    </row>
    <row r="47" spans="1:6" x14ac:dyDescent="0.2">
      <c r="A47" t="s">
        <v>19</v>
      </c>
      <c r="B47" t="s">
        <v>15</v>
      </c>
      <c r="C47">
        <v>2010</v>
      </c>
      <c r="D47">
        <f t="shared" si="0"/>
        <v>0</v>
      </c>
      <c r="E47">
        <f t="shared" si="1"/>
        <v>0</v>
      </c>
      <c r="F47">
        <v>0</v>
      </c>
    </row>
    <row r="48" spans="1:6" x14ac:dyDescent="0.2">
      <c r="A48" t="s">
        <v>19</v>
      </c>
      <c r="B48" t="s">
        <v>15</v>
      </c>
      <c r="C48">
        <v>2011</v>
      </c>
      <c r="D48">
        <f t="shared" si="0"/>
        <v>0</v>
      </c>
      <c r="E48">
        <f t="shared" si="1"/>
        <v>0</v>
      </c>
      <c r="F48">
        <v>0</v>
      </c>
    </row>
    <row r="49" spans="1:6" x14ac:dyDescent="0.2">
      <c r="A49" t="s">
        <v>19</v>
      </c>
      <c r="B49" t="s">
        <v>15</v>
      </c>
      <c r="C49">
        <v>2012</v>
      </c>
      <c r="D49">
        <f t="shared" si="0"/>
        <v>0</v>
      </c>
      <c r="E49">
        <f t="shared" si="1"/>
        <v>0</v>
      </c>
      <c r="F49">
        <v>0</v>
      </c>
    </row>
    <row r="50" spans="1:6" x14ac:dyDescent="0.2">
      <c r="A50" t="s">
        <v>19</v>
      </c>
      <c r="B50" t="s">
        <v>15</v>
      </c>
      <c r="C50">
        <v>2013</v>
      </c>
      <c r="D50">
        <f t="shared" si="0"/>
        <v>0</v>
      </c>
      <c r="E50">
        <f t="shared" si="1"/>
        <v>0</v>
      </c>
      <c r="F50">
        <v>0</v>
      </c>
    </row>
    <row r="51" spans="1:6" x14ac:dyDescent="0.2">
      <c r="A51" t="s">
        <v>19</v>
      </c>
      <c r="B51" t="s">
        <v>15</v>
      </c>
      <c r="C51">
        <v>2014</v>
      </c>
      <c r="D51">
        <f t="shared" si="0"/>
        <v>0</v>
      </c>
      <c r="E51">
        <f t="shared" si="1"/>
        <v>0</v>
      </c>
      <c r="F51">
        <v>0</v>
      </c>
    </row>
    <row r="52" spans="1:6" x14ac:dyDescent="0.2">
      <c r="A52" t="s">
        <v>19</v>
      </c>
      <c r="B52" t="s">
        <v>15</v>
      </c>
      <c r="C52">
        <v>2015</v>
      </c>
      <c r="D52">
        <f t="shared" si="0"/>
        <v>0</v>
      </c>
      <c r="E52">
        <f t="shared" si="1"/>
        <v>0</v>
      </c>
      <c r="F52">
        <v>0</v>
      </c>
    </row>
    <row r="53" spans="1:6" x14ac:dyDescent="0.2">
      <c r="A53" t="s">
        <v>19</v>
      </c>
      <c r="B53" t="s">
        <v>15</v>
      </c>
      <c r="C53">
        <v>2016</v>
      </c>
      <c r="D53">
        <f t="shared" si="0"/>
        <v>0</v>
      </c>
      <c r="E53">
        <f t="shared" si="1"/>
        <v>0</v>
      </c>
      <c r="F53">
        <v>0</v>
      </c>
    </row>
    <row r="54" spans="1:6" x14ac:dyDescent="0.2">
      <c r="A54" t="s">
        <v>19</v>
      </c>
      <c r="B54" t="s">
        <v>15</v>
      </c>
      <c r="C54">
        <v>2017</v>
      </c>
      <c r="D54">
        <f t="shared" si="0"/>
        <v>0</v>
      </c>
      <c r="E54">
        <f t="shared" si="1"/>
        <v>0</v>
      </c>
      <c r="F54">
        <v>0</v>
      </c>
    </row>
    <row r="55" spans="1:6" x14ac:dyDescent="0.2">
      <c r="A55" t="s">
        <v>19</v>
      </c>
      <c r="B55" t="s">
        <v>15</v>
      </c>
      <c r="C55">
        <v>2018</v>
      </c>
      <c r="D55">
        <f t="shared" si="0"/>
        <v>0</v>
      </c>
      <c r="E55">
        <f t="shared" si="1"/>
        <v>0</v>
      </c>
      <c r="F55">
        <v>0</v>
      </c>
    </row>
    <row r="56" spans="1:6" x14ac:dyDescent="0.2">
      <c r="A56" t="s">
        <v>19</v>
      </c>
      <c r="B56" t="s">
        <v>15</v>
      </c>
      <c r="C56">
        <v>2019</v>
      </c>
      <c r="D56">
        <f t="shared" si="0"/>
        <v>0</v>
      </c>
      <c r="E56">
        <f t="shared" si="1"/>
        <v>0</v>
      </c>
      <c r="F56">
        <v>0</v>
      </c>
    </row>
    <row r="57" spans="1:6" x14ac:dyDescent="0.2">
      <c r="A57" t="s">
        <v>19</v>
      </c>
      <c r="B57" t="s">
        <v>15</v>
      </c>
      <c r="C57">
        <v>2020</v>
      </c>
      <c r="D57">
        <f t="shared" si="0"/>
        <v>0</v>
      </c>
      <c r="E57">
        <f t="shared" si="1"/>
        <v>0</v>
      </c>
      <c r="F57">
        <v>0</v>
      </c>
    </row>
    <row r="58" spans="1:6" x14ac:dyDescent="0.2">
      <c r="A58" t="s">
        <v>19</v>
      </c>
      <c r="B58" t="s">
        <v>15</v>
      </c>
      <c r="C58">
        <v>2021</v>
      </c>
      <c r="D58">
        <f t="shared" si="0"/>
        <v>0</v>
      </c>
      <c r="E58">
        <f t="shared" si="1"/>
        <v>0</v>
      </c>
      <c r="F58">
        <v>0</v>
      </c>
    </row>
    <row r="59" spans="1:6" x14ac:dyDescent="0.2">
      <c r="A59" t="s">
        <v>19</v>
      </c>
      <c r="B59" t="s">
        <v>15</v>
      </c>
      <c r="C59">
        <v>2022</v>
      </c>
      <c r="D59">
        <f t="shared" si="0"/>
        <v>0</v>
      </c>
      <c r="E59">
        <f t="shared" si="1"/>
        <v>0</v>
      </c>
      <c r="F59">
        <v>0</v>
      </c>
    </row>
    <row r="60" spans="1:6" x14ac:dyDescent="0.2">
      <c r="A60" t="s">
        <v>19</v>
      </c>
      <c r="B60" t="s">
        <v>25</v>
      </c>
      <c r="C60">
        <v>2002</v>
      </c>
      <c r="D60">
        <f t="shared" si="0"/>
        <v>0</v>
      </c>
      <c r="E60">
        <f t="shared" si="1"/>
        <v>0</v>
      </c>
      <c r="F60">
        <v>0</v>
      </c>
    </row>
    <row r="61" spans="1:6" x14ac:dyDescent="0.2">
      <c r="A61" t="s">
        <v>19</v>
      </c>
      <c r="B61" t="s">
        <v>25</v>
      </c>
      <c r="C61">
        <v>2003</v>
      </c>
      <c r="D61">
        <f t="shared" si="0"/>
        <v>0</v>
      </c>
      <c r="E61">
        <f t="shared" si="1"/>
        <v>0</v>
      </c>
      <c r="F61">
        <v>0</v>
      </c>
    </row>
    <row r="62" spans="1:6" x14ac:dyDescent="0.2">
      <c r="A62" t="s">
        <v>19</v>
      </c>
      <c r="B62" t="s">
        <v>25</v>
      </c>
      <c r="C62">
        <v>2004</v>
      </c>
      <c r="D62">
        <f t="shared" si="0"/>
        <v>0</v>
      </c>
      <c r="E62">
        <f t="shared" si="1"/>
        <v>0</v>
      </c>
      <c r="F62">
        <v>0</v>
      </c>
    </row>
    <row r="63" spans="1:6" x14ac:dyDescent="0.2">
      <c r="A63" t="s">
        <v>19</v>
      </c>
      <c r="B63" t="s">
        <v>25</v>
      </c>
      <c r="C63">
        <v>2005</v>
      </c>
      <c r="D63">
        <f t="shared" si="0"/>
        <v>0</v>
      </c>
      <c r="E63">
        <f t="shared" si="1"/>
        <v>0</v>
      </c>
      <c r="F63">
        <v>0</v>
      </c>
    </row>
    <row r="64" spans="1:6" x14ac:dyDescent="0.2">
      <c r="A64" t="s">
        <v>19</v>
      </c>
      <c r="B64" t="s">
        <v>25</v>
      </c>
      <c r="C64">
        <v>2006</v>
      </c>
      <c r="D64">
        <f t="shared" si="0"/>
        <v>0</v>
      </c>
      <c r="E64">
        <f t="shared" si="1"/>
        <v>0</v>
      </c>
      <c r="F64">
        <v>0</v>
      </c>
    </row>
    <row r="65" spans="1:6" x14ac:dyDescent="0.2">
      <c r="A65" t="s">
        <v>19</v>
      </c>
      <c r="B65" t="s">
        <v>25</v>
      </c>
      <c r="C65">
        <v>2007</v>
      </c>
      <c r="D65">
        <f t="shared" si="0"/>
        <v>0</v>
      </c>
      <c r="E65">
        <f t="shared" si="1"/>
        <v>0</v>
      </c>
      <c r="F65">
        <v>0</v>
      </c>
    </row>
    <row r="66" spans="1:6" x14ac:dyDescent="0.2">
      <c r="A66" t="s">
        <v>19</v>
      </c>
      <c r="B66" t="s">
        <v>25</v>
      </c>
      <c r="C66">
        <v>2008</v>
      </c>
      <c r="D66">
        <f t="shared" ref="D66:D129" si="2">AVERAGE($F66,$I66,$L66,$O66,$R66)</f>
        <v>0</v>
      </c>
      <c r="E66">
        <f t="shared" ref="E66:E129" si="3">MAX($F66,$I66,$L66,$O66,$R66)</f>
        <v>0</v>
      </c>
      <c r="F66">
        <v>0</v>
      </c>
    </row>
    <row r="67" spans="1:6" x14ac:dyDescent="0.2">
      <c r="A67" t="s">
        <v>19</v>
      </c>
      <c r="B67" t="s">
        <v>25</v>
      </c>
      <c r="C67">
        <v>2009</v>
      </c>
      <c r="D67">
        <f t="shared" si="2"/>
        <v>0</v>
      </c>
      <c r="E67">
        <f t="shared" si="3"/>
        <v>0</v>
      </c>
      <c r="F67">
        <v>0</v>
      </c>
    </row>
    <row r="68" spans="1:6" x14ac:dyDescent="0.2">
      <c r="A68" t="s">
        <v>19</v>
      </c>
      <c r="B68" t="s">
        <v>25</v>
      </c>
      <c r="C68">
        <v>2010</v>
      </c>
      <c r="D68">
        <f t="shared" si="2"/>
        <v>0</v>
      </c>
      <c r="E68">
        <f t="shared" si="3"/>
        <v>0</v>
      </c>
      <c r="F68">
        <v>0</v>
      </c>
    </row>
    <row r="69" spans="1:6" x14ac:dyDescent="0.2">
      <c r="A69" t="s">
        <v>19</v>
      </c>
      <c r="B69" t="s">
        <v>25</v>
      </c>
      <c r="C69">
        <v>2011</v>
      </c>
      <c r="D69">
        <f t="shared" si="2"/>
        <v>0</v>
      </c>
      <c r="E69">
        <f t="shared" si="3"/>
        <v>0</v>
      </c>
      <c r="F69">
        <v>0</v>
      </c>
    </row>
    <row r="70" spans="1:6" x14ac:dyDescent="0.2">
      <c r="A70" t="s">
        <v>19</v>
      </c>
      <c r="B70" t="s">
        <v>25</v>
      </c>
      <c r="C70">
        <v>2012</v>
      </c>
      <c r="D70">
        <f t="shared" si="2"/>
        <v>0</v>
      </c>
      <c r="E70">
        <f t="shared" si="3"/>
        <v>0</v>
      </c>
      <c r="F70">
        <v>0</v>
      </c>
    </row>
    <row r="71" spans="1:6" x14ac:dyDescent="0.2">
      <c r="A71" t="s">
        <v>19</v>
      </c>
      <c r="B71" t="s">
        <v>25</v>
      </c>
      <c r="C71">
        <v>2013</v>
      </c>
      <c r="D71">
        <f t="shared" si="2"/>
        <v>0</v>
      </c>
      <c r="E71">
        <f t="shared" si="3"/>
        <v>0</v>
      </c>
      <c r="F71">
        <v>0</v>
      </c>
    </row>
    <row r="72" spans="1:6" x14ac:dyDescent="0.2">
      <c r="A72" t="s">
        <v>19</v>
      </c>
      <c r="B72" t="s">
        <v>25</v>
      </c>
      <c r="C72">
        <v>2014</v>
      </c>
      <c r="D72">
        <f t="shared" si="2"/>
        <v>0</v>
      </c>
      <c r="E72">
        <f t="shared" si="3"/>
        <v>0</v>
      </c>
      <c r="F72">
        <v>0</v>
      </c>
    </row>
    <row r="73" spans="1:6" x14ac:dyDescent="0.2">
      <c r="A73" t="s">
        <v>19</v>
      </c>
      <c r="B73" t="s">
        <v>25</v>
      </c>
      <c r="C73">
        <v>2015</v>
      </c>
      <c r="D73">
        <f t="shared" si="2"/>
        <v>0</v>
      </c>
      <c r="E73">
        <f t="shared" si="3"/>
        <v>0</v>
      </c>
      <c r="F73">
        <v>0</v>
      </c>
    </row>
    <row r="74" spans="1:6" x14ac:dyDescent="0.2">
      <c r="A74" t="s">
        <v>19</v>
      </c>
      <c r="B74" t="s">
        <v>25</v>
      </c>
      <c r="C74">
        <v>2016</v>
      </c>
      <c r="D74">
        <f t="shared" si="2"/>
        <v>0</v>
      </c>
      <c r="E74">
        <f t="shared" si="3"/>
        <v>0</v>
      </c>
      <c r="F74">
        <v>0</v>
      </c>
    </row>
    <row r="75" spans="1:6" x14ac:dyDescent="0.2">
      <c r="A75" t="s">
        <v>19</v>
      </c>
      <c r="B75" t="s">
        <v>25</v>
      </c>
      <c r="C75">
        <v>2017</v>
      </c>
      <c r="D75">
        <f t="shared" si="2"/>
        <v>0</v>
      </c>
      <c r="E75">
        <f t="shared" si="3"/>
        <v>0</v>
      </c>
      <c r="F75">
        <v>0</v>
      </c>
    </row>
    <row r="76" spans="1:6" x14ac:dyDescent="0.2">
      <c r="A76" t="s">
        <v>19</v>
      </c>
      <c r="B76" t="s">
        <v>25</v>
      </c>
      <c r="C76">
        <v>2018</v>
      </c>
      <c r="D76">
        <f t="shared" si="2"/>
        <v>0</v>
      </c>
      <c r="E76">
        <f t="shared" si="3"/>
        <v>0</v>
      </c>
      <c r="F76">
        <v>0</v>
      </c>
    </row>
    <row r="77" spans="1:6" x14ac:dyDescent="0.2">
      <c r="A77" t="s">
        <v>19</v>
      </c>
      <c r="B77" t="s">
        <v>25</v>
      </c>
      <c r="C77">
        <v>2019</v>
      </c>
      <c r="D77">
        <f t="shared" si="2"/>
        <v>0</v>
      </c>
      <c r="E77">
        <f t="shared" si="3"/>
        <v>0</v>
      </c>
      <c r="F77">
        <v>0</v>
      </c>
    </row>
    <row r="78" spans="1:6" x14ac:dyDescent="0.2">
      <c r="A78" t="s">
        <v>19</v>
      </c>
      <c r="B78" t="s">
        <v>25</v>
      </c>
      <c r="C78">
        <v>2020</v>
      </c>
      <c r="D78">
        <f t="shared" si="2"/>
        <v>0</v>
      </c>
      <c r="E78">
        <f t="shared" si="3"/>
        <v>0</v>
      </c>
      <c r="F78">
        <v>0</v>
      </c>
    </row>
    <row r="79" spans="1:6" x14ac:dyDescent="0.2">
      <c r="A79" t="s">
        <v>19</v>
      </c>
      <c r="B79" t="s">
        <v>25</v>
      </c>
      <c r="C79">
        <v>2021</v>
      </c>
      <c r="D79">
        <f t="shared" si="2"/>
        <v>0</v>
      </c>
      <c r="E79">
        <f t="shared" si="3"/>
        <v>0</v>
      </c>
      <c r="F79">
        <v>0</v>
      </c>
    </row>
    <row r="80" spans="1:6" x14ac:dyDescent="0.2">
      <c r="A80" t="s">
        <v>19</v>
      </c>
      <c r="B80" t="s">
        <v>25</v>
      </c>
      <c r="C80">
        <v>2022</v>
      </c>
      <c r="D80">
        <f t="shared" si="2"/>
        <v>0</v>
      </c>
      <c r="E80">
        <f t="shared" si="3"/>
        <v>0</v>
      </c>
      <c r="F80">
        <v>0</v>
      </c>
    </row>
    <row r="81" spans="1:6" x14ac:dyDescent="0.2">
      <c r="A81" t="s">
        <v>19</v>
      </c>
      <c r="B81" t="s">
        <v>279</v>
      </c>
      <c r="C81">
        <v>1999</v>
      </c>
      <c r="D81">
        <f t="shared" si="2"/>
        <v>0</v>
      </c>
      <c r="E81">
        <f t="shared" si="3"/>
        <v>0</v>
      </c>
      <c r="F81">
        <v>0</v>
      </c>
    </row>
    <row r="82" spans="1:6" x14ac:dyDescent="0.2">
      <c r="A82" t="s">
        <v>19</v>
      </c>
      <c r="B82" t="s">
        <v>279</v>
      </c>
      <c r="C82">
        <v>2000</v>
      </c>
      <c r="D82">
        <f t="shared" si="2"/>
        <v>0</v>
      </c>
      <c r="E82">
        <f t="shared" si="3"/>
        <v>0</v>
      </c>
      <c r="F82">
        <v>0</v>
      </c>
    </row>
    <row r="83" spans="1:6" x14ac:dyDescent="0.2">
      <c r="A83" t="s">
        <v>19</v>
      </c>
      <c r="B83" t="s">
        <v>279</v>
      </c>
      <c r="C83">
        <v>2001</v>
      </c>
      <c r="D83">
        <f t="shared" si="2"/>
        <v>0</v>
      </c>
      <c r="E83">
        <f t="shared" si="3"/>
        <v>0</v>
      </c>
      <c r="F83">
        <v>0</v>
      </c>
    </row>
    <row r="84" spans="1:6" x14ac:dyDescent="0.2">
      <c r="A84" t="s">
        <v>19</v>
      </c>
      <c r="B84" t="s">
        <v>279</v>
      </c>
      <c r="C84">
        <v>2002</v>
      </c>
      <c r="D84">
        <f t="shared" si="2"/>
        <v>0</v>
      </c>
      <c r="E84">
        <f t="shared" si="3"/>
        <v>0</v>
      </c>
      <c r="F84">
        <v>0</v>
      </c>
    </row>
    <row r="85" spans="1:6" x14ac:dyDescent="0.2">
      <c r="A85" t="s">
        <v>19</v>
      </c>
      <c r="B85" t="s">
        <v>279</v>
      </c>
      <c r="C85">
        <v>2003</v>
      </c>
      <c r="D85">
        <f t="shared" si="2"/>
        <v>0</v>
      </c>
      <c r="E85">
        <f t="shared" si="3"/>
        <v>0</v>
      </c>
      <c r="F85">
        <v>0</v>
      </c>
    </row>
    <row r="86" spans="1:6" x14ac:dyDescent="0.2">
      <c r="A86" t="s">
        <v>19</v>
      </c>
      <c r="B86" t="s">
        <v>279</v>
      </c>
      <c r="C86">
        <v>2004</v>
      </c>
      <c r="D86">
        <f t="shared" si="2"/>
        <v>0</v>
      </c>
      <c r="E86">
        <f t="shared" si="3"/>
        <v>0</v>
      </c>
      <c r="F86">
        <v>0</v>
      </c>
    </row>
    <row r="87" spans="1:6" x14ac:dyDescent="0.2">
      <c r="A87" t="s">
        <v>19</v>
      </c>
      <c r="B87" t="s">
        <v>279</v>
      </c>
      <c r="C87">
        <v>2005</v>
      </c>
      <c r="D87">
        <f t="shared" si="2"/>
        <v>0</v>
      </c>
      <c r="E87">
        <f t="shared" si="3"/>
        <v>0</v>
      </c>
      <c r="F87">
        <v>0</v>
      </c>
    </row>
    <row r="88" spans="1:6" x14ac:dyDescent="0.2">
      <c r="A88" t="s">
        <v>19</v>
      </c>
      <c r="B88" t="s">
        <v>279</v>
      </c>
      <c r="C88">
        <v>2006</v>
      </c>
      <c r="D88">
        <f t="shared" si="2"/>
        <v>0</v>
      </c>
      <c r="E88">
        <f t="shared" si="3"/>
        <v>0</v>
      </c>
      <c r="F88">
        <v>0</v>
      </c>
    </row>
    <row r="89" spans="1:6" x14ac:dyDescent="0.2">
      <c r="A89" t="s">
        <v>19</v>
      </c>
      <c r="B89" t="s">
        <v>279</v>
      </c>
      <c r="C89">
        <v>2007</v>
      </c>
      <c r="D89">
        <f t="shared" si="2"/>
        <v>0</v>
      </c>
      <c r="E89">
        <f t="shared" si="3"/>
        <v>0</v>
      </c>
      <c r="F89">
        <v>0</v>
      </c>
    </row>
    <row r="90" spans="1:6" x14ac:dyDescent="0.2">
      <c r="A90" t="s">
        <v>19</v>
      </c>
      <c r="B90" t="s">
        <v>279</v>
      </c>
      <c r="C90">
        <v>2008</v>
      </c>
      <c r="D90">
        <f t="shared" si="2"/>
        <v>0</v>
      </c>
      <c r="E90">
        <f t="shared" si="3"/>
        <v>0</v>
      </c>
      <c r="F90">
        <v>0</v>
      </c>
    </row>
    <row r="91" spans="1:6" x14ac:dyDescent="0.2">
      <c r="A91" t="s">
        <v>19</v>
      </c>
      <c r="B91" t="s">
        <v>279</v>
      </c>
      <c r="C91">
        <v>2009</v>
      </c>
      <c r="D91">
        <f t="shared" si="2"/>
        <v>0</v>
      </c>
      <c r="E91">
        <f t="shared" si="3"/>
        <v>0</v>
      </c>
      <c r="F91">
        <v>0</v>
      </c>
    </row>
    <row r="92" spans="1:6" x14ac:dyDescent="0.2">
      <c r="A92" t="s">
        <v>19</v>
      </c>
      <c r="B92" t="s">
        <v>279</v>
      </c>
      <c r="C92">
        <v>2010</v>
      </c>
      <c r="D92">
        <f t="shared" si="2"/>
        <v>0</v>
      </c>
      <c r="E92">
        <f t="shared" si="3"/>
        <v>0</v>
      </c>
      <c r="F92">
        <v>0</v>
      </c>
    </row>
    <row r="93" spans="1:6" x14ac:dyDescent="0.2">
      <c r="A93" t="s">
        <v>19</v>
      </c>
      <c r="B93" t="s">
        <v>279</v>
      </c>
      <c r="C93">
        <v>2011</v>
      </c>
      <c r="D93">
        <f t="shared" si="2"/>
        <v>0</v>
      </c>
      <c r="E93">
        <f t="shared" si="3"/>
        <v>0</v>
      </c>
      <c r="F93">
        <v>0</v>
      </c>
    </row>
    <row r="94" spans="1:6" x14ac:dyDescent="0.2">
      <c r="A94" t="s">
        <v>19</v>
      </c>
      <c r="B94" t="s">
        <v>279</v>
      </c>
      <c r="C94">
        <v>2012</v>
      </c>
      <c r="D94">
        <f t="shared" si="2"/>
        <v>0</v>
      </c>
      <c r="E94">
        <f t="shared" si="3"/>
        <v>0</v>
      </c>
      <c r="F94">
        <v>0</v>
      </c>
    </row>
    <row r="95" spans="1:6" x14ac:dyDescent="0.2">
      <c r="A95" t="s">
        <v>19</v>
      </c>
      <c r="B95" t="s">
        <v>279</v>
      </c>
      <c r="C95">
        <v>2013</v>
      </c>
      <c r="D95">
        <f t="shared" si="2"/>
        <v>0</v>
      </c>
      <c r="E95">
        <f t="shared" si="3"/>
        <v>0</v>
      </c>
      <c r="F95">
        <v>0</v>
      </c>
    </row>
    <row r="96" spans="1:6" x14ac:dyDescent="0.2">
      <c r="A96" t="s">
        <v>19</v>
      </c>
      <c r="B96" t="s">
        <v>279</v>
      </c>
      <c r="C96">
        <v>2014</v>
      </c>
      <c r="D96">
        <f t="shared" si="2"/>
        <v>0</v>
      </c>
      <c r="E96">
        <f t="shared" si="3"/>
        <v>0</v>
      </c>
      <c r="F96">
        <v>0</v>
      </c>
    </row>
    <row r="97" spans="1:6" x14ac:dyDescent="0.2">
      <c r="A97" t="s">
        <v>19</v>
      </c>
      <c r="B97" t="s">
        <v>279</v>
      </c>
      <c r="C97">
        <v>2015</v>
      </c>
      <c r="D97">
        <f t="shared" si="2"/>
        <v>0</v>
      </c>
      <c r="E97">
        <f t="shared" si="3"/>
        <v>0</v>
      </c>
      <c r="F97">
        <v>0</v>
      </c>
    </row>
    <row r="98" spans="1:6" x14ac:dyDescent="0.2">
      <c r="A98" t="s">
        <v>19</v>
      </c>
      <c r="B98" t="s">
        <v>279</v>
      </c>
      <c r="C98">
        <v>2016</v>
      </c>
      <c r="D98">
        <f t="shared" si="2"/>
        <v>0</v>
      </c>
      <c r="E98">
        <f t="shared" si="3"/>
        <v>0</v>
      </c>
      <c r="F98">
        <v>0</v>
      </c>
    </row>
    <row r="99" spans="1:6" x14ac:dyDescent="0.2">
      <c r="A99" t="s">
        <v>19</v>
      </c>
      <c r="B99" t="s">
        <v>279</v>
      </c>
      <c r="C99">
        <v>2017</v>
      </c>
      <c r="D99">
        <f t="shared" si="2"/>
        <v>0</v>
      </c>
      <c r="E99">
        <f t="shared" si="3"/>
        <v>0</v>
      </c>
      <c r="F99">
        <v>0</v>
      </c>
    </row>
    <row r="100" spans="1:6" x14ac:dyDescent="0.2">
      <c r="A100" t="s">
        <v>19</v>
      </c>
      <c r="B100" t="s">
        <v>279</v>
      </c>
      <c r="C100">
        <v>2018</v>
      </c>
      <c r="D100">
        <f t="shared" si="2"/>
        <v>0</v>
      </c>
      <c r="E100">
        <f t="shared" si="3"/>
        <v>0</v>
      </c>
      <c r="F100">
        <v>0</v>
      </c>
    </row>
    <row r="101" spans="1:6" x14ac:dyDescent="0.2">
      <c r="A101" t="s">
        <v>19</v>
      </c>
      <c r="B101" t="s">
        <v>279</v>
      </c>
      <c r="C101">
        <v>2019</v>
      </c>
      <c r="D101">
        <f t="shared" si="2"/>
        <v>0</v>
      </c>
      <c r="E101">
        <f t="shared" si="3"/>
        <v>0</v>
      </c>
      <c r="F101">
        <v>0</v>
      </c>
    </row>
    <row r="102" spans="1:6" x14ac:dyDescent="0.2">
      <c r="A102" t="s">
        <v>19</v>
      </c>
      <c r="B102" t="s">
        <v>279</v>
      </c>
      <c r="C102">
        <v>2020</v>
      </c>
      <c r="D102">
        <f t="shared" si="2"/>
        <v>0</v>
      </c>
      <c r="E102">
        <f t="shared" si="3"/>
        <v>0</v>
      </c>
      <c r="F102">
        <v>0</v>
      </c>
    </row>
    <row r="103" spans="1:6" x14ac:dyDescent="0.2">
      <c r="A103" t="s">
        <v>19</v>
      </c>
      <c r="B103" t="s">
        <v>279</v>
      </c>
      <c r="C103">
        <v>2021</v>
      </c>
      <c r="D103">
        <f t="shared" si="2"/>
        <v>0</v>
      </c>
      <c r="E103">
        <f t="shared" si="3"/>
        <v>0</v>
      </c>
      <c r="F103">
        <v>0</v>
      </c>
    </row>
    <row r="104" spans="1:6" x14ac:dyDescent="0.2">
      <c r="A104" t="s">
        <v>19</v>
      </c>
      <c r="B104" t="s">
        <v>279</v>
      </c>
      <c r="C104">
        <v>2022</v>
      </c>
      <c r="D104">
        <f t="shared" si="2"/>
        <v>0</v>
      </c>
      <c r="E104">
        <f t="shared" si="3"/>
        <v>0</v>
      </c>
      <c r="F104">
        <v>0</v>
      </c>
    </row>
    <row r="105" spans="1:6" x14ac:dyDescent="0.2">
      <c r="A105" t="s">
        <v>19</v>
      </c>
      <c r="B105" t="s">
        <v>9</v>
      </c>
      <c r="C105">
        <v>1994</v>
      </c>
      <c r="D105">
        <f t="shared" si="2"/>
        <v>0</v>
      </c>
      <c r="E105">
        <f t="shared" si="3"/>
        <v>0</v>
      </c>
      <c r="F105">
        <v>0</v>
      </c>
    </row>
    <row r="106" spans="1:6" x14ac:dyDescent="0.2">
      <c r="A106" t="s">
        <v>19</v>
      </c>
      <c r="B106" t="s">
        <v>9</v>
      </c>
      <c r="C106">
        <v>1995</v>
      </c>
      <c r="D106">
        <f t="shared" si="2"/>
        <v>0</v>
      </c>
      <c r="E106">
        <f t="shared" si="3"/>
        <v>0</v>
      </c>
      <c r="F106">
        <v>0</v>
      </c>
    </row>
    <row r="107" spans="1:6" x14ac:dyDescent="0.2">
      <c r="A107" t="s">
        <v>19</v>
      </c>
      <c r="B107" t="s">
        <v>9</v>
      </c>
      <c r="C107">
        <v>1996</v>
      </c>
      <c r="D107">
        <f t="shared" si="2"/>
        <v>0</v>
      </c>
      <c r="E107">
        <f t="shared" si="3"/>
        <v>0</v>
      </c>
      <c r="F107">
        <v>0</v>
      </c>
    </row>
    <row r="108" spans="1:6" x14ac:dyDescent="0.2">
      <c r="A108" t="s">
        <v>19</v>
      </c>
      <c r="B108" t="s">
        <v>9</v>
      </c>
      <c r="C108">
        <v>1997</v>
      </c>
      <c r="D108">
        <f t="shared" si="2"/>
        <v>0</v>
      </c>
      <c r="E108">
        <f t="shared" si="3"/>
        <v>0</v>
      </c>
      <c r="F108">
        <v>0</v>
      </c>
    </row>
    <row r="109" spans="1:6" x14ac:dyDescent="0.2">
      <c r="A109" t="s">
        <v>19</v>
      </c>
      <c r="B109" t="s">
        <v>9</v>
      </c>
      <c r="C109">
        <v>1998</v>
      </c>
      <c r="D109">
        <f t="shared" si="2"/>
        <v>0</v>
      </c>
      <c r="E109">
        <f t="shared" si="3"/>
        <v>0</v>
      </c>
      <c r="F109">
        <v>0</v>
      </c>
    </row>
    <row r="110" spans="1:6" x14ac:dyDescent="0.2">
      <c r="A110" t="s">
        <v>19</v>
      </c>
      <c r="B110" t="s">
        <v>9</v>
      </c>
      <c r="C110">
        <v>1999</v>
      </c>
      <c r="D110">
        <f t="shared" si="2"/>
        <v>0</v>
      </c>
      <c r="E110">
        <f t="shared" si="3"/>
        <v>0</v>
      </c>
      <c r="F110">
        <v>0</v>
      </c>
    </row>
    <row r="111" spans="1:6" x14ac:dyDescent="0.2">
      <c r="A111" t="s">
        <v>19</v>
      </c>
      <c r="B111" t="s">
        <v>9</v>
      </c>
      <c r="C111">
        <v>2000</v>
      </c>
      <c r="D111">
        <f t="shared" si="2"/>
        <v>0</v>
      </c>
      <c r="E111">
        <f t="shared" si="3"/>
        <v>0</v>
      </c>
      <c r="F111">
        <v>0</v>
      </c>
    </row>
    <row r="112" spans="1:6" x14ac:dyDescent="0.2">
      <c r="A112" t="s">
        <v>19</v>
      </c>
      <c r="B112" t="s">
        <v>9</v>
      </c>
      <c r="C112">
        <v>2001</v>
      </c>
      <c r="D112">
        <f t="shared" si="2"/>
        <v>0</v>
      </c>
      <c r="E112">
        <f t="shared" si="3"/>
        <v>0</v>
      </c>
      <c r="F112">
        <v>0</v>
      </c>
    </row>
    <row r="113" spans="1:8" x14ac:dyDescent="0.2">
      <c r="A113" t="s">
        <v>19</v>
      </c>
      <c r="B113" t="s">
        <v>9</v>
      </c>
      <c r="C113">
        <v>2002</v>
      </c>
      <c r="D113">
        <f t="shared" si="2"/>
        <v>0</v>
      </c>
      <c r="E113">
        <f t="shared" si="3"/>
        <v>0</v>
      </c>
      <c r="F113">
        <v>0</v>
      </c>
    </row>
    <row r="114" spans="1:8" x14ac:dyDescent="0.2">
      <c r="A114" t="s">
        <v>19</v>
      </c>
      <c r="B114" t="s">
        <v>9</v>
      </c>
      <c r="C114">
        <v>2003</v>
      </c>
      <c r="D114">
        <f t="shared" si="2"/>
        <v>0</v>
      </c>
      <c r="E114">
        <f t="shared" si="3"/>
        <v>0</v>
      </c>
      <c r="F114">
        <v>0</v>
      </c>
    </row>
    <row r="115" spans="1:8" x14ac:dyDescent="0.2">
      <c r="A115" t="s">
        <v>19</v>
      </c>
      <c r="B115" t="s">
        <v>9</v>
      </c>
      <c r="C115">
        <v>2004</v>
      </c>
      <c r="D115">
        <f t="shared" si="2"/>
        <v>0</v>
      </c>
      <c r="E115">
        <f t="shared" si="3"/>
        <v>0</v>
      </c>
      <c r="F115">
        <v>0</v>
      </c>
    </row>
    <row r="116" spans="1:8" x14ac:dyDescent="0.2">
      <c r="A116" t="s">
        <v>19</v>
      </c>
      <c r="B116" t="s">
        <v>9</v>
      </c>
      <c r="C116">
        <v>2005</v>
      </c>
      <c r="D116">
        <f t="shared" si="2"/>
        <v>0</v>
      </c>
      <c r="E116">
        <f t="shared" si="3"/>
        <v>0</v>
      </c>
      <c r="F116">
        <v>0</v>
      </c>
    </row>
    <row r="117" spans="1:8" x14ac:dyDescent="0.2">
      <c r="A117" t="s">
        <v>19</v>
      </c>
      <c r="B117" t="s">
        <v>9</v>
      </c>
      <c r="C117">
        <v>2006</v>
      </c>
      <c r="D117">
        <f t="shared" si="2"/>
        <v>0</v>
      </c>
      <c r="E117">
        <f t="shared" si="3"/>
        <v>0</v>
      </c>
      <c r="F117">
        <v>0</v>
      </c>
    </row>
    <row r="118" spans="1:8" x14ac:dyDescent="0.2">
      <c r="A118" t="s">
        <v>19</v>
      </c>
      <c r="B118" t="s">
        <v>9</v>
      </c>
      <c r="C118">
        <v>2007</v>
      </c>
      <c r="D118">
        <f t="shared" si="2"/>
        <v>0</v>
      </c>
      <c r="E118">
        <f t="shared" si="3"/>
        <v>0</v>
      </c>
      <c r="F118">
        <v>0</v>
      </c>
    </row>
    <row r="119" spans="1:8" x14ac:dyDescent="0.2">
      <c r="A119" t="s">
        <v>19</v>
      </c>
      <c r="B119" t="s">
        <v>9</v>
      </c>
      <c r="C119">
        <v>2008</v>
      </c>
      <c r="D119">
        <f t="shared" si="2"/>
        <v>0</v>
      </c>
      <c r="E119">
        <f t="shared" si="3"/>
        <v>0</v>
      </c>
      <c r="F119">
        <v>0</v>
      </c>
    </row>
    <row r="120" spans="1:8" x14ac:dyDescent="0.2">
      <c r="A120" t="s">
        <v>19</v>
      </c>
      <c r="B120" t="s">
        <v>9</v>
      </c>
      <c r="C120">
        <v>2009</v>
      </c>
      <c r="D120">
        <f t="shared" si="2"/>
        <v>0</v>
      </c>
      <c r="E120">
        <f t="shared" si="3"/>
        <v>0</v>
      </c>
      <c r="F120">
        <v>0</v>
      </c>
    </row>
    <row r="121" spans="1:8" x14ac:dyDescent="0.2">
      <c r="A121" t="s">
        <v>19</v>
      </c>
      <c r="B121" t="s">
        <v>9</v>
      </c>
      <c r="C121">
        <v>2010</v>
      </c>
      <c r="D121">
        <f t="shared" si="2"/>
        <v>0</v>
      </c>
      <c r="E121">
        <f t="shared" si="3"/>
        <v>0</v>
      </c>
      <c r="F121">
        <v>0</v>
      </c>
    </row>
    <row r="122" spans="1:8" x14ac:dyDescent="0.2">
      <c r="A122" t="s">
        <v>19</v>
      </c>
      <c r="B122" t="s">
        <v>9</v>
      </c>
      <c r="C122">
        <v>2011</v>
      </c>
      <c r="D122">
        <f t="shared" si="2"/>
        <v>0</v>
      </c>
      <c r="E122">
        <f t="shared" si="3"/>
        <v>0</v>
      </c>
      <c r="F122">
        <v>0</v>
      </c>
    </row>
    <row r="123" spans="1:8" x14ac:dyDescent="0.2">
      <c r="A123" t="s">
        <v>19</v>
      </c>
      <c r="B123" t="s">
        <v>9</v>
      </c>
      <c r="C123">
        <v>2012</v>
      </c>
      <c r="D123">
        <f t="shared" si="2"/>
        <v>0</v>
      </c>
      <c r="E123">
        <f t="shared" si="3"/>
        <v>0</v>
      </c>
      <c r="F123">
        <v>0</v>
      </c>
    </row>
    <row r="124" spans="1:8" x14ac:dyDescent="0.2">
      <c r="A124" t="s">
        <v>19</v>
      </c>
      <c r="B124" t="s">
        <v>9</v>
      </c>
      <c r="C124">
        <v>2013</v>
      </c>
      <c r="D124">
        <f t="shared" si="2"/>
        <v>0</v>
      </c>
      <c r="E124">
        <f t="shared" si="3"/>
        <v>0</v>
      </c>
      <c r="F124">
        <v>0</v>
      </c>
    </row>
    <row r="125" spans="1:8" x14ac:dyDescent="0.2">
      <c r="A125" t="s">
        <v>19</v>
      </c>
      <c r="B125" t="s">
        <v>9</v>
      </c>
      <c r="C125">
        <v>2014</v>
      </c>
      <c r="D125">
        <f t="shared" si="2"/>
        <v>0</v>
      </c>
      <c r="E125">
        <f t="shared" si="3"/>
        <v>0</v>
      </c>
      <c r="F125">
        <v>0</v>
      </c>
    </row>
    <row r="126" spans="1:8" x14ac:dyDescent="0.2">
      <c r="A126" t="s">
        <v>19</v>
      </c>
      <c r="B126" t="s">
        <v>9</v>
      </c>
      <c r="C126">
        <v>2015</v>
      </c>
      <c r="D126">
        <f t="shared" si="2"/>
        <v>0</v>
      </c>
      <c r="E126">
        <f t="shared" si="3"/>
        <v>0</v>
      </c>
      <c r="F126">
        <v>0</v>
      </c>
    </row>
    <row r="127" spans="1:8" x14ac:dyDescent="0.2">
      <c r="A127" t="s">
        <v>19</v>
      </c>
      <c r="B127" t="s">
        <v>9</v>
      </c>
      <c r="C127">
        <v>2016</v>
      </c>
      <c r="D127">
        <f t="shared" si="2"/>
        <v>3</v>
      </c>
      <c r="E127">
        <f t="shared" si="3"/>
        <v>3</v>
      </c>
      <c r="F127">
        <v>3</v>
      </c>
      <c r="G127" t="s">
        <v>2141</v>
      </c>
      <c r="H127" t="s">
        <v>2142</v>
      </c>
    </row>
    <row r="128" spans="1:8" x14ac:dyDescent="0.2">
      <c r="A128" t="s">
        <v>19</v>
      </c>
      <c r="B128" t="s">
        <v>9</v>
      </c>
      <c r="C128">
        <v>2017</v>
      </c>
      <c r="D128">
        <f t="shared" si="2"/>
        <v>3</v>
      </c>
      <c r="E128">
        <f t="shared" si="3"/>
        <v>3</v>
      </c>
      <c r="F128">
        <v>3</v>
      </c>
      <c r="G128" t="s">
        <v>2143</v>
      </c>
      <c r="H128" t="s">
        <v>2144</v>
      </c>
    </row>
    <row r="129" spans="1:10" x14ac:dyDescent="0.2">
      <c r="A129" t="s">
        <v>19</v>
      </c>
      <c r="B129" t="s">
        <v>9</v>
      </c>
      <c r="C129">
        <v>2018</v>
      </c>
      <c r="D129">
        <f t="shared" si="2"/>
        <v>0</v>
      </c>
      <c r="E129">
        <f t="shared" si="3"/>
        <v>0</v>
      </c>
      <c r="F129">
        <v>0</v>
      </c>
    </row>
    <row r="130" spans="1:10" x14ac:dyDescent="0.2">
      <c r="A130" t="s">
        <v>19</v>
      </c>
      <c r="B130" t="s">
        <v>9</v>
      </c>
      <c r="C130">
        <v>2019</v>
      </c>
      <c r="D130">
        <f t="shared" ref="D130:D193" si="4">AVERAGE($F130,$I130,$L130,$O130,$R130)</f>
        <v>3</v>
      </c>
      <c r="E130">
        <f t="shared" ref="E130:E193" si="5">MAX($F130,$I130,$L130,$O130,$R130)</f>
        <v>3</v>
      </c>
      <c r="F130">
        <v>3</v>
      </c>
      <c r="G130" t="s">
        <v>2145</v>
      </c>
      <c r="H130" t="s">
        <v>2146</v>
      </c>
      <c r="I130">
        <v>3</v>
      </c>
      <c r="J130" t="s">
        <v>2147</v>
      </c>
    </row>
    <row r="131" spans="1:10" x14ac:dyDescent="0.2">
      <c r="A131" t="s">
        <v>19</v>
      </c>
      <c r="B131" t="s">
        <v>9</v>
      </c>
      <c r="C131">
        <v>2020</v>
      </c>
      <c r="D131">
        <f t="shared" si="4"/>
        <v>0</v>
      </c>
      <c r="E131">
        <f t="shared" si="5"/>
        <v>0</v>
      </c>
      <c r="F131">
        <v>0</v>
      </c>
    </row>
    <row r="132" spans="1:10" x14ac:dyDescent="0.2">
      <c r="A132" t="s">
        <v>19</v>
      </c>
      <c r="B132" t="s">
        <v>9</v>
      </c>
      <c r="C132">
        <v>2021</v>
      </c>
      <c r="D132">
        <f t="shared" si="4"/>
        <v>3</v>
      </c>
      <c r="E132">
        <f t="shared" si="5"/>
        <v>3</v>
      </c>
      <c r="F132">
        <v>3</v>
      </c>
      <c r="G132" t="s">
        <v>2148</v>
      </c>
      <c r="H132" t="s">
        <v>2149</v>
      </c>
    </row>
    <row r="133" spans="1:10" x14ac:dyDescent="0.2">
      <c r="A133" t="s">
        <v>19</v>
      </c>
      <c r="B133" t="s">
        <v>9</v>
      </c>
      <c r="C133">
        <v>2022</v>
      </c>
      <c r="D133">
        <f t="shared" si="4"/>
        <v>3</v>
      </c>
      <c r="E133">
        <f t="shared" si="5"/>
        <v>3</v>
      </c>
      <c r="F133">
        <v>3</v>
      </c>
      <c r="G133" t="s">
        <v>2150</v>
      </c>
      <c r="H133" t="s">
        <v>2151</v>
      </c>
    </row>
    <row r="134" spans="1:10" x14ac:dyDescent="0.2">
      <c r="A134" t="s">
        <v>19</v>
      </c>
      <c r="B134" t="s">
        <v>10</v>
      </c>
      <c r="C134">
        <v>1982</v>
      </c>
      <c r="D134">
        <f t="shared" si="4"/>
        <v>0</v>
      </c>
      <c r="E134">
        <f t="shared" si="5"/>
        <v>0</v>
      </c>
      <c r="F134">
        <v>0</v>
      </c>
    </row>
    <row r="135" spans="1:10" x14ac:dyDescent="0.2">
      <c r="A135" t="s">
        <v>19</v>
      </c>
      <c r="B135" t="s">
        <v>10</v>
      </c>
      <c r="C135">
        <v>1983</v>
      </c>
      <c r="D135">
        <f t="shared" si="4"/>
        <v>0</v>
      </c>
      <c r="E135">
        <f t="shared" si="5"/>
        <v>0</v>
      </c>
      <c r="F135">
        <v>0</v>
      </c>
    </row>
    <row r="136" spans="1:10" x14ac:dyDescent="0.2">
      <c r="A136" t="s">
        <v>19</v>
      </c>
      <c r="B136" t="s">
        <v>10</v>
      </c>
      <c r="C136">
        <v>1984</v>
      </c>
      <c r="D136">
        <f t="shared" si="4"/>
        <v>0</v>
      </c>
      <c r="E136">
        <f t="shared" si="5"/>
        <v>0</v>
      </c>
      <c r="F136">
        <v>0</v>
      </c>
    </row>
    <row r="137" spans="1:10" x14ac:dyDescent="0.2">
      <c r="A137" t="s">
        <v>19</v>
      </c>
      <c r="B137" t="s">
        <v>10</v>
      </c>
      <c r="C137">
        <v>1985</v>
      </c>
      <c r="D137">
        <f t="shared" si="4"/>
        <v>0</v>
      </c>
      <c r="E137">
        <f t="shared" si="5"/>
        <v>0</v>
      </c>
      <c r="F137">
        <v>0</v>
      </c>
    </row>
    <row r="138" spans="1:10" x14ac:dyDescent="0.2">
      <c r="A138" t="s">
        <v>19</v>
      </c>
      <c r="B138" t="s">
        <v>10</v>
      </c>
      <c r="C138">
        <v>1986</v>
      </c>
      <c r="D138">
        <f t="shared" si="4"/>
        <v>0</v>
      </c>
      <c r="E138">
        <f t="shared" si="5"/>
        <v>0</v>
      </c>
      <c r="F138">
        <v>0</v>
      </c>
    </row>
    <row r="139" spans="1:10" x14ac:dyDescent="0.2">
      <c r="A139" t="s">
        <v>19</v>
      </c>
      <c r="B139" t="s">
        <v>10</v>
      </c>
      <c r="C139">
        <v>1987</v>
      </c>
      <c r="D139">
        <f t="shared" si="4"/>
        <v>0</v>
      </c>
      <c r="E139">
        <f t="shared" si="5"/>
        <v>0</v>
      </c>
      <c r="F139">
        <v>0</v>
      </c>
    </row>
    <row r="140" spans="1:10" x14ac:dyDescent="0.2">
      <c r="A140" t="s">
        <v>19</v>
      </c>
      <c r="B140" t="s">
        <v>10</v>
      </c>
      <c r="C140">
        <v>1988</v>
      </c>
      <c r="D140">
        <f t="shared" si="4"/>
        <v>0</v>
      </c>
      <c r="E140">
        <f t="shared" si="5"/>
        <v>0</v>
      </c>
      <c r="F140">
        <v>0</v>
      </c>
    </row>
    <row r="141" spans="1:10" x14ac:dyDescent="0.2">
      <c r="A141" t="s">
        <v>19</v>
      </c>
      <c r="B141" t="s">
        <v>10</v>
      </c>
      <c r="C141">
        <v>1989</v>
      </c>
      <c r="D141">
        <f t="shared" si="4"/>
        <v>0</v>
      </c>
      <c r="E141">
        <f t="shared" si="5"/>
        <v>0</v>
      </c>
      <c r="F141">
        <v>0</v>
      </c>
    </row>
    <row r="142" spans="1:10" x14ac:dyDescent="0.2">
      <c r="A142" t="s">
        <v>19</v>
      </c>
      <c r="B142" t="s">
        <v>10</v>
      </c>
      <c r="C142">
        <v>1990</v>
      </c>
      <c r="D142">
        <f t="shared" si="4"/>
        <v>0</v>
      </c>
      <c r="E142">
        <f t="shared" si="5"/>
        <v>0</v>
      </c>
      <c r="F142">
        <v>0</v>
      </c>
    </row>
    <row r="143" spans="1:10" x14ac:dyDescent="0.2">
      <c r="A143" t="s">
        <v>19</v>
      </c>
      <c r="B143" t="s">
        <v>10</v>
      </c>
      <c r="C143">
        <v>1991</v>
      </c>
      <c r="D143">
        <f t="shared" si="4"/>
        <v>4</v>
      </c>
      <c r="E143">
        <f t="shared" si="5"/>
        <v>4</v>
      </c>
      <c r="F143">
        <v>4</v>
      </c>
      <c r="G143" t="s">
        <v>2152</v>
      </c>
      <c r="H143" t="s">
        <v>2153</v>
      </c>
    </row>
    <row r="144" spans="1:10" x14ac:dyDescent="0.2">
      <c r="A144" t="s">
        <v>19</v>
      </c>
      <c r="B144" t="s">
        <v>10</v>
      </c>
      <c r="C144">
        <v>1992</v>
      </c>
      <c r="D144">
        <f t="shared" si="4"/>
        <v>0</v>
      </c>
      <c r="E144">
        <f t="shared" si="5"/>
        <v>0</v>
      </c>
      <c r="F144">
        <v>0</v>
      </c>
    </row>
    <row r="145" spans="1:11" x14ac:dyDescent="0.2">
      <c r="A145" t="s">
        <v>19</v>
      </c>
      <c r="B145" t="s">
        <v>10</v>
      </c>
      <c r="C145">
        <v>1993</v>
      </c>
      <c r="D145">
        <f t="shared" si="4"/>
        <v>0</v>
      </c>
      <c r="E145">
        <f t="shared" si="5"/>
        <v>0</v>
      </c>
      <c r="F145">
        <v>0</v>
      </c>
    </row>
    <row r="146" spans="1:11" x14ac:dyDescent="0.2">
      <c r="A146" t="s">
        <v>19</v>
      </c>
      <c r="B146" t="s">
        <v>10</v>
      </c>
      <c r="C146">
        <v>1994</v>
      </c>
      <c r="D146">
        <f t="shared" si="4"/>
        <v>3</v>
      </c>
      <c r="E146">
        <f t="shared" si="5"/>
        <v>3</v>
      </c>
      <c r="F146">
        <v>3</v>
      </c>
      <c r="G146" t="s">
        <v>2154</v>
      </c>
      <c r="H146" t="s">
        <v>2155</v>
      </c>
    </row>
    <row r="147" spans="1:11" x14ac:dyDescent="0.2">
      <c r="A147" t="s">
        <v>19</v>
      </c>
      <c r="B147" t="s">
        <v>10</v>
      </c>
      <c r="C147">
        <v>1995</v>
      </c>
      <c r="D147">
        <f t="shared" si="4"/>
        <v>0</v>
      </c>
      <c r="E147">
        <f t="shared" si="5"/>
        <v>0</v>
      </c>
      <c r="F147">
        <v>0</v>
      </c>
    </row>
    <row r="148" spans="1:11" x14ac:dyDescent="0.2">
      <c r="A148" t="s">
        <v>19</v>
      </c>
      <c r="B148" t="s">
        <v>10</v>
      </c>
      <c r="C148">
        <v>1996</v>
      </c>
      <c r="D148">
        <f t="shared" si="4"/>
        <v>3</v>
      </c>
      <c r="E148">
        <f t="shared" si="5"/>
        <v>3</v>
      </c>
      <c r="F148">
        <v>3</v>
      </c>
      <c r="G148" t="s">
        <v>2156</v>
      </c>
      <c r="H148" t="s">
        <v>2157</v>
      </c>
    </row>
    <row r="149" spans="1:11" x14ac:dyDescent="0.2">
      <c r="A149" t="s">
        <v>19</v>
      </c>
      <c r="B149" t="s">
        <v>10</v>
      </c>
      <c r="C149">
        <v>1997</v>
      </c>
      <c r="D149">
        <f t="shared" si="4"/>
        <v>0</v>
      </c>
      <c r="E149">
        <f t="shared" si="5"/>
        <v>0</v>
      </c>
      <c r="F149">
        <v>0</v>
      </c>
    </row>
    <row r="150" spans="1:11" x14ac:dyDescent="0.2">
      <c r="A150" t="s">
        <v>19</v>
      </c>
      <c r="B150" t="s">
        <v>10</v>
      </c>
      <c r="C150">
        <v>1998</v>
      </c>
      <c r="D150">
        <f t="shared" si="4"/>
        <v>2.5</v>
      </c>
      <c r="E150">
        <f t="shared" si="5"/>
        <v>3</v>
      </c>
      <c r="F150">
        <v>2</v>
      </c>
      <c r="G150" t="s">
        <v>2158</v>
      </c>
      <c r="H150" t="s">
        <v>2159</v>
      </c>
      <c r="I150">
        <v>3</v>
      </c>
      <c r="J150" t="s">
        <v>2160</v>
      </c>
      <c r="K150" t="s">
        <v>2161</v>
      </c>
    </row>
    <row r="151" spans="1:11" x14ac:dyDescent="0.2">
      <c r="A151" t="s">
        <v>19</v>
      </c>
      <c r="B151" t="s">
        <v>10</v>
      </c>
      <c r="C151">
        <v>1999</v>
      </c>
      <c r="D151">
        <f t="shared" si="4"/>
        <v>2</v>
      </c>
      <c r="E151">
        <f t="shared" si="5"/>
        <v>2</v>
      </c>
      <c r="F151">
        <v>2</v>
      </c>
      <c r="G151" t="s">
        <v>2162</v>
      </c>
      <c r="H151" t="s">
        <v>2163</v>
      </c>
    </row>
    <row r="152" spans="1:11" x14ac:dyDescent="0.2">
      <c r="A152" t="s">
        <v>19</v>
      </c>
      <c r="B152" t="s">
        <v>10</v>
      </c>
      <c r="C152">
        <v>2000</v>
      </c>
      <c r="D152">
        <f t="shared" si="4"/>
        <v>3</v>
      </c>
      <c r="E152">
        <f t="shared" si="5"/>
        <v>3</v>
      </c>
      <c r="F152">
        <v>3</v>
      </c>
      <c r="G152" t="s">
        <v>2164</v>
      </c>
      <c r="H152" t="s">
        <v>2165</v>
      </c>
      <c r="I152">
        <v>3</v>
      </c>
      <c r="J152" t="s">
        <v>2166</v>
      </c>
      <c r="K152" t="s">
        <v>2167</v>
      </c>
    </row>
    <row r="153" spans="1:11" x14ac:dyDescent="0.2">
      <c r="A153" t="s">
        <v>19</v>
      </c>
      <c r="B153" t="s">
        <v>10</v>
      </c>
      <c r="C153">
        <v>2001</v>
      </c>
      <c r="D153">
        <f t="shared" si="4"/>
        <v>0</v>
      </c>
      <c r="E153">
        <f t="shared" si="5"/>
        <v>0</v>
      </c>
      <c r="F153">
        <v>0</v>
      </c>
    </row>
    <row r="154" spans="1:11" x14ac:dyDescent="0.2">
      <c r="A154" t="s">
        <v>19</v>
      </c>
      <c r="B154" t="s">
        <v>10</v>
      </c>
      <c r="C154">
        <v>2002</v>
      </c>
      <c r="D154">
        <f t="shared" si="4"/>
        <v>1</v>
      </c>
      <c r="E154">
        <f t="shared" si="5"/>
        <v>1</v>
      </c>
      <c r="F154">
        <v>1</v>
      </c>
      <c r="G154" t="s">
        <v>2168</v>
      </c>
      <c r="H154" t="s">
        <v>2169</v>
      </c>
    </row>
    <row r="155" spans="1:11" x14ac:dyDescent="0.2">
      <c r="A155" t="s">
        <v>19</v>
      </c>
      <c r="B155" t="s">
        <v>10</v>
      </c>
      <c r="C155">
        <v>2003</v>
      </c>
      <c r="D155">
        <f t="shared" si="4"/>
        <v>0</v>
      </c>
      <c r="E155">
        <f t="shared" si="5"/>
        <v>0</v>
      </c>
      <c r="F155">
        <v>0</v>
      </c>
    </row>
    <row r="156" spans="1:11" x14ac:dyDescent="0.2">
      <c r="A156" t="s">
        <v>19</v>
      </c>
      <c r="B156" t="s">
        <v>10</v>
      </c>
      <c r="C156">
        <v>2004</v>
      </c>
      <c r="D156">
        <f t="shared" si="4"/>
        <v>0</v>
      </c>
      <c r="E156">
        <f t="shared" si="5"/>
        <v>0</v>
      </c>
      <c r="F156">
        <v>0</v>
      </c>
    </row>
    <row r="157" spans="1:11" x14ac:dyDescent="0.2">
      <c r="A157" t="s">
        <v>19</v>
      </c>
      <c r="B157" t="s">
        <v>10</v>
      </c>
      <c r="C157">
        <v>2005</v>
      </c>
      <c r="D157">
        <f t="shared" si="4"/>
        <v>1</v>
      </c>
      <c r="E157">
        <f t="shared" si="5"/>
        <v>1</v>
      </c>
      <c r="F157">
        <v>1</v>
      </c>
      <c r="G157" t="s">
        <v>2170</v>
      </c>
      <c r="H157" t="s">
        <v>2171</v>
      </c>
    </row>
    <row r="158" spans="1:11" x14ac:dyDescent="0.2">
      <c r="A158" t="s">
        <v>19</v>
      </c>
      <c r="B158" t="s">
        <v>10</v>
      </c>
      <c r="C158">
        <v>2006</v>
      </c>
      <c r="D158">
        <f t="shared" si="4"/>
        <v>3</v>
      </c>
      <c r="E158">
        <f t="shared" si="5"/>
        <v>3</v>
      </c>
      <c r="F158">
        <v>3</v>
      </c>
      <c r="G158" t="s">
        <v>2172</v>
      </c>
      <c r="H158" t="s">
        <v>2173</v>
      </c>
    </row>
    <row r="159" spans="1:11" x14ac:dyDescent="0.2">
      <c r="A159" t="s">
        <v>19</v>
      </c>
      <c r="B159" t="s">
        <v>10</v>
      </c>
      <c r="C159">
        <v>2007</v>
      </c>
      <c r="D159">
        <f t="shared" si="4"/>
        <v>0</v>
      </c>
      <c r="E159">
        <f t="shared" si="5"/>
        <v>0</v>
      </c>
      <c r="F159">
        <v>0</v>
      </c>
    </row>
    <row r="160" spans="1:11" x14ac:dyDescent="0.2">
      <c r="A160" t="s">
        <v>19</v>
      </c>
      <c r="B160" t="s">
        <v>10</v>
      </c>
      <c r="C160">
        <v>2008</v>
      </c>
      <c r="D160">
        <f t="shared" si="4"/>
        <v>0</v>
      </c>
      <c r="E160">
        <f t="shared" si="5"/>
        <v>0</v>
      </c>
      <c r="F160">
        <v>0</v>
      </c>
    </row>
    <row r="161" spans="1:14" x14ac:dyDescent="0.2">
      <c r="A161" t="s">
        <v>19</v>
      </c>
      <c r="B161" t="s">
        <v>10</v>
      </c>
      <c r="C161">
        <v>2009</v>
      </c>
      <c r="D161">
        <f t="shared" si="4"/>
        <v>3</v>
      </c>
      <c r="E161">
        <f t="shared" si="5"/>
        <v>3</v>
      </c>
      <c r="F161">
        <v>3</v>
      </c>
      <c r="G161" t="s">
        <v>2174</v>
      </c>
      <c r="H161" t="s">
        <v>2175</v>
      </c>
    </row>
    <row r="162" spans="1:14" x14ac:dyDescent="0.2">
      <c r="A162" t="s">
        <v>19</v>
      </c>
      <c r="B162" t="s">
        <v>10</v>
      </c>
      <c r="C162">
        <v>2010</v>
      </c>
      <c r="D162">
        <f t="shared" si="4"/>
        <v>3</v>
      </c>
      <c r="E162">
        <f t="shared" si="5"/>
        <v>3</v>
      </c>
      <c r="F162">
        <v>3</v>
      </c>
      <c r="G162" t="s">
        <v>2176</v>
      </c>
      <c r="H162" t="s">
        <v>2177</v>
      </c>
    </row>
    <row r="163" spans="1:14" x14ac:dyDescent="0.2">
      <c r="A163" t="s">
        <v>19</v>
      </c>
      <c r="B163" t="s">
        <v>10</v>
      </c>
      <c r="C163">
        <v>2011</v>
      </c>
      <c r="D163">
        <f t="shared" si="4"/>
        <v>0</v>
      </c>
      <c r="E163">
        <f t="shared" si="5"/>
        <v>0</v>
      </c>
      <c r="F163">
        <v>0</v>
      </c>
    </row>
    <row r="164" spans="1:14" x14ac:dyDescent="0.2">
      <c r="A164" t="s">
        <v>19</v>
      </c>
      <c r="B164" t="s">
        <v>10</v>
      </c>
      <c r="C164">
        <v>2012</v>
      </c>
      <c r="D164">
        <f t="shared" si="4"/>
        <v>3</v>
      </c>
      <c r="E164">
        <f t="shared" si="5"/>
        <v>3</v>
      </c>
      <c r="F164">
        <v>3</v>
      </c>
      <c r="G164" t="s">
        <v>2178</v>
      </c>
      <c r="H164" t="s">
        <v>2179</v>
      </c>
    </row>
    <row r="165" spans="1:14" x14ac:dyDescent="0.2">
      <c r="A165" t="s">
        <v>19</v>
      </c>
      <c r="B165" t="s">
        <v>10</v>
      </c>
      <c r="C165">
        <v>2013</v>
      </c>
      <c r="D165">
        <f t="shared" si="4"/>
        <v>3</v>
      </c>
      <c r="E165">
        <f t="shared" si="5"/>
        <v>3</v>
      </c>
      <c r="F165">
        <v>3</v>
      </c>
      <c r="G165" t="s">
        <v>2180</v>
      </c>
      <c r="H165" t="s">
        <v>2181</v>
      </c>
    </row>
    <row r="166" spans="1:14" x14ac:dyDescent="0.2">
      <c r="A166" t="s">
        <v>19</v>
      </c>
      <c r="B166" t="s">
        <v>10</v>
      </c>
      <c r="C166">
        <v>2014</v>
      </c>
      <c r="D166">
        <f t="shared" si="4"/>
        <v>3</v>
      </c>
      <c r="E166">
        <f t="shared" si="5"/>
        <v>3</v>
      </c>
      <c r="F166">
        <v>3</v>
      </c>
      <c r="G166" t="s">
        <v>2182</v>
      </c>
      <c r="H166" t="s">
        <v>2183</v>
      </c>
    </row>
    <row r="167" spans="1:14" x14ac:dyDescent="0.2">
      <c r="A167" t="s">
        <v>19</v>
      </c>
      <c r="B167" t="s">
        <v>10</v>
      </c>
      <c r="C167">
        <v>2015</v>
      </c>
      <c r="D167">
        <f t="shared" si="4"/>
        <v>2.6666666666666665</v>
      </c>
      <c r="E167">
        <f t="shared" si="5"/>
        <v>3</v>
      </c>
      <c r="F167">
        <v>3</v>
      </c>
      <c r="G167" t="s">
        <v>2184</v>
      </c>
      <c r="H167" t="s">
        <v>2185</v>
      </c>
      <c r="I167">
        <v>2</v>
      </c>
      <c r="J167" t="s">
        <v>2186</v>
      </c>
      <c r="K167" t="s">
        <v>2187</v>
      </c>
      <c r="L167">
        <v>3</v>
      </c>
      <c r="M167" t="s">
        <v>2188</v>
      </c>
      <c r="N167" t="s">
        <v>2189</v>
      </c>
    </row>
    <row r="168" spans="1:14" x14ac:dyDescent="0.2">
      <c r="A168" t="s">
        <v>19</v>
      </c>
      <c r="B168" t="s">
        <v>10</v>
      </c>
      <c r="C168">
        <v>2016</v>
      </c>
      <c r="D168">
        <f t="shared" si="4"/>
        <v>3</v>
      </c>
      <c r="E168">
        <f t="shared" si="5"/>
        <v>3</v>
      </c>
      <c r="F168">
        <v>3</v>
      </c>
      <c r="G168" t="s">
        <v>2190</v>
      </c>
      <c r="H168" t="s">
        <v>2191</v>
      </c>
      <c r="I168">
        <v>3</v>
      </c>
      <c r="J168" t="s">
        <v>2192</v>
      </c>
      <c r="K168" t="s">
        <v>2193</v>
      </c>
    </row>
    <row r="169" spans="1:14" x14ac:dyDescent="0.2">
      <c r="A169" t="s">
        <v>19</v>
      </c>
      <c r="B169" t="s">
        <v>10</v>
      </c>
      <c r="C169">
        <v>2017</v>
      </c>
      <c r="D169">
        <f t="shared" si="4"/>
        <v>3</v>
      </c>
      <c r="E169">
        <f t="shared" si="5"/>
        <v>3</v>
      </c>
      <c r="F169">
        <v>3</v>
      </c>
      <c r="G169" t="s">
        <v>2192</v>
      </c>
      <c r="H169" t="s">
        <v>2194</v>
      </c>
    </row>
    <row r="170" spans="1:14" x14ac:dyDescent="0.2">
      <c r="A170" t="s">
        <v>19</v>
      </c>
      <c r="B170" t="s">
        <v>10</v>
      </c>
      <c r="C170">
        <v>2018</v>
      </c>
      <c r="D170">
        <f t="shared" si="4"/>
        <v>2</v>
      </c>
      <c r="E170">
        <f t="shared" si="5"/>
        <v>2</v>
      </c>
      <c r="F170">
        <v>2</v>
      </c>
      <c r="G170" t="s">
        <v>2195</v>
      </c>
      <c r="H170" t="s">
        <v>2196</v>
      </c>
    </row>
    <row r="171" spans="1:14" x14ac:dyDescent="0.2">
      <c r="A171" t="s">
        <v>19</v>
      </c>
      <c r="B171" t="s">
        <v>10</v>
      </c>
      <c r="C171">
        <v>2019</v>
      </c>
      <c r="D171">
        <f t="shared" si="4"/>
        <v>2.5</v>
      </c>
      <c r="E171">
        <f t="shared" si="5"/>
        <v>3</v>
      </c>
      <c r="F171">
        <v>3</v>
      </c>
      <c r="G171" t="s">
        <v>2197</v>
      </c>
      <c r="H171" t="s">
        <v>2149</v>
      </c>
      <c r="I171">
        <v>2</v>
      </c>
      <c r="J171" t="s">
        <v>2198</v>
      </c>
      <c r="K171" t="s">
        <v>2199</v>
      </c>
    </row>
    <row r="172" spans="1:14" x14ac:dyDescent="0.2">
      <c r="A172" t="s">
        <v>19</v>
      </c>
      <c r="B172" t="s">
        <v>10</v>
      </c>
      <c r="C172">
        <v>2020</v>
      </c>
      <c r="D172">
        <f t="shared" si="4"/>
        <v>0</v>
      </c>
      <c r="E172">
        <f t="shared" si="5"/>
        <v>0</v>
      </c>
      <c r="F172">
        <v>0</v>
      </c>
    </row>
    <row r="173" spans="1:14" x14ac:dyDescent="0.2">
      <c r="A173" t="s">
        <v>19</v>
      </c>
      <c r="B173" t="s">
        <v>10</v>
      </c>
      <c r="C173">
        <v>2021</v>
      </c>
      <c r="D173">
        <f t="shared" si="4"/>
        <v>0</v>
      </c>
      <c r="E173">
        <f t="shared" si="5"/>
        <v>0</v>
      </c>
      <c r="F173">
        <v>0</v>
      </c>
    </row>
    <row r="174" spans="1:14" x14ac:dyDescent="0.2">
      <c r="A174" t="s">
        <v>19</v>
      </c>
      <c r="B174" t="s">
        <v>10</v>
      </c>
      <c r="C174">
        <v>2022</v>
      </c>
      <c r="D174">
        <f t="shared" si="4"/>
        <v>0</v>
      </c>
      <c r="E174">
        <f t="shared" si="5"/>
        <v>0</v>
      </c>
      <c r="F174">
        <v>0</v>
      </c>
    </row>
    <row r="175" spans="1:14" x14ac:dyDescent="0.2">
      <c r="A175" t="s">
        <v>19</v>
      </c>
      <c r="B175" t="s">
        <v>11</v>
      </c>
      <c r="C175">
        <v>1995</v>
      </c>
      <c r="D175">
        <f t="shared" si="4"/>
        <v>0</v>
      </c>
      <c r="E175">
        <f t="shared" si="5"/>
        <v>0</v>
      </c>
      <c r="F175">
        <v>0</v>
      </c>
    </row>
    <row r="176" spans="1:14" x14ac:dyDescent="0.2">
      <c r="A176" t="s">
        <v>19</v>
      </c>
      <c r="B176" t="s">
        <v>11</v>
      </c>
      <c r="C176">
        <v>1996</v>
      </c>
      <c r="D176">
        <f t="shared" si="4"/>
        <v>0</v>
      </c>
      <c r="E176">
        <f t="shared" si="5"/>
        <v>0</v>
      </c>
      <c r="F176">
        <v>0</v>
      </c>
    </row>
    <row r="177" spans="1:8" x14ac:dyDescent="0.2">
      <c r="A177" t="s">
        <v>19</v>
      </c>
      <c r="B177" t="s">
        <v>11</v>
      </c>
      <c r="C177">
        <v>1997</v>
      </c>
      <c r="D177">
        <f t="shared" si="4"/>
        <v>0</v>
      </c>
      <c r="E177">
        <f t="shared" si="5"/>
        <v>0</v>
      </c>
      <c r="F177">
        <v>0</v>
      </c>
    </row>
    <row r="178" spans="1:8" x14ac:dyDescent="0.2">
      <c r="A178" t="s">
        <v>19</v>
      </c>
      <c r="B178" t="s">
        <v>11</v>
      </c>
      <c r="C178">
        <v>1998</v>
      </c>
      <c r="D178">
        <f t="shared" si="4"/>
        <v>0</v>
      </c>
      <c r="E178">
        <f t="shared" si="5"/>
        <v>0</v>
      </c>
      <c r="F178">
        <v>0</v>
      </c>
    </row>
    <row r="179" spans="1:8" x14ac:dyDescent="0.2">
      <c r="A179" t="s">
        <v>19</v>
      </c>
      <c r="B179" t="s">
        <v>11</v>
      </c>
      <c r="C179">
        <v>1999</v>
      </c>
      <c r="D179">
        <f t="shared" si="4"/>
        <v>0</v>
      </c>
      <c r="E179">
        <f t="shared" si="5"/>
        <v>0</v>
      </c>
      <c r="F179">
        <v>0</v>
      </c>
    </row>
    <row r="180" spans="1:8" x14ac:dyDescent="0.2">
      <c r="A180" t="s">
        <v>19</v>
      </c>
      <c r="B180" t="s">
        <v>11</v>
      </c>
      <c r="C180">
        <v>2000</v>
      </c>
      <c r="D180">
        <f t="shared" si="4"/>
        <v>0</v>
      </c>
      <c r="E180">
        <f t="shared" si="5"/>
        <v>0</v>
      </c>
      <c r="F180">
        <v>0</v>
      </c>
    </row>
    <row r="181" spans="1:8" x14ac:dyDescent="0.2">
      <c r="A181" t="s">
        <v>19</v>
      </c>
      <c r="B181" t="s">
        <v>11</v>
      </c>
      <c r="C181">
        <v>2001</v>
      </c>
      <c r="D181">
        <f t="shared" si="4"/>
        <v>2</v>
      </c>
      <c r="E181">
        <f t="shared" si="5"/>
        <v>2</v>
      </c>
      <c r="F181">
        <v>2</v>
      </c>
      <c r="G181" t="s">
        <v>2200</v>
      </c>
      <c r="H181" t="s">
        <v>2201</v>
      </c>
    </row>
    <row r="182" spans="1:8" x14ac:dyDescent="0.2">
      <c r="A182" t="s">
        <v>19</v>
      </c>
      <c r="B182" t="s">
        <v>11</v>
      </c>
      <c r="C182">
        <v>2002</v>
      </c>
      <c r="D182">
        <f t="shared" si="4"/>
        <v>0</v>
      </c>
      <c r="E182">
        <f t="shared" si="5"/>
        <v>0</v>
      </c>
      <c r="F182">
        <v>0</v>
      </c>
    </row>
    <row r="183" spans="1:8" x14ac:dyDescent="0.2">
      <c r="A183" t="s">
        <v>19</v>
      </c>
      <c r="B183" t="s">
        <v>11</v>
      </c>
      <c r="C183">
        <v>2003</v>
      </c>
      <c r="D183">
        <f t="shared" si="4"/>
        <v>0</v>
      </c>
      <c r="E183">
        <f t="shared" si="5"/>
        <v>0</v>
      </c>
      <c r="F183">
        <v>0</v>
      </c>
    </row>
    <row r="184" spans="1:8" x14ac:dyDescent="0.2">
      <c r="A184" t="s">
        <v>19</v>
      </c>
      <c r="B184" t="s">
        <v>11</v>
      </c>
      <c r="C184">
        <v>2004</v>
      </c>
      <c r="D184">
        <f t="shared" si="4"/>
        <v>1</v>
      </c>
      <c r="E184">
        <f t="shared" si="5"/>
        <v>1</v>
      </c>
      <c r="F184">
        <v>1</v>
      </c>
      <c r="G184" t="s">
        <v>2202</v>
      </c>
      <c r="H184" t="s">
        <v>2171</v>
      </c>
    </row>
    <row r="185" spans="1:8" x14ac:dyDescent="0.2">
      <c r="A185" t="s">
        <v>19</v>
      </c>
      <c r="B185" t="s">
        <v>11</v>
      </c>
      <c r="C185">
        <v>2005</v>
      </c>
      <c r="D185">
        <f t="shared" si="4"/>
        <v>0</v>
      </c>
      <c r="E185">
        <f t="shared" si="5"/>
        <v>0</v>
      </c>
      <c r="F185">
        <v>0</v>
      </c>
    </row>
    <row r="186" spans="1:8" x14ac:dyDescent="0.2">
      <c r="A186" t="s">
        <v>19</v>
      </c>
      <c r="B186" t="s">
        <v>11</v>
      </c>
      <c r="C186">
        <v>2006</v>
      </c>
      <c r="D186">
        <f t="shared" si="4"/>
        <v>0</v>
      </c>
      <c r="E186">
        <f t="shared" si="5"/>
        <v>0</v>
      </c>
      <c r="F186">
        <v>0</v>
      </c>
    </row>
    <row r="187" spans="1:8" x14ac:dyDescent="0.2">
      <c r="A187" t="s">
        <v>19</v>
      </c>
      <c r="B187" t="s">
        <v>11</v>
      </c>
      <c r="C187">
        <v>2007</v>
      </c>
      <c r="D187">
        <f t="shared" si="4"/>
        <v>0</v>
      </c>
      <c r="E187">
        <f t="shared" si="5"/>
        <v>0</v>
      </c>
      <c r="F187">
        <v>0</v>
      </c>
    </row>
    <row r="188" spans="1:8" x14ac:dyDescent="0.2">
      <c r="A188" t="s">
        <v>19</v>
      </c>
      <c r="B188" t="s">
        <v>11</v>
      </c>
      <c r="C188">
        <v>2008</v>
      </c>
      <c r="D188">
        <f t="shared" si="4"/>
        <v>0</v>
      </c>
      <c r="E188">
        <f t="shared" si="5"/>
        <v>0</v>
      </c>
      <c r="F188">
        <v>0</v>
      </c>
    </row>
    <row r="189" spans="1:8" x14ac:dyDescent="0.2">
      <c r="A189" t="s">
        <v>19</v>
      </c>
      <c r="B189" t="s">
        <v>11</v>
      </c>
      <c r="C189">
        <v>2009</v>
      </c>
      <c r="D189">
        <f t="shared" si="4"/>
        <v>0</v>
      </c>
      <c r="E189">
        <f t="shared" si="5"/>
        <v>0</v>
      </c>
      <c r="F189">
        <v>0</v>
      </c>
    </row>
    <row r="190" spans="1:8" x14ac:dyDescent="0.2">
      <c r="A190" t="s">
        <v>19</v>
      </c>
      <c r="B190" t="s">
        <v>11</v>
      </c>
      <c r="C190">
        <v>2010</v>
      </c>
      <c r="D190">
        <f t="shared" si="4"/>
        <v>0</v>
      </c>
      <c r="E190">
        <f t="shared" si="5"/>
        <v>0</v>
      </c>
      <c r="F190">
        <v>0</v>
      </c>
    </row>
    <row r="191" spans="1:8" x14ac:dyDescent="0.2">
      <c r="A191" t="s">
        <v>19</v>
      </c>
      <c r="B191" t="s">
        <v>11</v>
      </c>
      <c r="C191">
        <v>2011</v>
      </c>
      <c r="D191">
        <f t="shared" si="4"/>
        <v>0</v>
      </c>
      <c r="E191">
        <f t="shared" si="5"/>
        <v>0</v>
      </c>
      <c r="F191">
        <v>0</v>
      </c>
    </row>
    <row r="192" spans="1:8" x14ac:dyDescent="0.2">
      <c r="A192" t="s">
        <v>19</v>
      </c>
      <c r="B192" t="s">
        <v>11</v>
      </c>
      <c r="C192">
        <v>2012</v>
      </c>
      <c r="D192">
        <f t="shared" si="4"/>
        <v>0</v>
      </c>
      <c r="E192">
        <f t="shared" si="5"/>
        <v>0</v>
      </c>
      <c r="F192">
        <v>0</v>
      </c>
    </row>
    <row r="193" spans="1:6" x14ac:dyDescent="0.2">
      <c r="A193" t="s">
        <v>19</v>
      </c>
      <c r="B193" t="s">
        <v>11</v>
      </c>
      <c r="C193">
        <v>2013</v>
      </c>
      <c r="D193">
        <f t="shared" si="4"/>
        <v>0</v>
      </c>
      <c r="E193">
        <f t="shared" si="5"/>
        <v>0</v>
      </c>
      <c r="F193">
        <v>0</v>
      </c>
    </row>
    <row r="194" spans="1:6" x14ac:dyDescent="0.2">
      <c r="A194" t="s">
        <v>19</v>
      </c>
      <c r="B194" t="s">
        <v>11</v>
      </c>
      <c r="C194">
        <v>2014</v>
      </c>
      <c r="D194">
        <f t="shared" ref="D194:D257" si="6">AVERAGE($F194,$I194,$L194,$O194,$R194)</f>
        <v>0</v>
      </c>
      <c r="E194">
        <f t="shared" ref="E194:E257" si="7">MAX($F194,$I194,$L194,$O194,$R194)</f>
        <v>0</v>
      </c>
      <c r="F194">
        <v>0</v>
      </c>
    </row>
    <row r="195" spans="1:6" x14ac:dyDescent="0.2">
      <c r="A195" t="s">
        <v>19</v>
      </c>
      <c r="B195" t="s">
        <v>11</v>
      </c>
      <c r="C195">
        <v>2015</v>
      </c>
      <c r="D195">
        <f t="shared" si="6"/>
        <v>0</v>
      </c>
      <c r="E195">
        <f t="shared" si="7"/>
        <v>0</v>
      </c>
      <c r="F195">
        <v>0</v>
      </c>
    </row>
    <row r="196" spans="1:6" x14ac:dyDescent="0.2">
      <c r="A196" t="s">
        <v>19</v>
      </c>
      <c r="B196" t="s">
        <v>11</v>
      </c>
      <c r="C196">
        <v>2016</v>
      </c>
      <c r="D196">
        <f t="shared" si="6"/>
        <v>0</v>
      </c>
      <c r="E196">
        <f t="shared" si="7"/>
        <v>0</v>
      </c>
      <c r="F196">
        <v>0</v>
      </c>
    </row>
    <row r="197" spans="1:6" x14ac:dyDescent="0.2">
      <c r="A197" t="s">
        <v>19</v>
      </c>
      <c r="B197" t="s">
        <v>11</v>
      </c>
      <c r="C197">
        <v>2017</v>
      </c>
      <c r="D197">
        <f t="shared" si="6"/>
        <v>0</v>
      </c>
      <c r="E197">
        <f t="shared" si="7"/>
        <v>0</v>
      </c>
      <c r="F197">
        <v>0</v>
      </c>
    </row>
    <row r="198" spans="1:6" x14ac:dyDescent="0.2">
      <c r="A198" t="s">
        <v>19</v>
      </c>
      <c r="B198" t="s">
        <v>11</v>
      </c>
      <c r="C198">
        <v>2018</v>
      </c>
      <c r="D198">
        <f t="shared" si="6"/>
        <v>0</v>
      </c>
      <c r="E198">
        <f t="shared" si="7"/>
        <v>0</v>
      </c>
      <c r="F198">
        <v>0</v>
      </c>
    </row>
    <row r="199" spans="1:6" x14ac:dyDescent="0.2">
      <c r="A199" t="s">
        <v>19</v>
      </c>
      <c r="B199" t="s">
        <v>11</v>
      </c>
      <c r="C199">
        <v>2019</v>
      </c>
      <c r="D199">
        <f t="shared" si="6"/>
        <v>0</v>
      </c>
      <c r="E199">
        <f t="shared" si="7"/>
        <v>0</v>
      </c>
      <c r="F199">
        <v>0</v>
      </c>
    </row>
    <row r="200" spans="1:6" x14ac:dyDescent="0.2">
      <c r="A200" t="s">
        <v>19</v>
      </c>
      <c r="B200" t="s">
        <v>11</v>
      </c>
      <c r="C200">
        <v>2020</v>
      </c>
      <c r="D200">
        <f t="shared" si="6"/>
        <v>0</v>
      </c>
      <c r="E200">
        <f t="shared" si="7"/>
        <v>0</v>
      </c>
      <c r="F200">
        <v>0</v>
      </c>
    </row>
    <row r="201" spans="1:6" x14ac:dyDescent="0.2">
      <c r="A201" t="s">
        <v>19</v>
      </c>
      <c r="B201" t="s">
        <v>11</v>
      </c>
      <c r="C201">
        <v>2021</v>
      </c>
      <c r="D201">
        <f t="shared" si="6"/>
        <v>0</v>
      </c>
      <c r="E201">
        <f t="shared" si="7"/>
        <v>0</v>
      </c>
      <c r="F201">
        <v>0</v>
      </c>
    </row>
    <row r="202" spans="1:6" x14ac:dyDescent="0.2">
      <c r="A202" t="s">
        <v>19</v>
      </c>
      <c r="B202" t="s">
        <v>11</v>
      </c>
      <c r="C202">
        <v>2022</v>
      </c>
      <c r="D202">
        <f t="shared" si="6"/>
        <v>0</v>
      </c>
      <c r="E202">
        <f t="shared" si="7"/>
        <v>0</v>
      </c>
      <c r="F202">
        <v>0</v>
      </c>
    </row>
    <row r="203" spans="1:6" x14ac:dyDescent="0.2">
      <c r="A203" t="s">
        <v>19</v>
      </c>
      <c r="B203" t="s">
        <v>12</v>
      </c>
      <c r="C203">
        <v>1979</v>
      </c>
      <c r="D203">
        <f t="shared" si="6"/>
        <v>0</v>
      </c>
      <c r="E203">
        <f t="shared" si="7"/>
        <v>0</v>
      </c>
      <c r="F203">
        <v>0</v>
      </c>
    </row>
    <row r="204" spans="1:6" x14ac:dyDescent="0.2">
      <c r="A204" t="s">
        <v>19</v>
      </c>
      <c r="B204" t="s">
        <v>12</v>
      </c>
      <c r="C204">
        <v>1980</v>
      </c>
      <c r="D204">
        <f t="shared" si="6"/>
        <v>0</v>
      </c>
      <c r="E204">
        <f t="shared" si="7"/>
        <v>0</v>
      </c>
      <c r="F204">
        <v>0</v>
      </c>
    </row>
    <row r="205" spans="1:6" x14ac:dyDescent="0.2">
      <c r="A205" t="s">
        <v>19</v>
      </c>
      <c r="B205" t="s">
        <v>12</v>
      </c>
      <c r="C205">
        <v>1981</v>
      </c>
      <c r="D205">
        <f t="shared" si="6"/>
        <v>0</v>
      </c>
      <c r="E205">
        <f t="shared" si="7"/>
        <v>0</v>
      </c>
      <c r="F205">
        <v>0</v>
      </c>
    </row>
    <row r="206" spans="1:6" x14ac:dyDescent="0.2">
      <c r="A206" t="s">
        <v>19</v>
      </c>
      <c r="B206" t="s">
        <v>12</v>
      </c>
      <c r="C206">
        <v>1982</v>
      </c>
      <c r="D206">
        <f t="shared" si="6"/>
        <v>0</v>
      </c>
      <c r="E206">
        <f t="shared" si="7"/>
        <v>0</v>
      </c>
      <c r="F206">
        <v>0</v>
      </c>
    </row>
    <row r="207" spans="1:6" x14ac:dyDescent="0.2">
      <c r="A207" t="s">
        <v>19</v>
      </c>
      <c r="B207" t="s">
        <v>12</v>
      </c>
      <c r="C207">
        <v>1983</v>
      </c>
      <c r="D207">
        <f t="shared" si="6"/>
        <v>0</v>
      </c>
      <c r="E207">
        <f t="shared" si="7"/>
        <v>0</v>
      </c>
      <c r="F207">
        <v>0</v>
      </c>
    </row>
    <row r="208" spans="1:6" x14ac:dyDescent="0.2">
      <c r="A208" t="s">
        <v>19</v>
      </c>
      <c r="B208" t="s">
        <v>12</v>
      </c>
      <c r="C208">
        <v>1984</v>
      </c>
      <c r="D208">
        <f t="shared" si="6"/>
        <v>0</v>
      </c>
      <c r="E208">
        <f t="shared" si="7"/>
        <v>0</v>
      </c>
      <c r="F208">
        <v>0</v>
      </c>
    </row>
    <row r="209" spans="1:6" x14ac:dyDescent="0.2">
      <c r="A209" t="s">
        <v>19</v>
      </c>
      <c r="B209" t="s">
        <v>12</v>
      </c>
      <c r="C209">
        <v>1985</v>
      </c>
      <c r="D209">
        <f t="shared" si="6"/>
        <v>0</v>
      </c>
      <c r="E209">
        <f t="shared" si="7"/>
        <v>0</v>
      </c>
      <c r="F209">
        <v>0</v>
      </c>
    </row>
    <row r="210" spans="1:6" x14ac:dyDescent="0.2">
      <c r="A210" t="s">
        <v>19</v>
      </c>
      <c r="B210" t="s">
        <v>12</v>
      </c>
      <c r="C210">
        <v>1986</v>
      </c>
      <c r="D210">
        <f t="shared" si="6"/>
        <v>0</v>
      </c>
      <c r="E210">
        <f t="shared" si="7"/>
        <v>0</v>
      </c>
      <c r="F210">
        <v>0</v>
      </c>
    </row>
    <row r="211" spans="1:6" x14ac:dyDescent="0.2">
      <c r="A211" t="s">
        <v>19</v>
      </c>
      <c r="B211" t="s">
        <v>12</v>
      </c>
      <c r="C211">
        <v>1987</v>
      </c>
      <c r="D211">
        <f t="shared" si="6"/>
        <v>0</v>
      </c>
      <c r="E211">
        <f t="shared" si="7"/>
        <v>0</v>
      </c>
      <c r="F211">
        <v>0</v>
      </c>
    </row>
    <row r="212" spans="1:6" x14ac:dyDescent="0.2">
      <c r="A212" t="s">
        <v>19</v>
      </c>
      <c r="B212" t="s">
        <v>12</v>
      </c>
      <c r="C212">
        <v>1988</v>
      </c>
      <c r="D212">
        <f t="shared" si="6"/>
        <v>0</v>
      </c>
      <c r="E212">
        <f t="shared" si="7"/>
        <v>0</v>
      </c>
      <c r="F212">
        <v>0</v>
      </c>
    </row>
    <row r="213" spans="1:6" x14ac:dyDescent="0.2">
      <c r="A213" t="s">
        <v>19</v>
      </c>
      <c r="B213" t="s">
        <v>12</v>
      </c>
      <c r="C213">
        <v>1989</v>
      </c>
      <c r="D213">
        <f t="shared" si="6"/>
        <v>0</v>
      </c>
      <c r="E213">
        <f t="shared" si="7"/>
        <v>0</v>
      </c>
      <c r="F213">
        <v>0</v>
      </c>
    </row>
    <row r="214" spans="1:6" x14ac:dyDescent="0.2">
      <c r="A214" t="s">
        <v>19</v>
      </c>
      <c r="B214" t="s">
        <v>12</v>
      </c>
      <c r="C214">
        <v>1990</v>
      </c>
      <c r="D214">
        <f t="shared" si="6"/>
        <v>0</v>
      </c>
      <c r="E214">
        <f t="shared" si="7"/>
        <v>0</v>
      </c>
      <c r="F214">
        <v>0</v>
      </c>
    </row>
    <row r="215" spans="1:6" x14ac:dyDescent="0.2">
      <c r="A215" t="s">
        <v>19</v>
      </c>
      <c r="B215" t="s">
        <v>12</v>
      </c>
      <c r="C215">
        <v>1991</v>
      </c>
      <c r="D215">
        <f t="shared" si="6"/>
        <v>0</v>
      </c>
      <c r="E215">
        <f t="shared" si="7"/>
        <v>0</v>
      </c>
      <c r="F215">
        <v>0</v>
      </c>
    </row>
    <row r="216" spans="1:6" x14ac:dyDescent="0.2">
      <c r="A216" t="s">
        <v>19</v>
      </c>
      <c r="B216" t="s">
        <v>12</v>
      </c>
      <c r="C216">
        <v>1992</v>
      </c>
      <c r="D216">
        <f t="shared" si="6"/>
        <v>0</v>
      </c>
      <c r="E216">
        <f t="shared" si="7"/>
        <v>0</v>
      </c>
      <c r="F216">
        <v>0</v>
      </c>
    </row>
    <row r="217" spans="1:6" x14ac:dyDescent="0.2">
      <c r="A217" t="s">
        <v>19</v>
      </c>
      <c r="B217" t="s">
        <v>12</v>
      </c>
      <c r="C217">
        <v>1993</v>
      </c>
      <c r="D217">
        <f t="shared" si="6"/>
        <v>0</v>
      </c>
      <c r="E217">
        <f t="shared" si="7"/>
        <v>0</v>
      </c>
      <c r="F217">
        <v>0</v>
      </c>
    </row>
    <row r="218" spans="1:6" x14ac:dyDescent="0.2">
      <c r="A218" t="s">
        <v>19</v>
      </c>
      <c r="B218" t="s">
        <v>12</v>
      </c>
      <c r="C218">
        <v>1994</v>
      </c>
      <c r="D218">
        <f t="shared" si="6"/>
        <v>0</v>
      </c>
      <c r="E218">
        <f t="shared" si="7"/>
        <v>0</v>
      </c>
      <c r="F218">
        <v>0</v>
      </c>
    </row>
    <row r="219" spans="1:6" x14ac:dyDescent="0.2">
      <c r="A219" t="s">
        <v>19</v>
      </c>
      <c r="B219" t="s">
        <v>12</v>
      </c>
      <c r="C219">
        <v>1995</v>
      </c>
      <c r="D219">
        <f t="shared" si="6"/>
        <v>0</v>
      </c>
      <c r="E219">
        <f t="shared" si="7"/>
        <v>0</v>
      </c>
      <c r="F219">
        <v>0</v>
      </c>
    </row>
    <row r="220" spans="1:6" x14ac:dyDescent="0.2">
      <c r="A220" t="s">
        <v>19</v>
      </c>
      <c r="B220" t="s">
        <v>12</v>
      </c>
      <c r="C220">
        <v>1996</v>
      </c>
      <c r="D220">
        <f t="shared" si="6"/>
        <v>0</v>
      </c>
      <c r="E220">
        <f t="shared" si="7"/>
        <v>0</v>
      </c>
      <c r="F220">
        <v>0</v>
      </c>
    </row>
    <row r="221" spans="1:6" x14ac:dyDescent="0.2">
      <c r="A221" t="s">
        <v>19</v>
      </c>
      <c r="B221" t="s">
        <v>12</v>
      </c>
      <c r="C221">
        <v>1997</v>
      </c>
      <c r="D221">
        <f t="shared" si="6"/>
        <v>0</v>
      </c>
      <c r="E221">
        <f t="shared" si="7"/>
        <v>0</v>
      </c>
      <c r="F221">
        <v>0</v>
      </c>
    </row>
    <row r="222" spans="1:6" x14ac:dyDescent="0.2">
      <c r="A222" t="s">
        <v>19</v>
      </c>
      <c r="B222" t="s">
        <v>12</v>
      </c>
      <c r="C222">
        <v>1998</v>
      </c>
      <c r="D222">
        <f t="shared" si="6"/>
        <v>0</v>
      </c>
      <c r="E222">
        <f t="shared" si="7"/>
        <v>0</v>
      </c>
      <c r="F222">
        <v>0</v>
      </c>
    </row>
    <row r="223" spans="1:6" x14ac:dyDescent="0.2">
      <c r="A223" t="s">
        <v>19</v>
      </c>
      <c r="B223" t="s">
        <v>12</v>
      </c>
      <c r="C223">
        <v>1999</v>
      </c>
      <c r="D223">
        <f t="shared" si="6"/>
        <v>0</v>
      </c>
      <c r="E223">
        <f t="shared" si="7"/>
        <v>0</v>
      </c>
      <c r="F223">
        <v>0</v>
      </c>
    </row>
    <row r="224" spans="1:6" x14ac:dyDescent="0.2">
      <c r="A224" t="s">
        <v>19</v>
      </c>
      <c r="B224" t="s">
        <v>12</v>
      </c>
      <c r="C224">
        <v>2000</v>
      </c>
      <c r="D224">
        <f t="shared" si="6"/>
        <v>0</v>
      </c>
      <c r="E224">
        <f t="shared" si="7"/>
        <v>0</v>
      </c>
      <c r="F224">
        <v>0</v>
      </c>
    </row>
    <row r="225" spans="1:8" x14ac:dyDescent="0.2">
      <c r="A225" t="s">
        <v>19</v>
      </c>
      <c r="B225" t="s">
        <v>12</v>
      </c>
      <c r="C225">
        <v>2001</v>
      </c>
      <c r="D225">
        <f t="shared" si="6"/>
        <v>0</v>
      </c>
      <c r="E225">
        <f t="shared" si="7"/>
        <v>0</v>
      </c>
      <c r="F225">
        <v>0</v>
      </c>
    </row>
    <row r="226" spans="1:8" x14ac:dyDescent="0.2">
      <c r="A226" t="s">
        <v>19</v>
      </c>
      <c r="B226" t="s">
        <v>12</v>
      </c>
      <c r="C226">
        <v>2002</v>
      </c>
      <c r="D226">
        <f t="shared" si="6"/>
        <v>0</v>
      </c>
      <c r="E226">
        <f t="shared" si="7"/>
        <v>0</v>
      </c>
      <c r="F226">
        <v>0</v>
      </c>
    </row>
    <row r="227" spans="1:8" x14ac:dyDescent="0.2">
      <c r="A227" t="s">
        <v>19</v>
      </c>
      <c r="B227" t="s">
        <v>12</v>
      </c>
      <c r="C227">
        <v>2003</v>
      </c>
      <c r="D227">
        <f t="shared" si="6"/>
        <v>0</v>
      </c>
      <c r="E227">
        <f t="shared" si="7"/>
        <v>0</v>
      </c>
      <c r="F227">
        <v>0</v>
      </c>
    </row>
    <row r="228" spans="1:8" x14ac:dyDescent="0.2">
      <c r="A228" t="s">
        <v>19</v>
      </c>
      <c r="B228" t="s">
        <v>12</v>
      </c>
      <c r="C228">
        <v>2004</v>
      </c>
      <c r="D228">
        <f t="shared" si="6"/>
        <v>0</v>
      </c>
      <c r="E228">
        <f t="shared" si="7"/>
        <v>0</v>
      </c>
      <c r="F228">
        <v>0</v>
      </c>
    </row>
    <row r="229" spans="1:8" x14ac:dyDescent="0.2">
      <c r="A229" t="s">
        <v>19</v>
      </c>
      <c r="B229" t="s">
        <v>12</v>
      </c>
      <c r="C229">
        <v>2005</v>
      </c>
      <c r="D229">
        <f t="shared" si="6"/>
        <v>0</v>
      </c>
      <c r="E229">
        <f t="shared" si="7"/>
        <v>0</v>
      </c>
      <c r="F229">
        <v>0</v>
      </c>
    </row>
    <row r="230" spans="1:8" x14ac:dyDescent="0.2">
      <c r="A230" t="s">
        <v>19</v>
      </c>
      <c r="B230" t="s">
        <v>12</v>
      </c>
      <c r="C230">
        <v>2006</v>
      </c>
      <c r="D230">
        <f t="shared" si="6"/>
        <v>0</v>
      </c>
      <c r="E230">
        <f t="shared" si="7"/>
        <v>0</v>
      </c>
      <c r="F230">
        <v>0</v>
      </c>
    </row>
    <row r="231" spans="1:8" x14ac:dyDescent="0.2">
      <c r="A231" t="s">
        <v>19</v>
      </c>
      <c r="B231" t="s">
        <v>12</v>
      </c>
      <c r="C231">
        <v>2007</v>
      </c>
      <c r="D231">
        <f t="shared" si="6"/>
        <v>0</v>
      </c>
      <c r="E231">
        <f t="shared" si="7"/>
        <v>0</v>
      </c>
      <c r="F231">
        <v>0</v>
      </c>
    </row>
    <row r="232" spans="1:8" x14ac:dyDescent="0.2">
      <c r="A232" t="s">
        <v>19</v>
      </c>
      <c r="B232" t="s">
        <v>12</v>
      </c>
      <c r="C232">
        <v>2008</v>
      </c>
      <c r="D232">
        <f t="shared" si="6"/>
        <v>0</v>
      </c>
      <c r="E232">
        <f t="shared" si="7"/>
        <v>0</v>
      </c>
      <c r="F232">
        <v>0</v>
      </c>
    </row>
    <row r="233" spans="1:8" x14ac:dyDescent="0.2">
      <c r="A233" t="s">
        <v>19</v>
      </c>
      <c r="B233" t="s">
        <v>12</v>
      </c>
      <c r="C233">
        <v>2009</v>
      </c>
      <c r="D233">
        <f t="shared" si="6"/>
        <v>0</v>
      </c>
      <c r="E233">
        <f t="shared" si="7"/>
        <v>0</v>
      </c>
      <c r="F233">
        <v>0</v>
      </c>
    </row>
    <row r="234" spans="1:8" x14ac:dyDescent="0.2">
      <c r="A234" t="s">
        <v>19</v>
      </c>
      <c r="B234" t="s">
        <v>12</v>
      </c>
      <c r="C234">
        <v>2010</v>
      </c>
      <c r="D234">
        <f t="shared" si="6"/>
        <v>0</v>
      </c>
      <c r="E234">
        <f t="shared" si="7"/>
        <v>0</v>
      </c>
      <c r="F234">
        <v>0</v>
      </c>
    </row>
    <row r="235" spans="1:8" x14ac:dyDescent="0.2">
      <c r="A235" t="s">
        <v>19</v>
      </c>
      <c r="B235" t="s">
        <v>12</v>
      </c>
      <c r="C235">
        <v>2011</v>
      </c>
      <c r="D235">
        <f t="shared" si="6"/>
        <v>0</v>
      </c>
      <c r="E235">
        <f t="shared" si="7"/>
        <v>0</v>
      </c>
      <c r="F235">
        <v>0</v>
      </c>
    </row>
    <row r="236" spans="1:8" x14ac:dyDescent="0.2">
      <c r="A236" t="s">
        <v>19</v>
      </c>
      <c r="B236" t="s">
        <v>12</v>
      </c>
      <c r="C236">
        <v>2012</v>
      </c>
      <c r="D236">
        <f t="shared" si="6"/>
        <v>0</v>
      </c>
      <c r="E236">
        <f t="shared" si="7"/>
        <v>0</v>
      </c>
      <c r="F236">
        <v>0</v>
      </c>
    </row>
    <row r="237" spans="1:8" x14ac:dyDescent="0.2">
      <c r="A237" t="s">
        <v>19</v>
      </c>
      <c r="B237" t="s">
        <v>12</v>
      </c>
      <c r="C237">
        <v>2013</v>
      </c>
      <c r="D237">
        <f t="shared" si="6"/>
        <v>0</v>
      </c>
      <c r="E237">
        <f t="shared" si="7"/>
        <v>0</v>
      </c>
      <c r="F237">
        <v>0</v>
      </c>
    </row>
    <row r="238" spans="1:8" x14ac:dyDescent="0.2">
      <c r="A238" t="s">
        <v>19</v>
      </c>
      <c r="B238" t="s">
        <v>12</v>
      </c>
      <c r="C238">
        <v>2014</v>
      </c>
      <c r="D238">
        <f t="shared" si="6"/>
        <v>0</v>
      </c>
      <c r="E238">
        <f t="shared" si="7"/>
        <v>0</v>
      </c>
      <c r="F238">
        <v>0</v>
      </c>
    </row>
    <row r="239" spans="1:8" x14ac:dyDescent="0.2">
      <c r="A239" t="s">
        <v>19</v>
      </c>
      <c r="B239" t="s">
        <v>12</v>
      </c>
      <c r="C239">
        <v>2015</v>
      </c>
      <c r="D239">
        <f t="shared" si="6"/>
        <v>0</v>
      </c>
      <c r="E239">
        <f t="shared" si="7"/>
        <v>0</v>
      </c>
      <c r="F239">
        <v>0</v>
      </c>
    </row>
    <row r="240" spans="1:8" x14ac:dyDescent="0.2">
      <c r="A240" t="s">
        <v>19</v>
      </c>
      <c r="B240" t="s">
        <v>12</v>
      </c>
      <c r="C240">
        <v>2016</v>
      </c>
      <c r="D240">
        <f t="shared" si="6"/>
        <v>3</v>
      </c>
      <c r="E240">
        <f t="shared" si="7"/>
        <v>3</v>
      </c>
      <c r="F240">
        <v>3</v>
      </c>
      <c r="G240" t="s">
        <v>2203</v>
      </c>
      <c r="H240" t="s">
        <v>2204</v>
      </c>
    </row>
    <row r="241" spans="1:8" x14ac:dyDescent="0.2">
      <c r="A241" t="s">
        <v>19</v>
      </c>
      <c r="B241" t="s">
        <v>12</v>
      </c>
      <c r="C241">
        <v>2017</v>
      </c>
      <c r="D241">
        <f t="shared" si="6"/>
        <v>3</v>
      </c>
      <c r="E241">
        <f t="shared" si="7"/>
        <v>3</v>
      </c>
      <c r="F241">
        <v>3</v>
      </c>
      <c r="G241" t="s">
        <v>2203</v>
      </c>
      <c r="H241" t="s">
        <v>2204</v>
      </c>
    </row>
    <row r="242" spans="1:8" x14ac:dyDescent="0.2">
      <c r="A242" t="s">
        <v>19</v>
      </c>
      <c r="B242" t="s">
        <v>12</v>
      </c>
      <c r="C242">
        <v>2018</v>
      </c>
      <c r="D242">
        <f t="shared" si="6"/>
        <v>0</v>
      </c>
      <c r="E242">
        <f t="shared" si="7"/>
        <v>0</v>
      </c>
      <c r="F242">
        <v>0</v>
      </c>
    </row>
    <row r="243" spans="1:8" x14ac:dyDescent="0.2">
      <c r="A243" t="s">
        <v>19</v>
      </c>
      <c r="B243" t="s">
        <v>12</v>
      </c>
      <c r="C243">
        <v>2019</v>
      </c>
      <c r="D243">
        <f t="shared" si="6"/>
        <v>0</v>
      </c>
      <c r="E243">
        <f t="shared" si="7"/>
        <v>0</v>
      </c>
      <c r="F243">
        <v>0</v>
      </c>
    </row>
    <row r="244" spans="1:8" x14ac:dyDescent="0.2">
      <c r="A244" t="s">
        <v>19</v>
      </c>
      <c r="B244" t="s">
        <v>12</v>
      </c>
      <c r="C244">
        <v>2020</v>
      </c>
      <c r="D244">
        <f t="shared" si="6"/>
        <v>0</v>
      </c>
      <c r="E244">
        <f t="shared" si="7"/>
        <v>0</v>
      </c>
      <c r="F244">
        <v>0</v>
      </c>
    </row>
    <row r="245" spans="1:8" x14ac:dyDescent="0.2">
      <c r="A245" t="s">
        <v>19</v>
      </c>
      <c r="B245" t="s">
        <v>12</v>
      </c>
      <c r="C245">
        <v>2021</v>
      </c>
      <c r="D245">
        <f t="shared" si="6"/>
        <v>0</v>
      </c>
      <c r="E245">
        <f t="shared" si="7"/>
        <v>0</v>
      </c>
      <c r="F245">
        <v>0</v>
      </c>
    </row>
    <row r="246" spans="1:8" x14ac:dyDescent="0.2">
      <c r="A246" t="s">
        <v>19</v>
      </c>
      <c r="B246" t="s">
        <v>12</v>
      </c>
      <c r="C246">
        <v>2022</v>
      </c>
      <c r="D246">
        <f t="shared" si="6"/>
        <v>0</v>
      </c>
      <c r="E246">
        <f t="shared" si="7"/>
        <v>0</v>
      </c>
      <c r="F246">
        <v>0</v>
      </c>
    </row>
    <row r="247" spans="1:8" x14ac:dyDescent="0.2">
      <c r="A247" t="s">
        <v>19</v>
      </c>
      <c r="B247" t="s">
        <v>13</v>
      </c>
      <c r="C247">
        <v>1985</v>
      </c>
      <c r="D247">
        <f t="shared" si="6"/>
        <v>0</v>
      </c>
      <c r="E247">
        <f t="shared" si="7"/>
        <v>0</v>
      </c>
      <c r="F247">
        <v>0</v>
      </c>
    </row>
    <row r="248" spans="1:8" x14ac:dyDescent="0.2">
      <c r="A248" t="s">
        <v>19</v>
      </c>
      <c r="B248" t="s">
        <v>13</v>
      </c>
      <c r="C248">
        <v>1986</v>
      </c>
      <c r="D248">
        <f t="shared" si="6"/>
        <v>0</v>
      </c>
      <c r="E248">
        <f t="shared" si="7"/>
        <v>0</v>
      </c>
      <c r="F248">
        <v>0</v>
      </c>
    </row>
    <row r="249" spans="1:8" x14ac:dyDescent="0.2">
      <c r="A249" t="s">
        <v>19</v>
      </c>
      <c r="B249" t="s">
        <v>13</v>
      </c>
      <c r="C249">
        <v>1987</v>
      </c>
      <c r="D249">
        <f t="shared" si="6"/>
        <v>0</v>
      </c>
      <c r="E249">
        <f t="shared" si="7"/>
        <v>0</v>
      </c>
      <c r="F249">
        <v>0</v>
      </c>
    </row>
    <row r="250" spans="1:8" x14ac:dyDescent="0.2">
      <c r="A250" t="s">
        <v>19</v>
      </c>
      <c r="B250" t="s">
        <v>13</v>
      </c>
      <c r="C250">
        <v>1988</v>
      </c>
      <c r="D250">
        <f t="shared" si="6"/>
        <v>0</v>
      </c>
      <c r="E250">
        <f t="shared" si="7"/>
        <v>0</v>
      </c>
      <c r="F250">
        <v>0</v>
      </c>
    </row>
    <row r="251" spans="1:8" x14ac:dyDescent="0.2">
      <c r="A251" t="s">
        <v>19</v>
      </c>
      <c r="B251" t="s">
        <v>13</v>
      </c>
      <c r="C251">
        <v>1989</v>
      </c>
      <c r="D251">
        <f t="shared" si="6"/>
        <v>0</v>
      </c>
      <c r="E251">
        <f t="shared" si="7"/>
        <v>0</v>
      </c>
      <c r="F251">
        <v>0</v>
      </c>
    </row>
    <row r="252" spans="1:8" x14ac:dyDescent="0.2">
      <c r="A252" t="s">
        <v>19</v>
      </c>
      <c r="B252" t="s">
        <v>13</v>
      </c>
      <c r="C252">
        <v>1990</v>
      </c>
      <c r="D252">
        <f t="shared" si="6"/>
        <v>0</v>
      </c>
      <c r="E252">
        <f t="shared" si="7"/>
        <v>0</v>
      </c>
      <c r="F252">
        <v>0</v>
      </c>
    </row>
    <row r="253" spans="1:8" x14ac:dyDescent="0.2">
      <c r="A253" t="s">
        <v>19</v>
      </c>
      <c r="B253" t="s">
        <v>13</v>
      </c>
      <c r="C253">
        <v>1991</v>
      </c>
      <c r="D253">
        <f t="shared" si="6"/>
        <v>0</v>
      </c>
      <c r="E253">
        <f t="shared" si="7"/>
        <v>0</v>
      </c>
      <c r="F253">
        <v>0</v>
      </c>
    </row>
    <row r="254" spans="1:8" x14ac:dyDescent="0.2">
      <c r="A254" t="s">
        <v>19</v>
      </c>
      <c r="B254" t="s">
        <v>13</v>
      </c>
      <c r="C254">
        <v>1992</v>
      </c>
      <c r="D254">
        <f t="shared" si="6"/>
        <v>0</v>
      </c>
      <c r="E254">
        <f t="shared" si="7"/>
        <v>0</v>
      </c>
      <c r="F254">
        <v>0</v>
      </c>
    </row>
    <row r="255" spans="1:8" x14ac:dyDescent="0.2">
      <c r="A255" t="s">
        <v>19</v>
      </c>
      <c r="B255" t="s">
        <v>13</v>
      </c>
      <c r="C255">
        <v>1993</v>
      </c>
      <c r="D255">
        <f t="shared" si="6"/>
        <v>0</v>
      </c>
      <c r="E255">
        <f t="shared" si="7"/>
        <v>0</v>
      </c>
      <c r="F255">
        <v>0</v>
      </c>
    </row>
    <row r="256" spans="1:8" x14ac:dyDescent="0.2">
      <c r="A256" t="s">
        <v>19</v>
      </c>
      <c r="B256" t="s">
        <v>13</v>
      </c>
      <c r="C256">
        <v>1994</v>
      </c>
      <c r="D256">
        <f t="shared" si="6"/>
        <v>0</v>
      </c>
      <c r="E256">
        <f t="shared" si="7"/>
        <v>0</v>
      </c>
      <c r="F256">
        <v>0</v>
      </c>
    </row>
    <row r="257" spans="1:6" x14ac:dyDescent="0.2">
      <c r="A257" t="s">
        <v>19</v>
      </c>
      <c r="B257" t="s">
        <v>13</v>
      </c>
      <c r="C257">
        <v>1995</v>
      </c>
      <c r="D257">
        <f t="shared" si="6"/>
        <v>0</v>
      </c>
      <c r="E257">
        <f t="shared" si="7"/>
        <v>0</v>
      </c>
      <c r="F257">
        <v>0</v>
      </c>
    </row>
    <row r="258" spans="1:6" x14ac:dyDescent="0.2">
      <c r="A258" t="s">
        <v>19</v>
      </c>
      <c r="B258" t="s">
        <v>13</v>
      </c>
      <c r="C258">
        <v>1996</v>
      </c>
      <c r="D258">
        <f t="shared" ref="D258:D321" si="8">AVERAGE($F258,$I258,$L258,$O258,$R258)</f>
        <v>0</v>
      </c>
      <c r="E258">
        <f t="shared" ref="E258:E321" si="9">MAX($F258,$I258,$L258,$O258,$R258)</f>
        <v>0</v>
      </c>
      <c r="F258">
        <v>0</v>
      </c>
    </row>
    <row r="259" spans="1:6" x14ac:dyDescent="0.2">
      <c r="A259" t="s">
        <v>19</v>
      </c>
      <c r="B259" t="s">
        <v>13</v>
      </c>
      <c r="C259">
        <v>1997</v>
      </c>
      <c r="D259">
        <f t="shared" si="8"/>
        <v>0</v>
      </c>
      <c r="E259">
        <f t="shared" si="9"/>
        <v>0</v>
      </c>
      <c r="F259">
        <v>0</v>
      </c>
    </row>
    <row r="260" spans="1:6" x14ac:dyDescent="0.2">
      <c r="A260" t="s">
        <v>19</v>
      </c>
      <c r="B260" t="s">
        <v>13</v>
      </c>
      <c r="C260">
        <v>1998</v>
      </c>
      <c r="D260">
        <f t="shared" si="8"/>
        <v>0</v>
      </c>
      <c r="E260">
        <f t="shared" si="9"/>
        <v>0</v>
      </c>
      <c r="F260">
        <v>0</v>
      </c>
    </row>
    <row r="261" spans="1:6" x14ac:dyDescent="0.2">
      <c r="A261" t="s">
        <v>19</v>
      </c>
      <c r="B261" t="s">
        <v>13</v>
      </c>
      <c r="C261">
        <v>1999</v>
      </c>
      <c r="D261">
        <f t="shared" si="8"/>
        <v>0</v>
      </c>
      <c r="E261">
        <f t="shared" si="9"/>
        <v>0</v>
      </c>
      <c r="F261">
        <v>0</v>
      </c>
    </row>
    <row r="262" spans="1:6" x14ac:dyDescent="0.2">
      <c r="A262" t="s">
        <v>19</v>
      </c>
      <c r="B262" t="s">
        <v>13</v>
      </c>
      <c r="C262">
        <v>2000</v>
      </c>
      <c r="D262">
        <f t="shared" si="8"/>
        <v>0</v>
      </c>
      <c r="E262">
        <f t="shared" si="9"/>
        <v>0</v>
      </c>
      <c r="F262">
        <v>0</v>
      </c>
    </row>
    <row r="263" spans="1:6" x14ac:dyDescent="0.2">
      <c r="A263" t="s">
        <v>19</v>
      </c>
      <c r="B263" t="s">
        <v>13</v>
      </c>
      <c r="C263">
        <v>2001</v>
      </c>
      <c r="D263">
        <f t="shared" si="8"/>
        <v>0</v>
      </c>
      <c r="E263">
        <f t="shared" si="9"/>
        <v>0</v>
      </c>
      <c r="F263">
        <v>0</v>
      </c>
    </row>
    <row r="264" spans="1:6" x14ac:dyDescent="0.2">
      <c r="A264" t="s">
        <v>19</v>
      </c>
      <c r="B264" t="s">
        <v>13</v>
      </c>
      <c r="C264">
        <v>2002</v>
      </c>
      <c r="D264">
        <f t="shared" si="8"/>
        <v>0</v>
      </c>
      <c r="E264">
        <f t="shared" si="9"/>
        <v>0</v>
      </c>
      <c r="F264">
        <v>0</v>
      </c>
    </row>
    <row r="265" spans="1:6" x14ac:dyDescent="0.2">
      <c r="A265" t="s">
        <v>19</v>
      </c>
      <c r="B265" t="s">
        <v>13</v>
      </c>
      <c r="C265">
        <v>2003</v>
      </c>
      <c r="D265">
        <f t="shared" si="8"/>
        <v>0</v>
      </c>
      <c r="E265">
        <f t="shared" si="9"/>
        <v>0</v>
      </c>
      <c r="F265">
        <v>0</v>
      </c>
    </row>
    <row r="266" spans="1:6" x14ac:dyDescent="0.2">
      <c r="A266" t="s">
        <v>19</v>
      </c>
      <c r="B266" t="s">
        <v>13</v>
      </c>
      <c r="C266">
        <v>2004</v>
      </c>
      <c r="D266">
        <f t="shared" si="8"/>
        <v>0</v>
      </c>
      <c r="E266">
        <f t="shared" si="9"/>
        <v>0</v>
      </c>
      <c r="F266">
        <v>0</v>
      </c>
    </row>
    <row r="267" spans="1:6" x14ac:dyDescent="0.2">
      <c r="A267" t="s">
        <v>19</v>
      </c>
      <c r="B267" t="s">
        <v>13</v>
      </c>
      <c r="C267">
        <v>2005</v>
      </c>
      <c r="D267">
        <f t="shared" si="8"/>
        <v>0</v>
      </c>
      <c r="E267">
        <f t="shared" si="9"/>
        <v>0</v>
      </c>
      <c r="F267">
        <v>0</v>
      </c>
    </row>
    <row r="268" spans="1:6" x14ac:dyDescent="0.2">
      <c r="A268" t="s">
        <v>19</v>
      </c>
      <c r="B268" t="s">
        <v>13</v>
      </c>
      <c r="C268">
        <v>2006</v>
      </c>
      <c r="D268">
        <f t="shared" si="8"/>
        <v>0</v>
      </c>
      <c r="E268">
        <f t="shared" si="9"/>
        <v>0</v>
      </c>
      <c r="F268">
        <v>0</v>
      </c>
    </row>
    <row r="269" spans="1:6" x14ac:dyDescent="0.2">
      <c r="A269" t="s">
        <v>19</v>
      </c>
      <c r="B269" t="s">
        <v>13</v>
      </c>
      <c r="C269">
        <v>2007</v>
      </c>
      <c r="D269">
        <f t="shared" si="8"/>
        <v>0</v>
      </c>
      <c r="E269">
        <f t="shared" si="9"/>
        <v>0</v>
      </c>
      <c r="F269">
        <v>0</v>
      </c>
    </row>
    <row r="270" spans="1:6" x14ac:dyDescent="0.2">
      <c r="A270" t="s">
        <v>19</v>
      </c>
      <c r="B270" t="s">
        <v>13</v>
      </c>
      <c r="C270">
        <v>2008</v>
      </c>
      <c r="D270">
        <f t="shared" si="8"/>
        <v>0</v>
      </c>
      <c r="E270">
        <f t="shared" si="9"/>
        <v>0</v>
      </c>
      <c r="F270">
        <v>0</v>
      </c>
    </row>
    <row r="271" spans="1:6" x14ac:dyDescent="0.2">
      <c r="A271" t="s">
        <v>19</v>
      </c>
      <c r="B271" t="s">
        <v>13</v>
      </c>
      <c r="C271">
        <v>2009</v>
      </c>
      <c r="D271">
        <f t="shared" si="8"/>
        <v>0</v>
      </c>
      <c r="E271">
        <f t="shared" si="9"/>
        <v>0</v>
      </c>
      <c r="F271">
        <v>0</v>
      </c>
    </row>
    <row r="272" spans="1:6" x14ac:dyDescent="0.2">
      <c r="A272" t="s">
        <v>19</v>
      </c>
      <c r="B272" t="s">
        <v>13</v>
      </c>
      <c r="C272">
        <v>2010</v>
      </c>
      <c r="D272">
        <f t="shared" si="8"/>
        <v>0</v>
      </c>
      <c r="E272">
        <f t="shared" si="9"/>
        <v>0</v>
      </c>
      <c r="F272">
        <v>0</v>
      </c>
    </row>
    <row r="273" spans="1:14" x14ac:dyDescent="0.2">
      <c r="A273" t="s">
        <v>19</v>
      </c>
      <c r="B273" t="s">
        <v>13</v>
      </c>
      <c r="C273">
        <v>2011</v>
      </c>
      <c r="D273">
        <f t="shared" si="8"/>
        <v>0</v>
      </c>
      <c r="E273">
        <f t="shared" si="9"/>
        <v>0</v>
      </c>
      <c r="F273">
        <v>0</v>
      </c>
    </row>
    <row r="274" spans="1:14" x14ac:dyDescent="0.2">
      <c r="A274" t="s">
        <v>19</v>
      </c>
      <c r="B274" t="s">
        <v>13</v>
      </c>
      <c r="C274">
        <v>2012</v>
      </c>
      <c r="D274">
        <f t="shared" si="8"/>
        <v>0</v>
      </c>
      <c r="E274">
        <f t="shared" si="9"/>
        <v>0</v>
      </c>
      <c r="F274">
        <v>0</v>
      </c>
    </row>
    <row r="275" spans="1:14" x14ac:dyDescent="0.2">
      <c r="A275" t="s">
        <v>19</v>
      </c>
      <c r="B275" t="s">
        <v>13</v>
      </c>
      <c r="C275">
        <v>2013</v>
      </c>
      <c r="D275">
        <f t="shared" si="8"/>
        <v>0</v>
      </c>
      <c r="E275">
        <f t="shared" si="9"/>
        <v>0</v>
      </c>
      <c r="F275">
        <v>0</v>
      </c>
    </row>
    <row r="276" spans="1:14" x14ac:dyDescent="0.2">
      <c r="A276" t="s">
        <v>19</v>
      </c>
      <c r="B276" t="s">
        <v>13</v>
      </c>
      <c r="C276">
        <v>2014</v>
      </c>
      <c r="D276">
        <f t="shared" si="8"/>
        <v>0</v>
      </c>
      <c r="E276">
        <f t="shared" si="9"/>
        <v>0</v>
      </c>
      <c r="F276">
        <v>0</v>
      </c>
    </row>
    <row r="277" spans="1:14" x14ac:dyDescent="0.2">
      <c r="A277" t="s">
        <v>19</v>
      </c>
      <c r="B277" t="s">
        <v>13</v>
      </c>
      <c r="C277">
        <v>2015</v>
      </c>
      <c r="D277">
        <f t="shared" si="8"/>
        <v>0</v>
      </c>
      <c r="E277">
        <f t="shared" si="9"/>
        <v>0</v>
      </c>
      <c r="F277">
        <v>0</v>
      </c>
    </row>
    <row r="278" spans="1:14" x14ac:dyDescent="0.2">
      <c r="A278" t="s">
        <v>19</v>
      </c>
      <c r="B278" t="s">
        <v>13</v>
      </c>
      <c r="C278">
        <v>2016</v>
      </c>
      <c r="D278">
        <f t="shared" si="8"/>
        <v>0</v>
      </c>
      <c r="E278">
        <f t="shared" si="9"/>
        <v>0</v>
      </c>
      <c r="F278">
        <v>0</v>
      </c>
    </row>
    <row r="279" spans="1:14" x14ac:dyDescent="0.2">
      <c r="A279" t="s">
        <v>19</v>
      </c>
      <c r="B279" t="s">
        <v>13</v>
      </c>
      <c r="C279">
        <v>2017</v>
      </c>
      <c r="D279">
        <f t="shared" si="8"/>
        <v>0</v>
      </c>
      <c r="E279">
        <f t="shared" si="9"/>
        <v>0</v>
      </c>
      <c r="F279">
        <v>0</v>
      </c>
    </row>
    <row r="280" spans="1:14" x14ac:dyDescent="0.2">
      <c r="A280" t="s">
        <v>19</v>
      </c>
      <c r="B280" t="s">
        <v>13</v>
      </c>
      <c r="C280">
        <v>2018</v>
      </c>
      <c r="D280">
        <f t="shared" si="8"/>
        <v>0</v>
      </c>
      <c r="E280">
        <f t="shared" si="9"/>
        <v>0</v>
      </c>
      <c r="F280">
        <v>0</v>
      </c>
    </row>
    <row r="281" spans="1:14" x14ac:dyDescent="0.2">
      <c r="A281" t="s">
        <v>19</v>
      </c>
      <c r="B281" t="s">
        <v>13</v>
      </c>
      <c r="C281">
        <v>2019</v>
      </c>
      <c r="D281">
        <f t="shared" si="8"/>
        <v>0</v>
      </c>
      <c r="E281">
        <f t="shared" si="9"/>
        <v>0</v>
      </c>
      <c r="F281">
        <v>0</v>
      </c>
    </row>
    <row r="282" spans="1:14" x14ac:dyDescent="0.2">
      <c r="A282" t="s">
        <v>19</v>
      </c>
      <c r="B282" t="s">
        <v>13</v>
      </c>
      <c r="C282">
        <v>2020</v>
      </c>
      <c r="D282">
        <f t="shared" si="8"/>
        <v>0</v>
      </c>
      <c r="E282">
        <f t="shared" si="9"/>
        <v>0</v>
      </c>
      <c r="F282">
        <v>0</v>
      </c>
    </row>
    <row r="283" spans="1:14" x14ac:dyDescent="0.2">
      <c r="A283" t="s">
        <v>19</v>
      </c>
      <c r="B283" t="s">
        <v>13</v>
      </c>
      <c r="C283">
        <v>2021</v>
      </c>
      <c r="D283">
        <f t="shared" si="8"/>
        <v>0</v>
      </c>
      <c r="E283">
        <f t="shared" si="9"/>
        <v>0</v>
      </c>
      <c r="F283">
        <v>0</v>
      </c>
    </row>
    <row r="284" spans="1:14" x14ac:dyDescent="0.2">
      <c r="A284" t="s">
        <v>19</v>
      </c>
      <c r="B284" t="s">
        <v>13</v>
      </c>
      <c r="C284">
        <v>2022</v>
      </c>
      <c r="D284">
        <f t="shared" si="8"/>
        <v>0</v>
      </c>
      <c r="E284">
        <f t="shared" si="9"/>
        <v>0</v>
      </c>
      <c r="F284">
        <v>0</v>
      </c>
    </row>
    <row r="285" spans="1:14" x14ac:dyDescent="0.2">
      <c r="A285" t="s">
        <v>19</v>
      </c>
      <c r="B285" t="s">
        <v>37</v>
      </c>
      <c r="C285">
        <v>2005</v>
      </c>
      <c r="D285">
        <f t="shared" si="8"/>
        <v>2.5</v>
      </c>
      <c r="E285">
        <f t="shared" si="9"/>
        <v>3</v>
      </c>
      <c r="F285">
        <v>3</v>
      </c>
      <c r="G285" t="s">
        <v>2205</v>
      </c>
      <c r="H285" t="s">
        <v>2167</v>
      </c>
      <c r="I285">
        <v>2</v>
      </c>
      <c r="J285" t="s">
        <v>2206</v>
      </c>
      <c r="K285" t="s">
        <v>2207</v>
      </c>
    </row>
    <row r="286" spans="1:14" x14ac:dyDescent="0.2">
      <c r="A286" t="s">
        <v>19</v>
      </c>
      <c r="B286" t="s">
        <v>37</v>
      </c>
      <c r="C286">
        <v>2006</v>
      </c>
      <c r="D286">
        <f t="shared" si="8"/>
        <v>3.3333333333333335</v>
      </c>
      <c r="E286">
        <f t="shared" si="9"/>
        <v>4</v>
      </c>
      <c r="F286">
        <v>3</v>
      </c>
      <c r="G286" t="s">
        <v>2208</v>
      </c>
      <c r="H286" t="s">
        <v>2209</v>
      </c>
      <c r="I286">
        <v>4</v>
      </c>
      <c r="J286" t="s">
        <v>2210</v>
      </c>
      <c r="K286" t="s">
        <v>2211</v>
      </c>
      <c r="L286">
        <v>3</v>
      </c>
      <c r="M286" t="s">
        <v>2212</v>
      </c>
      <c r="N286" t="s">
        <v>2213</v>
      </c>
    </row>
    <row r="287" spans="1:14" x14ac:dyDescent="0.2">
      <c r="A287" t="s">
        <v>19</v>
      </c>
      <c r="B287" t="s">
        <v>37</v>
      </c>
      <c r="C287">
        <v>2007</v>
      </c>
      <c r="D287">
        <f t="shared" si="8"/>
        <v>0</v>
      </c>
      <c r="E287">
        <f t="shared" si="9"/>
        <v>0</v>
      </c>
      <c r="F287">
        <v>0</v>
      </c>
    </row>
    <row r="288" spans="1:14" x14ac:dyDescent="0.2">
      <c r="A288" t="s">
        <v>19</v>
      </c>
      <c r="B288" t="s">
        <v>37</v>
      </c>
      <c r="C288">
        <v>2008</v>
      </c>
      <c r="D288">
        <f t="shared" si="8"/>
        <v>2</v>
      </c>
      <c r="E288">
        <f t="shared" si="9"/>
        <v>2</v>
      </c>
      <c r="F288">
        <v>2</v>
      </c>
      <c r="G288" t="s">
        <v>2214</v>
      </c>
      <c r="H288" t="s">
        <v>2215</v>
      </c>
    </row>
    <row r="289" spans="1:20" x14ac:dyDescent="0.2">
      <c r="A289" t="s">
        <v>19</v>
      </c>
      <c r="B289" t="s">
        <v>37</v>
      </c>
      <c r="C289">
        <v>2009</v>
      </c>
      <c r="D289">
        <f t="shared" si="8"/>
        <v>2.8</v>
      </c>
      <c r="E289">
        <f t="shared" si="9"/>
        <v>3</v>
      </c>
      <c r="F289">
        <v>3</v>
      </c>
      <c r="G289" t="s">
        <v>2216</v>
      </c>
      <c r="H289" t="s">
        <v>2217</v>
      </c>
      <c r="I289">
        <v>3</v>
      </c>
      <c r="J289" t="s">
        <v>2218</v>
      </c>
      <c r="K289" t="s">
        <v>2219</v>
      </c>
      <c r="L289">
        <v>2</v>
      </c>
      <c r="M289" t="s">
        <v>2220</v>
      </c>
      <c r="N289" t="s">
        <v>2221</v>
      </c>
      <c r="O289">
        <v>3</v>
      </c>
      <c r="P289" t="s">
        <v>2222</v>
      </c>
      <c r="Q289" t="s">
        <v>2223</v>
      </c>
      <c r="R289">
        <v>3</v>
      </c>
      <c r="S289" t="s">
        <v>2224</v>
      </c>
      <c r="T289" t="s">
        <v>2225</v>
      </c>
    </row>
    <row r="290" spans="1:20" x14ac:dyDescent="0.2">
      <c r="A290" t="s">
        <v>19</v>
      </c>
      <c r="B290" t="s">
        <v>37</v>
      </c>
      <c r="C290">
        <v>2010</v>
      </c>
      <c r="D290">
        <f t="shared" si="8"/>
        <v>3</v>
      </c>
      <c r="E290">
        <f t="shared" si="9"/>
        <v>3</v>
      </c>
      <c r="F290">
        <v>3</v>
      </c>
      <c r="G290" t="s">
        <v>2224</v>
      </c>
      <c r="H290" t="s">
        <v>2226</v>
      </c>
      <c r="I290">
        <v>3</v>
      </c>
      <c r="J290" t="s">
        <v>2176</v>
      </c>
      <c r="K290" t="s">
        <v>2177</v>
      </c>
      <c r="L290">
        <v>3</v>
      </c>
      <c r="M290" t="s">
        <v>2227</v>
      </c>
      <c r="N290" t="s">
        <v>2228</v>
      </c>
      <c r="O290">
        <v>3</v>
      </c>
      <c r="P290" t="s">
        <v>2229</v>
      </c>
      <c r="Q290" t="s">
        <v>2230</v>
      </c>
      <c r="R290">
        <v>3</v>
      </c>
      <c r="S290" t="s">
        <v>2231</v>
      </c>
      <c r="T290" t="s">
        <v>2232</v>
      </c>
    </row>
    <row r="291" spans="1:20" x14ac:dyDescent="0.2">
      <c r="A291" t="s">
        <v>19</v>
      </c>
      <c r="B291" t="s">
        <v>37</v>
      </c>
      <c r="C291">
        <v>2011</v>
      </c>
      <c r="D291">
        <f t="shared" si="8"/>
        <v>2.6666666666666665</v>
      </c>
      <c r="E291">
        <f t="shared" si="9"/>
        <v>4</v>
      </c>
      <c r="F291">
        <v>4</v>
      </c>
      <c r="G291" t="s">
        <v>2233</v>
      </c>
      <c r="H291" t="s">
        <v>2234</v>
      </c>
      <c r="I291">
        <v>2</v>
      </c>
      <c r="J291" t="s">
        <v>2235</v>
      </c>
      <c r="K291" t="s">
        <v>2236</v>
      </c>
      <c r="L291">
        <v>2</v>
      </c>
      <c r="M291" t="s">
        <v>2235</v>
      </c>
      <c r="N291" t="s">
        <v>2237</v>
      </c>
    </row>
    <row r="292" spans="1:20" x14ac:dyDescent="0.2">
      <c r="A292" t="s">
        <v>19</v>
      </c>
      <c r="B292" t="s">
        <v>37</v>
      </c>
      <c r="C292">
        <v>2012</v>
      </c>
      <c r="D292">
        <f t="shared" si="8"/>
        <v>3</v>
      </c>
      <c r="E292">
        <f t="shared" si="9"/>
        <v>3</v>
      </c>
      <c r="F292">
        <v>3</v>
      </c>
      <c r="G292" t="s">
        <v>2238</v>
      </c>
      <c r="H292" t="s">
        <v>2179</v>
      </c>
    </row>
    <row r="293" spans="1:20" x14ac:dyDescent="0.2">
      <c r="A293" t="s">
        <v>19</v>
      </c>
      <c r="B293" t="s">
        <v>37</v>
      </c>
      <c r="C293">
        <v>2013</v>
      </c>
      <c r="D293">
        <f t="shared" si="8"/>
        <v>3.3333333333333335</v>
      </c>
      <c r="E293">
        <f t="shared" si="9"/>
        <v>4</v>
      </c>
      <c r="F293">
        <v>4</v>
      </c>
      <c r="G293" t="s">
        <v>2239</v>
      </c>
      <c r="H293" t="s">
        <v>2240</v>
      </c>
      <c r="I293">
        <v>3</v>
      </c>
      <c r="J293" t="s">
        <v>2241</v>
      </c>
      <c r="K293" t="s">
        <v>2242</v>
      </c>
      <c r="L293">
        <v>3</v>
      </c>
      <c r="M293" t="s">
        <v>2243</v>
      </c>
      <c r="N293" t="s">
        <v>2244</v>
      </c>
    </row>
    <row r="294" spans="1:20" x14ac:dyDescent="0.2">
      <c r="A294" t="s">
        <v>19</v>
      </c>
      <c r="B294" t="s">
        <v>37</v>
      </c>
      <c r="C294">
        <v>2014</v>
      </c>
      <c r="D294">
        <f t="shared" si="8"/>
        <v>2.75</v>
      </c>
      <c r="E294">
        <f t="shared" si="9"/>
        <v>3</v>
      </c>
      <c r="F294">
        <v>3</v>
      </c>
      <c r="G294" t="s">
        <v>2245</v>
      </c>
      <c r="H294" t="s">
        <v>2219</v>
      </c>
      <c r="I294">
        <v>3</v>
      </c>
      <c r="J294" t="s">
        <v>2246</v>
      </c>
      <c r="K294" t="s">
        <v>2221</v>
      </c>
      <c r="L294">
        <v>3</v>
      </c>
      <c r="M294" t="s">
        <v>2247</v>
      </c>
      <c r="N294" t="s">
        <v>2248</v>
      </c>
      <c r="O294">
        <v>2</v>
      </c>
      <c r="P294" t="s">
        <v>2249</v>
      </c>
      <c r="Q294" t="s">
        <v>2250</v>
      </c>
    </row>
    <row r="295" spans="1:20" x14ac:dyDescent="0.2">
      <c r="A295" t="s">
        <v>19</v>
      </c>
      <c r="B295" t="s">
        <v>37</v>
      </c>
      <c r="C295">
        <v>2015</v>
      </c>
      <c r="D295">
        <f t="shared" si="8"/>
        <v>3</v>
      </c>
      <c r="E295">
        <f t="shared" si="9"/>
        <v>4</v>
      </c>
      <c r="F295">
        <v>4</v>
      </c>
      <c r="G295" t="s">
        <v>2251</v>
      </c>
      <c r="H295" t="s">
        <v>2219</v>
      </c>
      <c r="I295">
        <v>3</v>
      </c>
      <c r="J295" t="s">
        <v>2252</v>
      </c>
      <c r="K295" t="s">
        <v>2253</v>
      </c>
      <c r="L295">
        <v>3</v>
      </c>
      <c r="M295" t="s">
        <v>2254</v>
      </c>
      <c r="N295" t="s">
        <v>2255</v>
      </c>
      <c r="O295">
        <v>3</v>
      </c>
      <c r="P295" t="s">
        <v>2256</v>
      </c>
      <c r="Q295" t="s">
        <v>2257</v>
      </c>
      <c r="R295">
        <v>2</v>
      </c>
      <c r="S295" t="s">
        <v>2258</v>
      </c>
      <c r="T295" t="s">
        <v>2259</v>
      </c>
    </row>
    <row r="296" spans="1:20" x14ac:dyDescent="0.2">
      <c r="A296" t="s">
        <v>19</v>
      </c>
      <c r="B296" t="s">
        <v>37</v>
      </c>
      <c r="C296">
        <v>2016</v>
      </c>
      <c r="D296">
        <f t="shared" si="8"/>
        <v>3</v>
      </c>
      <c r="E296">
        <f t="shared" si="9"/>
        <v>3</v>
      </c>
      <c r="F296">
        <v>3</v>
      </c>
      <c r="G296" t="s">
        <v>2260</v>
      </c>
      <c r="H296" t="s">
        <v>2261</v>
      </c>
    </row>
    <row r="297" spans="1:20" x14ac:dyDescent="0.2">
      <c r="A297" t="s">
        <v>19</v>
      </c>
      <c r="B297" t="s">
        <v>37</v>
      </c>
      <c r="C297">
        <v>2017</v>
      </c>
      <c r="D297">
        <f t="shared" si="8"/>
        <v>3</v>
      </c>
      <c r="E297">
        <f t="shared" si="9"/>
        <v>4</v>
      </c>
      <c r="F297">
        <v>4</v>
      </c>
      <c r="G297" t="s">
        <v>2251</v>
      </c>
      <c r="H297" t="s">
        <v>2219</v>
      </c>
      <c r="I297">
        <v>3</v>
      </c>
      <c r="J297" t="s">
        <v>2262</v>
      </c>
      <c r="K297" t="s">
        <v>2263</v>
      </c>
      <c r="L297">
        <v>2</v>
      </c>
      <c r="M297" t="s">
        <v>2264</v>
      </c>
      <c r="N297" t="s">
        <v>2265</v>
      </c>
    </row>
    <row r="298" spans="1:20" x14ac:dyDescent="0.2">
      <c r="A298" t="s">
        <v>19</v>
      </c>
      <c r="B298" t="s">
        <v>37</v>
      </c>
      <c r="C298">
        <v>2018</v>
      </c>
      <c r="D298">
        <f t="shared" si="8"/>
        <v>3</v>
      </c>
      <c r="E298">
        <f t="shared" si="9"/>
        <v>4</v>
      </c>
      <c r="F298">
        <v>4</v>
      </c>
      <c r="G298" t="s">
        <v>2251</v>
      </c>
      <c r="H298" t="s">
        <v>2219</v>
      </c>
      <c r="I298">
        <v>2</v>
      </c>
      <c r="J298" t="s">
        <v>2266</v>
      </c>
      <c r="K298" t="s">
        <v>2267</v>
      </c>
      <c r="L298">
        <v>3</v>
      </c>
      <c r="M298" t="s">
        <v>2268</v>
      </c>
      <c r="N298" t="s">
        <v>2269</v>
      </c>
    </row>
    <row r="299" spans="1:20" x14ac:dyDescent="0.2">
      <c r="A299" t="s">
        <v>19</v>
      </c>
      <c r="B299" t="s">
        <v>37</v>
      </c>
      <c r="C299">
        <v>2019</v>
      </c>
      <c r="D299">
        <f t="shared" si="8"/>
        <v>3.25</v>
      </c>
      <c r="E299">
        <f t="shared" si="9"/>
        <v>4</v>
      </c>
      <c r="F299">
        <v>4</v>
      </c>
      <c r="G299" t="s">
        <v>2251</v>
      </c>
      <c r="H299" t="s">
        <v>2219</v>
      </c>
      <c r="I299">
        <v>3</v>
      </c>
      <c r="J299" t="s">
        <v>2270</v>
      </c>
      <c r="K299" t="s">
        <v>2271</v>
      </c>
      <c r="L299">
        <v>3</v>
      </c>
      <c r="M299" t="s">
        <v>2272</v>
      </c>
      <c r="O299">
        <v>3</v>
      </c>
      <c r="P299" t="s">
        <v>2273</v>
      </c>
      <c r="Q299" t="s">
        <v>2149</v>
      </c>
    </row>
    <row r="300" spans="1:20" x14ac:dyDescent="0.2">
      <c r="A300" t="s">
        <v>19</v>
      </c>
      <c r="B300" t="s">
        <v>37</v>
      </c>
      <c r="C300">
        <v>2020</v>
      </c>
      <c r="D300">
        <f t="shared" si="8"/>
        <v>3.2</v>
      </c>
      <c r="E300">
        <f t="shared" si="9"/>
        <v>4</v>
      </c>
      <c r="F300">
        <v>2</v>
      </c>
      <c r="G300" t="s">
        <v>2274</v>
      </c>
      <c r="H300" t="s">
        <v>2275</v>
      </c>
      <c r="I300">
        <v>4</v>
      </c>
      <c r="J300" t="s">
        <v>2276</v>
      </c>
      <c r="K300" t="s">
        <v>2277</v>
      </c>
      <c r="L300">
        <v>3</v>
      </c>
      <c r="M300" t="s">
        <v>2278</v>
      </c>
      <c r="N300" t="s">
        <v>2279</v>
      </c>
      <c r="O300">
        <v>4</v>
      </c>
      <c r="P300" t="s">
        <v>2280</v>
      </c>
      <c r="Q300" t="s">
        <v>2281</v>
      </c>
      <c r="R300">
        <v>3</v>
      </c>
      <c r="S300" t="s">
        <v>2282</v>
      </c>
      <c r="T300" t="s">
        <v>2283</v>
      </c>
    </row>
    <row r="301" spans="1:20" x14ac:dyDescent="0.2">
      <c r="A301" t="s">
        <v>19</v>
      </c>
      <c r="B301" t="s">
        <v>37</v>
      </c>
      <c r="C301">
        <v>2021</v>
      </c>
      <c r="D301">
        <f t="shared" si="8"/>
        <v>3.5</v>
      </c>
      <c r="E301">
        <f t="shared" si="9"/>
        <v>4</v>
      </c>
      <c r="F301">
        <v>4</v>
      </c>
      <c r="G301" t="s">
        <v>2276</v>
      </c>
      <c r="H301" t="s">
        <v>2277</v>
      </c>
      <c r="I301">
        <v>3</v>
      </c>
      <c r="J301" t="s">
        <v>2284</v>
      </c>
      <c r="K301" t="s">
        <v>2285</v>
      </c>
    </row>
    <row r="302" spans="1:20" x14ac:dyDescent="0.2">
      <c r="A302" t="s">
        <v>19</v>
      </c>
      <c r="B302" t="s">
        <v>37</v>
      </c>
      <c r="C302">
        <v>2022</v>
      </c>
      <c r="D302">
        <f t="shared" si="8"/>
        <v>2.6666666666666665</v>
      </c>
      <c r="E302">
        <f t="shared" si="9"/>
        <v>3</v>
      </c>
      <c r="F302">
        <v>3</v>
      </c>
      <c r="G302" t="s">
        <v>2286</v>
      </c>
      <c r="H302" t="s">
        <v>2287</v>
      </c>
      <c r="I302">
        <v>2</v>
      </c>
      <c r="J302" t="s">
        <v>2288</v>
      </c>
      <c r="K302" t="s">
        <v>2289</v>
      </c>
      <c r="L302">
        <v>3</v>
      </c>
      <c r="M302" t="s">
        <v>2290</v>
      </c>
      <c r="N302" t="s">
        <v>2151</v>
      </c>
    </row>
    <row r="303" spans="1:20" x14ac:dyDescent="0.2">
      <c r="A303" t="s">
        <v>19</v>
      </c>
      <c r="B303" t="s">
        <v>32</v>
      </c>
      <c r="C303">
        <v>2003</v>
      </c>
      <c r="D303">
        <f t="shared" si="8"/>
        <v>0</v>
      </c>
      <c r="E303">
        <f t="shared" si="9"/>
        <v>0</v>
      </c>
      <c r="F303">
        <v>0</v>
      </c>
    </row>
    <row r="304" spans="1:20" x14ac:dyDescent="0.2">
      <c r="A304" t="s">
        <v>19</v>
      </c>
      <c r="B304" t="s">
        <v>32</v>
      </c>
      <c r="C304">
        <v>2004</v>
      </c>
      <c r="D304">
        <f t="shared" si="8"/>
        <v>0</v>
      </c>
      <c r="E304">
        <f t="shared" si="9"/>
        <v>0</v>
      </c>
      <c r="F304">
        <v>0</v>
      </c>
    </row>
    <row r="305" spans="1:8" x14ac:dyDescent="0.2">
      <c r="A305" t="s">
        <v>19</v>
      </c>
      <c r="B305" t="s">
        <v>32</v>
      </c>
      <c r="C305">
        <v>2005</v>
      </c>
      <c r="D305">
        <f t="shared" si="8"/>
        <v>0</v>
      </c>
      <c r="E305">
        <f t="shared" si="9"/>
        <v>0</v>
      </c>
      <c r="F305">
        <v>0</v>
      </c>
    </row>
    <row r="306" spans="1:8" x14ac:dyDescent="0.2">
      <c r="A306" t="s">
        <v>19</v>
      </c>
      <c r="B306" t="s">
        <v>32</v>
      </c>
      <c r="C306">
        <v>2006</v>
      </c>
      <c r="D306">
        <f t="shared" si="8"/>
        <v>0</v>
      </c>
      <c r="E306">
        <f t="shared" si="9"/>
        <v>0</v>
      </c>
      <c r="F306">
        <v>0</v>
      </c>
    </row>
    <row r="307" spans="1:8" x14ac:dyDescent="0.2">
      <c r="A307" t="s">
        <v>19</v>
      </c>
      <c r="B307" t="s">
        <v>32</v>
      </c>
      <c r="C307">
        <v>2007</v>
      </c>
      <c r="D307">
        <f t="shared" si="8"/>
        <v>0</v>
      </c>
      <c r="E307">
        <f t="shared" si="9"/>
        <v>0</v>
      </c>
      <c r="F307">
        <v>0</v>
      </c>
    </row>
    <row r="308" spans="1:8" x14ac:dyDescent="0.2">
      <c r="A308" t="s">
        <v>19</v>
      </c>
      <c r="B308" t="s">
        <v>32</v>
      </c>
      <c r="C308">
        <v>2008</v>
      </c>
      <c r="D308">
        <f t="shared" si="8"/>
        <v>0</v>
      </c>
      <c r="E308">
        <f t="shared" si="9"/>
        <v>0</v>
      </c>
      <c r="F308">
        <v>0</v>
      </c>
    </row>
    <row r="309" spans="1:8" x14ac:dyDescent="0.2">
      <c r="A309" t="s">
        <v>19</v>
      </c>
      <c r="B309" t="s">
        <v>32</v>
      </c>
      <c r="C309">
        <v>2009</v>
      </c>
      <c r="D309">
        <f t="shared" si="8"/>
        <v>0</v>
      </c>
      <c r="E309">
        <f t="shared" si="9"/>
        <v>0</v>
      </c>
      <c r="F309">
        <v>0</v>
      </c>
    </row>
    <row r="310" spans="1:8" x14ac:dyDescent="0.2">
      <c r="A310" t="s">
        <v>19</v>
      </c>
      <c r="B310" t="s">
        <v>32</v>
      </c>
      <c r="C310">
        <v>2010</v>
      </c>
      <c r="D310">
        <f t="shared" si="8"/>
        <v>0</v>
      </c>
      <c r="E310">
        <f t="shared" si="9"/>
        <v>0</v>
      </c>
      <c r="F310">
        <v>0</v>
      </c>
    </row>
    <row r="311" spans="1:8" x14ac:dyDescent="0.2">
      <c r="A311" t="s">
        <v>19</v>
      </c>
      <c r="B311" t="s">
        <v>32</v>
      </c>
      <c r="C311">
        <v>2011</v>
      </c>
      <c r="D311">
        <f t="shared" si="8"/>
        <v>0</v>
      </c>
      <c r="E311">
        <f t="shared" si="9"/>
        <v>0</v>
      </c>
      <c r="F311">
        <v>0</v>
      </c>
    </row>
    <row r="312" spans="1:8" x14ac:dyDescent="0.2">
      <c r="A312" t="s">
        <v>19</v>
      </c>
      <c r="B312" t="s">
        <v>32</v>
      </c>
      <c r="C312">
        <v>2012</v>
      </c>
      <c r="D312">
        <f t="shared" si="8"/>
        <v>0</v>
      </c>
      <c r="E312">
        <f t="shared" si="9"/>
        <v>0</v>
      </c>
      <c r="F312">
        <v>0</v>
      </c>
    </row>
    <row r="313" spans="1:8" x14ac:dyDescent="0.2">
      <c r="A313" t="s">
        <v>19</v>
      </c>
      <c r="B313" t="s">
        <v>32</v>
      </c>
      <c r="C313">
        <v>2013</v>
      </c>
      <c r="D313">
        <f t="shared" si="8"/>
        <v>0</v>
      </c>
      <c r="E313">
        <f t="shared" si="9"/>
        <v>0</v>
      </c>
      <c r="F313">
        <v>0</v>
      </c>
    </row>
    <row r="314" spans="1:8" x14ac:dyDescent="0.2">
      <c r="A314" t="s">
        <v>19</v>
      </c>
      <c r="B314" t="s">
        <v>32</v>
      </c>
      <c r="C314">
        <v>2014</v>
      </c>
      <c r="D314">
        <f t="shared" si="8"/>
        <v>0</v>
      </c>
      <c r="E314">
        <f t="shared" si="9"/>
        <v>0</v>
      </c>
      <c r="F314">
        <v>0</v>
      </c>
    </row>
    <row r="315" spans="1:8" x14ac:dyDescent="0.2">
      <c r="A315" t="s">
        <v>19</v>
      </c>
      <c r="B315" t="s">
        <v>32</v>
      </c>
      <c r="C315">
        <v>2015</v>
      </c>
      <c r="D315">
        <f t="shared" si="8"/>
        <v>0</v>
      </c>
      <c r="E315">
        <f t="shared" si="9"/>
        <v>0</v>
      </c>
      <c r="F315">
        <v>0</v>
      </c>
    </row>
    <row r="316" spans="1:8" x14ac:dyDescent="0.2">
      <c r="A316" t="s">
        <v>19</v>
      </c>
      <c r="B316" t="s">
        <v>32</v>
      </c>
      <c r="C316">
        <v>2016</v>
      </c>
      <c r="D316">
        <f t="shared" si="8"/>
        <v>0</v>
      </c>
      <c r="E316">
        <f t="shared" si="9"/>
        <v>0</v>
      </c>
      <c r="F316">
        <v>0</v>
      </c>
    </row>
    <row r="317" spans="1:8" x14ac:dyDescent="0.2">
      <c r="A317" t="s">
        <v>19</v>
      </c>
      <c r="B317" t="s">
        <v>32</v>
      </c>
      <c r="C317">
        <v>2017</v>
      </c>
      <c r="D317">
        <f t="shared" si="8"/>
        <v>0</v>
      </c>
      <c r="E317">
        <f t="shared" si="9"/>
        <v>0</v>
      </c>
      <c r="F317">
        <v>0</v>
      </c>
    </row>
    <row r="318" spans="1:8" x14ac:dyDescent="0.2">
      <c r="A318" t="s">
        <v>19</v>
      </c>
      <c r="B318" t="s">
        <v>32</v>
      </c>
      <c r="C318">
        <v>2018</v>
      </c>
      <c r="D318">
        <f t="shared" si="8"/>
        <v>0</v>
      </c>
      <c r="E318">
        <f t="shared" si="9"/>
        <v>0</v>
      </c>
      <c r="F318">
        <v>0</v>
      </c>
    </row>
    <row r="319" spans="1:8" x14ac:dyDescent="0.2">
      <c r="A319" t="s">
        <v>19</v>
      </c>
      <c r="B319" t="s">
        <v>32</v>
      </c>
      <c r="C319">
        <v>2019</v>
      </c>
      <c r="D319">
        <f t="shared" si="8"/>
        <v>3</v>
      </c>
      <c r="E319">
        <f t="shared" si="9"/>
        <v>3</v>
      </c>
      <c r="F319">
        <v>3</v>
      </c>
      <c r="G319" t="s">
        <v>2197</v>
      </c>
      <c r="H319" t="s">
        <v>2149</v>
      </c>
    </row>
    <row r="320" spans="1:8" x14ac:dyDescent="0.2">
      <c r="A320" t="s">
        <v>19</v>
      </c>
      <c r="B320" t="s">
        <v>32</v>
      </c>
      <c r="C320">
        <v>2020</v>
      </c>
      <c r="D320">
        <f t="shared" si="8"/>
        <v>0</v>
      </c>
      <c r="E320">
        <f t="shared" si="9"/>
        <v>0</v>
      </c>
      <c r="F320">
        <v>0</v>
      </c>
    </row>
    <row r="321" spans="1:6" x14ac:dyDescent="0.2">
      <c r="A321" t="s">
        <v>19</v>
      </c>
      <c r="B321" t="s">
        <v>32</v>
      </c>
      <c r="C321">
        <v>2021</v>
      </c>
      <c r="D321">
        <f t="shared" si="8"/>
        <v>0</v>
      </c>
      <c r="E321">
        <f t="shared" si="9"/>
        <v>0</v>
      </c>
      <c r="F321">
        <v>0</v>
      </c>
    </row>
    <row r="322" spans="1:6" x14ac:dyDescent="0.2">
      <c r="A322" t="s">
        <v>19</v>
      </c>
      <c r="B322" t="s">
        <v>32</v>
      </c>
      <c r="C322">
        <v>2022</v>
      </c>
      <c r="D322">
        <f t="shared" ref="D322:D385" si="10">AVERAGE($F322,$I322,$L322,$O322,$R322)</f>
        <v>0</v>
      </c>
      <c r="E322">
        <f t="shared" ref="E322:E385" si="11">MAX($F322,$I322,$L322,$O322,$R322)</f>
        <v>0</v>
      </c>
      <c r="F322">
        <v>0</v>
      </c>
    </row>
    <row r="323" spans="1:6" x14ac:dyDescent="0.2">
      <c r="A323" t="s">
        <v>19</v>
      </c>
      <c r="B323" t="s">
        <v>28</v>
      </c>
      <c r="C323">
        <v>2001</v>
      </c>
      <c r="D323">
        <f t="shared" si="10"/>
        <v>0</v>
      </c>
      <c r="E323">
        <f t="shared" si="11"/>
        <v>0</v>
      </c>
      <c r="F323">
        <v>0</v>
      </c>
    </row>
    <row r="324" spans="1:6" x14ac:dyDescent="0.2">
      <c r="A324" t="s">
        <v>19</v>
      </c>
      <c r="B324" s="1" t="s">
        <v>28</v>
      </c>
      <c r="C324">
        <v>2002</v>
      </c>
      <c r="D324">
        <f t="shared" si="10"/>
        <v>0</v>
      </c>
      <c r="E324">
        <f t="shared" si="11"/>
        <v>0</v>
      </c>
      <c r="F324">
        <v>0</v>
      </c>
    </row>
    <row r="325" spans="1:6" x14ac:dyDescent="0.2">
      <c r="A325" t="s">
        <v>19</v>
      </c>
      <c r="B325" s="1" t="s">
        <v>28</v>
      </c>
      <c r="C325">
        <v>2003</v>
      </c>
      <c r="D325">
        <f t="shared" si="10"/>
        <v>0</v>
      </c>
      <c r="E325">
        <f t="shared" si="11"/>
        <v>0</v>
      </c>
      <c r="F325">
        <v>0</v>
      </c>
    </row>
    <row r="326" spans="1:6" x14ac:dyDescent="0.2">
      <c r="A326" t="s">
        <v>19</v>
      </c>
      <c r="B326" s="1" t="s">
        <v>28</v>
      </c>
      <c r="C326">
        <v>2004</v>
      </c>
      <c r="D326">
        <f t="shared" si="10"/>
        <v>0</v>
      </c>
      <c r="E326">
        <f t="shared" si="11"/>
        <v>0</v>
      </c>
      <c r="F326">
        <v>0</v>
      </c>
    </row>
    <row r="327" spans="1:6" x14ac:dyDescent="0.2">
      <c r="A327" t="s">
        <v>19</v>
      </c>
      <c r="B327" s="1" t="s">
        <v>28</v>
      </c>
      <c r="C327">
        <v>2005</v>
      </c>
      <c r="D327">
        <f t="shared" si="10"/>
        <v>0</v>
      </c>
      <c r="E327">
        <f t="shared" si="11"/>
        <v>0</v>
      </c>
      <c r="F327">
        <v>0</v>
      </c>
    </row>
    <row r="328" spans="1:6" x14ac:dyDescent="0.2">
      <c r="A328" t="s">
        <v>19</v>
      </c>
      <c r="B328" s="1" t="s">
        <v>28</v>
      </c>
      <c r="C328">
        <v>2006</v>
      </c>
      <c r="D328">
        <f t="shared" si="10"/>
        <v>0</v>
      </c>
      <c r="E328">
        <f t="shared" si="11"/>
        <v>0</v>
      </c>
      <c r="F328">
        <v>0</v>
      </c>
    </row>
    <row r="329" spans="1:6" x14ac:dyDescent="0.2">
      <c r="A329" t="s">
        <v>19</v>
      </c>
      <c r="B329" s="1" t="s">
        <v>28</v>
      </c>
      <c r="C329">
        <v>2007</v>
      </c>
      <c r="D329">
        <f t="shared" si="10"/>
        <v>0</v>
      </c>
      <c r="E329">
        <f t="shared" si="11"/>
        <v>0</v>
      </c>
      <c r="F329">
        <v>0</v>
      </c>
    </row>
    <row r="330" spans="1:6" x14ac:dyDescent="0.2">
      <c r="A330" t="s">
        <v>19</v>
      </c>
      <c r="B330" s="1" t="s">
        <v>28</v>
      </c>
      <c r="C330">
        <v>2008</v>
      </c>
      <c r="D330">
        <f t="shared" si="10"/>
        <v>0</v>
      </c>
      <c r="E330">
        <f t="shared" si="11"/>
        <v>0</v>
      </c>
      <c r="F330">
        <v>0</v>
      </c>
    </row>
    <row r="331" spans="1:6" x14ac:dyDescent="0.2">
      <c r="A331" t="s">
        <v>19</v>
      </c>
      <c r="B331" s="1" t="s">
        <v>28</v>
      </c>
      <c r="C331">
        <v>2009</v>
      </c>
      <c r="D331">
        <f t="shared" si="10"/>
        <v>0</v>
      </c>
      <c r="E331">
        <f t="shared" si="11"/>
        <v>0</v>
      </c>
      <c r="F331">
        <v>0</v>
      </c>
    </row>
    <row r="332" spans="1:6" x14ac:dyDescent="0.2">
      <c r="A332" t="s">
        <v>19</v>
      </c>
      <c r="B332" s="1" t="s">
        <v>28</v>
      </c>
      <c r="C332">
        <v>2010</v>
      </c>
      <c r="D332">
        <f t="shared" si="10"/>
        <v>0</v>
      </c>
      <c r="E332">
        <f t="shared" si="11"/>
        <v>0</v>
      </c>
      <c r="F332">
        <v>0</v>
      </c>
    </row>
    <row r="333" spans="1:6" x14ac:dyDescent="0.2">
      <c r="A333" t="s">
        <v>19</v>
      </c>
      <c r="B333" s="1" t="s">
        <v>28</v>
      </c>
      <c r="C333">
        <v>2011</v>
      </c>
      <c r="D333">
        <f t="shared" si="10"/>
        <v>0</v>
      </c>
      <c r="E333">
        <f t="shared" si="11"/>
        <v>0</v>
      </c>
      <c r="F333">
        <v>0</v>
      </c>
    </row>
    <row r="334" spans="1:6" x14ac:dyDescent="0.2">
      <c r="A334" t="s">
        <v>19</v>
      </c>
      <c r="B334" s="1" t="s">
        <v>28</v>
      </c>
      <c r="C334">
        <v>2012</v>
      </c>
      <c r="D334">
        <f t="shared" si="10"/>
        <v>0</v>
      </c>
      <c r="E334">
        <f t="shared" si="11"/>
        <v>0</v>
      </c>
      <c r="F334">
        <v>0</v>
      </c>
    </row>
    <row r="335" spans="1:6" x14ac:dyDescent="0.2">
      <c r="A335" t="s">
        <v>19</v>
      </c>
      <c r="B335" s="1" t="s">
        <v>28</v>
      </c>
      <c r="C335">
        <v>2013</v>
      </c>
      <c r="D335">
        <f t="shared" si="10"/>
        <v>0</v>
      </c>
      <c r="E335">
        <f t="shared" si="11"/>
        <v>0</v>
      </c>
      <c r="F335">
        <v>0</v>
      </c>
    </row>
    <row r="336" spans="1:6" x14ac:dyDescent="0.2">
      <c r="A336" t="s">
        <v>19</v>
      </c>
      <c r="B336" s="1" t="s">
        <v>28</v>
      </c>
      <c r="C336">
        <v>2014</v>
      </c>
      <c r="D336">
        <f t="shared" si="10"/>
        <v>0</v>
      </c>
      <c r="E336">
        <f t="shared" si="11"/>
        <v>0</v>
      </c>
      <c r="F336">
        <v>0</v>
      </c>
    </row>
    <row r="337" spans="1:6" x14ac:dyDescent="0.2">
      <c r="A337" t="s">
        <v>19</v>
      </c>
      <c r="B337" s="1" t="s">
        <v>28</v>
      </c>
      <c r="C337">
        <v>2015</v>
      </c>
      <c r="D337">
        <f t="shared" si="10"/>
        <v>0</v>
      </c>
      <c r="E337">
        <f t="shared" si="11"/>
        <v>0</v>
      </c>
      <c r="F337">
        <v>0</v>
      </c>
    </row>
    <row r="338" spans="1:6" x14ac:dyDescent="0.2">
      <c r="A338" t="s">
        <v>19</v>
      </c>
      <c r="B338" s="1" t="s">
        <v>28</v>
      </c>
      <c r="C338">
        <v>2016</v>
      </c>
      <c r="D338">
        <f t="shared" si="10"/>
        <v>0</v>
      </c>
      <c r="E338">
        <f t="shared" si="11"/>
        <v>0</v>
      </c>
      <c r="F338">
        <v>0</v>
      </c>
    </row>
    <row r="339" spans="1:6" x14ac:dyDescent="0.2">
      <c r="A339" t="s">
        <v>19</v>
      </c>
      <c r="B339" s="1" t="s">
        <v>28</v>
      </c>
      <c r="C339">
        <v>2017</v>
      </c>
      <c r="D339">
        <f t="shared" si="10"/>
        <v>0</v>
      </c>
      <c r="E339">
        <f t="shared" si="11"/>
        <v>0</v>
      </c>
      <c r="F339">
        <v>0</v>
      </c>
    </row>
    <row r="340" spans="1:6" x14ac:dyDescent="0.2">
      <c r="A340" t="s">
        <v>19</v>
      </c>
      <c r="B340" s="1" t="s">
        <v>28</v>
      </c>
      <c r="C340">
        <v>2018</v>
      </c>
      <c r="D340">
        <f t="shared" si="10"/>
        <v>0</v>
      </c>
      <c r="E340">
        <f t="shared" si="11"/>
        <v>0</v>
      </c>
      <c r="F340">
        <v>0</v>
      </c>
    </row>
    <row r="341" spans="1:6" x14ac:dyDescent="0.2">
      <c r="A341" t="s">
        <v>19</v>
      </c>
      <c r="B341" s="1" t="s">
        <v>28</v>
      </c>
      <c r="C341">
        <v>2019</v>
      </c>
      <c r="D341">
        <f t="shared" si="10"/>
        <v>0</v>
      </c>
      <c r="E341">
        <f t="shared" si="11"/>
        <v>0</v>
      </c>
      <c r="F341">
        <v>0</v>
      </c>
    </row>
    <row r="342" spans="1:6" x14ac:dyDescent="0.2">
      <c r="A342" t="s">
        <v>19</v>
      </c>
      <c r="B342" s="1" t="s">
        <v>28</v>
      </c>
      <c r="C342">
        <v>2020</v>
      </c>
      <c r="D342">
        <f t="shared" si="10"/>
        <v>0</v>
      </c>
      <c r="E342">
        <f t="shared" si="11"/>
        <v>0</v>
      </c>
      <c r="F342">
        <v>0</v>
      </c>
    </row>
    <row r="343" spans="1:6" x14ac:dyDescent="0.2">
      <c r="A343" t="s">
        <v>19</v>
      </c>
      <c r="B343" s="1" t="s">
        <v>28</v>
      </c>
      <c r="C343">
        <v>2021</v>
      </c>
      <c r="D343">
        <f t="shared" si="10"/>
        <v>0</v>
      </c>
      <c r="E343">
        <f t="shared" si="11"/>
        <v>0</v>
      </c>
      <c r="F343">
        <v>0</v>
      </c>
    </row>
    <row r="344" spans="1:6" x14ac:dyDescent="0.2">
      <c r="A344" t="s">
        <v>19</v>
      </c>
      <c r="B344" s="1" t="s">
        <v>28</v>
      </c>
      <c r="C344">
        <v>2022</v>
      </c>
      <c r="D344">
        <f t="shared" si="10"/>
        <v>0</v>
      </c>
      <c r="E344">
        <f t="shared" si="11"/>
        <v>0</v>
      </c>
      <c r="F344">
        <v>0</v>
      </c>
    </row>
    <row r="345" spans="1:6" x14ac:dyDescent="0.2">
      <c r="A345" t="s">
        <v>19</v>
      </c>
      <c r="B345" t="s">
        <v>33</v>
      </c>
      <c r="C345">
        <v>2003</v>
      </c>
      <c r="D345">
        <f t="shared" si="10"/>
        <v>0</v>
      </c>
      <c r="E345">
        <f t="shared" si="11"/>
        <v>0</v>
      </c>
      <c r="F345">
        <v>0</v>
      </c>
    </row>
    <row r="346" spans="1:6" x14ac:dyDescent="0.2">
      <c r="A346" t="s">
        <v>19</v>
      </c>
      <c r="B346" t="s">
        <v>33</v>
      </c>
      <c r="C346">
        <v>2004</v>
      </c>
      <c r="D346">
        <f t="shared" si="10"/>
        <v>0</v>
      </c>
      <c r="E346">
        <f t="shared" si="11"/>
        <v>0</v>
      </c>
      <c r="F346">
        <v>0</v>
      </c>
    </row>
    <row r="347" spans="1:6" x14ac:dyDescent="0.2">
      <c r="A347" t="s">
        <v>19</v>
      </c>
      <c r="B347" t="s">
        <v>33</v>
      </c>
      <c r="C347">
        <v>2005</v>
      </c>
      <c r="D347">
        <f t="shared" si="10"/>
        <v>0</v>
      </c>
      <c r="E347">
        <f t="shared" si="11"/>
        <v>0</v>
      </c>
      <c r="F347">
        <v>0</v>
      </c>
    </row>
    <row r="348" spans="1:6" x14ac:dyDescent="0.2">
      <c r="A348" t="s">
        <v>19</v>
      </c>
      <c r="B348" t="s">
        <v>33</v>
      </c>
      <c r="C348">
        <v>2006</v>
      </c>
      <c r="D348">
        <f t="shared" si="10"/>
        <v>0</v>
      </c>
      <c r="E348">
        <f t="shared" si="11"/>
        <v>0</v>
      </c>
      <c r="F348">
        <v>0</v>
      </c>
    </row>
    <row r="349" spans="1:6" x14ac:dyDescent="0.2">
      <c r="A349" t="s">
        <v>19</v>
      </c>
      <c r="B349" t="s">
        <v>33</v>
      </c>
      <c r="C349">
        <v>2007</v>
      </c>
      <c r="D349">
        <f t="shared" si="10"/>
        <v>0</v>
      </c>
      <c r="E349">
        <f t="shared" si="11"/>
        <v>0</v>
      </c>
      <c r="F349">
        <v>0</v>
      </c>
    </row>
    <row r="350" spans="1:6" x14ac:dyDescent="0.2">
      <c r="A350" t="s">
        <v>19</v>
      </c>
      <c r="B350" t="s">
        <v>33</v>
      </c>
      <c r="C350">
        <v>2008</v>
      </c>
      <c r="D350">
        <f t="shared" si="10"/>
        <v>0</v>
      </c>
      <c r="E350">
        <f t="shared" si="11"/>
        <v>0</v>
      </c>
      <c r="F350">
        <v>0</v>
      </c>
    </row>
    <row r="351" spans="1:6" x14ac:dyDescent="0.2">
      <c r="A351" t="s">
        <v>19</v>
      </c>
      <c r="B351" t="s">
        <v>33</v>
      </c>
      <c r="C351">
        <v>2009</v>
      </c>
      <c r="D351">
        <f t="shared" si="10"/>
        <v>0</v>
      </c>
      <c r="E351">
        <f t="shared" si="11"/>
        <v>0</v>
      </c>
      <c r="F351">
        <v>0</v>
      </c>
    </row>
    <row r="352" spans="1:6" x14ac:dyDescent="0.2">
      <c r="A352" t="s">
        <v>19</v>
      </c>
      <c r="B352" t="s">
        <v>33</v>
      </c>
      <c r="C352">
        <v>2010</v>
      </c>
      <c r="D352">
        <f t="shared" si="10"/>
        <v>0</v>
      </c>
      <c r="E352">
        <f t="shared" si="11"/>
        <v>0</v>
      </c>
      <c r="F352">
        <v>0</v>
      </c>
    </row>
    <row r="353" spans="1:6" x14ac:dyDescent="0.2">
      <c r="A353" t="s">
        <v>19</v>
      </c>
      <c r="B353" t="s">
        <v>33</v>
      </c>
      <c r="C353">
        <v>2011</v>
      </c>
      <c r="D353">
        <f t="shared" si="10"/>
        <v>0</v>
      </c>
      <c r="E353">
        <f t="shared" si="11"/>
        <v>0</v>
      </c>
      <c r="F353">
        <v>0</v>
      </c>
    </row>
    <row r="354" spans="1:6" x14ac:dyDescent="0.2">
      <c r="A354" t="s">
        <v>19</v>
      </c>
      <c r="B354" t="s">
        <v>33</v>
      </c>
      <c r="C354">
        <v>2012</v>
      </c>
      <c r="D354">
        <f t="shared" si="10"/>
        <v>0</v>
      </c>
      <c r="E354">
        <f t="shared" si="11"/>
        <v>0</v>
      </c>
      <c r="F354">
        <v>0</v>
      </c>
    </row>
    <row r="355" spans="1:6" x14ac:dyDescent="0.2">
      <c r="A355" t="s">
        <v>19</v>
      </c>
      <c r="B355" t="s">
        <v>33</v>
      </c>
      <c r="C355">
        <v>2013</v>
      </c>
      <c r="D355">
        <f t="shared" si="10"/>
        <v>0</v>
      </c>
      <c r="E355">
        <f t="shared" si="11"/>
        <v>0</v>
      </c>
      <c r="F355">
        <v>0</v>
      </c>
    </row>
    <row r="356" spans="1:6" x14ac:dyDescent="0.2">
      <c r="A356" t="s">
        <v>19</v>
      </c>
      <c r="B356" t="s">
        <v>33</v>
      </c>
      <c r="C356">
        <v>2014</v>
      </c>
      <c r="D356">
        <f t="shared" si="10"/>
        <v>0</v>
      </c>
      <c r="E356">
        <f t="shared" si="11"/>
        <v>0</v>
      </c>
      <c r="F356">
        <v>0</v>
      </c>
    </row>
    <row r="357" spans="1:6" x14ac:dyDescent="0.2">
      <c r="A357" t="s">
        <v>19</v>
      </c>
      <c r="B357" t="s">
        <v>33</v>
      </c>
      <c r="C357">
        <v>2015</v>
      </c>
      <c r="D357">
        <f t="shared" si="10"/>
        <v>0</v>
      </c>
      <c r="E357">
        <f t="shared" si="11"/>
        <v>0</v>
      </c>
      <c r="F357">
        <v>0</v>
      </c>
    </row>
    <row r="358" spans="1:6" x14ac:dyDescent="0.2">
      <c r="A358" t="s">
        <v>19</v>
      </c>
      <c r="B358" t="s">
        <v>33</v>
      </c>
      <c r="C358">
        <v>2016</v>
      </c>
      <c r="D358">
        <f t="shared" si="10"/>
        <v>0</v>
      </c>
      <c r="E358">
        <f t="shared" si="11"/>
        <v>0</v>
      </c>
      <c r="F358">
        <v>0</v>
      </c>
    </row>
    <row r="359" spans="1:6" x14ac:dyDescent="0.2">
      <c r="A359" t="s">
        <v>19</v>
      </c>
      <c r="B359" t="s">
        <v>33</v>
      </c>
      <c r="C359">
        <v>2017</v>
      </c>
      <c r="D359">
        <f t="shared" si="10"/>
        <v>0</v>
      </c>
      <c r="E359">
        <f t="shared" si="11"/>
        <v>0</v>
      </c>
      <c r="F359">
        <v>0</v>
      </c>
    </row>
    <row r="360" spans="1:6" x14ac:dyDescent="0.2">
      <c r="A360" t="s">
        <v>19</v>
      </c>
      <c r="B360" t="s">
        <v>33</v>
      </c>
      <c r="C360">
        <v>2018</v>
      </c>
      <c r="D360">
        <f t="shared" si="10"/>
        <v>0</v>
      </c>
      <c r="E360">
        <f t="shared" si="11"/>
        <v>0</v>
      </c>
      <c r="F360">
        <v>0</v>
      </c>
    </row>
    <row r="361" spans="1:6" x14ac:dyDescent="0.2">
      <c r="A361" t="s">
        <v>19</v>
      </c>
      <c r="B361" t="s">
        <v>33</v>
      </c>
      <c r="C361">
        <v>2019</v>
      </c>
      <c r="D361">
        <f t="shared" si="10"/>
        <v>0</v>
      </c>
      <c r="E361">
        <f t="shared" si="11"/>
        <v>0</v>
      </c>
      <c r="F361">
        <v>0</v>
      </c>
    </row>
    <row r="362" spans="1:6" x14ac:dyDescent="0.2">
      <c r="A362" t="s">
        <v>19</v>
      </c>
      <c r="B362" t="s">
        <v>33</v>
      </c>
      <c r="C362">
        <v>2020</v>
      </c>
      <c r="D362">
        <f t="shared" si="10"/>
        <v>0</v>
      </c>
      <c r="E362">
        <f t="shared" si="11"/>
        <v>0</v>
      </c>
      <c r="F362">
        <v>0</v>
      </c>
    </row>
    <row r="363" spans="1:6" x14ac:dyDescent="0.2">
      <c r="A363" t="s">
        <v>19</v>
      </c>
      <c r="B363" t="s">
        <v>33</v>
      </c>
      <c r="C363">
        <v>2021</v>
      </c>
      <c r="D363">
        <f t="shared" si="10"/>
        <v>0</v>
      </c>
      <c r="E363">
        <f t="shared" si="11"/>
        <v>0</v>
      </c>
      <c r="F363">
        <v>0</v>
      </c>
    </row>
    <row r="364" spans="1:6" x14ac:dyDescent="0.2">
      <c r="A364" t="s">
        <v>19</v>
      </c>
      <c r="B364" t="s">
        <v>33</v>
      </c>
      <c r="C364">
        <v>2022</v>
      </c>
      <c r="D364">
        <f t="shared" si="10"/>
        <v>0</v>
      </c>
      <c r="E364">
        <f t="shared" si="11"/>
        <v>0</v>
      </c>
      <c r="F364">
        <v>0</v>
      </c>
    </row>
    <row r="365" spans="1:6" x14ac:dyDescent="0.2">
      <c r="A365" t="s">
        <v>19</v>
      </c>
      <c r="B365" t="s">
        <v>48</v>
      </c>
      <c r="C365">
        <v>2010</v>
      </c>
      <c r="D365">
        <f t="shared" si="10"/>
        <v>0</v>
      </c>
      <c r="E365">
        <f t="shared" si="11"/>
        <v>0</v>
      </c>
      <c r="F365">
        <v>0</v>
      </c>
    </row>
    <row r="366" spans="1:6" x14ac:dyDescent="0.2">
      <c r="A366" t="s">
        <v>19</v>
      </c>
      <c r="B366" t="s">
        <v>48</v>
      </c>
      <c r="C366">
        <v>2011</v>
      </c>
      <c r="D366">
        <f t="shared" si="10"/>
        <v>0</v>
      </c>
      <c r="E366">
        <f t="shared" si="11"/>
        <v>0</v>
      </c>
      <c r="F366">
        <v>0</v>
      </c>
    </row>
    <row r="367" spans="1:6" x14ac:dyDescent="0.2">
      <c r="A367" t="s">
        <v>19</v>
      </c>
      <c r="B367" t="s">
        <v>48</v>
      </c>
      <c r="C367">
        <v>2012</v>
      </c>
      <c r="D367">
        <f t="shared" si="10"/>
        <v>0</v>
      </c>
      <c r="E367">
        <f t="shared" si="11"/>
        <v>0</v>
      </c>
      <c r="F367">
        <v>0</v>
      </c>
    </row>
    <row r="368" spans="1:6" x14ac:dyDescent="0.2">
      <c r="A368" t="s">
        <v>19</v>
      </c>
      <c r="B368" t="s">
        <v>48</v>
      </c>
      <c r="C368">
        <v>2013</v>
      </c>
      <c r="D368">
        <f t="shared" si="10"/>
        <v>0</v>
      </c>
      <c r="E368">
        <f t="shared" si="11"/>
        <v>0</v>
      </c>
      <c r="F368">
        <v>0</v>
      </c>
    </row>
    <row r="369" spans="1:8" x14ac:dyDescent="0.2">
      <c r="A369" t="s">
        <v>19</v>
      </c>
      <c r="B369" t="s">
        <v>48</v>
      </c>
      <c r="C369">
        <v>2014</v>
      </c>
      <c r="D369">
        <f t="shared" si="10"/>
        <v>2</v>
      </c>
      <c r="E369">
        <f t="shared" si="11"/>
        <v>2</v>
      </c>
      <c r="F369">
        <v>2</v>
      </c>
      <c r="G369" t="s">
        <v>2291</v>
      </c>
      <c r="H369" t="s">
        <v>2228</v>
      </c>
    </row>
    <row r="370" spans="1:8" x14ac:dyDescent="0.2">
      <c r="A370" t="s">
        <v>19</v>
      </c>
      <c r="B370" t="s">
        <v>48</v>
      </c>
      <c r="C370">
        <v>2015</v>
      </c>
      <c r="D370">
        <f t="shared" si="10"/>
        <v>0</v>
      </c>
      <c r="E370">
        <f t="shared" si="11"/>
        <v>0</v>
      </c>
      <c r="F370">
        <v>0</v>
      </c>
    </row>
    <row r="371" spans="1:8" x14ac:dyDescent="0.2">
      <c r="A371" t="s">
        <v>19</v>
      </c>
      <c r="B371" t="s">
        <v>48</v>
      </c>
      <c r="C371">
        <v>2016</v>
      </c>
      <c r="D371">
        <f t="shared" si="10"/>
        <v>0</v>
      </c>
      <c r="E371">
        <f t="shared" si="11"/>
        <v>0</v>
      </c>
      <c r="F371">
        <v>0</v>
      </c>
    </row>
    <row r="372" spans="1:8" x14ac:dyDescent="0.2">
      <c r="A372" t="s">
        <v>19</v>
      </c>
      <c r="B372" t="s">
        <v>48</v>
      </c>
      <c r="C372">
        <v>2017</v>
      </c>
      <c r="D372">
        <f t="shared" si="10"/>
        <v>0</v>
      </c>
      <c r="E372">
        <f t="shared" si="11"/>
        <v>0</v>
      </c>
      <c r="F372">
        <v>0</v>
      </c>
    </row>
    <row r="373" spans="1:8" x14ac:dyDescent="0.2">
      <c r="A373" t="s">
        <v>19</v>
      </c>
      <c r="B373" t="s">
        <v>48</v>
      </c>
      <c r="C373">
        <v>2018</v>
      </c>
      <c r="D373">
        <f t="shared" si="10"/>
        <v>0</v>
      </c>
      <c r="E373">
        <f t="shared" si="11"/>
        <v>0</v>
      </c>
      <c r="F373">
        <v>0</v>
      </c>
    </row>
    <row r="374" spans="1:8" x14ac:dyDescent="0.2">
      <c r="A374" t="s">
        <v>19</v>
      </c>
      <c r="B374" t="s">
        <v>48</v>
      </c>
      <c r="C374">
        <v>2019</v>
      </c>
      <c r="D374">
        <f t="shared" si="10"/>
        <v>0</v>
      </c>
      <c r="E374">
        <f t="shared" si="11"/>
        <v>0</v>
      </c>
      <c r="F374">
        <v>0</v>
      </c>
    </row>
    <row r="375" spans="1:8" x14ac:dyDescent="0.2">
      <c r="A375" t="s">
        <v>19</v>
      </c>
      <c r="B375" t="s">
        <v>48</v>
      </c>
      <c r="C375">
        <v>2020</v>
      </c>
      <c r="D375">
        <f t="shared" si="10"/>
        <v>0</v>
      </c>
      <c r="E375">
        <f t="shared" si="11"/>
        <v>0</v>
      </c>
      <c r="F375">
        <v>0</v>
      </c>
    </row>
    <row r="376" spans="1:8" x14ac:dyDescent="0.2">
      <c r="A376" t="s">
        <v>19</v>
      </c>
      <c r="B376" t="s">
        <v>48</v>
      </c>
      <c r="C376">
        <v>2021</v>
      </c>
      <c r="D376">
        <f t="shared" si="10"/>
        <v>0</v>
      </c>
      <c r="E376">
        <f t="shared" si="11"/>
        <v>0</v>
      </c>
      <c r="F376">
        <v>0</v>
      </c>
    </row>
    <row r="377" spans="1:8" x14ac:dyDescent="0.2">
      <c r="A377" t="s">
        <v>19</v>
      </c>
      <c r="B377" t="s">
        <v>48</v>
      </c>
      <c r="C377">
        <v>2022</v>
      </c>
      <c r="D377">
        <f t="shared" si="10"/>
        <v>0</v>
      </c>
      <c r="E377">
        <f t="shared" si="11"/>
        <v>0</v>
      </c>
      <c r="F377">
        <v>0</v>
      </c>
    </row>
    <row r="378" spans="1:8" x14ac:dyDescent="0.2">
      <c r="A378" t="s">
        <v>19</v>
      </c>
      <c r="B378" t="s">
        <v>14</v>
      </c>
      <c r="C378">
        <v>1979</v>
      </c>
      <c r="D378">
        <f t="shared" si="10"/>
        <v>0</v>
      </c>
      <c r="E378">
        <f t="shared" si="11"/>
        <v>0</v>
      </c>
      <c r="F378">
        <v>0</v>
      </c>
    </row>
    <row r="379" spans="1:8" x14ac:dyDescent="0.2">
      <c r="A379" t="s">
        <v>19</v>
      </c>
      <c r="B379" t="s">
        <v>14</v>
      </c>
      <c r="C379">
        <v>1980</v>
      </c>
      <c r="D379">
        <f t="shared" si="10"/>
        <v>0</v>
      </c>
      <c r="E379">
        <f t="shared" si="11"/>
        <v>0</v>
      </c>
      <c r="F379">
        <v>0</v>
      </c>
    </row>
    <row r="380" spans="1:8" x14ac:dyDescent="0.2">
      <c r="A380" t="s">
        <v>19</v>
      </c>
      <c r="B380" t="s">
        <v>14</v>
      </c>
      <c r="C380">
        <v>1981</v>
      </c>
      <c r="D380">
        <f t="shared" si="10"/>
        <v>0</v>
      </c>
      <c r="E380">
        <f t="shared" si="11"/>
        <v>0</v>
      </c>
      <c r="F380">
        <v>0</v>
      </c>
    </row>
    <row r="381" spans="1:8" x14ac:dyDescent="0.2">
      <c r="A381" t="s">
        <v>19</v>
      </c>
      <c r="B381" t="s">
        <v>14</v>
      </c>
      <c r="C381">
        <v>1982</v>
      </c>
      <c r="D381">
        <f t="shared" si="10"/>
        <v>0</v>
      </c>
      <c r="E381">
        <f t="shared" si="11"/>
        <v>0</v>
      </c>
      <c r="F381">
        <v>0</v>
      </c>
    </row>
    <row r="382" spans="1:8" x14ac:dyDescent="0.2">
      <c r="A382" t="s">
        <v>19</v>
      </c>
      <c r="B382" t="s">
        <v>14</v>
      </c>
      <c r="C382">
        <v>1983</v>
      </c>
      <c r="D382">
        <f t="shared" si="10"/>
        <v>0</v>
      </c>
      <c r="E382">
        <f t="shared" si="11"/>
        <v>0</v>
      </c>
      <c r="F382">
        <v>0</v>
      </c>
    </row>
    <row r="383" spans="1:8" x14ac:dyDescent="0.2">
      <c r="A383" t="s">
        <v>19</v>
      </c>
      <c r="B383" t="s">
        <v>14</v>
      </c>
      <c r="C383">
        <v>1984</v>
      </c>
      <c r="D383">
        <f t="shared" si="10"/>
        <v>0</v>
      </c>
      <c r="E383">
        <f t="shared" si="11"/>
        <v>0</v>
      </c>
      <c r="F383">
        <v>0</v>
      </c>
    </row>
    <row r="384" spans="1:8" x14ac:dyDescent="0.2">
      <c r="A384" t="s">
        <v>19</v>
      </c>
      <c r="B384" t="s">
        <v>14</v>
      </c>
      <c r="C384">
        <v>1985</v>
      </c>
      <c r="D384">
        <f t="shared" si="10"/>
        <v>0</v>
      </c>
      <c r="E384">
        <f t="shared" si="11"/>
        <v>0</v>
      </c>
      <c r="F384">
        <v>0</v>
      </c>
    </row>
    <row r="385" spans="1:14" x14ac:dyDescent="0.2">
      <c r="A385" t="s">
        <v>19</v>
      </c>
      <c r="B385" t="s">
        <v>14</v>
      </c>
      <c r="C385">
        <v>1986</v>
      </c>
      <c r="D385">
        <f t="shared" si="10"/>
        <v>0</v>
      </c>
      <c r="E385">
        <f t="shared" si="11"/>
        <v>0</v>
      </c>
      <c r="F385">
        <v>0</v>
      </c>
    </row>
    <row r="386" spans="1:14" x14ac:dyDescent="0.2">
      <c r="A386" t="s">
        <v>19</v>
      </c>
      <c r="B386" t="s">
        <v>14</v>
      </c>
      <c r="C386">
        <v>1987</v>
      </c>
      <c r="D386">
        <f t="shared" ref="D386:D449" si="12">AVERAGE($F386,$I386,$L386,$O386,$R386)</f>
        <v>0</v>
      </c>
      <c r="E386">
        <f t="shared" ref="E386:E449" si="13">MAX($F386,$I386,$L386,$O386,$R386)</f>
        <v>0</v>
      </c>
      <c r="F386">
        <v>0</v>
      </c>
    </row>
    <row r="387" spans="1:14" x14ac:dyDescent="0.2">
      <c r="A387" t="s">
        <v>19</v>
      </c>
      <c r="B387" t="s">
        <v>14</v>
      </c>
      <c r="C387">
        <v>1988</v>
      </c>
      <c r="D387">
        <f t="shared" si="12"/>
        <v>0</v>
      </c>
      <c r="E387">
        <f t="shared" si="13"/>
        <v>0</v>
      </c>
      <c r="F387">
        <v>0</v>
      </c>
    </row>
    <row r="388" spans="1:14" x14ac:dyDescent="0.2">
      <c r="A388" t="s">
        <v>19</v>
      </c>
      <c r="B388" t="s">
        <v>14</v>
      </c>
      <c r="C388">
        <v>1989</v>
      </c>
      <c r="D388">
        <f t="shared" si="12"/>
        <v>0</v>
      </c>
      <c r="E388">
        <f t="shared" si="13"/>
        <v>0</v>
      </c>
      <c r="F388">
        <v>0</v>
      </c>
    </row>
    <row r="389" spans="1:14" x14ac:dyDescent="0.2">
      <c r="A389" t="s">
        <v>19</v>
      </c>
      <c r="B389" t="s">
        <v>14</v>
      </c>
      <c r="C389">
        <v>1990</v>
      </c>
      <c r="D389">
        <f t="shared" si="12"/>
        <v>0</v>
      </c>
      <c r="E389">
        <f t="shared" si="13"/>
        <v>0</v>
      </c>
      <c r="F389">
        <v>0</v>
      </c>
    </row>
    <row r="390" spans="1:14" x14ac:dyDescent="0.2">
      <c r="A390" t="s">
        <v>19</v>
      </c>
      <c r="B390" t="s">
        <v>14</v>
      </c>
      <c r="C390">
        <v>1991</v>
      </c>
      <c r="D390">
        <f t="shared" si="12"/>
        <v>0</v>
      </c>
      <c r="E390">
        <f t="shared" si="13"/>
        <v>0</v>
      </c>
      <c r="F390">
        <v>0</v>
      </c>
    </row>
    <row r="391" spans="1:14" x14ac:dyDescent="0.2">
      <c r="A391" t="s">
        <v>19</v>
      </c>
      <c r="B391" t="s">
        <v>14</v>
      </c>
      <c r="C391">
        <v>1992</v>
      </c>
      <c r="D391">
        <f t="shared" si="12"/>
        <v>2</v>
      </c>
      <c r="E391">
        <f t="shared" si="13"/>
        <v>2</v>
      </c>
      <c r="F391">
        <v>2</v>
      </c>
      <c r="G391" t="s">
        <v>2292</v>
      </c>
      <c r="H391" t="s">
        <v>2293</v>
      </c>
    </row>
    <row r="392" spans="1:14" x14ac:dyDescent="0.2">
      <c r="A392" t="s">
        <v>19</v>
      </c>
      <c r="B392" t="s">
        <v>14</v>
      </c>
      <c r="C392">
        <v>1993</v>
      </c>
      <c r="D392">
        <f t="shared" si="12"/>
        <v>2</v>
      </c>
      <c r="E392">
        <f t="shared" si="13"/>
        <v>2</v>
      </c>
      <c r="F392">
        <v>2</v>
      </c>
      <c r="G392" t="s">
        <v>2294</v>
      </c>
      <c r="H392" t="s">
        <v>2159</v>
      </c>
    </row>
    <row r="393" spans="1:14" x14ac:dyDescent="0.2">
      <c r="A393" t="s">
        <v>19</v>
      </c>
      <c r="B393" t="s">
        <v>14</v>
      </c>
      <c r="C393">
        <v>1994</v>
      </c>
      <c r="D393">
        <f t="shared" si="12"/>
        <v>3</v>
      </c>
      <c r="E393">
        <f t="shared" si="13"/>
        <v>3</v>
      </c>
      <c r="F393">
        <v>3</v>
      </c>
      <c r="G393" t="s">
        <v>2154</v>
      </c>
      <c r="H393" t="s">
        <v>2155</v>
      </c>
    </row>
    <row r="394" spans="1:14" x14ac:dyDescent="0.2">
      <c r="A394" t="s">
        <v>19</v>
      </c>
      <c r="B394" t="s">
        <v>14</v>
      </c>
      <c r="C394">
        <v>1995</v>
      </c>
      <c r="D394">
        <f t="shared" si="12"/>
        <v>0</v>
      </c>
      <c r="E394">
        <f t="shared" si="13"/>
        <v>0</v>
      </c>
      <c r="F394">
        <v>0</v>
      </c>
    </row>
    <row r="395" spans="1:14" x14ac:dyDescent="0.2">
      <c r="A395" t="s">
        <v>19</v>
      </c>
      <c r="B395" t="s">
        <v>14</v>
      </c>
      <c r="C395">
        <v>1996</v>
      </c>
      <c r="D395">
        <f t="shared" si="12"/>
        <v>3</v>
      </c>
      <c r="E395">
        <f t="shared" si="13"/>
        <v>3</v>
      </c>
      <c r="F395">
        <v>3</v>
      </c>
      <c r="G395" t="s">
        <v>2295</v>
      </c>
      <c r="H395" t="s">
        <v>2296</v>
      </c>
      <c r="I395">
        <v>3</v>
      </c>
      <c r="J395" t="s">
        <v>2156</v>
      </c>
      <c r="K395" t="s">
        <v>2157</v>
      </c>
    </row>
    <row r="396" spans="1:14" x14ac:dyDescent="0.2">
      <c r="A396" t="s">
        <v>19</v>
      </c>
      <c r="B396" t="s">
        <v>14</v>
      </c>
      <c r="C396">
        <v>1997</v>
      </c>
      <c r="D396">
        <f t="shared" si="12"/>
        <v>2</v>
      </c>
      <c r="E396">
        <f t="shared" si="13"/>
        <v>2</v>
      </c>
      <c r="F396">
        <v>2</v>
      </c>
      <c r="G396" t="s">
        <v>2297</v>
      </c>
      <c r="H396" t="s">
        <v>2298</v>
      </c>
    </row>
    <row r="397" spans="1:14" x14ac:dyDescent="0.2">
      <c r="A397" t="s">
        <v>19</v>
      </c>
      <c r="B397" t="s">
        <v>14</v>
      </c>
      <c r="C397">
        <v>1998</v>
      </c>
      <c r="D397">
        <f t="shared" si="12"/>
        <v>0</v>
      </c>
      <c r="E397">
        <f t="shared" si="13"/>
        <v>0</v>
      </c>
      <c r="F397">
        <v>0</v>
      </c>
    </row>
    <row r="398" spans="1:14" x14ac:dyDescent="0.2">
      <c r="A398" t="s">
        <v>19</v>
      </c>
      <c r="B398" t="s">
        <v>14</v>
      </c>
      <c r="C398">
        <v>1999</v>
      </c>
      <c r="D398">
        <f t="shared" si="12"/>
        <v>2.6666666666666665</v>
      </c>
      <c r="E398">
        <f t="shared" si="13"/>
        <v>3</v>
      </c>
      <c r="F398">
        <v>3</v>
      </c>
      <c r="G398" t="s">
        <v>2299</v>
      </c>
      <c r="H398" t="s">
        <v>2300</v>
      </c>
      <c r="I398">
        <v>2</v>
      </c>
      <c r="J398" t="s">
        <v>2301</v>
      </c>
      <c r="K398" t="s">
        <v>2302</v>
      </c>
      <c r="L398">
        <v>3</v>
      </c>
      <c r="M398" t="s">
        <v>2303</v>
      </c>
      <c r="N398" t="s">
        <v>2304</v>
      </c>
    </row>
    <row r="399" spans="1:14" x14ac:dyDescent="0.2">
      <c r="A399" t="s">
        <v>19</v>
      </c>
      <c r="B399" t="s">
        <v>14</v>
      </c>
      <c r="C399">
        <v>2000</v>
      </c>
      <c r="D399">
        <f t="shared" si="12"/>
        <v>2.5</v>
      </c>
      <c r="E399">
        <f t="shared" si="13"/>
        <v>3</v>
      </c>
      <c r="F399">
        <v>2</v>
      </c>
      <c r="G399" t="s">
        <v>2305</v>
      </c>
      <c r="H399" t="s">
        <v>2306</v>
      </c>
      <c r="I399">
        <v>3</v>
      </c>
      <c r="J399" t="s">
        <v>2166</v>
      </c>
      <c r="K399" t="s">
        <v>2167</v>
      </c>
    </row>
    <row r="400" spans="1:14" x14ac:dyDescent="0.2">
      <c r="A400" t="s">
        <v>19</v>
      </c>
      <c r="B400" t="s">
        <v>14</v>
      </c>
      <c r="C400">
        <v>2001</v>
      </c>
      <c r="D400">
        <f t="shared" si="12"/>
        <v>0</v>
      </c>
      <c r="E400">
        <f t="shared" si="13"/>
        <v>0</v>
      </c>
      <c r="F400">
        <v>0</v>
      </c>
    </row>
    <row r="401" spans="1:8" x14ac:dyDescent="0.2">
      <c r="A401" t="s">
        <v>19</v>
      </c>
      <c r="B401" t="s">
        <v>14</v>
      </c>
      <c r="C401">
        <v>2002</v>
      </c>
      <c r="D401">
        <f t="shared" si="12"/>
        <v>1</v>
      </c>
      <c r="E401">
        <f t="shared" si="13"/>
        <v>1</v>
      </c>
      <c r="F401">
        <v>1</v>
      </c>
      <c r="G401" t="s">
        <v>2168</v>
      </c>
      <c r="H401" t="s">
        <v>2169</v>
      </c>
    </row>
    <row r="402" spans="1:8" x14ac:dyDescent="0.2">
      <c r="A402" t="s">
        <v>19</v>
      </c>
      <c r="B402" t="s">
        <v>14</v>
      </c>
      <c r="C402">
        <v>2003</v>
      </c>
      <c r="D402">
        <f t="shared" si="12"/>
        <v>0</v>
      </c>
      <c r="E402">
        <f t="shared" si="13"/>
        <v>0</v>
      </c>
      <c r="F402">
        <v>0</v>
      </c>
    </row>
    <row r="403" spans="1:8" x14ac:dyDescent="0.2">
      <c r="A403" t="s">
        <v>19</v>
      </c>
      <c r="B403" t="s">
        <v>14</v>
      </c>
      <c r="C403">
        <v>2004</v>
      </c>
      <c r="D403">
        <f t="shared" si="12"/>
        <v>0</v>
      </c>
      <c r="E403">
        <f t="shared" si="13"/>
        <v>0</v>
      </c>
      <c r="F403">
        <v>0</v>
      </c>
    </row>
    <row r="404" spans="1:8" x14ac:dyDescent="0.2">
      <c r="A404" t="s">
        <v>19</v>
      </c>
      <c r="B404" t="s">
        <v>14</v>
      </c>
      <c r="C404">
        <v>2005</v>
      </c>
      <c r="D404">
        <f t="shared" si="12"/>
        <v>1</v>
      </c>
      <c r="E404">
        <f t="shared" si="13"/>
        <v>1</v>
      </c>
      <c r="F404">
        <v>1</v>
      </c>
      <c r="G404" t="s">
        <v>2170</v>
      </c>
      <c r="H404" t="s">
        <v>2171</v>
      </c>
    </row>
    <row r="405" spans="1:8" x14ac:dyDescent="0.2">
      <c r="A405" t="s">
        <v>19</v>
      </c>
      <c r="B405" t="s">
        <v>14</v>
      </c>
      <c r="C405">
        <v>2006</v>
      </c>
      <c r="D405">
        <f t="shared" si="12"/>
        <v>4</v>
      </c>
      <c r="E405">
        <f t="shared" si="13"/>
        <v>4</v>
      </c>
      <c r="F405">
        <v>4</v>
      </c>
      <c r="G405" t="s">
        <v>2307</v>
      </c>
      <c r="H405" t="s">
        <v>2209</v>
      </c>
    </row>
    <row r="406" spans="1:8" x14ac:dyDescent="0.2">
      <c r="A406" t="s">
        <v>19</v>
      </c>
      <c r="B406" t="s">
        <v>14</v>
      </c>
      <c r="C406">
        <v>2007</v>
      </c>
      <c r="D406">
        <f t="shared" si="12"/>
        <v>0</v>
      </c>
      <c r="E406">
        <f t="shared" si="13"/>
        <v>0</v>
      </c>
      <c r="F406">
        <v>0</v>
      </c>
    </row>
    <row r="407" spans="1:8" x14ac:dyDescent="0.2">
      <c r="A407" t="s">
        <v>19</v>
      </c>
      <c r="B407" t="s">
        <v>14</v>
      </c>
      <c r="C407">
        <v>2008</v>
      </c>
      <c r="D407">
        <f t="shared" si="12"/>
        <v>0</v>
      </c>
      <c r="E407">
        <f t="shared" si="13"/>
        <v>0</v>
      </c>
      <c r="F407">
        <v>0</v>
      </c>
    </row>
    <row r="408" spans="1:8" x14ac:dyDescent="0.2">
      <c r="A408" t="s">
        <v>19</v>
      </c>
      <c r="B408" t="s">
        <v>14</v>
      </c>
      <c r="C408">
        <v>2009</v>
      </c>
      <c r="D408">
        <f t="shared" si="12"/>
        <v>3</v>
      </c>
      <c r="E408">
        <f t="shared" si="13"/>
        <v>3</v>
      </c>
      <c r="F408">
        <v>3</v>
      </c>
      <c r="G408" t="s">
        <v>2308</v>
      </c>
      <c r="H408" t="s">
        <v>2221</v>
      </c>
    </row>
    <row r="409" spans="1:8" x14ac:dyDescent="0.2">
      <c r="A409" t="s">
        <v>19</v>
      </c>
      <c r="B409" t="s">
        <v>14</v>
      </c>
      <c r="C409">
        <v>2010</v>
      </c>
      <c r="D409">
        <f t="shared" si="12"/>
        <v>3</v>
      </c>
      <c r="E409">
        <f t="shared" si="13"/>
        <v>3</v>
      </c>
      <c r="F409">
        <v>3</v>
      </c>
      <c r="G409" t="s">
        <v>2176</v>
      </c>
      <c r="H409" t="s">
        <v>2177</v>
      </c>
    </row>
    <row r="410" spans="1:8" x14ac:dyDescent="0.2">
      <c r="A410" t="s">
        <v>19</v>
      </c>
      <c r="B410" t="s">
        <v>14</v>
      </c>
      <c r="C410">
        <v>2011</v>
      </c>
      <c r="D410">
        <f t="shared" si="12"/>
        <v>0</v>
      </c>
      <c r="E410">
        <f t="shared" si="13"/>
        <v>0</v>
      </c>
      <c r="F410">
        <v>0</v>
      </c>
    </row>
    <row r="411" spans="1:8" x14ac:dyDescent="0.2">
      <c r="A411" t="s">
        <v>19</v>
      </c>
      <c r="B411" t="s">
        <v>14</v>
      </c>
      <c r="C411">
        <v>2012</v>
      </c>
      <c r="D411">
        <f t="shared" si="12"/>
        <v>0</v>
      </c>
      <c r="E411">
        <f t="shared" si="13"/>
        <v>0</v>
      </c>
      <c r="F411">
        <v>0</v>
      </c>
    </row>
    <row r="412" spans="1:8" x14ac:dyDescent="0.2">
      <c r="A412" t="s">
        <v>19</v>
      </c>
      <c r="B412" t="s">
        <v>14</v>
      </c>
      <c r="C412">
        <v>2013</v>
      </c>
      <c r="D412">
        <f t="shared" si="12"/>
        <v>0</v>
      </c>
      <c r="E412">
        <f t="shared" si="13"/>
        <v>0</v>
      </c>
      <c r="F412">
        <v>0</v>
      </c>
    </row>
    <row r="413" spans="1:8" x14ac:dyDescent="0.2">
      <c r="A413" t="s">
        <v>19</v>
      </c>
      <c r="B413" t="s">
        <v>14</v>
      </c>
      <c r="C413">
        <v>2014</v>
      </c>
      <c r="D413">
        <f t="shared" si="12"/>
        <v>3</v>
      </c>
      <c r="E413">
        <f t="shared" si="13"/>
        <v>3</v>
      </c>
      <c r="F413">
        <v>3</v>
      </c>
      <c r="G413" t="s">
        <v>2309</v>
      </c>
      <c r="H413" t="s">
        <v>2310</v>
      </c>
    </row>
    <row r="414" spans="1:8" x14ac:dyDescent="0.2">
      <c r="A414" t="s">
        <v>19</v>
      </c>
      <c r="B414" t="s">
        <v>14</v>
      </c>
      <c r="C414">
        <v>2015</v>
      </c>
      <c r="D414">
        <f t="shared" si="12"/>
        <v>2</v>
      </c>
      <c r="E414">
        <f t="shared" si="13"/>
        <v>2</v>
      </c>
      <c r="F414">
        <v>2</v>
      </c>
      <c r="G414" t="s">
        <v>2311</v>
      </c>
      <c r="H414" t="s">
        <v>2187</v>
      </c>
    </row>
    <row r="415" spans="1:8" x14ac:dyDescent="0.2">
      <c r="A415" t="s">
        <v>19</v>
      </c>
      <c r="B415" t="s">
        <v>14</v>
      </c>
      <c r="C415">
        <v>2016</v>
      </c>
      <c r="D415">
        <f t="shared" si="12"/>
        <v>0</v>
      </c>
      <c r="E415">
        <f t="shared" si="13"/>
        <v>0</v>
      </c>
      <c r="F415">
        <v>0</v>
      </c>
    </row>
    <row r="416" spans="1:8" x14ac:dyDescent="0.2">
      <c r="A416" t="s">
        <v>19</v>
      </c>
      <c r="B416" t="s">
        <v>14</v>
      </c>
      <c r="C416">
        <v>2017</v>
      </c>
      <c r="D416">
        <f t="shared" si="12"/>
        <v>0</v>
      </c>
      <c r="E416">
        <f t="shared" si="13"/>
        <v>0</v>
      </c>
      <c r="F416">
        <v>0</v>
      </c>
    </row>
    <row r="417" spans="1:8" x14ac:dyDescent="0.2">
      <c r="A417" t="s">
        <v>19</v>
      </c>
      <c r="B417" t="s">
        <v>14</v>
      </c>
      <c r="C417">
        <v>2018</v>
      </c>
      <c r="D417">
        <f t="shared" si="12"/>
        <v>0</v>
      </c>
      <c r="E417">
        <f t="shared" si="13"/>
        <v>0</v>
      </c>
      <c r="F417">
        <v>0</v>
      </c>
    </row>
    <row r="418" spans="1:8" x14ac:dyDescent="0.2">
      <c r="A418" t="s">
        <v>19</v>
      </c>
      <c r="B418" t="s">
        <v>14</v>
      </c>
      <c r="C418">
        <v>2019</v>
      </c>
      <c r="D418">
        <f t="shared" si="12"/>
        <v>0</v>
      </c>
      <c r="E418">
        <f t="shared" si="13"/>
        <v>0</v>
      </c>
      <c r="F418">
        <v>0</v>
      </c>
    </row>
    <row r="419" spans="1:8" x14ac:dyDescent="0.2">
      <c r="A419" t="s">
        <v>19</v>
      </c>
      <c r="B419" t="s">
        <v>14</v>
      </c>
      <c r="C419">
        <v>2020</v>
      </c>
      <c r="D419">
        <f t="shared" si="12"/>
        <v>0</v>
      </c>
      <c r="E419">
        <f t="shared" si="13"/>
        <v>0</v>
      </c>
      <c r="F419">
        <v>0</v>
      </c>
    </row>
    <row r="420" spans="1:8" x14ac:dyDescent="0.2">
      <c r="A420" t="s">
        <v>19</v>
      </c>
      <c r="B420" t="s">
        <v>14</v>
      </c>
      <c r="C420">
        <v>2021</v>
      </c>
      <c r="D420">
        <f t="shared" si="12"/>
        <v>0</v>
      </c>
      <c r="E420">
        <f t="shared" si="13"/>
        <v>0</v>
      </c>
      <c r="F420">
        <v>0</v>
      </c>
    </row>
    <row r="421" spans="1:8" x14ac:dyDescent="0.2">
      <c r="A421" t="s">
        <v>19</v>
      </c>
      <c r="B421" t="s">
        <v>14</v>
      </c>
      <c r="C421">
        <v>2022</v>
      </c>
      <c r="D421">
        <f t="shared" si="12"/>
        <v>2</v>
      </c>
      <c r="E421">
        <f t="shared" si="13"/>
        <v>2</v>
      </c>
      <c r="F421">
        <v>2</v>
      </c>
      <c r="G421" t="s">
        <v>2312</v>
      </c>
      <c r="H421" t="s">
        <v>2313</v>
      </c>
    </row>
    <row r="422" spans="1:8" x14ac:dyDescent="0.2">
      <c r="A422" t="s">
        <v>19</v>
      </c>
      <c r="B422" t="s">
        <v>29</v>
      </c>
      <c r="C422">
        <v>2000</v>
      </c>
      <c r="D422">
        <f t="shared" si="12"/>
        <v>0</v>
      </c>
      <c r="E422">
        <f t="shared" si="13"/>
        <v>0</v>
      </c>
      <c r="F422">
        <v>0</v>
      </c>
    </row>
    <row r="423" spans="1:8" x14ac:dyDescent="0.2">
      <c r="A423" t="s">
        <v>19</v>
      </c>
      <c r="B423" t="s">
        <v>29</v>
      </c>
      <c r="C423">
        <v>2001</v>
      </c>
      <c r="D423">
        <f t="shared" si="12"/>
        <v>0</v>
      </c>
      <c r="E423">
        <f t="shared" si="13"/>
        <v>0</v>
      </c>
      <c r="F423">
        <v>0</v>
      </c>
    </row>
    <row r="424" spans="1:8" x14ac:dyDescent="0.2">
      <c r="A424" t="s">
        <v>19</v>
      </c>
      <c r="B424" t="s">
        <v>29</v>
      </c>
      <c r="C424">
        <v>2002</v>
      </c>
      <c r="D424">
        <f t="shared" si="12"/>
        <v>0</v>
      </c>
      <c r="E424">
        <f t="shared" si="13"/>
        <v>0</v>
      </c>
      <c r="F424">
        <v>0</v>
      </c>
    </row>
    <row r="425" spans="1:8" x14ac:dyDescent="0.2">
      <c r="A425" t="s">
        <v>19</v>
      </c>
      <c r="B425" t="s">
        <v>29</v>
      </c>
      <c r="C425">
        <v>2003</v>
      </c>
      <c r="D425">
        <f t="shared" si="12"/>
        <v>0</v>
      </c>
      <c r="E425">
        <f t="shared" si="13"/>
        <v>0</v>
      </c>
      <c r="F425">
        <v>0</v>
      </c>
    </row>
    <row r="426" spans="1:8" x14ac:dyDescent="0.2">
      <c r="A426" t="s">
        <v>19</v>
      </c>
      <c r="B426" t="s">
        <v>29</v>
      </c>
      <c r="C426">
        <v>2004</v>
      </c>
      <c r="D426">
        <f t="shared" si="12"/>
        <v>0</v>
      </c>
      <c r="E426">
        <f t="shared" si="13"/>
        <v>0</v>
      </c>
      <c r="F426">
        <v>0</v>
      </c>
    </row>
    <row r="427" spans="1:8" x14ac:dyDescent="0.2">
      <c r="A427" t="s">
        <v>19</v>
      </c>
      <c r="B427" t="s">
        <v>29</v>
      </c>
      <c r="C427">
        <v>2005</v>
      </c>
      <c r="D427">
        <f t="shared" si="12"/>
        <v>0</v>
      </c>
      <c r="E427">
        <f t="shared" si="13"/>
        <v>0</v>
      </c>
      <c r="F427">
        <v>0</v>
      </c>
    </row>
    <row r="428" spans="1:8" x14ac:dyDescent="0.2">
      <c r="A428" t="s">
        <v>19</v>
      </c>
      <c r="B428" t="s">
        <v>29</v>
      </c>
      <c r="C428">
        <v>2006</v>
      </c>
      <c r="D428">
        <f t="shared" si="12"/>
        <v>0</v>
      </c>
      <c r="E428">
        <f t="shared" si="13"/>
        <v>0</v>
      </c>
      <c r="F428">
        <v>0</v>
      </c>
    </row>
    <row r="429" spans="1:8" x14ac:dyDescent="0.2">
      <c r="A429" t="s">
        <v>19</v>
      </c>
      <c r="B429" t="s">
        <v>29</v>
      </c>
      <c r="C429">
        <v>2007</v>
      </c>
      <c r="D429">
        <f t="shared" si="12"/>
        <v>0</v>
      </c>
      <c r="E429">
        <f t="shared" si="13"/>
        <v>0</v>
      </c>
      <c r="F429">
        <v>0</v>
      </c>
    </row>
    <row r="430" spans="1:8" x14ac:dyDescent="0.2">
      <c r="A430" t="s">
        <v>19</v>
      </c>
      <c r="B430" t="s">
        <v>29</v>
      </c>
      <c r="C430">
        <v>2008</v>
      </c>
      <c r="D430">
        <f t="shared" si="12"/>
        <v>0</v>
      </c>
      <c r="E430">
        <f t="shared" si="13"/>
        <v>0</v>
      </c>
      <c r="F430">
        <v>0</v>
      </c>
    </row>
    <row r="431" spans="1:8" x14ac:dyDescent="0.2">
      <c r="A431" t="s">
        <v>19</v>
      </c>
      <c r="B431" t="s">
        <v>29</v>
      </c>
      <c r="C431">
        <v>2009</v>
      </c>
      <c r="D431">
        <f t="shared" si="12"/>
        <v>0</v>
      </c>
      <c r="E431">
        <f t="shared" si="13"/>
        <v>0</v>
      </c>
      <c r="F431">
        <v>0</v>
      </c>
    </row>
    <row r="432" spans="1:8" x14ac:dyDescent="0.2">
      <c r="A432" t="s">
        <v>19</v>
      </c>
      <c r="B432" t="s">
        <v>29</v>
      </c>
      <c r="C432">
        <v>2010</v>
      </c>
      <c r="D432">
        <f t="shared" si="12"/>
        <v>0</v>
      </c>
      <c r="E432">
        <f t="shared" si="13"/>
        <v>0</v>
      </c>
      <c r="F432">
        <v>0</v>
      </c>
    </row>
    <row r="433" spans="1:17" x14ac:dyDescent="0.2">
      <c r="A433" t="s">
        <v>19</v>
      </c>
      <c r="B433" t="s">
        <v>29</v>
      </c>
      <c r="C433">
        <v>2011</v>
      </c>
      <c r="D433">
        <f t="shared" si="12"/>
        <v>0</v>
      </c>
      <c r="E433">
        <f t="shared" si="13"/>
        <v>0</v>
      </c>
      <c r="F433">
        <v>0</v>
      </c>
    </row>
    <row r="434" spans="1:17" x14ac:dyDescent="0.2">
      <c r="A434" t="s">
        <v>19</v>
      </c>
      <c r="B434" t="s">
        <v>29</v>
      </c>
      <c r="C434">
        <v>2012</v>
      </c>
      <c r="D434">
        <f t="shared" si="12"/>
        <v>0</v>
      </c>
      <c r="E434">
        <f t="shared" si="13"/>
        <v>0</v>
      </c>
      <c r="F434">
        <v>0</v>
      </c>
    </row>
    <row r="435" spans="1:17" x14ac:dyDescent="0.2">
      <c r="A435" t="s">
        <v>19</v>
      </c>
      <c r="B435" t="s">
        <v>29</v>
      </c>
      <c r="C435">
        <v>2013</v>
      </c>
      <c r="D435">
        <f t="shared" si="12"/>
        <v>0</v>
      </c>
      <c r="E435">
        <f t="shared" si="13"/>
        <v>0</v>
      </c>
      <c r="F435">
        <v>0</v>
      </c>
    </row>
    <row r="436" spans="1:17" x14ac:dyDescent="0.2">
      <c r="A436" t="s">
        <v>19</v>
      </c>
      <c r="B436" t="s">
        <v>29</v>
      </c>
      <c r="C436">
        <v>2014</v>
      </c>
      <c r="D436">
        <f t="shared" si="12"/>
        <v>0</v>
      </c>
      <c r="E436">
        <f t="shared" si="13"/>
        <v>0</v>
      </c>
      <c r="F436">
        <v>0</v>
      </c>
    </row>
    <row r="437" spans="1:17" x14ac:dyDescent="0.2">
      <c r="A437" t="s">
        <v>19</v>
      </c>
      <c r="B437" t="s">
        <v>29</v>
      </c>
      <c r="C437">
        <v>2015</v>
      </c>
      <c r="D437">
        <f t="shared" si="12"/>
        <v>3</v>
      </c>
      <c r="E437">
        <f t="shared" si="13"/>
        <v>3</v>
      </c>
      <c r="F437">
        <v>3</v>
      </c>
      <c r="G437" t="s">
        <v>2311</v>
      </c>
      <c r="H437" t="s">
        <v>2187</v>
      </c>
    </row>
    <row r="438" spans="1:17" x14ac:dyDescent="0.2">
      <c r="A438" t="s">
        <v>19</v>
      </c>
      <c r="B438" t="s">
        <v>29</v>
      </c>
      <c r="C438">
        <v>2016</v>
      </c>
      <c r="D438">
        <f t="shared" si="12"/>
        <v>3</v>
      </c>
      <c r="E438">
        <f t="shared" si="13"/>
        <v>4</v>
      </c>
      <c r="F438">
        <v>3</v>
      </c>
      <c r="G438" t="s">
        <v>2314</v>
      </c>
      <c r="H438" t="s">
        <v>2142</v>
      </c>
      <c r="I438">
        <v>3</v>
      </c>
      <c r="J438" t="s">
        <v>2315</v>
      </c>
      <c r="K438" t="s">
        <v>2316</v>
      </c>
      <c r="L438">
        <v>2</v>
      </c>
      <c r="M438" t="s">
        <v>2317</v>
      </c>
      <c r="N438" t="s">
        <v>2310</v>
      </c>
      <c r="O438">
        <v>4</v>
      </c>
      <c r="P438" t="s">
        <v>2318</v>
      </c>
      <c r="Q438" t="s">
        <v>2142</v>
      </c>
    </row>
    <row r="439" spans="1:17" x14ac:dyDescent="0.2">
      <c r="A439" t="s">
        <v>19</v>
      </c>
      <c r="B439" t="s">
        <v>29</v>
      </c>
      <c r="C439">
        <v>2017</v>
      </c>
      <c r="D439">
        <f t="shared" si="12"/>
        <v>3</v>
      </c>
      <c r="E439">
        <f t="shared" si="13"/>
        <v>3</v>
      </c>
      <c r="F439">
        <v>3</v>
      </c>
      <c r="G439" t="s">
        <v>2319</v>
      </c>
      <c r="H439" t="s">
        <v>2144</v>
      </c>
      <c r="I439">
        <v>3</v>
      </c>
      <c r="J439" t="s">
        <v>2320</v>
      </c>
      <c r="K439" t="s">
        <v>2321</v>
      </c>
    </row>
    <row r="440" spans="1:17" x14ac:dyDescent="0.2">
      <c r="A440" t="s">
        <v>19</v>
      </c>
      <c r="B440" t="s">
        <v>29</v>
      </c>
      <c r="C440">
        <v>2018</v>
      </c>
      <c r="D440">
        <f t="shared" si="12"/>
        <v>3</v>
      </c>
      <c r="E440">
        <f t="shared" si="13"/>
        <v>3</v>
      </c>
      <c r="F440">
        <v>3</v>
      </c>
      <c r="G440" t="s">
        <v>2322</v>
      </c>
      <c r="H440" t="s">
        <v>2323</v>
      </c>
    </row>
    <row r="441" spans="1:17" x14ac:dyDescent="0.2">
      <c r="A441" t="s">
        <v>19</v>
      </c>
      <c r="B441" t="s">
        <v>29</v>
      </c>
      <c r="C441">
        <v>2019</v>
      </c>
      <c r="D441">
        <f t="shared" si="12"/>
        <v>3</v>
      </c>
      <c r="E441">
        <f t="shared" si="13"/>
        <v>3</v>
      </c>
      <c r="F441">
        <v>3</v>
      </c>
      <c r="G441" t="s">
        <v>2324</v>
      </c>
      <c r="H441" t="s">
        <v>2325</v>
      </c>
      <c r="I441">
        <v>3</v>
      </c>
      <c r="J441" t="s">
        <v>2326</v>
      </c>
      <c r="K441" t="s">
        <v>2228</v>
      </c>
    </row>
    <row r="442" spans="1:17" x14ac:dyDescent="0.2">
      <c r="A442" t="s">
        <v>19</v>
      </c>
      <c r="B442" t="s">
        <v>29</v>
      </c>
      <c r="C442">
        <v>2020</v>
      </c>
      <c r="D442">
        <f t="shared" si="12"/>
        <v>0</v>
      </c>
      <c r="E442">
        <f t="shared" si="13"/>
        <v>0</v>
      </c>
      <c r="F442">
        <v>0</v>
      </c>
    </row>
    <row r="443" spans="1:17" x14ac:dyDescent="0.2">
      <c r="A443" t="s">
        <v>19</v>
      </c>
      <c r="B443" t="s">
        <v>29</v>
      </c>
      <c r="C443">
        <v>2021</v>
      </c>
      <c r="D443">
        <f t="shared" si="12"/>
        <v>0</v>
      </c>
      <c r="E443">
        <f t="shared" si="13"/>
        <v>0</v>
      </c>
      <c r="F443">
        <v>0</v>
      </c>
    </row>
    <row r="444" spans="1:17" x14ac:dyDescent="0.2">
      <c r="A444" t="s">
        <v>19</v>
      </c>
      <c r="B444" t="s">
        <v>29</v>
      </c>
      <c r="C444">
        <v>2022</v>
      </c>
      <c r="D444">
        <f t="shared" si="12"/>
        <v>3</v>
      </c>
      <c r="E444">
        <f t="shared" si="13"/>
        <v>3</v>
      </c>
      <c r="F444">
        <v>3</v>
      </c>
      <c r="G444" t="s">
        <v>2327</v>
      </c>
      <c r="H444" t="s">
        <v>2328</v>
      </c>
    </row>
    <row r="445" spans="1:17" x14ac:dyDescent="0.2">
      <c r="A445" t="s">
        <v>19</v>
      </c>
      <c r="B445" t="s">
        <v>18</v>
      </c>
      <c r="C445">
        <v>1996</v>
      </c>
      <c r="D445">
        <f t="shared" si="12"/>
        <v>0</v>
      </c>
      <c r="E445">
        <f t="shared" si="13"/>
        <v>0</v>
      </c>
      <c r="F445">
        <v>0</v>
      </c>
    </row>
    <row r="446" spans="1:17" x14ac:dyDescent="0.2">
      <c r="A446" t="s">
        <v>19</v>
      </c>
      <c r="B446" t="s">
        <v>18</v>
      </c>
      <c r="C446">
        <v>1997</v>
      </c>
      <c r="D446">
        <f t="shared" si="12"/>
        <v>0</v>
      </c>
      <c r="E446">
        <f t="shared" si="13"/>
        <v>0</v>
      </c>
      <c r="F446">
        <v>0</v>
      </c>
    </row>
    <row r="447" spans="1:17" x14ac:dyDescent="0.2">
      <c r="A447" t="s">
        <v>19</v>
      </c>
      <c r="B447" t="s">
        <v>18</v>
      </c>
      <c r="C447">
        <v>1998</v>
      </c>
      <c r="D447">
        <f t="shared" si="12"/>
        <v>0</v>
      </c>
      <c r="E447">
        <f t="shared" si="13"/>
        <v>0</v>
      </c>
      <c r="F447">
        <v>0</v>
      </c>
    </row>
    <row r="448" spans="1:17" x14ac:dyDescent="0.2">
      <c r="A448" t="s">
        <v>19</v>
      </c>
      <c r="B448" t="s">
        <v>18</v>
      </c>
      <c r="C448">
        <v>1999</v>
      </c>
      <c r="D448">
        <f t="shared" si="12"/>
        <v>0</v>
      </c>
      <c r="E448">
        <f t="shared" si="13"/>
        <v>0</v>
      </c>
      <c r="F448">
        <v>0</v>
      </c>
    </row>
    <row r="449" spans="1:8" x14ac:dyDescent="0.2">
      <c r="A449" t="s">
        <v>19</v>
      </c>
      <c r="B449" t="s">
        <v>18</v>
      </c>
      <c r="C449">
        <v>2000</v>
      </c>
      <c r="D449">
        <f t="shared" si="12"/>
        <v>0</v>
      </c>
      <c r="E449">
        <f t="shared" si="13"/>
        <v>0</v>
      </c>
      <c r="F449">
        <v>0</v>
      </c>
    </row>
    <row r="450" spans="1:8" x14ac:dyDescent="0.2">
      <c r="A450" t="s">
        <v>19</v>
      </c>
      <c r="B450" t="s">
        <v>18</v>
      </c>
      <c r="C450">
        <v>2001</v>
      </c>
      <c r="D450">
        <f t="shared" ref="D450:D513" si="14">AVERAGE($F450,$I450,$L450,$O450,$R450)</f>
        <v>0</v>
      </c>
      <c r="E450">
        <f t="shared" ref="E450:E513" si="15">MAX($F450,$I450,$L450,$O450,$R450)</f>
        <v>0</v>
      </c>
      <c r="F450">
        <v>0</v>
      </c>
    </row>
    <row r="451" spans="1:8" x14ac:dyDescent="0.2">
      <c r="A451" t="s">
        <v>19</v>
      </c>
      <c r="B451" t="s">
        <v>18</v>
      </c>
      <c r="C451">
        <v>2002</v>
      </c>
      <c r="D451">
        <f t="shared" si="14"/>
        <v>0</v>
      </c>
      <c r="E451">
        <f t="shared" si="15"/>
        <v>0</v>
      </c>
      <c r="F451">
        <v>0</v>
      </c>
    </row>
    <row r="452" spans="1:8" x14ac:dyDescent="0.2">
      <c r="A452" t="s">
        <v>19</v>
      </c>
      <c r="B452" t="s">
        <v>18</v>
      </c>
      <c r="C452">
        <v>2003</v>
      </c>
      <c r="D452">
        <f t="shared" si="14"/>
        <v>0</v>
      </c>
      <c r="E452">
        <f t="shared" si="15"/>
        <v>0</v>
      </c>
      <c r="F452">
        <v>0</v>
      </c>
    </row>
    <row r="453" spans="1:8" x14ac:dyDescent="0.2">
      <c r="A453" t="s">
        <v>19</v>
      </c>
      <c r="B453" t="s">
        <v>18</v>
      </c>
      <c r="C453">
        <v>2004</v>
      </c>
      <c r="D453">
        <f t="shared" si="14"/>
        <v>0</v>
      </c>
      <c r="E453">
        <f t="shared" si="15"/>
        <v>0</v>
      </c>
      <c r="F453">
        <v>0</v>
      </c>
    </row>
    <row r="454" spans="1:8" x14ac:dyDescent="0.2">
      <c r="A454" t="s">
        <v>19</v>
      </c>
      <c r="B454" t="s">
        <v>18</v>
      </c>
      <c r="C454">
        <v>2005</v>
      </c>
      <c r="D454">
        <f t="shared" si="14"/>
        <v>0</v>
      </c>
      <c r="E454">
        <f t="shared" si="15"/>
        <v>0</v>
      </c>
      <c r="F454">
        <v>0</v>
      </c>
    </row>
    <row r="455" spans="1:8" x14ac:dyDescent="0.2">
      <c r="A455" t="s">
        <v>19</v>
      </c>
      <c r="B455" t="s">
        <v>18</v>
      </c>
      <c r="C455">
        <v>2006</v>
      </c>
      <c r="D455">
        <f t="shared" si="14"/>
        <v>0</v>
      </c>
      <c r="E455">
        <f t="shared" si="15"/>
        <v>0</v>
      </c>
      <c r="F455">
        <v>0</v>
      </c>
    </row>
    <row r="456" spans="1:8" x14ac:dyDescent="0.2">
      <c r="A456" t="s">
        <v>19</v>
      </c>
      <c r="B456" t="s">
        <v>18</v>
      </c>
      <c r="C456">
        <v>2007</v>
      </c>
      <c r="D456">
        <f t="shared" si="14"/>
        <v>0</v>
      </c>
      <c r="E456">
        <f t="shared" si="15"/>
        <v>0</v>
      </c>
      <c r="F456">
        <v>0</v>
      </c>
    </row>
    <row r="457" spans="1:8" x14ac:dyDescent="0.2">
      <c r="A457" t="s">
        <v>19</v>
      </c>
      <c r="B457" t="s">
        <v>18</v>
      </c>
      <c r="C457">
        <v>2008</v>
      </c>
      <c r="D457">
        <f t="shared" si="14"/>
        <v>0</v>
      </c>
      <c r="E457">
        <f t="shared" si="15"/>
        <v>0</v>
      </c>
      <c r="F457">
        <v>0</v>
      </c>
    </row>
    <row r="458" spans="1:8" x14ac:dyDescent="0.2">
      <c r="A458" t="s">
        <v>19</v>
      </c>
      <c r="B458" t="s">
        <v>18</v>
      </c>
      <c r="C458">
        <v>2009</v>
      </c>
      <c r="D458">
        <f t="shared" si="14"/>
        <v>0</v>
      </c>
      <c r="E458">
        <f t="shared" si="15"/>
        <v>0</v>
      </c>
      <c r="F458">
        <v>0</v>
      </c>
    </row>
    <row r="459" spans="1:8" x14ac:dyDescent="0.2">
      <c r="A459" t="s">
        <v>19</v>
      </c>
      <c r="B459" t="s">
        <v>18</v>
      </c>
      <c r="C459">
        <v>2010</v>
      </c>
      <c r="D459">
        <f t="shared" si="14"/>
        <v>0</v>
      </c>
      <c r="E459">
        <f t="shared" si="15"/>
        <v>0</v>
      </c>
      <c r="F459">
        <v>0</v>
      </c>
    </row>
    <row r="460" spans="1:8" x14ac:dyDescent="0.2">
      <c r="A460" t="s">
        <v>19</v>
      </c>
      <c r="B460" t="s">
        <v>18</v>
      </c>
      <c r="C460">
        <v>2011</v>
      </c>
      <c r="D460">
        <f t="shared" si="14"/>
        <v>0</v>
      </c>
      <c r="E460">
        <f t="shared" si="15"/>
        <v>0</v>
      </c>
      <c r="F460">
        <v>0</v>
      </c>
    </row>
    <row r="461" spans="1:8" x14ac:dyDescent="0.2">
      <c r="A461" t="s">
        <v>19</v>
      </c>
      <c r="B461" t="s">
        <v>18</v>
      </c>
      <c r="C461">
        <v>2012</v>
      </c>
      <c r="D461">
        <f t="shared" si="14"/>
        <v>0</v>
      </c>
      <c r="E461">
        <f t="shared" si="15"/>
        <v>0</v>
      </c>
      <c r="F461">
        <v>0</v>
      </c>
    </row>
    <row r="462" spans="1:8" x14ac:dyDescent="0.2">
      <c r="A462" t="s">
        <v>19</v>
      </c>
      <c r="B462" t="s">
        <v>18</v>
      </c>
      <c r="C462">
        <v>2013</v>
      </c>
      <c r="D462">
        <f t="shared" si="14"/>
        <v>0</v>
      </c>
      <c r="E462">
        <f t="shared" si="15"/>
        <v>0</v>
      </c>
      <c r="F462">
        <v>0</v>
      </c>
    </row>
    <row r="463" spans="1:8" x14ac:dyDescent="0.2">
      <c r="A463" t="s">
        <v>19</v>
      </c>
      <c r="B463" t="s">
        <v>18</v>
      </c>
      <c r="C463">
        <v>2014</v>
      </c>
      <c r="D463">
        <f t="shared" si="14"/>
        <v>0</v>
      </c>
      <c r="E463">
        <f t="shared" si="15"/>
        <v>0</v>
      </c>
      <c r="F463">
        <v>0</v>
      </c>
    </row>
    <row r="464" spans="1:8" x14ac:dyDescent="0.2">
      <c r="A464" t="s">
        <v>19</v>
      </c>
      <c r="B464" t="s">
        <v>18</v>
      </c>
      <c r="C464">
        <v>2015</v>
      </c>
      <c r="D464">
        <f t="shared" si="14"/>
        <v>3</v>
      </c>
      <c r="E464">
        <f t="shared" si="15"/>
        <v>3</v>
      </c>
      <c r="F464">
        <v>3</v>
      </c>
      <c r="G464" t="s">
        <v>2329</v>
      </c>
      <c r="H464" t="s">
        <v>2259</v>
      </c>
    </row>
    <row r="465" spans="1:17" x14ac:dyDescent="0.2">
      <c r="A465" t="s">
        <v>19</v>
      </c>
      <c r="B465" t="s">
        <v>18</v>
      </c>
      <c r="C465">
        <v>2016</v>
      </c>
      <c r="D465">
        <f t="shared" si="14"/>
        <v>3</v>
      </c>
      <c r="E465">
        <f t="shared" si="15"/>
        <v>3</v>
      </c>
      <c r="F465">
        <v>3</v>
      </c>
      <c r="G465" t="s">
        <v>2141</v>
      </c>
      <c r="H465" t="s">
        <v>2142</v>
      </c>
      <c r="I465">
        <v>3</v>
      </c>
      <c r="J465" t="s">
        <v>2330</v>
      </c>
      <c r="K465" t="s">
        <v>2261</v>
      </c>
      <c r="L465">
        <v>3</v>
      </c>
      <c r="M465" t="s">
        <v>2331</v>
      </c>
      <c r="N465" t="s">
        <v>2332</v>
      </c>
      <c r="O465">
        <v>3</v>
      </c>
      <c r="P465" t="s">
        <v>2333</v>
      </c>
      <c r="Q465" t="s">
        <v>2142</v>
      </c>
    </row>
    <row r="466" spans="1:17" x14ac:dyDescent="0.2">
      <c r="A466" t="s">
        <v>19</v>
      </c>
      <c r="B466" t="s">
        <v>18</v>
      </c>
      <c r="C466">
        <v>2017</v>
      </c>
      <c r="D466">
        <f t="shared" si="14"/>
        <v>3</v>
      </c>
      <c r="E466">
        <f t="shared" si="15"/>
        <v>3</v>
      </c>
      <c r="F466">
        <v>3</v>
      </c>
      <c r="G466" t="s">
        <v>2319</v>
      </c>
      <c r="H466" t="s">
        <v>2144</v>
      </c>
    </row>
    <row r="467" spans="1:17" x14ac:dyDescent="0.2">
      <c r="A467" t="s">
        <v>19</v>
      </c>
      <c r="B467" t="s">
        <v>18</v>
      </c>
      <c r="C467">
        <v>2018</v>
      </c>
      <c r="D467">
        <f t="shared" si="14"/>
        <v>0</v>
      </c>
      <c r="E467">
        <f t="shared" si="15"/>
        <v>0</v>
      </c>
      <c r="F467">
        <v>0</v>
      </c>
    </row>
    <row r="468" spans="1:17" x14ac:dyDescent="0.2">
      <c r="A468" t="s">
        <v>19</v>
      </c>
      <c r="B468" t="s">
        <v>18</v>
      </c>
      <c r="C468">
        <v>2019</v>
      </c>
      <c r="D468">
        <f t="shared" si="14"/>
        <v>3</v>
      </c>
      <c r="E468">
        <f t="shared" si="15"/>
        <v>3</v>
      </c>
      <c r="F468">
        <v>3</v>
      </c>
      <c r="G468" t="s">
        <v>2334</v>
      </c>
      <c r="H468" t="s">
        <v>2149</v>
      </c>
      <c r="I468">
        <v>3</v>
      </c>
      <c r="J468" t="s">
        <v>2335</v>
      </c>
      <c r="K468" t="s">
        <v>2149</v>
      </c>
    </row>
    <row r="469" spans="1:17" x14ac:dyDescent="0.2">
      <c r="A469" t="s">
        <v>19</v>
      </c>
      <c r="B469" t="s">
        <v>18</v>
      </c>
      <c r="C469">
        <v>2020</v>
      </c>
      <c r="D469">
        <f t="shared" si="14"/>
        <v>3</v>
      </c>
      <c r="E469">
        <f t="shared" si="15"/>
        <v>3</v>
      </c>
      <c r="F469">
        <v>3</v>
      </c>
      <c r="G469" t="s">
        <v>2336</v>
      </c>
      <c r="H469" t="s">
        <v>2277</v>
      </c>
      <c r="I469">
        <v>3</v>
      </c>
      <c r="J469" t="s">
        <v>2337</v>
      </c>
      <c r="K469" t="s">
        <v>2149</v>
      </c>
    </row>
    <row r="470" spans="1:17" x14ac:dyDescent="0.2">
      <c r="A470" t="s">
        <v>19</v>
      </c>
      <c r="B470" t="s">
        <v>18</v>
      </c>
      <c r="C470">
        <v>2021</v>
      </c>
      <c r="D470">
        <f t="shared" si="14"/>
        <v>2</v>
      </c>
      <c r="E470">
        <f t="shared" si="15"/>
        <v>2</v>
      </c>
      <c r="F470">
        <v>2</v>
      </c>
      <c r="G470" t="s">
        <v>2338</v>
      </c>
      <c r="H470" t="s">
        <v>2339</v>
      </c>
    </row>
    <row r="471" spans="1:17" x14ac:dyDescent="0.2">
      <c r="A471" t="s">
        <v>19</v>
      </c>
      <c r="B471" t="s">
        <v>18</v>
      </c>
      <c r="C471">
        <v>2022</v>
      </c>
      <c r="D471">
        <f t="shared" si="14"/>
        <v>0</v>
      </c>
      <c r="E471">
        <f t="shared" si="15"/>
        <v>0</v>
      </c>
      <c r="F471">
        <v>0</v>
      </c>
    </row>
    <row r="472" spans="1:17" x14ac:dyDescent="0.2">
      <c r="A472" t="s">
        <v>19</v>
      </c>
      <c r="B472" t="s">
        <v>20</v>
      </c>
      <c r="C472">
        <v>1992</v>
      </c>
      <c r="D472">
        <f t="shared" si="14"/>
        <v>0</v>
      </c>
      <c r="E472">
        <f t="shared" si="15"/>
        <v>0</v>
      </c>
      <c r="F472">
        <v>0</v>
      </c>
    </row>
    <row r="473" spans="1:17" x14ac:dyDescent="0.2">
      <c r="A473" t="s">
        <v>19</v>
      </c>
      <c r="B473" t="s">
        <v>20</v>
      </c>
      <c r="C473">
        <v>1993</v>
      </c>
      <c r="D473">
        <f t="shared" si="14"/>
        <v>0</v>
      </c>
      <c r="E473">
        <f t="shared" si="15"/>
        <v>0</v>
      </c>
      <c r="F473">
        <v>0</v>
      </c>
    </row>
    <row r="474" spans="1:17" x14ac:dyDescent="0.2">
      <c r="A474" t="s">
        <v>19</v>
      </c>
      <c r="B474" t="s">
        <v>20</v>
      </c>
      <c r="C474">
        <v>1994</v>
      </c>
      <c r="D474">
        <f t="shared" si="14"/>
        <v>0</v>
      </c>
      <c r="E474">
        <f t="shared" si="15"/>
        <v>0</v>
      </c>
      <c r="F474">
        <v>0</v>
      </c>
    </row>
    <row r="475" spans="1:17" x14ac:dyDescent="0.2">
      <c r="A475" t="s">
        <v>19</v>
      </c>
      <c r="B475" t="s">
        <v>20</v>
      </c>
      <c r="C475">
        <v>1995</v>
      </c>
      <c r="D475">
        <f t="shared" si="14"/>
        <v>0</v>
      </c>
      <c r="E475">
        <f t="shared" si="15"/>
        <v>0</v>
      </c>
      <c r="F475">
        <v>0</v>
      </c>
    </row>
    <row r="476" spans="1:17" x14ac:dyDescent="0.2">
      <c r="A476" t="s">
        <v>19</v>
      </c>
      <c r="B476" t="s">
        <v>20</v>
      </c>
      <c r="C476">
        <v>1996</v>
      </c>
      <c r="D476">
        <f t="shared" si="14"/>
        <v>3</v>
      </c>
      <c r="E476">
        <f t="shared" si="15"/>
        <v>3</v>
      </c>
      <c r="F476">
        <v>3</v>
      </c>
      <c r="G476" t="s">
        <v>2156</v>
      </c>
      <c r="H476" t="s">
        <v>2157</v>
      </c>
    </row>
    <row r="477" spans="1:17" x14ac:dyDescent="0.2">
      <c r="A477" t="s">
        <v>19</v>
      </c>
      <c r="B477" t="s">
        <v>20</v>
      </c>
      <c r="C477">
        <v>1997</v>
      </c>
      <c r="D477">
        <f t="shared" si="14"/>
        <v>0</v>
      </c>
      <c r="E477">
        <f t="shared" si="15"/>
        <v>0</v>
      </c>
      <c r="F477">
        <v>0</v>
      </c>
    </row>
    <row r="478" spans="1:17" x14ac:dyDescent="0.2">
      <c r="A478" t="s">
        <v>19</v>
      </c>
      <c r="B478" t="s">
        <v>20</v>
      </c>
      <c r="C478">
        <v>1998</v>
      </c>
      <c r="D478">
        <f t="shared" si="14"/>
        <v>0</v>
      </c>
      <c r="E478">
        <f t="shared" si="15"/>
        <v>0</v>
      </c>
      <c r="F478">
        <v>0</v>
      </c>
    </row>
    <row r="479" spans="1:17" x14ac:dyDescent="0.2">
      <c r="A479" t="s">
        <v>19</v>
      </c>
      <c r="B479" t="s">
        <v>20</v>
      </c>
      <c r="C479">
        <v>1999</v>
      </c>
      <c r="D479">
        <f t="shared" si="14"/>
        <v>0</v>
      </c>
      <c r="E479">
        <f t="shared" si="15"/>
        <v>0</v>
      </c>
      <c r="F479">
        <v>0</v>
      </c>
    </row>
    <row r="480" spans="1:17" x14ac:dyDescent="0.2">
      <c r="A480" t="s">
        <v>19</v>
      </c>
      <c r="B480" t="s">
        <v>20</v>
      </c>
      <c r="C480">
        <v>2000</v>
      </c>
      <c r="D480">
        <f t="shared" si="14"/>
        <v>0</v>
      </c>
      <c r="E480">
        <f t="shared" si="15"/>
        <v>0</v>
      </c>
      <c r="F480">
        <v>0</v>
      </c>
    </row>
    <row r="481" spans="1:8" x14ac:dyDescent="0.2">
      <c r="A481" t="s">
        <v>19</v>
      </c>
      <c r="B481" t="s">
        <v>20</v>
      </c>
      <c r="C481">
        <v>2001</v>
      </c>
      <c r="D481">
        <f t="shared" si="14"/>
        <v>0</v>
      </c>
      <c r="E481">
        <f t="shared" si="15"/>
        <v>0</v>
      </c>
      <c r="F481">
        <v>0</v>
      </c>
    </row>
    <row r="482" spans="1:8" x14ac:dyDescent="0.2">
      <c r="A482" t="s">
        <v>19</v>
      </c>
      <c r="B482" t="s">
        <v>20</v>
      </c>
      <c r="C482">
        <v>2002</v>
      </c>
      <c r="D482">
        <f t="shared" si="14"/>
        <v>0</v>
      </c>
      <c r="E482">
        <f t="shared" si="15"/>
        <v>0</v>
      </c>
      <c r="F482">
        <v>0</v>
      </c>
    </row>
    <row r="483" spans="1:8" x14ac:dyDescent="0.2">
      <c r="A483" t="s">
        <v>19</v>
      </c>
      <c r="B483" t="s">
        <v>20</v>
      </c>
      <c r="C483">
        <v>2003</v>
      </c>
      <c r="D483">
        <f t="shared" si="14"/>
        <v>0</v>
      </c>
      <c r="E483">
        <f t="shared" si="15"/>
        <v>0</v>
      </c>
      <c r="F483">
        <v>0</v>
      </c>
    </row>
    <row r="484" spans="1:8" x14ac:dyDescent="0.2">
      <c r="A484" t="s">
        <v>19</v>
      </c>
      <c r="B484" t="s">
        <v>20</v>
      </c>
      <c r="C484">
        <v>2004</v>
      </c>
      <c r="D484">
        <f t="shared" si="14"/>
        <v>0</v>
      </c>
      <c r="E484">
        <f t="shared" si="15"/>
        <v>0</v>
      </c>
      <c r="F484">
        <v>0</v>
      </c>
    </row>
    <row r="485" spans="1:8" x14ac:dyDescent="0.2">
      <c r="A485" t="s">
        <v>19</v>
      </c>
      <c r="B485" t="s">
        <v>20</v>
      </c>
      <c r="C485">
        <v>2005</v>
      </c>
      <c r="D485">
        <f t="shared" si="14"/>
        <v>3</v>
      </c>
      <c r="E485">
        <f t="shared" si="15"/>
        <v>3</v>
      </c>
      <c r="F485">
        <v>3</v>
      </c>
      <c r="G485" t="s">
        <v>2205</v>
      </c>
      <c r="H485" t="s">
        <v>2167</v>
      </c>
    </row>
    <row r="486" spans="1:8" x14ac:dyDescent="0.2">
      <c r="A486" t="s">
        <v>19</v>
      </c>
      <c r="B486" t="s">
        <v>20</v>
      </c>
      <c r="C486">
        <v>2006</v>
      </c>
      <c r="D486">
        <f t="shared" si="14"/>
        <v>3</v>
      </c>
      <c r="E486">
        <f t="shared" si="15"/>
        <v>3</v>
      </c>
      <c r="F486">
        <v>3</v>
      </c>
      <c r="G486" t="s">
        <v>2340</v>
      </c>
      <c r="H486" t="s">
        <v>2173</v>
      </c>
    </row>
    <row r="487" spans="1:8" x14ac:dyDescent="0.2">
      <c r="A487" t="s">
        <v>19</v>
      </c>
      <c r="B487" t="s">
        <v>20</v>
      </c>
      <c r="C487">
        <v>2007</v>
      </c>
      <c r="D487">
        <f t="shared" si="14"/>
        <v>0</v>
      </c>
      <c r="E487">
        <f t="shared" si="15"/>
        <v>0</v>
      </c>
      <c r="F487">
        <v>0</v>
      </c>
    </row>
    <row r="488" spans="1:8" x14ac:dyDescent="0.2">
      <c r="A488" t="s">
        <v>19</v>
      </c>
      <c r="B488" t="s">
        <v>20</v>
      </c>
      <c r="C488">
        <v>2008</v>
      </c>
      <c r="D488">
        <f t="shared" si="14"/>
        <v>3</v>
      </c>
      <c r="E488">
        <f t="shared" si="15"/>
        <v>3</v>
      </c>
      <c r="F488">
        <v>3</v>
      </c>
      <c r="G488" t="s">
        <v>2341</v>
      </c>
      <c r="H488" t="s">
        <v>2221</v>
      </c>
    </row>
    <row r="489" spans="1:8" x14ac:dyDescent="0.2">
      <c r="A489" t="s">
        <v>19</v>
      </c>
      <c r="B489" t="s">
        <v>20</v>
      </c>
      <c r="C489">
        <v>2009</v>
      </c>
      <c r="D489">
        <f t="shared" si="14"/>
        <v>4</v>
      </c>
      <c r="E489">
        <f t="shared" si="15"/>
        <v>4</v>
      </c>
      <c r="F489">
        <v>4</v>
      </c>
      <c r="G489" t="s">
        <v>2342</v>
      </c>
      <c r="H489" t="s">
        <v>2221</v>
      </c>
    </row>
    <row r="490" spans="1:8" x14ac:dyDescent="0.2">
      <c r="A490" t="s">
        <v>19</v>
      </c>
      <c r="B490" t="s">
        <v>20</v>
      </c>
      <c r="C490">
        <v>2010</v>
      </c>
      <c r="D490">
        <f t="shared" si="14"/>
        <v>0</v>
      </c>
      <c r="E490">
        <f t="shared" si="15"/>
        <v>0</v>
      </c>
      <c r="F490">
        <v>0</v>
      </c>
    </row>
    <row r="491" spans="1:8" x14ac:dyDescent="0.2">
      <c r="A491" t="s">
        <v>19</v>
      </c>
      <c r="B491" t="s">
        <v>20</v>
      </c>
      <c r="C491">
        <v>2011</v>
      </c>
      <c r="D491">
        <f t="shared" si="14"/>
        <v>0</v>
      </c>
      <c r="E491">
        <f t="shared" si="15"/>
        <v>0</v>
      </c>
      <c r="F491">
        <v>0</v>
      </c>
    </row>
    <row r="492" spans="1:8" x14ac:dyDescent="0.2">
      <c r="A492" t="s">
        <v>19</v>
      </c>
      <c r="B492" t="s">
        <v>20</v>
      </c>
      <c r="C492">
        <v>2012</v>
      </c>
      <c r="D492">
        <f t="shared" si="14"/>
        <v>0</v>
      </c>
      <c r="E492">
        <f t="shared" si="15"/>
        <v>0</v>
      </c>
      <c r="F492">
        <v>0</v>
      </c>
    </row>
    <row r="493" spans="1:8" x14ac:dyDescent="0.2">
      <c r="A493" t="s">
        <v>19</v>
      </c>
      <c r="B493" t="s">
        <v>20</v>
      </c>
      <c r="C493">
        <v>2013</v>
      </c>
      <c r="D493">
        <f t="shared" si="14"/>
        <v>0</v>
      </c>
      <c r="E493">
        <f t="shared" si="15"/>
        <v>0</v>
      </c>
      <c r="F493">
        <v>0</v>
      </c>
    </row>
    <row r="494" spans="1:8" x14ac:dyDescent="0.2">
      <c r="A494" t="s">
        <v>19</v>
      </c>
      <c r="B494" t="s">
        <v>20</v>
      </c>
      <c r="C494">
        <v>2014</v>
      </c>
      <c r="D494">
        <f t="shared" si="14"/>
        <v>0</v>
      </c>
      <c r="E494">
        <f t="shared" si="15"/>
        <v>0</v>
      </c>
      <c r="F494">
        <v>0</v>
      </c>
    </row>
    <row r="495" spans="1:8" x14ac:dyDescent="0.2">
      <c r="A495" t="s">
        <v>19</v>
      </c>
      <c r="B495" t="s">
        <v>20</v>
      </c>
      <c r="C495">
        <v>2015</v>
      </c>
      <c r="D495">
        <f t="shared" si="14"/>
        <v>0</v>
      </c>
      <c r="E495">
        <f t="shared" si="15"/>
        <v>0</v>
      </c>
      <c r="F495">
        <v>0</v>
      </c>
    </row>
    <row r="496" spans="1:8" x14ac:dyDescent="0.2">
      <c r="A496" t="s">
        <v>19</v>
      </c>
      <c r="B496" t="s">
        <v>20</v>
      </c>
      <c r="C496">
        <v>2016</v>
      </c>
      <c r="D496">
        <f t="shared" si="14"/>
        <v>0</v>
      </c>
      <c r="E496">
        <f t="shared" si="15"/>
        <v>0</v>
      </c>
      <c r="F496">
        <v>0</v>
      </c>
    </row>
    <row r="497" spans="1:14" x14ac:dyDescent="0.2">
      <c r="A497" t="s">
        <v>19</v>
      </c>
      <c r="B497" t="s">
        <v>20</v>
      </c>
      <c r="C497">
        <v>2017</v>
      </c>
      <c r="D497">
        <f t="shared" si="14"/>
        <v>0</v>
      </c>
      <c r="E497">
        <f t="shared" si="15"/>
        <v>0</v>
      </c>
      <c r="F497">
        <v>0</v>
      </c>
    </row>
    <row r="498" spans="1:14" x14ac:dyDescent="0.2">
      <c r="A498" t="s">
        <v>19</v>
      </c>
      <c r="B498" t="s">
        <v>20</v>
      </c>
      <c r="C498">
        <v>2018</v>
      </c>
      <c r="D498">
        <f t="shared" si="14"/>
        <v>2</v>
      </c>
      <c r="E498">
        <f t="shared" si="15"/>
        <v>2</v>
      </c>
      <c r="F498">
        <v>2</v>
      </c>
      <c r="G498" t="s">
        <v>2343</v>
      </c>
      <c r="H498" t="s">
        <v>2146</v>
      </c>
    </row>
    <row r="499" spans="1:14" x14ac:dyDescent="0.2">
      <c r="A499" t="s">
        <v>19</v>
      </c>
      <c r="B499" t="s">
        <v>20</v>
      </c>
      <c r="C499">
        <v>2019</v>
      </c>
      <c r="D499">
        <f t="shared" si="14"/>
        <v>3</v>
      </c>
      <c r="E499">
        <f t="shared" si="15"/>
        <v>3</v>
      </c>
      <c r="F499">
        <v>3</v>
      </c>
      <c r="G499" t="s">
        <v>2344</v>
      </c>
      <c r="H499" t="s">
        <v>2146</v>
      </c>
    </row>
    <row r="500" spans="1:14" x14ac:dyDescent="0.2">
      <c r="A500" t="s">
        <v>19</v>
      </c>
      <c r="B500" t="s">
        <v>20</v>
      </c>
      <c r="C500">
        <v>2020</v>
      </c>
      <c r="D500">
        <f t="shared" si="14"/>
        <v>0</v>
      </c>
      <c r="E500">
        <f t="shared" si="15"/>
        <v>0</v>
      </c>
      <c r="F500">
        <v>0</v>
      </c>
    </row>
    <row r="501" spans="1:14" x14ac:dyDescent="0.2">
      <c r="A501" t="s">
        <v>19</v>
      </c>
      <c r="B501" t="s">
        <v>20</v>
      </c>
      <c r="C501">
        <v>2021</v>
      </c>
      <c r="D501">
        <f t="shared" si="14"/>
        <v>0</v>
      </c>
      <c r="E501">
        <f t="shared" si="15"/>
        <v>0</v>
      </c>
      <c r="F501">
        <v>0</v>
      </c>
    </row>
    <row r="502" spans="1:14" x14ac:dyDescent="0.2">
      <c r="A502" t="s">
        <v>19</v>
      </c>
      <c r="B502" t="s">
        <v>20</v>
      </c>
      <c r="C502">
        <v>2022</v>
      </c>
      <c r="D502">
        <f t="shared" si="14"/>
        <v>0</v>
      </c>
      <c r="E502">
        <f t="shared" si="15"/>
        <v>0</v>
      </c>
      <c r="F502">
        <v>0</v>
      </c>
    </row>
    <row r="503" spans="1:14" x14ac:dyDescent="0.2">
      <c r="A503" t="s">
        <v>19</v>
      </c>
      <c r="B503" t="s">
        <v>46</v>
      </c>
      <c r="C503">
        <v>2008</v>
      </c>
      <c r="D503">
        <f t="shared" si="14"/>
        <v>3.5</v>
      </c>
      <c r="E503">
        <f t="shared" si="15"/>
        <v>4</v>
      </c>
      <c r="F503">
        <v>4</v>
      </c>
      <c r="G503" t="s">
        <v>2345</v>
      </c>
      <c r="H503" t="s">
        <v>2346</v>
      </c>
      <c r="I503">
        <v>3</v>
      </c>
      <c r="J503" t="s">
        <v>2347</v>
      </c>
      <c r="K503" t="s">
        <v>2348</v>
      </c>
    </row>
    <row r="504" spans="1:14" x14ac:dyDescent="0.2">
      <c r="A504" t="s">
        <v>19</v>
      </c>
      <c r="B504" t="s">
        <v>46</v>
      </c>
      <c r="C504">
        <v>2009</v>
      </c>
      <c r="D504">
        <f t="shared" si="14"/>
        <v>4</v>
      </c>
      <c r="E504">
        <f t="shared" si="15"/>
        <v>4</v>
      </c>
      <c r="F504">
        <v>4</v>
      </c>
      <c r="G504" t="s">
        <v>2349</v>
      </c>
      <c r="H504" t="s">
        <v>2228</v>
      </c>
    </row>
    <row r="505" spans="1:14" x14ac:dyDescent="0.2">
      <c r="A505" t="s">
        <v>19</v>
      </c>
      <c r="B505" t="s">
        <v>46</v>
      </c>
      <c r="C505">
        <v>2010</v>
      </c>
      <c r="D505">
        <f t="shared" si="14"/>
        <v>3</v>
      </c>
      <c r="E505">
        <f t="shared" si="15"/>
        <v>3</v>
      </c>
      <c r="F505">
        <v>3</v>
      </c>
      <c r="G505" t="s">
        <v>2176</v>
      </c>
      <c r="H505" t="s">
        <v>2177</v>
      </c>
      <c r="I505">
        <v>3</v>
      </c>
      <c r="J505" t="s">
        <v>2350</v>
      </c>
      <c r="K505" t="s">
        <v>2228</v>
      </c>
    </row>
    <row r="506" spans="1:14" x14ac:dyDescent="0.2">
      <c r="A506" t="s">
        <v>19</v>
      </c>
      <c r="B506" t="s">
        <v>46</v>
      </c>
      <c r="C506">
        <v>2011</v>
      </c>
      <c r="D506">
        <f t="shared" si="14"/>
        <v>3</v>
      </c>
      <c r="E506">
        <f t="shared" si="15"/>
        <v>3</v>
      </c>
      <c r="F506">
        <v>3</v>
      </c>
      <c r="G506" t="s">
        <v>2351</v>
      </c>
      <c r="H506" t="s">
        <v>2352</v>
      </c>
      <c r="I506">
        <v>3</v>
      </c>
      <c r="J506" t="s">
        <v>2353</v>
      </c>
      <c r="K506" t="s">
        <v>2354</v>
      </c>
      <c r="L506">
        <v>3</v>
      </c>
      <c r="M506" t="s">
        <v>2355</v>
      </c>
      <c r="N506" t="s">
        <v>2356</v>
      </c>
    </row>
    <row r="507" spans="1:14" x14ac:dyDescent="0.2">
      <c r="A507" t="s">
        <v>19</v>
      </c>
      <c r="B507" t="s">
        <v>46</v>
      </c>
      <c r="C507">
        <v>2012</v>
      </c>
      <c r="D507">
        <f t="shared" si="14"/>
        <v>3</v>
      </c>
      <c r="E507">
        <f t="shared" si="15"/>
        <v>3</v>
      </c>
      <c r="F507">
        <v>3</v>
      </c>
      <c r="G507" t="s">
        <v>2357</v>
      </c>
      <c r="H507" t="s">
        <v>2179</v>
      </c>
    </row>
    <row r="508" spans="1:14" x14ac:dyDescent="0.2">
      <c r="A508" t="s">
        <v>19</v>
      </c>
      <c r="B508" t="s">
        <v>46</v>
      </c>
      <c r="C508">
        <v>2013</v>
      </c>
      <c r="D508">
        <f t="shared" si="14"/>
        <v>3</v>
      </c>
      <c r="E508">
        <f t="shared" si="15"/>
        <v>3</v>
      </c>
      <c r="F508">
        <v>3</v>
      </c>
      <c r="G508" t="s">
        <v>2180</v>
      </c>
      <c r="H508" t="s">
        <v>2181</v>
      </c>
    </row>
    <row r="509" spans="1:14" x14ac:dyDescent="0.2">
      <c r="A509" t="s">
        <v>19</v>
      </c>
      <c r="B509" t="s">
        <v>46</v>
      </c>
      <c r="C509">
        <v>2014</v>
      </c>
      <c r="D509">
        <f t="shared" si="14"/>
        <v>0</v>
      </c>
      <c r="E509">
        <f t="shared" si="15"/>
        <v>0</v>
      </c>
      <c r="F509">
        <v>0</v>
      </c>
    </row>
    <row r="510" spans="1:14" x14ac:dyDescent="0.2">
      <c r="A510" t="s">
        <v>19</v>
      </c>
      <c r="B510" t="s">
        <v>46</v>
      </c>
      <c r="C510">
        <v>2015</v>
      </c>
      <c r="D510">
        <f t="shared" si="14"/>
        <v>3</v>
      </c>
      <c r="E510">
        <f t="shared" si="15"/>
        <v>3</v>
      </c>
      <c r="F510">
        <v>3</v>
      </c>
      <c r="G510" t="s">
        <v>2329</v>
      </c>
      <c r="H510" t="s">
        <v>2259</v>
      </c>
      <c r="I510">
        <v>3</v>
      </c>
      <c r="J510" t="s">
        <v>2358</v>
      </c>
      <c r="K510" t="s">
        <v>2189</v>
      </c>
    </row>
    <row r="511" spans="1:14" x14ac:dyDescent="0.2">
      <c r="A511" t="s">
        <v>19</v>
      </c>
      <c r="B511" t="s">
        <v>46</v>
      </c>
      <c r="C511">
        <v>2016</v>
      </c>
      <c r="D511">
        <f t="shared" si="14"/>
        <v>3</v>
      </c>
      <c r="E511">
        <f t="shared" si="15"/>
        <v>3</v>
      </c>
      <c r="F511">
        <v>3</v>
      </c>
      <c r="G511" t="s">
        <v>2190</v>
      </c>
      <c r="H511" t="s">
        <v>2359</v>
      </c>
      <c r="I511">
        <v>3</v>
      </c>
      <c r="J511" t="s">
        <v>2360</v>
      </c>
      <c r="K511" t="s">
        <v>2310</v>
      </c>
      <c r="L511">
        <v>3</v>
      </c>
      <c r="M511" t="s">
        <v>2361</v>
      </c>
      <c r="N511" t="s">
        <v>2189</v>
      </c>
    </row>
    <row r="512" spans="1:14" x14ac:dyDescent="0.2">
      <c r="A512" t="s">
        <v>19</v>
      </c>
      <c r="B512" t="s">
        <v>46</v>
      </c>
      <c r="C512">
        <v>2017</v>
      </c>
      <c r="D512">
        <f t="shared" si="14"/>
        <v>0</v>
      </c>
      <c r="E512">
        <f t="shared" si="15"/>
        <v>0</v>
      </c>
      <c r="F512">
        <v>0</v>
      </c>
    </row>
    <row r="513" spans="1:14" x14ac:dyDescent="0.2">
      <c r="A513" t="s">
        <v>19</v>
      </c>
      <c r="B513" t="s">
        <v>46</v>
      </c>
      <c r="C513">
        <v>2018</v>
      </c>
      <c r="D513">
        <f t="shared" si="14"/>
        <v>3</v>
      </c>
      <c r="E513">
        <f t="shared" si="15"/>
        <v>3</v>
      </c>
      <c r="F513">
        <v>3</v>
      </c>
      <c r="G513" t="s">
        <v>2362</v>
      </c>
      <c r="H513" t="s">
        <v>2267</v>
      </c>
    </row>
    <row r="514" spans="1:14" x14ac:dyDescent="0.2">
      <c r="A514" t="s">
        <v>19</v>
      </c>
      <c r="B514" t="s">
        <v>46</v>
      </c>
      <c r="C514">
        <v>2019</v>
      </c>
      <c r="D514">
        <f t="shared" ref="D514:D577" si="16">AVERAGE($F514,$I514,$L514,$O514,$R514)</f>
        <v>3.5</v>
      </c>
      <c r="E514">
        <f t="shared" ref="E514:E577" si="17">MAX($F514,$I514,$L514,$O514,$R514)</f>
        <v>4</v>
      </c>
      <c r="F514">
        <v>3</v>
      </c>
      <c r="G514" t="s">
        <v>2197</v>
      </c>
      <c r="H514" t="s">
        <v>2149</v>
      </c>
      <c r="I514">
        <v>4</v>
      </c>
      <c r="J514" t="s">
        <v>2363</v>
      </c>
      <c r="K514" t="s">
        <v>2364</v>
      </c>
    </row>
    <row r="515" spans="1:14" x14ac:dyDescent="0.2">
      <c r="A515" t="s">
        <v>19</v>
      </c>
      <c r="B515" t="s">
        <v>46</v>
      </c>
      <c r="C515">
        <v>2020</v>
      </c>
      <c r="D515">
        <f t="shared" si="16"/>
        <v>0</v>
      </c>
      <c r="E515">
        <f t="shared" si="17"/>
        <v>0</v>
      </c>
      <c r="F515">
        <v>0</v>
      </c>
    </row>
    <row r="516" spans="1:14" x14ac:dyDescent="0.2">
      <c r="A516" t="s">
        <v>19</v>
      </c>
      <c r="B516" t="s">
        <v>46</v>
      </c>
      <c r="C516">
        <v>2021</v>
      </c>
      <c r="D516">
        <f t="shared" si="16"/>
        <v>3</v>
      </c>
      <c r="E516">
        <f t="shared" si="17"/>
        <v>3</v>
      </c>
      <c r="F516">
        <v>3</v>
      </c>
      <c r="G516" t="s">
        <v>2365</v>
      </c>
      <c r="H516" t="s">
        <v>2323</v>
      </c>
    </row>
    <row r="517" spans="1:14" x14ac:dyDescent="0.2">
      <c r="A517" t="s">
        <v>19</v>
      </c>
      <c r="B517" t="s">
        <v>46</v>
      </c>
      <c r="C517">
        <v>2022</v>
      </c>
      <c r="D517">
        <f t="shared" si="16"/>
        <v>3</v>
      </c>
      <c r="E517">
        <f t="shared" si="17"/>
        <v>3</v>
      </c>
      <c r="F517">
        <v>3</v>
      </c>
      <c r="G517" t="s">
        <v>2366</v>
      </c>
      <c r="H517" t="s">
        <v>2228</v>
      </c>
      <c r="I517">
        <v>3</v>
      </c>
      <c r="J517" t="s">
        <v>2367</v>
      </c>
    </row>
    <row r="518" spans="1:14" x14ac:dyDescent="0.2">
      <c r="A518" t="s">
        <v>19</v>
      </c>
      <c r="B518" t="s">
        <v>57</v>
      </c>
      <c r="C518">
        <v>2015</v>
      </c>
      <c r="D518">
        <f t="shared" si="16"/>
        <v>0</v>
      </c>
      <c r="E518">
        <f t="shared" si="17"/>
        <v>0</v>
      </c>
      <c r="F518">
        <v>0</v>
      </c>
    </row>
    <row r="519" spans="1:14" x14ac:dyDescent="0.2">
      <c r="A519" t="s">
        <v>19</v>
      </c>
      <c r="B519" t="s">
        <v>57</v>
      </c>
      <c r="C519">
        <v>2016</v>
      </c>
      <c r="D519">
        <f t="shared" si="16"/>
        <v>0</v>
      </c>
      <c r="E519">
        <f t="shared" si="17"/>
        <v>0</v>
      </c>
      <c r="F519">
        <v>0</v>
      </c>
    </row>
    <row r="520" spans="1:14" x14ac:dyDescent="0.2">
      <c r="A520" t="s">
        <v>19</v>
      </c>
      <c r="B520" t="s">
        <v>57</v>
      </c>
      <c r="C520">
        <v>2017</v>
      </c>
      <c r="D520">
        <f t="shared" si="16"/>
        <v>3</v>
      </c>
      <c r="E520">
        <f t="shared" si="17"/>
        <v>4</v>
      </c>
      <c r="F520">
        <v>2</v>
      </c>
      <c r="G520" t="s">
        <v>2368</v>
      </c>
      <c r="H520" t="s">
        <v>2144</v>
      </c>
      <c r="I520">
        <v>4</v>
      </c>
      <c r="J520" t="s">
        <v>2369</v>
      </c>
      <c r="K520" t="s">
        <v>2321</v>
      </c>
    </row>
    <row r="521" spans="1:14" x14ac:dyDescent="0.2">
      <c r="A521" t="s">
        <v>19</v>
      </c>
      <c r="B521" t="s">
        <v>57</v>
      </c>
      <c r="C521">
        <v>2018</v>
      </c>
      <c r="D521">
        <f t="shared" si="16"/>
        <v>3</v>
      </c>
      <c r="E521">
        <f t="shared" si="17"/>
        <v>3</v>
      </c>
      <c r="F521">
        <v>3</v>
      </c>
      <c r="G521" t="s">
        <v>2370</v>
      </c>
      <c r="H521" t="s">
        <v>2323</v>
      </c>
    </row>
    <row r="522" spans="1:14" x14ac:dyDescent="0.2">
      <c r="A522" t="s">
        <v>19</v>
      </c>
      <c r="B522" t="s">
        <v>57</v>
      </c>
      <c r="C522">
        <v>2019</v>
      </c>
      <c r="D522">
        <f t="shared" si="16"/>
        <v>3</v>
      </c>
      <c r="E522">
        <f t="shared" si="17"/>
        <v>3</v>
      </c>
      <c r="F522">
        <v>3</v>
      </c>
      <c r="G522" t="s">
        <v>2344</v>
      </c>
      <c r="H522" t="s">
        <v>2146</v>
      </c>
      <c r="I522">
        <v>3</v>
      </c>
      <c r="J522" t="s">
        <v>2197</v>
      </c>
      <c r="K522" t="s">
        <v>2149</v>
      </c>
      <c r="L522">
        <v>3</v>
      </c>
      <c r="M522" t="s">
        <v>2371</v>
      </c>
      <c r="N522" t="s">
        <v>2228</v>
      </c>
    </row>
    <row r="523" spans="1:14" x14ac:dyDescent="0.2">
      <c r="A523" t="s">
        <v>19</v>
      </c>
      <c r="B523" t="s">
        <v>57</v>
      </c>
      <c r="C523">
        <v>2020</v>
      </c>
      <c r="D523">
        <f t="shared" si="16"/>
        <v>3</v>
      </c>
      <c r="E523">
        <f t="shared" si="17"/>
        <v>3</v>
      </c>
      <c r="F523">
        <v>3</v>
      </c>
      <c r="G523" t="s">
        <v>2372</v>
      </c>
      <c r="H523" t="s">
        <v>2373</v>
      </c>
    </row>
    <row r="524" spans="1:14" x14ac:dyDescent="0.2">
      <c r="A524" t="s">
        <v>19</v>
      </c>
      <c r="B524" t="s">
        <v>57</v>
      </c>
      <c r="C524">
        <v>2021</v>
      </c>
      <c r="D524">
        <f t="shared" si="16"/>
        <v>0</v>
      </c>
      <c r="E524">
        <f t="shared" si="17"/>
        <v>0</v>
      </c>
      <c r="F524">
        <v>0</v>
      </c>
    </row>
    <row r="525" spans="1:14" x14ac:dyDescent="0.2">
      <c r="A525" t="s">
        <v>19</v>
      </c>
      <c r="B525" t="s">
        <v>57</v>
      </c>
      <c r="C525">
        <v>2022</v>
      </c>
      <c r="D525">
        <f t="shared" si="16"/>
        <v>0</v>
      </c>
      <c r="E525">
        <f t="shared" si="17"/>
        <v>0</v>
      </c>
      <c r="F525">
        <v>0</v>
      </c>
    </row>
    <row r="526" spans="1:14" x14ac:dyDescent="0.2">
      <c r="A526" t="s">
        <v>19</v>
      </c>
      <c r="B526" t="s">
        <v>21</v>
      </c>
      <c r="C526">
        <v>1998</v>
      </c>
      <c r="D526">
        <f t="shared" si="16"/>
        <v>0</v>
      </c>
      <c r="E526">
        <f t="shared" si="17"/>
        <v>0</v>
      </c>
      <c r="F526">
        <v>0</v>
      </c>
    </row>
    <row r="527" spans="1:14" x14ac:dyDescent="0.2">
      <c r="A527" t="s">
        <v>19</v>
      </c>
      <c r="B527" t="s">
        <v>21</v>
      </c>
      <c r="C527">
        <v>1999</v>
      </c>
      <c r="D527">
        <f t="shared" si="16"/>
        <v>0</v>
      </c>
      <c r="E527">
        <f t="shared" si="17"/>
        <v>0</v>
      </c>
      <c r="F527">
        <v>0</v>
      </c>
    </row>
    <row r="528" spans="1:14" x14ac:dyDescent="0.2">
      <c r="A528" t="s">
        <v>19</v>
      </c>
      <c r="B528" t="s">
        <v>21</v>
      </c>
      <c r="C528">
        <v>2000</v>
      </c>
      <c r="D528">
        <f t="shared" si="16"/>
        <v>0</v>
      </c>
      <c r="E528">
        <f t="shared" si="17"/>
        <v>0</v>
      </c>
      <c r="F528">
        <v>0</v>
      </c>
    </row>
    <row r="529" spans="1:8" x14ac:dyDescent="0.2">
      <c r="A529" t="s">
        <v>19</v>
      </c>
      <c r="B529" t="s">
        <v>21</v>
      </c>
      <c r="C529">
        <v>2001</v>
      </c>
      <c r="D529">
        <f t="shared" si="16"/>
        <v>0</v>
      </c>
      <c r="E529">
        <f t="shared" si="17"/>
        <v>0</v>
      </c>
      <c r="F529">
        <v>0</v>
      </c>
    </row>
    <row r="530" spans="1:8" x14ac:dyDescent="0.2">
      <c r="A530" t="s">
        <v>19</v>
      </c>
      <c r="B530" s="1" t="s">
        <v>21</v>
      </c>
      <c r="C530">
        <v>2002</v>
      </c>
      <c r="D530">
        <f t="shared" si="16"/>
        <v>0</v>
      </c>
      <c r="E530">
        <f t="shared" si="17"/>
        <v>0</v>
      </c>
      <c r="F530">
        <v>0</v>
      </c>
    </row>
    <row r="531" spans="1:8" x14ac:dyDescent="0.2">
      <c r="A531" t="s">
        <v>19</v>
      </c>
      <c r="B531" s="1" t="s">
        <v>21</v>
      </c>
      <c r="C531">
        <v>2003</v>
      </c>
      <c r="D531">
        <f t="shared" si="16"/>
        <v>0</v>
      </c>
      <c r="E531">
        <f t="shared" si="17"/>
        <v>0</v>
      </c>
      <c r="F531">
        <v>0</v>
      </c>
    </row>
    <row r="532" spans="1:8" x14ac:dyDescent="0.2">
      <c r="A532" t="s">
        <v>19</v>
      </c>
      <c r="B532" s="1" t="s">
        <v>21</v>
      </c>
      <c r="C532">
        <v>2004</v>
      </c>
      <c r="D532">
        <f t="shared" si="16"/>
        <v>0</v>
      </c>
      <c r="E532">
        <f t="shared" si="17"/>
        <v>0</v>
      </c>
      <c r="F532">
        <v>0</v>
      </c>
    </row>
    <row r="533" spans="1:8" x14ac:dyDescent="0.2">
      <c r="A533" t="s">
        <v>19</v>
      </c>
      <c r="B533" s="1" t="s">
        <v>21</v>
      </c>
      <c r="C533">
        <v>2005</v>
      </c>
      <c r="D533">
        <f t="shared" si="16"/>
        <v>0</v>
      </c>
      <c r="E533">
        <f t="shared" si="17"/>
        <v>0</v>
      </c>
      <c r="F533">
        <v>0</v>
      </c>
    </row>
    <row r="534" spans="1:8" x14ac:dyDescent="0.2">
      <c r="A534" t="s">
        <v>19</v>
      </c>
      <c r="B534" s="1" t="s">
        <v>21</v>
      </c>
      <c r="C534">
        <v>2006</v>
      </c>
      <c r="D534">
        <f t="shared" si="16"/>
        <v>0</v>
      </c>
      <c r="E534">
        <f t="shared" si="17"/>
        <v>0</v>
      </c>
      <c r="F534">
        <v>0</v>
      </c>
    </row>
    <row r="535" spans="1:8" x14ac:dyDescent="0.2">
      <c r="A535" t="s">
        <v>19</v>
      </c>
      <c r="B535" s="1" t="s">
        <v>21</v>
      </c>
      <c r="C535">
        <v>2007</v>
      </c>
      <c r="D535">
        <f t="shared" si="16"/>
        <v>0</v>
      </c>
      <c r="E535">
        <f t="shared" si="17"/>
        <v>0</v>
      </c>
      <c r="F535">
        <v>0</v>
      </c>
    </row>
    <row r="536" spans="1:8" x14ac:dyDescent="0.2">
      <c r="A536" t="s">
        <v>19</v>
      </c>
      <c r="B536" s="1" t="s">
        <v>21</v>
      </c>
      <c r="C536">
        <v>2008</v>
      </c>
      <c r="D536">
        <f t="shared" si="16"/>
        <v>0</v>
      </c>
      <c r="E536">
        <f t="shared" si="17"/>
        <v>0</v>
      </c>
      <c r="F536">
        <v>0</v>
      </c>
    </row>
    <row r="537" spans="1:8" x14ac:dyDescent="0.2">
      <c r="A537" t="s">
        <v>19</v>
      </c>
      <c r="B537" s="1" t="s">
        <v>21</v>
      </c>
      <c r="C537">
        <v>2009</v>
      </c>
      <c r="D537">
        <f t="shared" si="16"/>
        <v>0</v>
      </c>
      <c r="E537">
        <f t="shared" si="17"/>
        <v>0</v>
      </c>
      <c r="F537">
        <v>0</v>
      </c>
    </row>
    <row r="538" spans="1:8" x14ac:dyDescent="0.2">
      <c r="A538" t="s">
        <v>19</v>
      </c>
      <c r="B538" s="1" t="s">
        <v>21</v>
      </c>
      <c r="C538">
        <v>2010</v>
      </c>
      <c r="D538">
        <f t="shared" si="16"/>
        <v>0</v>
      </c>
      <c r="E538">
        <f t="shared" si="17"/>
        <v>0</v>
      </c>
      <c r="F538">
        <v>0</v>
      </c>
    </row>
    <row r="539" spans="1:8" x14ac:dyDescent="0.2">
      <c r="A539" t="s">
        <v>19</v>
      </c>
      <c r="B539" s="1" t="s">
        <v>21</v>
      </c>
      <c r="C539">
        <v>2011</v>
      </c>
      <c r="D539">
        <f t="shared" si="16"/>
        <v>0</v>
      </c>
      <c r="E539">
        <f t="shared" si="17"/>
        <v>0</v>
      </c>
      <c r="F539">
        <v>0</v>
      </c>
    </row>
    <row r="540" spans="1:8" x14ac:dyDescent="0.2">
      <c r="A540" t="s">
        <v>19</v>
      </c>
      <c r="B540" s="1" t="s">
        <v>21</v>
      </c>
      <c r="C540">
        <v>2012</v>
      </c>
      <c r="D540">
        <f t="shared" si="16"/>
        <v>0</v>
      </c>
      <c r="E540">
        <f t="shared" si="17"/>
        <v>0</v>
      </c>
      <c r="F540">
        <v>0</v>
      </c>
    </row>
    <row r="541" spans="1:8" x14ac:dyDescent="0.2">
      <c r="A541" t="s">
        <v>19</v>
      </c>
      <c r="B541" s="1" t="s">
        <v>21</v>
      </c>
      <c r="C541">
        <v>2013</v>
      </c>
      <c r="D541">
        <f t="shared" si="16"/>
        <v>0</v>
      </c>
      <c r="E541">
        <f t="shared" si="17"/>
        <v>0</v>
      </c>
      <c r="F541">
        <v>0</v>
      </c>
    </row>
    <row r="542" spans="1:8" x14ac:dyDescent="0.2">
      <c r="A542" t="s">
        <v>19</v>
      </c>
      <c r="B542" s="1" t="s">
        <v>21</v>
      </c>
      <c r="C542">
        <v>2014</v>
      </c>
      <c r="D542">
        <f t="shared" si="16"/>
        <v>0</v>
      </c>
      <c r="E542">
        <f t="shared" si="17"/>
        <v>0</v>
      </c>
      <c r="F542">
        <v>0</v>
      </c>
    </row>
    <row r="543" spans="1:8" x14ac:dyDescent="0.2">
      <c r="A543" t="s">
        <v>19</v>
      </c>
      <c r="B543" s="1" t="s">
        <v>21</v>
      </c>
      <c r="C543">
        <v>2015</v>
      </c>
      <c r="D543">
        <f t="shared" si="16"/>
        <v>3</v>
      </c>
      <c r="E543">
        <f t="shared" si="17"/>
        <v>3</v>
      </c>
      <c r="F543">
        <v>3</v>
      </c>
      <c r="G543" t="s">
        <v>2329</v>
      </c>
      <c r="H543" t="s">
        <v>2259</v>
      </c>
    </row>
    <row r="544" spans="1:8" x14ac:dyDescent="0.2">
      <c r="A544" t="s">
        <v>19</v>
      </c>
      <c r="B544" s="1" t="s">
        <v>21</v>
      </c>
      <c r="C544">
        <v>2016</v>
      </c>
      <c r="D544">
        <f t="shared" si="16"/>
        <v>0</v>
      </c>
      <c r="E544">
        <f t="shared" si="17"/>
        <v>0</v>
      </c>
      <c r="F544">
        <v>0</v>
      </c>
    </row>
    <row r="545" spans="1:8" x14ac:dyDescent="0.2">
      <c r="A545" t="s">
        <v>19</v>
      </c>
      <c r="B545" s="1" t="s">
        <v>21</v>
      </c>
      <c r="C545">
        <v>2017</v>
      </c>
      <c r="D545">
        <f t="shared" si="16"/>
        <v>0</v>
      </c>
      <c r="E545">
        <f t="shared" si="17"/>
        <v>0</v>
      </c>
      <c r="F545">
        <v>0</v>
      </c>
    </row>
    <row r="546" spans="1:8" x14ac:dyDescent="0.2">
      <c r="A546" t="s">
        <v>19</v>
      </c>
      <c r="B546" s="1" t="s">
        <v>21</v>
      </c>
      <c r="C546">
        <v>2018</v>
      </c>
      <c r="D546">
        <f t="shared" si="16"/>
        <v>0</v>
      </c>
      <c r="E546">
        <f t="shared" si="17"/>
        <v>0</v>
      </c>
      <c r="F546">
        <v>0</v>
      </c>
    </row>
    <row r="547" spans="1:8" x14ac:dyDescent="0.2">
      <c r="A547" t="s">
        <v>19</v>
      </c>
      <c r="B547" s="1" t="s">
        <v>21</v>
      </c>
      <c r="C547">
        <v>2019</v>
      </c>
      <c r="D547">
        <f t="shared" si="16"/>
        <v>3</v>
      </c>
      <c r="E547">
        <f t="shared" si="17"/>
        <v>3</v>
      </c>
      <c r="F547">
        <v>3</v>
      </c>
      <c r="G547" t="s">
        <v>2374</v>
      </c>
      <c r="H547" t="s">
        <v>2149</v>
      </c>
    </row>
    <row r="548" spans="1:8" x14ac:dyDescent="0.2">
      <c r="A548" t="s">
        <v>19</v>
      </c>
      <c r="B548" s="1" t="s">
        <v>21</v>
      </c>
      <c r="C548">
        <v>2020</v>
      </c>
      <c r="D548">
        <f t="shared" si="16"/>
        <v>0</v>
      </c>
      <c r="E548">
        <f t="shared" si="17"/>
        <v>0</v>
      </c>
      <c r="F548">
        <v>0</v>
      </c>
    </row>
    <row r="549" spans="1:8" x14ac:dyDescent="0.2">
      <c r="A549" t="s">
        <v>19</v>
      </c>
      <c r="B549" s="1" t="s">
        <v>21</v>
      </c>
      <c r="C549">
        <v>2021</v>
      </c>
      <c r="D549">
        <f t="shared" si="16"/>
        <v>0</v>
      </c>
      <c r="E549">
        <f t="shared" si="17"/>
        <v>0</v>
      </c>
      <c r="F549">
        <v>0</v>
      </c>
    </row>
    <row r="550" spans="1:8" x14ac:dyDescent="0.2">
      <c r="A550" t="s">
        <v>19</v>
      </c>
      <c r="B550" s="1" t="s">
        <v>21</v>
      </c>
      <c r="C550">
        <v>2022</v>
      </c>
      <c r="D550">
        <f t="shared" si="16"/>
        <v>0</v>
      </c>
      <c r="E550">
        <f t="shared" si="17"/>
        <v>0</v>
      </c>
      <c r="F550">
        <v>0</v>
      </c>
    </row>
    <row r="551" spans="1:8" x14ac:dyDescent="0.2">
      <c r="A551" t="s">
        <v>19</v>
      </c>
      <c r="B551" t="s">
        <v>38</v>
      </c>
      <c r="C551">
        <v>2005</v>
      </c>
      <c r="D551">
        <f t="shared" si="16"/>
        <v>0</v>
      </c>
      <c r="E551">
        <f t="shared" si="17"/>
        <v>0</v>
      </c>
      <c r="F551">
        <v>0</v>
      </c>
    </row>
    <row r="552" spans="1:8" x14ac:dyDescent="0.2">
      <c r="A552" t="s">
        <v>19</v>
      </c>
      <c r="B552" t="s">
        <v>38</v>
      </c>
      <c r="C552">
        <v>2006</v>
      </c>
      <c r="D552">
        <f t="shared" si="16"/>
        <v>0</v>
      </c>
      <c r="E552">
        <f t="shared" si="17"/>
        <v>0</v>
      </c>
      <c r="F552">
        <v>0</v>
      </c>
    </row>
    <row r="553" spans="1:8" x14ac:dyDescent="0.2">
      <c r="A553" t="s">
        <v>19</v>
      </c>
      <c r="B553" t="s">
        <v>38</v>
      </c>
      <c r="C553">
        <v>2007</v>
      </c>
      <c r="D553">
        <f t="shared" si="16"/>
        <v>0</v>
      </c>
      <c r="E553">
        <f t="shared" si="17"/>
        <v>0</v>
      </c>
      <c r="F553">
        <v>0</v>
      </c>
    </row>
    <row r="554" spans="1:8" x14ac:dyDescent="0.2">
      <c r="A554" t="s">
        <v>19</v>
      </c>
      <c r="B554" t="s">
        <v>38</v>
      </c>
      <c r="C554">
        <v>2008</v>
      </c>
      <c r="D554">
        <f t="shared" si="16"/>
        <v>0</v>
      </c>
      <c r="E554">
        <f t="shared" si="17"/>
        <v>0</v>
      </c>
      <c r="F554">
        <v>0</v>
      </c>
    </row>
    <row r="555" spans="1:8" x14ac:dyDescent="0.2">
      <c r="A555" t="s">
        <v>19</v>
      </c>
      <c r="B555" t="s">
        <v>38</v>
      </c>
      <c r="C555">
        <v>2009</v>
      </c>
      <c r="D555">
        <f t="shared" si="16"/>
        <v>0</v>
      </c>
      <c r="E555">
        <f t="shared" si="17"/>
        <v>0</v>
      </c>
      <c r="F555">
        <v>0</v>
      </c>
    </row>
    <row r="556" spans="1:8" x14ac:dyDescent="0.2">
      <c r="A556" t="s">
        <v>19</v>
      </c>
      <c r="B556" t="s">
        <v>38</v>
      </c>
      <c r="C556">
        <v>2010</v>
      </c>
      <c r="D556">
        <f t="shared" si="16"/>
        <v>0</v>
      </c>
      <c r="E556">
        <f t="shared" si="17"/>
        <v>0</v>
      </c>
      <c r="F556">
        <v>0</v>
      </c>
    </row>
    <row r="557" spans="1:8" x14ac:dyDescent="0.2">
      <c r="A557" t="s">
        <v>19</v>
      </c>
      <c r="B557" t="s">
        <v>38</v>
      </c>
      <c r="C557">
        <v>2011</v>
      </c>
      <c r="D557">
        <f t="shared" si="16"/>
        <v>0</v>
      </c>
      <c r="E557">
        <f t="shared" si="17"/>
        <v>0</v>
      </c>
      <c r="F557">
        <v>0</v>
      </c>
    </row>
    <row r="558" spans="1:8" x14ac:dyDescent="0.2">
      <c r="A558" t="s">
        <v>19</v>
      </c>
      <c r="B558" t="s">
        <v>38</v>
      </c>
      <c r="C558">
        <v>2012</v>
      </c>
      <c r="D558">
        <f t="shared" si="16"/>
        <v>0</v>
      </c>
      <c r="E558">
        <f t="shared" si="17"/>
        <v>0</v>
      </c>
      <c r="F558">
        <v>0</v>
      </c>
    </row>
    <row r="559" spans="1:8" x14ac:dyDescent="0.2">
      <c r="A559" t="s">
        <v>19</v>
      </c>
      <c r="B559" t="s">
        <v>38</v>
      </c>
      <c r="C559">
        <v>2013</v>
      </c>
      <c r="D559">
        <f t="shared" si="16"/>
        <v>0</v>
      </c>
      <c r="E559">
        <f t="shared" si="17"/>
        <v>0</v>
      </c>
      <c r="F559">
        <v>0</v>
      </c>
    </row>
    <row r="560" spans="1:8" x14ac:dyDescent="0.2">
      <c r="A560" t="s">
        <v>19</v>
      </c>
      <c r="B560" t="s">
        <v>38</v>
      </c>
      <c r="C560">
        <v>2014</v>
      </c>
      <c r="D560">
        <f t="shared" si="16"/>
        <v>0</v>
      </c>
      <c r="E560">
        <f t="shared" si="17"/>
        <v>0</v>
      </c>
      <c r="F560">
        <v>0</v>
      </c>
    </row>
    <row r="561" spans="1:8" x14ac:dyDescent="0.2">
      <c r="A561" t="s">
        <v>19</v>
      </c>
      <c r="B561" t="s">
        <v>38</v>
      </c>
      <c r="C561">
        <v>2015</v>
      </c>
      <c r="D561">
        <f t="shared" si="16"/>
        <v>0</v>
      </c>
      <c r="E561">
        <f t="shared" si="17"/>
        <v>0</v>
      </c>
      <c r="F561">
        <v>0</v>
      </c>
    </row>
    <row r="562" spans="1:8" x14ac:dyDescent="0.2">
      <c r="A562" t="s">
        <v>19</v>
      </c>
      <c r="B562" t="s">
        <v>38</v>
      </c>
      <c r="C562">
        <v>2016</v>
      </c>
      <c r="D562">
        <f t="shared" si="16"/>
        <v>0</v>
      </c>
      <c r="E562">
        <f t="shared" si="17"/>
        <v>0</v>
      </c>
      <c r="F562">
        <v>0</v>
      </c>
    </row>
    <row r="563" spans="1:8" x14ac:dyDescent="0.2">
      <c r="A563" t="s">
        <v>19</v>
      </c>
      <c r="B563" t="s">
        <v>38</v>
      </c>
      <c r="C563">
        <v>2017</v>
      </c>
      <c r="D563">
        <f t="shared" si="16"/>
        <v>0</v>
      </c>
      <c r="E563">
        <f t="shared" si="17"/>
        <v>0</v>
      </c>
      <c r="F563">
        <v>0</v>
      </c>
    </row>
    <row r="564" spans="1:8" x14ac:dyDescent="0.2">
      <c r="A564" t="s">
        <v>19</v>
      </c>
      <c r="B564" t="s">
        <v>38</v>
      </c>
      <c r="C564">
        <v>2018</v>
      </c>
      <c r="D564">
        <f t="shared" si="16"/>
        <v>0</v>
      </c>
      <c r="E564">
        <f t="shared" si="17"/>
        <v>0</v>
      </c>
      <c r="F564">
        <v>0</v>
      </c>
    </row>
    <row r="565" spans="1:8" x14ac:dyDescent="0.2">
      <c r="A565" t="s">
        <v>19</v>
      </c>
      <c r="B565" t="s">
        <v>38</v>
      </c>
      <c r="C565">
        <v>2019</v>
      </c>
      <c r="D565">
        <f t="shared" si="16"/>
        <v>0</v>
      </c>
      <c r="E565">
        <f t="shared" si="17"/>
        <v>0</v>
      </c>
      <c r="F565">
        <v>0</v>
      </c>
    </row>
    <row r="566" spans="1:8" x14ac:dyDescent="0.2">
      <c r="A566" t="s">
        <v>19</v>
      </c>
      <c r="B566" t="s">
        <v>38</v>
      </c>
      <c r="C566">
        <v>2020</v>
      </c>
      <c r="D566">
        <f t="shared" si="16"/>
        <v>0</v>
      </c>
      <c r="E566">
        <f t="shared" si="17"/>
        <v>0</v>
      </c>
      <c r="F566">
        <v>0</v>
      </c>
    </row>
    <row r="567" spans="1:8" x14ac:dyDescent="0.2">
      <c r="A567" t="s">
        <v>19</v>
      </c>
      <c r="B567" t="s">
        <v>38</v>
      </c>
      <c r="C567">
        <v>2021</v>
      </c>
      <c r="D567">
        <f t="shared" si="16"/>
        <v>0</v>
      </c>
      <c r="E567">
        <f t="shared" si="17"/>
        <v>0</v>
      </c>
      <c r="F567">
        <v>0</v>
      </c>
    </row>
    <row r="568" spans="1:8" x14ac:dyDescent="0.2">
      <c r="A568" t="s">
        <v>19</v>
      </c>
      <c r="B568" t="s">
        <v>38</v>
      </c>
      <c r="C568">
        <v>2022</v>
      </c>
      <c r="D568">
        <f t="shared" si="16"/>
        <v>0</v>
      </c>
      <c r="E568">
        <f t="shared" si="17"/>
        <v>0</v>
      </c>
      <c r="F568">
        <v>0</v>
      </c>
    </row>
    <row r="569" spans="1:8" x14ac:dyDescent="0.2">
      <c r="A569" t="s">
        <v>19</v>
      </c>
      <c r="B569" t="s">
        <v>34</v>
      </c>
      <c r="C569">
        <v>2004</v>
      </c>
      <c r="D569">
        <f t="shared" si="16"/>
        <v>0</v>
      </c>
      <c r="E569">
        <f t="shared" si="17"/>
        <v>0</v>
      </c>
      <c r="F569">
        <v>0</v>
      </c>
    </row>
    <row r="570" spans="1:8" x14ac:dyDescent="0.2">
      <c r="A570" t="s">
        <v>19</v>
      </c>
      <c r="B570" t="s">
        <v>34</v>
      </c>
      <c r="C570">
        <v>2005</v>
      </c>
      <c r="D570">
        <f t="shared" si="16"/>
        <v>0</v>
      </c>
      <c r="E570">
        <f t="shared" si="17"/>
        <v>0</v>
      </c>
      <c r="F570">
        <v>0</v>
      </c>
    </row>
    <row r="571" spans="1:8" x14ac:dyDescent="0.2">
      <c r="A571" t="s">
        <v>19</v>
      </c>
      <c r="B571" t="s">
        <v>34</v>
      </c>
      <c r="C571">
        <v>2006</v>
      </c>
      <c r="D571">
        <f t="shared" si="16"/>
        <v>4</v>
      </c>
      <c r="E571">
        <f t="shared" si="17"/>
        <v>4</v>
      </c>
      <c r="F571">
        <v>4</v>
      </c>
      <c r="G571" t="s">
        <v>2375</v>
      </c>
      <c r="H571" t="s">
        <v>2376</v>
      </c>
    </row>
    <row r="572" spans="1:8" x14ac:dyDescent="0.2">
      <c r="A572" t="s">
        <v>19</v>
      </c>
      <c r="B572" t="s">
        <v>34</v>
      </c>
      <c r="C572">
        <v>2007</v>
      </c>
      <c r="D572">
        <f t="shared" si="16"/>
        <v>0</v>
      </c>
      <c r="E572">
        <f t="shared" si="17"/>
        <v>0</v>
      </c>
      <c r="F572">
        <v>0</v>
      </c>
    </row>
    <row r="573" spans="1:8" x14ac:dyDescent="0.2">
      <c r="A573" t="s">
        <v>19</v>
      </c>
      <c r="B573" t="s">
        <v>34</v>
      </c>
      <c r="C573">
        <v>2008</v>
      </c>
      <c r="D573">
        <f t="shared" si="16"/>
        <v>0</v>
      </c>
      <c r="E573">
        <f t="shared" si="17"/>
        <v>0</v>
      </c>
      <c r="F573">
        <v>0</v>
      </c>
    </row>
    <row r="574" spans="1:8" x14ac:dyDescent="0.2">
      <c r="A574" t="s">
        <v>19</v>
      </c>
      <c r="B574" t="s">
        <v>34</v>
      </c>
      <c r="C574">
        <v>2009</v>
      </c>
      <c r="D574">
        <f t="shared" si="16"/>
        <v>2</v>
      </c>
      <c r="E574">
        <f t="shared" si="17"/>
        <v>2</v>
      </c>
      <c r="F574">
        <v>2</v>
      </c>
      <c r="G574" t="s">
        <v>2174</v>
      </c>
      <c r="H574" t="s">
        <v>2228</v>
      </c>
    </row>
    <row r="575" spans="1:8" x14ac:dyDescent="0.2">
      <c r="A575" t="s">
        <v>19</v>
      </c>
      <c r="B575" t="s">
        <v>34</v>
      </c>
      <c r="C575">
        <v>2010</v>
      </c>
      <c r="D575">
        <f t="shared" si="16"/>
        <v>0</v>
      </c>
      <c r="E575">
        <f t="shared" si="17"/>
        <v>0</v>
      </c>
      <c r="F575">
        <v>0</v>
      </c>
    </row>
    <row r="576" spans="1:8" x14ac:dyDescent="0.2">
      <c r="A576" t="s">
        <v>19</v>
      </c>
      <c r="B576" t="s">
        <v>34</v>
      </c>
      <c r="C576">
        <v>2011</v>
      </c>
      <c r="D576">
        <f t="shared" si="16"/>
        <v>0</v>
      </c>
      <c r="E576">
        <f t="shared" si="17"/>
        <v>0</v>
      </c>
      <c r="F576">
        <v>0</v>
      </c>
    </row>
    <row r="577" spans="1:11" x14ac:dyDescent="0.2">
      <c r="A577" t="s">
        <v>19</v>
      </c>
      <c r="B577" t="s">
        <v>34</v>
      </c>
      <c r="C577">
        <v>2012</v>
      </c>
      <c r="D577">
        <f t="shared" si="16"/>
        <v>3</v>
      </c>
      <c r="E577">
        <f t="shared" si="17"/>
        <v>3</v>
      </c>
      <c r="F577">
        <v>3</v>
      </c>
      <c r="G577" t="s">
        <v>2377</v>
      </c>
      <c r="H577" t="s">
        <v>2179</v>
      </c>
    </row>
    <row r="578" spans="1:11" x14ac:dyDescent="0.2">
      <c r="A578" t="s">
        <v>19</v>
      </c>
      <c r="B578" t="s">
        <v>34</v>
      </c>
      <c r="C578">
        <v>2013</v>
      </c>
      <c r="D578">
        <f t="shared" ref="D578:D641" si="18">AVERAGE($F578,$I578,$L578,$O578,$R578)</f>
        <v>3</v>
      </c>
      <c r="E578">
        <f t="shared" ref="E578:E641" si="19">MAX($F578,$I578,$L578,$O578,$R578)</f>
        <v>3</v>
      </c>
      <c r="F578">
        <v>3</v>
      </c>
      <c r="G578" t="s">
        <v>2180</v>
      </c>
      <c r="H578" t="s">
        <v>2181</v>
      </c>
    </row>
    <row r="579" spans="1:11" x14ac:dyDescent="0.2">
      <c r="A579" t="s">
        <v>19</v>
      </c>
      <c r="B579" t="s">
        <v>34</v>
      </c>
      <c r="C579">
        <v>2014</v>
      </c>
      <c r="D579">
        <f t="shared" si="18"/>
        <v>2.5</v>
      </c>
      <c r="E579">
        <f t="shared" si="19"/>
        <v>3</v>
      </c>
      <c r="F579">
        <v>2</v>
      </c>
      <c r="G579" t="s">
        <v>2291</v>
      </c>
      <c r="H579" t="s">
        <v>2228</v>
      </c>
      <c r="I579">
        <v>3</v>
      </c>
      <c r="J579" t="s">
        <v>2378</v>
      </c>
      <c r="K579" t="s">
        <v>2310</v>
      </c>
    </row>
    <row r="580" spans="1:11" x14ac:dyDescent="0.2">
      <c r="A580" t="s">
        <v>19</v>
      </c>
      <c r="B580" t="s">
        <v>34</v>
      </c>
      <c r="C580">
        <v>2015</v>
      </c>
      <c r="D580">
        <f t="shared" si="18"/>
        <v>3</v>
      </c>
      <c r="E580">
        <f t="shared" si="19"/>
        <v>3</v>
      </c>
      <c r="F580">
        <v>3</v>
      </c>
      <c r="G580" t="s">
        <v>2358</v>
      </c>
      <c r="H580" t="s">
        <v>2189</v>
      </c>
    </row>
    <row r="581" spans="1:11" x14ac:dyDescent="0.2">
      <c r="A581" t="s">
        <v>19</v>
      </c>
      <c r="B581" t="s">
        <v>34</v>
      </c>
      <c r="C581">
        <v>2016</v>
      </c>
      <c r="D581">
        <f t="shared" si="18"/>
        <v>3</v>
      </c>
      <c r="E581">
        <f t="shared" si="19"/>
        <v>3</v>
      </c>
      <c r="F581">
        <v>3</v>
      </c>
      <c r="G581" t="s">
        <v>2190</v>
      </c>
      <c r="H581" t="s">
        <v>2359</v>
      </c>
    </row>
    <row r="582" spans="1:11" x14ac:dyDescent="0.2">
      <c r="A582" t="s">
        <v>19</v>
      </c>
      <c r="B582" t="s">
        <v>34</v>
      </c>
      <c r="C582">
        <v>2017</v>
      </c>
      <c r="D582">
        <f t="shared" si="18"/>
        <v>4</v>
      </c>
      <c r="E582">
        <f t="shared" si="19"/>
        <v>4</v>
      </c>
      <c r="F582">
        <v>4</v>
      </c>
      <c r="G582" t="s">
        <v>2379</v>
      </c>
      <c r="H582" t="s">
        <v>2321</v>
      </c>
    </row>
    <row r="583" spans="1:11" x14ac:dyDescent="0.2">
      <c r="A583" t="s">
        <v>19</v>
      </c>
      <c r="B583" t="s">
        <v>34</v>
      </c>
      <c r="C583">
        <v>2018</v>
      </c>
      <c r="D583">
        <f t="shared" si="18"/>
        <v>0</v>
      </c>
      <c r="E583">
        <f t="shared" si="19"/>
        <v>0</v>
      </c>
      <c r="F583">
        <v>0</v>
      </c>
    </row>
    <row r="584" spans="1:11" x14ac:dyDescent="0.2">
      <c r="A584" t="s">
        <v>19</v>
      </c>
      <c r="B584" t="s">
        <v>34</v>
      </c>
      <c r="C584">
        <v>2019</v>
      </c>
      <c r="D584">
        <f t="shared" si="18"/>
        <v>3</v>
      </c>
      <c r="E584">
        <f t="shared" si="19"/>
        <v>3</v>
      </c>
      <c r="F584">
        <v>3</v>
      </c>
      <c r="G584" t="s">
        <v>2197</v>
      </c>
      <c r="H584" t="s">
        <v>2149</v>
      </c>
    </row>
    <row r="585" spans="1:11" x14ac:dyDescent="0.2">
      <c r="A585" t="s">
        <v>19</v>
      </c>
      <c r="B585" t="s">
        <v>34</v>
      </c>
      <c r="C585">
        <v>2020</v>
      </c>
      <c r="D585">
        <f t="shared" si="18"/>
        <v>0</v>
      </c>
      <c r="E585">
        <f t="shared" si="19"/>
        <v>0</v>
      </c>
      <c r="F585">
        <v>0</v>
      </c>
    </row>
    <row r="586" spans="1:11" x14ac:dyDescent="0.2">
      <c r="A586" t="s">
        <v>19</v>
      </c>
      <c r="B586" t="s">
        <v>34</v>
      </c>
      <c r="C586">
        <v>2021</v>
      </c>
      <c r="D586">
        <f t="shared" si="18"/>
        <v>0</v>
      </c>
      <c r="E586">
        <f t="shared" si="19"/>
        <v>0</v>
      </c>
      <c r="F586">
        <v>0</v>
      </c>
    </row>
    <row r="587" spans="1:11" x14ac:dyDescent="0.2">
      <c r="A587" t="s">
        <v>19</v>
      </c>
      <c r="B587" t="s">
        <v>34</v>
      </c>
      <c r="C587">
        <v>2022</v>
      </c>
      <c r="D587">
        <f t="shared" si="18"/>
        <v>0</v>
      </c>
      <c r="E587">
        <f t="shared" si="19"/>
        <v>0</v>
      </c>
      <c r="F587">
        <v>0</v>
      </c>
    </row>
    <row r="588" spans="1:11" x14ac:dyDescent="0.2">
      <c r="A588" t="s">
        <v>19</v>
      </c>
      <c r="B588" t="s">
        <v>53</v>
      </c>
      <c r="C588">
        <v>2013</v>
      </c>
      <c r="D588">
        <f t="shared" si="18"/>
        <v>0</v>
      </c>
      <c r="E588">
        <f t="shared" si="19"/>
        <v>0</v>
      </c>
      <c r="F588">
        <v>0</v>
      </c>
    </row>
    <row r="589" spans="1:11" x14ac:dyDescent="0.2">
      <c r="A589" t="s">
        <v>19</v>
      </c>
      <c r="B589" t="s">
        <v>53</v>
      </c>
      <c r="C589">
        <v>2014</v>
      </c>
      <c r="D589">
        <f t="shared" si="18"/>
        <v>0</v>
      </c>
      <c r="E589">
        <f t="shared" si="19"/>
        <v>0</v>
      </c>
      <c r="F589">
        <v>0</v>
      </c>
    </row>
    <row r="590" spans="1:11" x14ac:dyDescent="0.2">
      <c r="A590" t="s">
        <v>19</v>
      </c>
      <c r="B590" t="s">
        <v>53</v>
      </c>
      <c r="C590">
        <v>2015</v>
      </c>
      <c r="D590">
        <f t="shared" si="18"/>
        <v>0</v>
      </c>
      <c r="E590">
        <f t="shared" si="19"/>
        <v>0</v>
      </c>
      <c r="F590">
        <v>0</v>
      </c>
    </row>
    <row r="591" spans="1:11" x14ac:dyDescent="0.2">
      <c r="A591" t="s">
        <v>19</v>
      </c>
      <c r="B591" t="s">
        <v>53</v>
      </c>
      <c r="C591">
        <v>2016</v>
      </c>
      <c r="D591">
        <f t="shared" si="18"/>
        <v>0</v>
      </c>
      <c r="E591">
        <f t="shared" si="19"/>
        <v>0</v>
      </c>
      <c r="F591">
        <v>0</v>
      </c>
    </row>
    <row r="592" spans="1:11" x14ac:dyDescent="0.2">
      <c r="A592" t="s">
        <v>19</v>
      </c>
      <c r="B592" t="s">
        <v>53</v>
      </c>
      <c r="C592">
        <v>2017</v>
      </c>
      <c r="D592">
        <f t="shared" si="18"/>
        <v>2</v>
      </c>
      <c r="E592">
        <f t="shared" si="19"/>
        <v>2</v>
      </c>
      <c r="F592">
        <v>2</v>
      </c>
      <c r="G592" t="s">
        <v>2368</v>
      </c>
      <c r="H592" t="s">
        <v>2144</v>
      </c>
    </row>
    <row r="593" spans="1:11" x14ac:dyDescent="0.2">
      <c r="A593" t="s">
        <v>19</v>
      </c>
      <c r="B593" t="s">
        <v>53</v>
      </c>
      <c r="C593">
        <v>2018</v>
      </c>
      <c r="D593">
        <f t="shared" si="18"/>
        <v>0</v>
      </c>
      <c r="E593">
        <f t="shared" si="19"/>
        <v>0</v>
      </c>
      <c r="F593">
        <v>0</v>
      </c>
    </row>
    <row r="594" spans="1:11" x14ac:dyDescent="0.2">
      <c r="A594" t="s">
        <v>19</v>
      </c>
      <c r="B594" t="s">
        <v>53</v>
      </c>
      <c r="C594">
        <v>2019</v>
      </c>
      <c r="D594">
        <f t="shared" si="18"/>
        <v>2.5</v>
      </c>
      <c r="E594">
        <f t="shared" si="19"/>
        <v>3</v>
      </c>
      <c r="F594">
        <v>3</v>
      </c>
      <c r="G594" t="s">
        <v>2197</v>
      </c>
      <c r="H594" t="s">
        <v>2149</v>
      </c>
      <c r="I594">
        <v>2</v>
      </c>
      <c r="J594" t="s">
        <v>2380</v>
      </c>
      <c r="K594" t="s">
        <v>2381</v>
      </c>
    </row>
    <row r="595" spans="1:11" x14ac:dyDescent="0.2">
      <c r="A595" t="s">
        <v>19</v>
      </c>
      <c r="B595" t="s">
        <v>53</v>
      </c>
      <c r="C595">
        <v>2020</v>
      </c>
      <c r="D595">
        <f t="shared" si="18"/>
        <v>3</v>
      </c>
      <c r="E595">
        <f t="shared" si="19"/>
        <v>3</v>
      </c>
      <c r="F595">
        <v>3</v>
      </c>
      <c r="G595" t="s">
        <v>2372</v>
      </c>
      <c r="H595" t="s">
        <v>2373</v>
      </c>
    </row>
    <row r="596" spans="1:11" x14ac:dyDescent="0.2">
      <c r="A596" t="s">
        <v>19</v>
      </c>
      <c r="B596" t="s">
        <v>53</v>
      </c>
      <c r="C596">
        <v>2021</v>
      </c>
      <c r="D596">
        <f t="shared" si="18"/>
        <v>0</v>
      </c>
      <c r="E596">
        <f t="shared" si="19"/>
        <v>0</v>
      </c>
      <c r="F596">
        <v>0</v>
      </c>
    </row>
    <row r="597" spans="1:11" x14ac:dyDescent="0.2">
      <c r="A597" t="s">
        <v>19</v>
      </c>
      <c r="B597" t="s">
        <v>53</v>
      </c>
      <c r="C597">
        <v>2022</v>
      </c>
      <c r="D597">
        <f t="shared" si="18"/>
        <v>0</v>
      </c>
      <c r="E597">
        <f t="shared" si="19"/>
        <v>0</v>
      </c>
      <c r="F597">
        <v>0</v>
      </c>
    </row>
    <row r="598" spans="1:11" x14ac:dyDescent="0.2">
      <c r="A598" t="s">
        <v>19</v>
      </c>
      <c r="B598" t="s">
        <v>54</v>
      </c>
      <c r="C598">
        <v>2012</v>
      </c>
      <c r="D598">
        <f t="shared" si="18"/>
        <v>0</v>
      </c>
      <c r="E598">
        <f t="shared" si="19"/>
        <v>0</v>
      </c>
      <c r="F598">
        <v>0</v>
      </c>
    </row>
    <row r="599" spans="1:11" x14ac:dyDescent="0.2">
      <c r="A599" t="s">
        <v>19</v>
      </c>
      <c r="B599" t="s">
        <v>54</v>
      </c>
      <c r="C599">
        <v>2013</v>
      </c>
      <c r="D599">
        <f t="shared" si="18"/>
        <v>0</v>
      </c>
      <c r="E599">
        <f t="shared" si="19"/>
        <v>0</v>
      </c>
      <c r="F599">
        <v>0</v>
      </c>
    </row>
    <row r="600" spans="1:11" x14ac:dyDescent="0.2">
      <c r="A600" t="s">
        <v>19</v>
      </c>
      <c r="B600" t="s">
        <v>54</v>
      </c>
      <c r="C600">
        <v>2014</v>
      </c>
      <c r="D600">
        <f t="shared" si="18"/>
        <v>0</v>
      </c>
      <c r="E600">
        <f t="shared" si="19"/>
        <v>0</v>
      </c>
      <c r="F600">
        <v>0</v>
      </c>
    </row>
    <row r="601" spans="1:11" x14ac:dyDescent="0.2">
      <c r="A601" t="s">
        <v>19</v>
      </c>
      <c r="B601" t="s">
        <v>54</v>
      </c>
      <c r="C601">
        <v>2015</v>
      </c>
      <c r="D601">
        <f t="shared" si="18"/>
        <v>0</v>
      </c>
      <c r="E601">
        <f t="shared" si="19"/>
        <v>0</v>
      </c>
      <c r="F601">
        <v>0</v>
      </c>
    </row>
    <row r="602" spans="1:11" x14ac:dyDescent="0.2">
      <c r="A602" t="s">
        <v>19</v>
      </c>
      <c r="B602" t="s">
        <v>54</v>
      </c>
      <c r="C602">
        <v>2016</v>
      </c>
      <c r="D602">
        <f t="shared" si="18"/>
        <v>0</v>
      </c>
      <c r="E602">
        <f t="shared" si="19"/>
        <v>0</v>
      </c>
      <c r="F602">
        <v>0</v>
      </c>
    </row>
    <row r="603" spans="1:11" x14ac:dyDescent="0.2">
      <c r="A603" t="s">
        <v>19</v>
      </c>
      <c r="B603" t="s">
        <v>54</v>
      </c>
      <c r="C603">
        <v>2017</v>
      </c>
      <c r="D603">
        <f t="shared" si="18"/>
        <v>0</v>
      </c>
      <c r="E603">
        <f t="shared" si="19"/>
        <v>0</v>
      </c>
      <c r="F603">
        <v>0</v>
      </c>
    </row>
    <row r="604" spans="1:11" x14ac:dyDescent="0.2">
      <c r="A604" t="s">
        <v>19</v>
      </c>
      <c r="B604" t="s">
        <v>54</v>
      </c>
      <c r="C604">
        <v>2018</v>
      </c>
      <c r="D604">
        <f t="shared" si="18"/>
        <v>0</v>
      </c>
      <c r="E604">
        <f t="shared" si="19"/>
        <v>0</v>
      </c>
      <c r="F604">
        <v>0</v>
      </c>
    </row>
    <row r="605" spans="1:11" x14ac:dyDescent="0.2">
      <c r="A605" t="s">
        <v>19</v>
      </c>
      <c r="B605" t="s">
        <v>54</v>
      </c>
      <c r="C605">
        <v>2019</v>
      </c>
      <c r="D605">
        <f t="shared" si="18"/>
        <v>0</v>
      </c>
      <c r="E605">
        <f t="shared" si="19"/>
        <v>0</v>
      </c>
      <c r="F605">
        <v>0</v>
      </c>
    </row>
    <row r="606" spans="1:11" x14ac:dyDescent="0.2">
      <c r="A606" t="s">
        <v>19</v>
      </c>
      <c r="B606" t="s">
        <v>54</v>
      </c>
      <c r="C606">
        <v>2020</v>
      </c>
      <c r="D606">
        <f t="shared" si="18"/>
        <v>0</v>
      </c>
      <c r="E606">
        <f t="shared" si="19"/>
        <v>0</v>
      </c>
      <c r="F606">
        <v>0</v>
      </c>
    </row>
    <row r="607" spans="1:11" x14ac:dyDescent="0.2">
      <c r="A607" t="s">
        <v>19</v>
      </c>
      <c r="B607" t="s">
        <v>54</v>
      </c>
      <c r="C607">
        <v>2021</v>
      </c>
      <c r="D607">
        <f t="shared" si="18"/>
        <v>0</v>
      </c>
      <c r="E607">
        <f t="shared" si="19"/>
        <v>0</v>
      </c>
      <c r="F607">
        <v>0</v>
      </c>
    </row>
    <row r="608" spans="1:11" x14ac:dyDescent="0.2">
      <c r="A608" t="s">
        <v>19</v>
      </c>
      <c r="B608" t="s">
        <v>54</v>
      </c>
      <c r="C608">
        <v>2022</v>
      </c>
      <c r="D608">
        <f t="shared" si="18"/>
        <v>0</v>
      </c>
      <c r="E608">
        <f t="shared" si="19"/>
        <v>0</v>
      </c>
      <c r="F608">
        <v>0</v>
      </c>
    </row>
    <row r="609" spans="1:11" x14ac:dyDescent="0.2">
      <c r="A609" t="s">
        <v>19</v>
      </c>
      <c r="B609" t="s">
        <v>22</v>
      </c>
      <c r="C609">
        <v>1994</v>
      </c>
      <c r="D609">
        <f t="shared" si="18"/>
        <v>0</v>
      </c>
      <c r="E609">
        <f t="shared" si="19"/>
        <v>0</v>
      </c>
      <c r="F609">
        <v>0</v>
      </c>
    </row>
    <row r="610" spans="1:11" x14ac:dyDescent="0.2">
      <c r="A610" t="s">
        <v>19</v>
      </c>
      <c r="B610" t="s">
        <v>22</v>
      </c>
      <c r="C610">
        <v>1995</v>
      </c>
      <c r="D610">
        <f t="shared" si="18"/>
        <v>0</v>
      </c>
      <c r="E610">
        <f t="shared" si="19"/>
        <v>0</v>
      </c>
      <c r="F610">
        <v>0</v>
      </c>
    </row>
    <row r="611" spans="1:11" x14ac:dyDescent="0.2">
      <c r="A611" t="s">
        <v>19</v>
      </c>
      <c r="B611" t="s">
        <v>22</v>
      </c>
      <c r="C611">
        <v>1996</v>
      </c>
      <c r="D611">
        <f t="shared" si="18"/>
        <v>0</v>
      </c>
      <c r="E611">
        <f t="shared" si="19"/>
        <v>0</v>
      </c>
      <c r="F611">
        <v>0</v>
      </c>
    </row>
    <row r="612" spans="1:11" x14ac:dyDescent="0.2">
      <c r="A612" t="s">
        <v>19</v>
      </c>
      <c r="B612" t="s">
        <v>22</v>
      </c>
      <c r="C612">
        <v>1997</v>
      </c>
      <c r="D612">
        <f t="shared" si="18"/>
        <v>2</v>
      </c>
      <c r="E612">
        <f t="shared" si="19"/>
        <v>2</v>
      </c>
      <c r="F612">
        <v>2</v>
      </c>
      <c r="G612" t="s">
        <v>2382</v>
      </c>
      <c r="H612" t="s">
        <v>2298</v>
      </c>
      <c r="I612">
        <v>2</v>
      </c>
      <c r="J612" t="s">
        <v>2383</v>
      </c>
      <c r="K612" t="s">
        <v>2384</v>
      </c>
    </row>
    <row r="613" spans="1:11" x14ac:dyDescent="0.2">
      <c r="A613" t="s">
        <v>19</v>
      </c>
      <c r="B613" t="s">
        <v>22</v>
      </c>
      <c r="C613">
        <v>1998</v>
      </c>
      <c r="D613">
        <f t="shared" si="18"/>
        <v>0</v>
      </c>
      <c r="E613">
        <f t="shared" si="19"/>
        <v>0</v>
      </c>
      <c r="F613">
        <v>0</v>
      </c>
    </row>
    <row r="614" spans="1:11" x14ac:dyDescent="0.2">
      <c r="A614" t="s">
        <v>19</v>
      </c>
      <c r="B614" t="s">
        <v>22</v>
      </c>
      <c r="C614">
        <v>1999</v>
      </c>
      <c r="D614">
        <f t="shared" si="18"/>
        <v>3</v>
      </c>
      <c r="E614">
        <f t="shared" si="19"/>
        <v>3</v>
      </c>
      <c r="F614">
        <v>3</v>
      </c>
      <c r="G614" t="s">
        <v>2385</v>
      </c>
      <c r="H614" t="s">
        <v>2386</v>
      </c>
    </row>
    <row r="615" spans="1:11" x14ac:dyDescent="0.2">
      <c r="A615" t="s">
        <v>19</v>
      </c>
      <c r="B615" t="s">
        <v>22</v>
      </c>
      <c r="C615">
        <v>2000</v>
      </c>
      <c r="D615">
        <f t="shared" si="18"/>
        <v>2.5</v>
      </c>
      <c r="E615">
        <f t="shared" si="19"/>
        <v>3</v>
      </c>
      <c r="F615">
        <v>3</v>
      </c>
      <c r="G615" t="s">
        <v>2387</v>
      </c>
      <c r="H615" t="s">
        <v>2388</v>
      </c>
      <c r="I615">
        <v>2</v>
      </c>
      <c r="J615" t="s">
        <v>2389</v>
      </c>
      <c r="K615" t="s">
        <v>2167</v>
      </c>
    </row>
    <row r="616" spans="1:11" x14ac:dyDescent="0.2">
      <c r="A616" t="s">
        <v>19</v>
      </c>
      <c r="B616" t="s">
        <v>22</v>
      </c>
      <c r="C616">
        <v>2001</v>
      </c>
      <c r="D616">
        <f t="shared" si="18"/>
        <v>0</v>
      </c>
      <c r="E616">
        <f t="shared" si="19"/>
        <v>0</v>
      </c>
      <c r="F616">
        <v>0</v>
      </c>
    </row>
    <row r="617" spans="1:11" x14ac:dyDescent="0.2">
      <c r="A617" t="s">
        <v>19</v>
      </c>
      <c r="B617" t="s">
        <v>22</v>
      </c>
      <c r="C617">
        <v>2002</v>
      </c>
      <c r="D617">
        <f t="shared" si="18"/>
        <v>0</v>
      </c>
      <c r="E617">
        <f t="shared" si="19"/>
        <v>0</v>
      </c>
      <c r="F617">
        <v>0</v>
      </c>
    </row>
    <row r="618" spans="1:11" x14ac:dyDescent="0.2">
      <c r="A618" t="s">
        <v>19</v>
      </c>
      <c r="B618" t="s">
        <v>22</v>
      </c>
      <c r="C618">
        <v>2003</v>
      </c>
      <c r="D618">
        <f t="shared" si="18"/>
        <v>0</v>
      </c>
      <c r="E618">
        <f t="shared" si="19"/>
        <v>0</v>
      </c>
      <c r="F618">
        <v>0</v>
      </c>
    </row>
    <row r="619" spans="1:11" x14ac:dyDescent="0.2">
      <c r="A619" t="s">
        <v>19</v>
      </c>
      <c r="B619" t="s">
        <v>22</v>
      </c>
      <c r="C619">
        <v>2004</v>
      </c>
      <c r="D619">
        <f t="shared" si="18"/>
        <v>0</v>
      </c>
      <c r="E619">
        <f t="shared" si="19"/>
        <v>0</v>
      </c>
      <c r="F619">
        <v>0</v>
      </c>
    </row>
    <row r="620" spans="1:11" x14ac:dyDescent="0.2">
      <c r="A620" t="s">
        <v>19</v>
      </c>
      <c r="B620" t="s">
        <v>22</v>
      </c>
      <c r="C620">
        <v>2005</v>
      </c>
      <c r="D620">
        <f t="shared" si="18"/>
        <v>0</v>
      </c>
      <c r="E620">
        <f t="shared" si="19"/>
        <v>0</v>
      </c>
      <c r="F620">
        <v>0</v>
      </c>
    </row>
    <row r="621" spans="1:11" x14ac:dyDescent="0.2">
      <c r="A621" t="s">
        <v>19</v>
      </c>
      <c r="B621" t="s">
        <v>22</v>
      </c>
      <c r="C621">
        <v>2006</v>
      </c>
      <c r="D621">
        <f t="shared" si="18"/>
        <v>3</v>
      </c>
      <c r="E621">
        <f t="shared" si="19"/>
        <v>3</v>
      </c>
      <c r="F621">
        <v>3</v>
      </c>
      <c r="G621" t="s">
        <v>2390</v>
      </c>
      <c r="H621" t="s">
        <v>2391</v>
      </c>
    </row>
    <row r="622" spans="1:11" x14ac:dyDescent="0.2">
      <c r="A622" t="s">
        <v>19</v>
      </c>
      <c r="B622" t="s">
        <v>22</v>
      </c>
      <c r="C622">
        <v>2007</v>
      </c>
      <c r="D622">
        <f t="shared" si="18"/>
        <v>0</v>
      </c>
      <c r="E622">
        <f t="shared" si="19"/>
        <v>0</v>
      </c>
      <c r="F622">
        <v>0</v>
      </c>
    </row>
    <row r="623" spans="1:11" x14ac:dyDescent="0.2">
      <c r="A623" t="s">
        <v>19</v>
      </c>
      <c r="B623" t="s">
        <v>22</v>
      </c>
      <c r="C623">
        <v>2008</v>
      </c>
      <c r="D623">
        <f t="shared" si="18"/>
        <v>2.5</v>
      </c>
      <c r="E623">
        <f t="shared" si="19"/>
        <v>3</v>
      </c>
      <c r="F623">
        <v>2</v>
      </c>
      <c r="G623" t="s">
        <v>2214</v>
      </c>
      <c r="H623" t="s">
        <v>2215</v>
      </c>
      <c r="I623">
        <v>3</v>
      </c>
      <c r="J623" t="s">
        <v>2392</v>
      </c>
      <c r="K623" t="s">
        <v>2393</v>
      </c>
    </row>
    <row r="624" spans="1:11" x14ac:dyDescent="0.2">
      <c r="A624" t="s">
        <v>19</v>
      </c>
      <c r="B624" t="s">
        <v>22</v>
      </c>
      <c r="C624">
        <v>2009</v>
      </c>
      <c r="D624">
        <f t="shared" si="18"/>
        <v>0</v>
      </c>
      <c r="E624">
        <f t="shared" si="19"/>
        <v>0</v>
      </c>
      <c r="F624">
        <v>0</v>
      </c>
    </row>
    <row r="625" spans="1:8" x14ac:dyDescent="0.2">
      <c r="A625" t="s">
        <v>19</v>
      </c>
      <c r="B625" t="s">
        <v>22</v>
      </c>
      <c r="C625">
        <v>2010</v>
      </c>
      <c r="D625">
        <f t="shared" si="18"/>
        <v>0</v>
      </c>
      <c r="E625">
        <f t="shared" si="19"/>
        <v>0</v>
      </c>
      <c r="F625">
        <v>0</v>
      </c>
    </row>
    <row r="626" spans="1:8" x14ac:dyDescent="0.2">
      <c r="A626" t="s">
        <v>19</v>
      </c>
      <c r="B626" t="s">
        <v>22</v>
      </c>
      <c r="C626">
        <v>2011</v>
      </c>
      <c r="D626">
        <f t="shared" si="18"/>
        <v>0</v>
      </c>
      <c r="E626">
        <f t="shared" si="19"/>
        <v>0</v>
      </c>
      <c r="F626">
        <v>0</v>
      </c>
    </row>
    <row r="627" spans="1:8" x14ac:dyDescent="0.2">
      <c r="A627" t="s">
        <v>19</v>
      </c>
      <c r="B627" t="s">
        <v>22</v>
      </c>
      <c r="C627">
        <v>2012</v>
      </c>
      <c r="D627">
        <f t="shared" si="18"/>
        <v>0</v>
      </c>
      <c r="E627">
        <f t="shared" si="19"/>
        <v>0</v>
      </c>
      <c r="F627">
        <v>0</v>
      </c>
    </row>
    <row r="628" spans="1:8" x14ac:dyDescent="0.2">
      <c r="A628" t="s">
        <v>19</v>
      </c>
      <c r="B628" t="s">
        <v>22</v>
      </c>
      <c r="C628">
        <v>2013</v>
      </c>
      <c r="D628">
        <f t="shared" si="18"/>
        <v>0</v>
      </c>
      <c r="E628">
        <f t="shared" si="19"/>
        <v>0</v>
      </c>
      <c r="F628">
        <v>0</v>
      </c>
    </row>
    <row r="629" spans="1:8" x14ac:dyDescent="0.2">
      <c r="A629" t="s">
        <v>19</v>
      </c>
      <c r="B629" t="s">
        <v>22</v>
      </c>
      <c r="C629">
        <v>2014</v>
      </c>
      <c r="D629">
        <f t="shared" si="18"/>
        <v>0</v>
      </c>
      <c r="E629">
        <f t="shared" si="19"/>
        <v>0</v>
      </c>
      <c r="F629">
        <v>0</v>
      </c>
    </row>
    <row r="630" spans="1:8" x14ac:dyDescent="0.2">
      <c r="A630" t="s">
        <v>19</v>
      </c>
      <c r="B630" t="s">
        <v>22</v>
      </c>
      <c r="C630">
        <v>2015</v>
      </c>
      <c r="D630">
        <f t="shared" si="18"/>
        <v>0</v>
      </c>
      <c r="E630">
        <f t="shared" si="19"/>
        <v>0</v>
      </c>
      <c r="F630">
        <v>0</v>
      </c>
    </row>
    <row r="631" spans="1:8" x14ac:dyDescent="0.2">
      <c r="A631" t="s">
        <v>19</v>
      </c>
      <c r="B631" t="s">
        <v>22</v>
      </c>
      <c r="C631">
        <v>2016</v>
      </c>
      <c r="D631">
        <f t="shared" si="18"/>
        <v>0</v>
      </c>
      <c r="E631">
        <f t="shared" si="19"/>
        <v>0</v>
      </c>
      <c r="F631">
        <v>0</v>
      </c>
    </row>
    <row r="632" spans="1:8" x14ac:dyDescent="0.2">
      <c r="A632" t="s">
        <v>19</v>
      </c>
      <c r="B632" t="s">
        <v>22</v>
      </c>
      <c r="C632">
        <v>2017</v>
      </c>
      <c r="D632">
        <f t="shared" si="18"/>
        <v>0</v>
      </c>
      <c r="E632">
        <f t="shared" si="19"/>
        <v>0</v>
      </c>
      <c r="F632">
        <v>0</v>
      </c>
    </row>
    <row r="633" spans="1:8" x14ac:dyDescent="0.2">
      <c r="A633" t="s">
        <v>19</v>
      </c>
      <c r="B633" t="s">
        <v>22</v>
      </c>
      <c r="C633">
        <v>2018</v>
      </c>
      <c r="D633">
        <f t="shared" si="18"/>
        <v>2</v>
      </c>
      <c r="E633">
        <f t="shared" si="19"/>
        <v>2</v>
      </c>
      <c r="F633">
        <v>2</v>
      </c>
      <c r="G633" t="s">
        <v>2394</v>
      </c>
      <c r="H633" t="s">
        <v>2269</v>
      </c>
    </row>
    <row r="634" spans="1:8" x14ac:dyDescent="0.2">
      <c r="A634" t="s">
        <v>19</v>
      </c>
      <c r="B634" t="s">
        <v>22</v>
      </c>
      <c r="C634">
        <v>2019</v>
      </c>
      <c r="D634">
        <f t="shared" si="18"/>
        <v>0</v>
      </c>
      <c r="E634">
        <f t="shared" si="19"/>
        <v>0</v>
      </c>
      <c r="F634">
        <v>0</v>
      </c>
    </row>
    <row r="635" spans="1:8" x14ac:dyDescent="0.2">
      <c r="A635" t="s">
        <v>19</v>
      </c>
      <c r="B635" t="s">
        <v>22</v>
      </c>
      <c r="C635">
        <v>2020</v>
      </c>
      <c r="D635">
        <f t="shared" si="18"/>
        <v>0</v>
      </c>
      <c r="E635">
        <f t="shared" si="19"/>
        <v>0</v>
      </c>
      <c r="F635">
        <v>0</v>
      </c>
    </row>
    <row r="636" spans="1:8" x14ac:dyDescent="0.2">
      <c r="A636" t="s">
        <v>19</v>
      </c>
      <c r="B636" t="s">
        <v>22</v>
      </c>
      <c r="C636">
        <v>2021</v>
      </c>
      <c r="D636">
        <f t="shared" si="18"/>
        <v>0</v>
      </c>
      <c r="E636">
        <f t="shared" si="19"/>
        <v>0</v>
      </c>
      <c r="F636">
        <v>0</v>
      </c>
    </row>
    <row r="637" spans="1:8" x14ac:dyDescent="0.2">
      <c r="A637" t="s">
        <v>19</v>
      </c>
      <c r="B637" t="s">
        <v>22</v>
      </c>
      <c r="C637">
        <v>2022</v>
      </c>
      <c r="D637">
        <f t="shared" si="18"/>
        <v>0</v>
      </c>
      <c r="E637">
        <f t="shared" si="19"/>
        <v>0</v>
      </c>
      <c r="F637">
        <v>0</v>
      </c>
    </row>
    <row r="638" spans="1:8" x14ac:dyDescent="0.2">
      <c r="A638" t="s">
        <v>19</v>
      </c>
      <c r="B638" t="s">
        <v>215</v>
      </c>
      <c r="C638">
        <v>1998</v>
      </c>
      <c r="D638">
        <f t="shared" si="18"/>
        <v>0</v>
      </c>
      <c r="E638">
        <f t="shared" si="19"/>
        <v>0</v>
      </c>
      <c r="F638">
        <v>0</v>
      </c>
    </row>
    <row r="639" spans="1:8" x14ac:dyDescent="0.2">
      <c r="A639" t="s">
        <v>19</v>
      </c>
      <c r="B639" t="s">
        <v>215</v>
      </c>
      <c r="C639">
        <v>1999</v>
      </c>
      <c r="D639">
        <f t="shared" si="18"/>
        <v>0</v>
      </c>
      <c r="E639">
        <f t="shared" si="19"/>
        <v>0</v>
      </c>
      <c r="F639">
        <v>0</v>
      </c>
    </row>
    <row r="640" spans="1:8" x14ac:dyDescent="0.2">
      <c r="A640" t="s">
        <v>19</v>
      </c>
      <c r="B640" t="s">
        <v>215</v>
      </c>
      <c r="C640">
        <v>2000</v>
      </c>
      <c r="D640">
        <f t="shared" si="18"/>
        <v>0</v>
      </c>
      <c r="E640">
        <f t="shared" si="19"/>
        <v>0</v>
      </c>
      <c r="F640">
        <v>0</v>
      </c>
    </row>
    <row r="641" spans="1:6" x14ac:dyDescent="0.2">
      <c r="A641" t="s">
        <v>19</v>
      </c>
      <c r="B641" t="s">
        <v>215</v>
      </c>
      <c r="C641">
        <v>2001</v>
      </c>
      <c r="D641">
        <f t="shared" si="18"/>
        <v>0</v>
      </c>
      <c r="E641">
        <f t="shared" si="19"/>
        <v>0</v>
      </c>
      <c r="F641">
        <v>0</v>
      </c>
    </row>
    <row r="642" spans="1:6" x14ac:dyDescent="0.2">
      <c r="A642" t="s">
        <v>19</v>
      </c>
      <c r="B642" t="s">
        <v>215</v>
      </c>
      <c r="C642">
        <v>2002</v>
      </c>
      <c r="D642">
        <f t="shared" ref="D642:D705" si="20">AVERAGE($F642,$I642,$L642,$O642,$R642)</f>
        <v>0</v>
      </c>
      <c r="E642">
        <f t="shared" ref="E642:E705" si="21">MAX($F642,$I642,$L642,$O642,$R642)</f>
        <v>0</v>
      </c>
      <c r="F642">
        <v>0</v>
      </c>
    </row>
    <row r="643" spans="1:6" x14ac:dyDescent="0.2">
      <c r="A643" t="s">
        <v>19</v>
      </c>
      <c r="B643" t="s">
        <v>215</v>
      </c>
      <c r="C643">
        <v>2003</v>
      </c>
      <c r="D643">
        <f t="shared" si="20"/>
        <v>0</v>
      </c>
      <c r="E643">
        <f t="shared" si="21"/>
        <v>0</v>
      </c>
      <c r="F643">
        <v>0</v>
      </c>
    </row>
    <row r="644" spans="1:6" x14ac:dyDescent="0.2">
      <c r="A644" t="s">
        <v>19</v>
      </c>
      <c r="B644" t="s">
        <v>215</v>
      </c>
      <c r="C644">
        <v>2004</v>
      </c>
      <c r="D644">
        <f t="shared" si="20"/>
        <v>0</v>
      </c>
      <c r="E644">
        <f t="shared" si="21"/>
        <v>0</v>
      </c>
      <c r="F644">
        <v>0</v>
      </c>
    </row>
    <row r="645" spans="1:6" x14ac:dyDescent="0.2">
      <c r="A645" t="s">
        <v>19</v>
      </c>
      <c r="B645" t="s">
        <v>215</v>
      </c>
      <c r="C645">
        <v>2005</v>
      </c>
      <c r="D645">
        <f t="shared" si="20"/>
        <v>0</v>
      </c>
      <c r="E645">
        <f t="shared" si="21"/>
        <v>0</v>
      </c>
      <c r="F645">
        <v>0</v>
      </c>
    </row>
    <row r="646" spans="1:6" x14ac:dyDescent="0.2">
      <c r="A646" t="s">
        <v>19</v>
      </c>
      <c r="B646" t="s">
        <v>215</v>
      </c>
      <c r="C646">
        <v>2006</v>
      </c>
      <c r="D646">
        <f t="shared" si="20"/>
        <v>0</v>
      </c>
      <c r="E646">
        <f t="shared" si="21"/>
        <v>0</v>
      </c>
      <c r="F646">
        <v>0</v>
      </c>
    </row>
    <row r="647" spans="1:6" x14ac:dyDescent="0.2">
      <c r="A647" t="s">
        <v>19</v>
      </c>
      <c r="B647" t="s">
        <v>215</v>
      </c>
      <c r="C647">
        <v>2007</v>
      </c>
      <c r="D647">
        <f t="shared" si="20"/>
        <v>0</v>
      </c>
      <c r="E647">
        <f t="shared" si="21"/>
        <v>0</v>
      </c>
      <c r="F647">
        <v>0</v>
      </c>
    </row>
    <row r="648" spans="1:6" x14ac:dyDescent="0.2">
      <c r="A648" t="s">
        <v>19</v>
      </c>
      <c r="B648" t="s">
        <v>215</v>
      </c>
      <c r="C648">
        <v>2008</v>
      </c>
      <c r="D648">
        <f t="shared" si="20"/>
        <v>0</v>
      </c>
      <c r="E648">
        <f t="shared" si="21"/>
        <v>0</v>
      </c>
      <c r="F648">
        <v>0</v>
      </c>
    </row>
    <row r="649" spans="1:6" x14ac:dyDescent="0.2">
      <c r="A649" t="s">
        <v>19</v>
      </c>
      <c r="B649" t="s">
        <v>215</v>
      </c>
      <c r="C649">
        <v>2009</v>
      </c>
      <c r="D649">
        <f t="shared" si="20"/>
        <v>0</v>
      </c>
      <c r="E649">
        <f t="shared" si="21"/>
        <v>0</v>
      </c>
      <c r="F649">
        <v>0</v>
      </c>
    </row>
    <row r="650" spans="1:6" x14ac:dyDescent="0.2">
      <c r="A650" t="s">
        <v>19</v>
      </c>
      <c r="B650" t="s">
        <v>215</v>
      </c>
      <c r="C650">
        <v>2010</v>
      </c>
      <c r="D650">
        <f t="shared" si="20"/>
        <v>0</v>
      </c>
      <c r="E650">
        <f t="shared" si="21"/>
        <v>0</v>
      </c>
      <c r="F650">
        <v>0</v>
      </c>
    </row>
    <row r="651" spans="1:6" x14ac:dyDescent="0.2">
      <c r="A651" t="s">
        <v>19</v>
      </c>
      <c r="B651" t="s">
        <v>215</v>
      </c>
      <c r="C651">
        <v>2011</v>
      </c>
      <c r="D651">
        <f t="shared" si="20"/>
        <v>0</v>
      </c>
      <c r="E651">
        <f t="shared" si="21"/>
        <v>0</v>
      </c>
      <c r="F651">
        <v>0</v>
      </c>
    </row>
    <row r="652" spans="1:6" x14ac:dyDescent="0.2">
      <c r="A652" t="s">
        <v>19</v>
      </c>
      <c r="B652" t="s">
        <v>215</v>
      </c>
      <c r="C652">
        <v>2012</v>
      </c>
      <c r="D652">
        <f t="shared" si="20"/>
        <v>0</v>
      </c>
      <c r="E652">
        <f t="shared" si="21"/>
        <v>0</v>
      </c>
      <c r="F652">
        <v>0</v>
      </c>
    </row>
    <row r="653" spans="1:6" x14ac:dyDescent="0.2">
      <c r="A653" t="s">
        <v>19</v>
      </c>
      <c r="B653" t="s">
        <v>215</v>
      </c>
      <c r="C653">
        <v>2013</v>
      </c>
      <c r="D653">
        <f t="shared" si="20"/>
        <v>0</v>
      </c>
      <c r="E653">
        <f t="shared" si="21"/>
        <v>0</v>
      </c>
      <c r="F653">
        <v>0</v>
      </c>
    </row>
    <row r="654" spans="1:6" x14ac:dyDescent="0.2">
      <c r="A654" t="s">
        <v>19</v>
      </c>
      <c r="B654" t="s">
        <v>215</v>
      </c>
      <c r="C654">
        <v>2014</v>
      </c>
      <c r="D654">
        <f t="shared" si="20"/>
        <v>0</v>
      </c>
      <c r="E654">
        <f t="shared" si="21"/>
        <v>0</v>
      </c>
      <c r="F654">
        <v>0</v>
      </c>
    </row>
    <row r="655" spans="1:6" x14ac:dyDescent="0.2">
      <c r="A655" t="s">
        <v>19</v>
      </c>
      <c r="B655" t="s">
        <v>215</v>
      </c>
      <c r="C655">
        <v>2015</v>
      </c>
      <c r="D655">
        <f t="shared" si="20"/>
        <v>0</v>
      </c>
      <c r="E655">
        <f t="shared" si="21"/>
        <v>0</v>
      </c>
      <c r="F655">
        <v>0</v>
      </c>
    </row>
    <row r="656" spans="1:6" x14ac:dyDescent="0.2">
      <c r="A656" t="s">
        <v>19</v>
      </c>
      <c r="B656" t="s">
        <v>215</v>
      </c>
      <c r="C656">
        <v>2016</v>
      </c>
      <c r="D656">
        <f t="shared" si="20"/>
        <v>0</v>
      </c>
      <c r="E656">
        <f t="shared" si="21"/>
        <v>0</v>
      </c>
      <c r="F656">
        <v>0</v>
      </c>
    </row>
    <row r="657" spans="1:14" x14ac:dyDescent="0.2">
      <c r="A657" t="s">
        <v>19</v>
      </c>
      <c r="B657" t="s">
        <v>215</v>
      </c>
      <c r="C657">
        <v>2017</v>
      </c>
      <c r="D657">
        <f t="shared" si="20"/>
        <v>0</v>
      </c>
      <c r="E657">
        <f t="shared" si="21"/>
        <v>0</v>
      </c>
      <c r="F657">
        <v>0</v>
      </c>
    </row>
    <row r="658" spans="1:14" x14ac:dyDescent="0.2">
      <c r="A658" t="s">
        <v>19</v>
      </c>
      <c r="B658" t="s">
        <v>215</v>
      </c>
      <c r="C658">
        <v>2018</v>
      </c>
      <c r="D658">
        <f t="shared" si="20"/>
        <v>0</v>
      </c>
      <c r="E658">
        <f t="shared" si="21"/>
        <v>0</v>
      </c>
      <c r="F658">
        <v>0</v>
      </c>
    </row>
    <row r="659" spans="1:14" x14ac:dyDescent="0.2">
      <c r="A659" t="s">
        <v>19</v>
      </c>
      <c r="B659" t="s">
        <v>215</v>
      </c>
      <c r="C659">
        <v>2019</v>
      </c>
      <c r="D659">
        <f t="shared" si="20"/>
        <v>0</v>
      </c>
      <c r="E659">
        <f t="shared" si="21"/>
        <v>0</v>
      </c>
      <c r="F659">
        <v>0</v>
      </c>
    </row>
    <row r="660" spans="1:14" x14ac:dyDescent="0.2">
      <c r="A660" t="s">
        <v>19</v>
      </c>
      <c r="B660" t="s">
        <v>215</v>
      </c>
      <c r="C660">
        <v>2020</v>
      </c>
      <c r="D660">
        <f t="shared" si="20"/>
        <v>0</v>
      </c>
      <c r="E660">
        <f t="shared" si="21"/>
        <v>0</v>
      </c>
      <c r="F660">
        <v>0</v>
      </c>
    </row>
    <row r="661" spans="1:14" x14ac:dyDescent="0.2">
      <c r="A661" t="s">
        <v>19</v>
      </c>
      <c r="B661" t="s">
        <v>215</v>
      </c>
      <c r="C661">
        <v>2021</v>
      </c>
      <c r="D661">
        <f t="shared" si="20"/>
        <v>0</v>
      </c>
      <c r="E661">
        <f t="shared" si="21"/>
        <v>0</v>
      </c>
      <c r="F661">
        <v>0</v>
      </c>
    </row>
    <row r="662" spans="1:14" x14ac:dyDescent="0.2">
      <c r="A662" t="s">
        <v>19</v>
      </c>
      <c r="B662" t="s">
        <v>215</v>
      </c>
      <c r="C662">
        <v>2022</v>
      </c>
      <c r="D662">
        <f t="shared" si="20"/>
        <v>0</v>
      </c>
      <c r="E662">
        <f t="shared" si="21"/>
        <v>0</v>
      </c>
      <c r="F662">
        <v>0</v>
      </c>
    </row>
    <row r="663" spans="1:14" x14ac:dyDescent="0.2">
      <c r="A663" t="s">
        <v>19</v>
      </c>
      <c r="B663" t="s">
        <v>30</v>
      </c>
      <c r="C663">
        <v>2002</v>
      </c>
      <c r="D663">
        <f t="shared" si="20"/>
        <v>0</v>
      </c>
      <c r="E663">
        <f t="shared" si="21"/>
        <v>0</v>
      </c>
      <c r="F663">
        <v>0</v>
      </c>
    </row>
    <row r="664" spans="1:14" x14ac:dyDescent="0.2">
      <c r="A664" t="s">
        <v>19</v>
      </c>
      <c r="B664" t="s">
        <v>30</v>
      </c>
      <c r="C664">
        <v>2003</v>
      </c>
      <c r="D664">
        <f t="shared" si="20"/>
        <v>0</v>
      </c>
      <c r="E664">
        <f t="shared" si="21"/>
        <v>0</v>
      </c>
      <c r="F664">
        <v>0</v>
      </c>
    </row>
    <row r="665" spans="1:14" x14ac:dyDescent="0.2">
      <c r="A665" t="s">
        <v>19</v>
      </c>
      <c r="B665" t="s">
        <v>30</v>
      </c>
      <c r="C665">
        <v>2004</v>
      </c>
      <c r="D665">
        <f t="shared" si="20"/>
        <v>0</v>
      </c>
      <c r="E665">
        <f t="shared" si="21"/>
        <v>0</v>
      </c>
      <c r="F665">
        <v>0</v>
      </c>
    </row>
    <row r="666" spans="1:14" x14ac:dyDescent="0.2">
      <c r="A666" t="s">
        <v>19</v>
      </c>
      <c r="B666" t="s">
        <v>30</v>
      </c>
      <c r="C666">
        <v>2005</v>
      </c>
      <c r="D666">
        <f t="shared" si="20"/>
        <v>2</v>
      </c>
      <c r="E666">
        <f t="shared" si="21"/>
        <v>2</v>
      </c>
      <c r="F666">
        <v>2</v>
      </c>
      <c r="G666" t="s">
        <v>2206</v>
      </c>
      <c r="H666" t="s">
        <v>2207</v>
      </c>
    </row>
    <row r="667" spans="1:14" x14ac:dyDescent="0.2">
      <c r="A667" t="s">
        <v>19</v>
      </c>
      <c r="B667" t="s">
        <v>30</v>
      </c>
      <c r="C667">
        <v>2006</v>
      </c>
      <c r="D667">
        <f t="shared" si="20"/>
        <v>3.6666666666666665</v>
      </c>
      <c r="E667">
        <f t="shared" si="21"/>
        <v>4</v>
      </c>
      <c r="F667">
        <v>4</v>
      </c>
      <c r="G667" t="s">
        <v>2395</v>
      </c>
      <c r="H667" t="s">
        <v>2396</v>
      </c>
      <c r="I667">
        <v>4</v>
      </c>
      <c r="J667" t="s">
        <v>2375</v>
      </c>
      <c r="K667" t="s">
        <v>2376</v>
      </c>
      <c r="L667">
        <v>3</v>
      </c>
      <c r="M667" t="s">
        <v>2390</v>
      </c>
      <c r="N667" t="s">
        <v>2391</v>
      </c>
    </row>
    <row r="668" spans="1:14" x14ac:dyDescent="0.2">
      <c r="A668" t="s">
        <v>19</v>
      </c>
      <c r="B668" t="s">
        <v>30</v>
      </c>
      <c r="C668">
        <v>2007</v>
      </c>
      <c r="D668">
        <f t="shared" si="20"/>
        <v>0</v>
      </c>
      <c r="E668">
        <f t="shared" si="21"/>
        <v>0</v>
      </c>
      <c r="F668">
        <v>0</v>
      </c>
    </row>
    <row r="669" spans="1:14" x14ac:dyDescent="0.2">
      <c r="A669" t="s">
        <v>19</v>
      </c>
      <c r="B669" t="s">
        <v>30</v>
      </c>
      <c r="C669">
        <v>2008</v>
      </c>
      <c r="D669">
        <f t="shared" si="20"/>
        <v>2</v>
      </c>
      <c r="E669">
        <f t="shared" si="21"/>
        <v>2</v>
      </c>
      <c r="F669">
        <v>2</v>
      </c>
      <c r="G669" t="s">
        <v>2214</v>
      </c>
      <c r="H669" t="s">
        <v>2215</v>
      </c>
    </row>
    <row r="670" spans="1:14" x14ac:dyDescent="0.2">
      <c r="A670" t="s">
        <v>19</v>
      </c>
      <c r="B670" t="s">
        <v>30</v>
      </c>
      <c r="C670">
        <v>2009</v>
      </c>
      <c r="D670">
        <f t="shared" si="20"/>
        <v>0</v>
      </c>
      <c r="E670">
        <f t="shared" si="21"/>
        <v>0</v>
      </c>
      <c r="F670">
        <v>0</v>
      </c>
    </row>
    <row r="671" spans="1:14" x14ac:dyDescent="0.2">
      <c r="A671" t="s">
        <v>19</v>
      </c>
      <c r="B671" t="s">
        <v>30</v>
      </c>
      <c r="C671">
        <v>2010</v>
      </c>
      <c r="D671">
        <f t="shared" si="20"/>
        <v>3</v>
      </c>
      <c r="E671">
        <f t="shared" si="21"/>
        <v>3</v>
      </c>
      <c r="F671">
        <v>3</v>
      </c>
      <c r="G671" t="s">
        <v>2176</v>
      </c>
      <c r="H671" t="s">
        <v>2177</v>
      </c>
    </row>
    <row r="672" spans="1:14" x14ac:dyDescent="0.2">
      <c r="A672" t="s">
        <v>19</v>
      </c>
      <c r="B672" t="s">
        <v>30</v>
      </c>
      <c r="C672">
        <v>2011</v>
      </c>
      <c r="D672">
        <f t="shared" si="20"/>
        <v>2</v>
      </c>
      <c r="E672">
        <f t="shared" si="21"/>
        <v>2</v>
      </c>
      <c r="F672">
        <v>2</v>
      </c>
      <c r="G672" t="s">
        <v>2235</v>
      </c>
      <c r="H672" t="s">
        <v>2236</v>
      </c>
      <c r="I672">
        <v>2</v>
      </c>
      <c r="J672" t="s">
        <v>2235</v>
      </c>
      <c r="K672" t="s">
        <v>2237</v>
      </c>
    </row>
    <row r="673" spans="1:8" x14ac:dyDescent="0.2">
      <c r="A673" t="s">
        <v>19</v>
      </c>
      <c r="B673" t="s">
        <v>30</v>
      </c>
      <c r="C673">
        <v>2012</v>
      </c>
      <c r="D673">
        <f t="shared" si="20"/>
        <v>0</v>
      </c>
      <c r="E673">
        <f t="shared" si="21"/>
        <v>0</v>
      </c>
      <c r="F673">
        <v>0</v>
      </c>
    </row>
    <row r="674" spans="1:8" x14ac:dyDescent="0.2">
      <c r="A674" t="s">
        <v>19</v>
      </c>
      <c r="B674" t="s">
        <v>30</v>
      </c>
      <c r="C674">
        <v>2013</v>
      </c>
      <c r="D674">
        <f t="shared" si="20"/>
        <v>0</v>
      </c>
      <c r="E674">
        <f t="shared" si="21"/>
        <v>0</v>
      </c>
      <c r="F674">
        <v>0</v>
      </c>
    </row>
    <row r="675" spans="1:8" x14ac:dyDescent="0.2">
      <c r="A675" t="s">
        <v>19</v>
      </c>
      <c r="B675" t="s">
        <v>30</v>
      </c>
      <c r="C675">
        <v>2014</v>
      </c>
      <c r="D675">
        <f t="shared" si="20"/>
        <v>0</v>
      </c>
      <c r="E675">
        <f t="shared" si="21"/>
        <v>0</v>
      </c>
      <c r="F675">
        <v>0</v>
      </c>
    </row>
    <row r="676" spans="1:8" x14ac:dyDescent="0.2">
      <c r="A676" t="s">
        <v>19</v>
      </c>
      <c r="B676" t="s">
        <v>30</v>
      </c>
      <c r="C676">
        <v>2015</v>
      </c>
      <c r="D676">
        <f t="shared" si="20"/>
        <v>0</v>
      </c>
      <c r="E676">
        <f t="shared" si="21"/>
        <v>0</v>
      </c>
      <c r="F676">
        <v>0</v>
      </c>
    </row>
    <row r="677" spans="1:8" x14ac:dyDescent="0.2">
      <c r="A677" t="s">
        <v>19</v>
      </c>
      <c r="B677" t="s">
        <v>30</v>
      </c>
      <c r="C677">
        <v>2016</v>
      </c>
      <c r="D677">
        <f t="shared" si="20"/>
        <v>0</v>
      </c>
      <c r="E677">
        <f t="shared" si="21"/>
        <v>0</v>
      </c>
      <c r="F677">
        <v>0</v>
      </c>
    </row>
    <row r="678" spans="1:8" x14ac:dyDescent="0.2">
      <c r="A678" t="s">
        <v>19</v>
      </c>
      <c r="B678" t="s">
        <v>30</v>
      </c>
      <c r="C678">
        <v>2017</v>
      </c>
      <c r="D678">
        <f t="shared" si="20"/>
        <v>0</v>
      </c>
      <c r="E678">
        <f t="shared" si="21"/>
        <v>0</v>
      </c>
      <c r="F678">
        <v>0</v>
      </c>
    </row>
    <row r="679" spans="1:8" x14ac:dyDescent="0.2">
      <c r="A679" t="s">
        <v>19</v>
      </c>
      <c r="B679" t="s">
        <v>30</v>
      </c>
      <c r="C679">
        <v>2018</v>
      </c>
      <c r="D679">
        <f t="shared" si="20"/>
        <v>0</v>
      </c>
      <c r="E679">
        <f t="shared" si="21"/>
        <v>0</v>
      </c>
      <c r="F679">
        <v>0</v>
      </c>
    </row>
    <row r="680" spans="1:8" x14ac:dyDescent="0.2">
      <c r="A680" t="s">
        <v>19</v>
      </c>
      <c r="B680" t="s">
        <v>30</v>
      </c>
      <c r="C680">
        <v>2019</v>
      </c>
      <c r="D680">
        <f t="shared" si="20"/>
        <v>3</v>
      </c>
      <c r="E680">
        <f t="shared" si="21"/>
        <v>3</v>
      </c>
      <c r="F680">
        <v>3</v>
      </c>
      <c r="G680" t="s">
        <v>2397</v>
      </c>
      <c r="H680" t="s">
        <v>2149</v>
      </c>
    </row>
    <row r="681" spans="1:8" x14ac:dyDescent="0.2">
      <c r="A681" t="s">
        <v>19</v>
      </c>
      <c r="B681" t="s">
        <v>30</v>
      </c>
      <c r="C681">
        <v>2020</v>
      </c>
      <c r="D681">
        <f t="shared" si="20"/>
        <v>3</v>
      </c>
      <c r="E681">
        <f t="shared" si="21"/>
        <v>3</v>
      </c>
      <c r="F681">
        <v>3</v>
      </c>
      <c r="G681" t="s">
        <v>2398</v>
      </c>
      <c r="H681" t="s">
        <v>2373</v>
      </c>
    </row>
    <row r="682" spans="1:8" x14ac:dyDescent="0.2">
      <c r="A682" t="s">
        <v>19</v>
      </c>
      <c r="B682" t="s">
        <v>30</v>
      </c>
      <c r="C682">
        <v>2021</v>
      </c>
      <c r="D682">
        <f t="shared" si="20"/>
        <v>0</v>
      </c>
      <c r="E682">
        <f t="shared" si="21"/>
        <v>0</v>
      </c>
      <c r="F682">
        <v>0</v>
      </c>
    </row>
    <row r="683" spans="1:8" x14ac:dyDescent="0.2">
      <c r="A683" t="s">
        <v>19</v>
      </c>
      <c r="B683" t="s">
        <v>30</v>
      </c>
      <c r="C683">
        <v>2022</v>
      </c>
      <c r="D683">
        <f t="shared" si="20"/>
        <v>0</v>
      </c>
      <c r="E683">
        <f t="shared" si="21"/>
        <v>0</v>
      </c>
      <c r="F683">
        <v>0</v>
      </c>
    </row>
    <row r="684" spans="1:8" x14ac:dyDescent="0.2">
      <c r="A684" t="s">
        <v>19</v>
      </c>
      <c r="B684" t="s">
        <v>35</v>
      </c>
      <c r="C684">
        <v>2004</v>
      </c>
      <c r="D684">
        <f t="shared" si="20"/>
        <v>0</v>
      </c>
      <c r="E684">
        <f t="shared" si="21"/>
        <v>0</v>
      </c>
      <c r="F684">
        <v>0</v>
      </c>
    </row>
    <row r="685" spans="1:8" x14ac:dyDescent="0.2">
      <c r="A685" t="s">
        <v>19</v>
      </c>
      <c r="B685" t="s">
        <v>35</v>
      </c>
      <c r="C685">
        <v>2005</v>
      </c>
      <c r="D685">
        <f t="shared" si="20"/>
        <v>0</v>
      </c>
      <c r="E685">
        <f t="shared" si="21"/>
        <v>0</v>
      </c>
      <c r="F685">
        <v>0</v>
      </c>
    </row>
    <row r="686" spans="1:8" x14ac:dyDescent="0.2">
      <c r="A686" t="s">
        <v>19</v>
      </c>
      <c r="B686" t="s">
        <v>35</v>
      </c>
      <c r="C686">
        <v>2006</v>
      </c>
      <c r="D686">
        <f t="shared" si="20"/>
        <v>4</v>
      </c>
      <c r="E686">
        <f t="shared" si="21"/>
        <v>4</v>
      </c>
      <c r="F686">
        <v>4</v>
      </c>
      <c r="G686" t="s">
        <v>2375</v>
      </c>
      <c r="H686" t="s">
        <v>2376</v>
      </c>
    </row>
    <row r="687" spans="1:8" x14ac:dyDescent="0.2">
      <c r="A687" t="s">
        <v>19</v>
      </c>
      <c r="B687" t="s">
        <v>35</v>
      </c>
      <c r="C687">
        <v>2007</v>
      </c>
      <c r="D687">
        <f t="shared" si="20"/>
        <v>0</v>
      </c>
      <c r="E687">
        <f t="shared" si="21"/>
        <v>0</v>
      </c>
      <c r="F687">
        <v>0</v>
      </c>
    </row>
    <row r="688" spans="1:8" x14ac:dyDescent="0.2">
      <c r="A688" t="s">
        <v>19</v>
      </c>
      <c r="B688" t="s">
        <v>35</v>
      </c>
      <c r="C688">
        <v>2008</v>
      </c>
      <c r="D688">
        <f t="shared" si="20"/>
        <v>0</v>
      </c>
      <c r="E688">
        <f t="shared" si="21"/>
        <v>0</v>
      </c>
      <c r="F688">
        <v>0</v>
      </c>
    </row>
    <row r="689" spans="1:8" x14ac:dyDescent="0.2">
      <c r="A689" t="s">
        <v>19</v>
      </c>
      <c r="B689" t="s">
        <v>35</v>
      </c>
      <c r="C689">
        <v>2009</v>
      </c>
      <c r="D689">
        <f t="shared" si="20"/>
        <v>0</v>
      </c>
      <c r="E689">
        <f t="shared" si="21"/>
        <v>0</v>
      </c>
      <c r="F689">
        <v>0</v>
      </c>
    </row>
    <row r="690" spans="1:8" x14ac:dyDescent="0.2">
      <c r="A690" t="s">
        <v>19</v>
      </c>
      <c r="B690" t="s">
        <v>35</v>
      </c>
      <c r="C690">
        <v>2010</v>
      </c>
      <c r="D690">
        <f t="shared" si="20"/>
        <v>0</v>
      </c>
      <c r="E690">
        <f t="shared" si="21"/>
        <v>0</v>
      </c>
      <c r="F690">
        <v>0</v>
      </c>
    </row>
    <row r="691" spans="1:8" x14ac:dyDescent="0.2">
      <c r="A691" t="s">
        <v>19</v>
      </c>
      <c r="B691" t="s">
        <v>35</v>
      </c>
      <c r="C691">
        <v>2011</v>
      </c>
      <c r="D691">
        <f t="shared" si="20"/>
        <v>0</v>
      </c>
      <c r="E691">
        <f t="shared" si="21"/>
        <v>0</v>
      </c>
      <c r="F691">
        <v>0</v>
      </c>
    </row>
    <row r="692" spans="1:8" x14ac:dyDescent="0.2">
      <c r="A692" t="s">
        <v>19</v>
      </c>
      <c r="B692" t="s">
        <v>35</v>
      </c>
      <c r="C692">
        <v>2012</v>
      </c>
      <c r="D692">
        <f t="shared" si="20"/>
        <v>0</v>
      </c>
      <c r="E692">
        <f t="shared" si="21"/>
        <v>0</v>
      </c>
      <c r="F692">
        <v>0</v>
      </c>
    </row>
    <row r="693" spans="1:8" x14ac:dyDescent="0.2">
      <c r="A693" t="s">
        <v>19</v>
      </c>
      <c r="B693" t="s">
        <v>35</v>
      </c>
      <c r="C693">
        <v>2013</v>
      </c>
      <c r="D693">
        <f t="shared" si="20"/>
        <v>0</v>
      </c>
      <c r="E693">
        <f t="shared" si="21"/>
        <v>0</v>
      </c>
      <c r="F693">
        <v>0</v>
      </c>
    </row>
    <row r="694" spans="1:8" x14ac:dyDescent="0.2">
      <c r="A694" t="s">
        <v>19</v>
      </c>
      <c r="B694" t="s">
        <v>35</v>
      </c>
      <c r="C694">
        <v>2014</v>
      </c>
      <c r="D694">
        <f t="shared" si="20"/>
        <v>3</v>
      </c>
      <c r="E694">
        <f t="shared" si="21"/>
        <v>3</v>
      </c>
      <c r="F694">
        <v>3</v>
      </c>
      <c r="G694" t="s">
        <v>2399</v>
      </c>
      <c r="H694" t="s">
        <v>2310</v>
      </c>
    </row>
    <row r="695" spans="1:8" x14ac:dyDescent="0.2">
      <c r="A695" t="s">
        <v>19</v>
      </c>
      <c r="B695" t="s">
        <v>35</v>
      </c>
      <c r="C695">
        <v>2015</v>
      </c>
      <c r="D695">
        <f t="shared" si="20"/>
        <v>0</v>
      </c>
      <c r="E695">
        <f t="shared" si="21"/>
        <v>0</v>
      </c>
      <c r="F695">
        <v>0</v>
      </c>
    </row>
    <row r="696" spans="1:8" x14ac:dyDescent="0.2">
      <c r="A696" t="s">
        <v>19</v>
      </c>
      <c r="B696" t="s">
        <v>35</v>
      </c>
      <c r="C696">
        <v>2016</v>
      </c>
      <c r="D696">
        <f t="shared" si="20"/>
        <v>0</v>
      </c>
      <c r="E696">
        <f t="shared" si="21"/>
        <v>0</v>
      </c>
      <c r="F696">
        <v>0</v>
      </c>
    </row>
    <row r="697" spans="1:8" x14ac:dyDescent="0.2">
      <c r="A697" t="s">
        <v>19</v>
      </c>
      <c r="B697" t="s">
        <v>35</v>
      </c>
      <c r="C697">
        <v>2017</v>
      </c>
      <c r="D697">
        <f t="shared" si="20"/>
        <v>0</v>
      </c>
      <c r="E697">
        <f t="shared" si="21"/>
        <v>0</v>
      </c>
      <c r="F697">
        <v>0</v>
      </c>
    </row>
    <row r="698" spans="1:8" x14ac:dyDescent="0.2">
      <c r="A698" t="s">
        <v>19</v>
      </c>
      <c r="B698" t="s">
        <v>35</v>
      </c>
      <c r="C698">
        <v>2018</v>
      </c>
      <c r="D698">
        <f t="shared" si="20"/>
        <v>0</v>
      </c>
      <c r="E698">
        <f t="shared" si="21"/>
        <v>0</v>
      </c>
      <c r="F698">
        <v>0</v>
      </c>
    </row>
    <row r="699" spans="1:8" x14ac:dyDescent="0.2">
      <c r="A699" t="s">
        <v>19</v>
      </c>
      <c r="B699" t="s">
        <v>35</v>
      </c>
      <c r="C699">
        <v>2019</v>
      </c>
      <c r="D699">
        <f t="shared" si="20"/>
        <v>0</v>
      </c>
      <c r="E699">
        <f t="shared" si="21"/>
        <v>0</v>
      </c>
      <c r="F699">
        <v>0</v>
      </c>
    </row>
    <row r="700" spans="1:8" x14ac:dyDescent="0.2">
      <c r="A700" t="s">
        <v>19</v>
      </c>
      <c r="B700" t="s">
        <v>35</v>
      </c>
      <c r="C700">
        <v>2020</v>
      </c>
      <c r="D700">
        <f t="shared" si="20"/>
        <v>0</v>
      </c>
      <c r="E700">
        <f t="shared" si="21"/>
        <v>0</v>
      </c>
      <c r="F700">
        <v>0</v>
      </c>
    </row>
    <row r="701" spans="1:8" x14ac:dyDescent="0.2">
      <c r="A701" t="s">
        <v>19</v>
      </c>
      <c r="B701" t="s">
        <v>35</v>
      </c>
      <c r="C701">
        <v>2021</v>
      </c>
      <c r="D701">
        <f t="shared" si="20"/>
        <v>0</v>
      </c>
      <c r="E701">
        <f t="shared" si="21"/>
        <v>0</v>
      </c>
      <c r="F701">
        <v>0</v>
      </c>
    </row>
    <row r="702" spans="1:8" x14ac:dyDescent="0.2">
      <c r="A702" t="s">
        <v>19</v>
      </c>
      <c r="B702" t="s">
        <v>35</v>
      </c>
      <c r="C702">
        <v>2022</v>
      </c>
      <c r="D702">
        <f t="shared" si="20"/>
        <v>0</v>
      </c>
      <c r="E702">
        <f t="shared" si="21"/>
        <v>0</v>
      </c>
      <c r="F702">
        <v>0</v>
      </c>
    </row>
    <row r="703" spans="1:8" x14ac:dyDescent="0.2">
      <c r="A703" t="s">
        <v>19</v>
      </c>
      <c r="B703" t="s">
        <v>47</v>
      </c>
      <c r="C703">
        <v>2008</v>
      </c>
      <c r="D703">
        <f t="shared" si="20"/>
        <v>0</v>
      </c>
      <c r="E703">
        <f t="shared" si="21"/>
        <v>0</v>
      </c>
      <c r="F703">
        <v>0</v>
      </c>
    </row>
    <row r="704" spans="1:8" x14ac:dyDescent="0.2">
      <c r="A704" t="s">
        <v>19</v>
      </c>
      <c r="B704" t="s">
        <v>47</v>
      </c>
      <c r="C704">
        <v>2009</v>
      </c>
      <c r="D704">
        <f t="shared" si="20"/>
        <v>0</v>
      </c>
      <c r="E704">
        <f t="shared" si="21"/>
        <v>0</v>
      </c>
      <c r="F704">
        <v>0</v>
      </c>
    </row>
    <row r="705" spans="1:11" x14ac:dyDescent="0.2">
      <c r="A705" t="s">
        <v>19</v>
      </c>
      <c r="B705" t="s">
        <v>47</v>
      </c>
      <c r="C705">
        <v>2010</v>
      </c>
      <c r="D705">
        <f t="shared" si="20"/>
        <v>0</v>
      </c>
      <c r="E705">
        <f t="shared" si="21"/>
        <v>0</v>
      </c>
      <c r="F705">
        <v>0</v>
      </c>
    </row>
    <row r="706" spans="1:11" x14ac:dyDescent="0.2">
      <c r="A706" t="s">
        <v>19</v>
      </c>
      <c r="B706" t="s">
        <v>47</v>
      </c>
      <c r="C706">
        <v>2011</v>
      </c>
      <c r="D706">
        <f t="shared" ref="D706:D717" si="22">AVERAGE($F706,$I706,$L706,$O706,$R706)</f>
        <v>0</v>
      </c>
      <c r="E706">
        <f t="shared" ref="E706:E717" si="23">MAX($F706,$I706,$L706,$O706,$R706)</f>
        <v>0</v>
      </c>
      <c r="F706">
        <v>0</v>
      </c>
    </row>
    <row r="707" spans="1:11" x14ac:dyDescent="0.2">
      <c r="A707" t="s">
        <v>19</v>
      </c>
      <c r="B707" t="s">
        <v>47</v>
      </c>
      <c r="C707">
        <v>2012</v>
      </c>
      <c r="D707">
        <f t="shared" si="22"/>
        <v>0</v>
      </c>
      <c r="E707">
        <f t="shared" si="23"/>
        <v>0</v>
      </c>
      <c r="F707">
        <v>0</v>
      </c>
    </row>
    <row r="708" spans="1:11" x14ac:dyDescent="0.2">
      <c r="A708" t="s">
        <v>19</v>
      </c>
      <c r="B708" t="s">
        <v>47</v>
      </c>
      <c r="C708">
        <v>2013</v>
      </c>
      <c r="D708">
        <f t="shared" si="22"/>
        <v>0</v>
      </c>
      <c r="E708">
        <f t="shared" si="23"/>
        <v>0</v>
      </c>
      <c r="F708">
        <v>0</v>
      </c>
    </row>
    <row r="709" spans="1:11" x14ac:dyDescent="0.2">
      <c r="A709" t="s">
        <v>19</v>
      </c>
      <c r="B709" t="s">
        <v>47</v>
      </c>
      <c r="C709">
        <v>2014</v>
      </c>
      <c r="D709">
        <f t="shared" si="22"/>
        <v>0</v>
      </c>
      <c r="E709">
        <f t="shared" si="23"/>
        <v>0</v>
      </c>
      <c r="F709">
        <v>0</v>
      </c>
    </row>
    <row r="710" spans="1:11" x14ac:dyDescent="0.2">
      <c r="A710" t="s">
        <v>19</v>
      </c>
      <c r="B710" t="s">
        <v>47</v>
      </c>
      <c r="C710">
        <v>2015</v>
      </c>
      <c r="D710">
        <f t="shared" si="22"/>
        <v>0</v>
      </c>
      <c r="E710">
        <f t="shared" si="23"/>
        <v>0</v>
      </c>
      <c r="F710">
        <v>0</v>
      </c>
    </row>
    <row r="711" spans="1:11" x14ac:dyDescent="0.2">
      <c r="A711" t="s">
        <v>19</v>
      </c>
      <c r="B711" t="s">
        <v>47</v>
      </c>
      <c r="C711">
        <v>2016</v>
      </c>
      <c r="D711">
        <f t="shared" si="22"/>
        <v>3</v>
      </c>
      <c r="E711">
        <f t="shared" si="23"/>
        <v>3</v>
      </c>
      <c r="F711">
        <v>3</v>
      </c>
      <c r="G711" t="s">
        <v>2260</v>
      </c>
      <c r="H711" t="s">
        <v>2261</v>
      </c>
    </row>
    <row r="712" spans="1:11" x14ac:dyDescent="0.2">
      <c r="A712" t="s">
        <v>19</v>
      </c>
      <c r="B712" t="s">
        <v>47</v>
      </c>
      <c r="C712">
        <v>2017</v>
      </c>
      <c r="D712">
        <f t="shared" si="22"/>
        <v>0</v>
      </c>
      <c r="E712">
        <f t="shared" si="23"/>
        <v>0</v>
      </c>
      <c r="F712">
        <v>0</v>
      </c>
    </row>
    <row r="713" spans="1:11" x14ac:dyDescent="0.2">
      <c r="A713" t="s">
        <v>19</v>
      </c>
      <c r="B713" t="s">
        <v>47</v>
      </c>
      <c r="C713">
        <v>2018</v>
      </c>
      <c r="D713">
        <f t="shared" si="22"/>
        <v>0</v>
      </c>
      <c r="E713">
        <f t="shared" si="23"/>
        <v>0</v>
      </c>
      <c r="F713">
        <v>0</v>
      </c>
    </row>
    <row r="714" spans="1:11" x14ac:dyDescent="0.2">
      <c r="A714" t="s">
        <v>19</v>
      </c>
      <c r="B714" t="s">
        <v>47</v>
      </c>
      <c r="C714">
        <v>2019</v>
      </c>
      <c r="D714">
        <f t="shared" si="22"/>
        <v>2.5</v>
      </c>
      <c r="E714">
        <f t="shared" si="23"/>
        <v>3</v>
      </c>
      <c r="F714">
        <v>2</v>
      </c>
      <c r="G714" t="s">
        <v>2380</v>
      </c>
      <c r="H714" t="s">
        <v>2381</v>
      </c>
      <c r="I714">
        <v>3</v>
      </c>
      <c r="J714" t="s">
        <v>2400</v>
      </c>
      <c r="K714" t="s">
        <v>2149</v>
      </c>
    </row>
    <row r="715" spans="1:11" x14ac:dyDescent="0.2">
      <c r="A715" t="s">
        <v>19</v>
      </c>
      <c r="B715" t="s">
        <v>47</v>
      </c>
      <c r="C715">
        <v>2020</v>
      </c>
      <c r="D715">
        <f t="shared" si="22"/>
        <v>3</v>
      </c>
      <c r="E715">
        <f t="shared" si="23"/>
        <v>3</v>
      </c>
      <c r="F715">
        <v>3</v>
      </c>
      <c r="G715" t="s">
        <v>2398</v>
      </c>
      <c r="H715" t="s">
        <v>2373</v>
      </c>
    </row>
    <row r="716" spans="1:11" x14ac:dyDescent="0.2">
      <c r="A716" t="s">
        <v>19</v>
      </c>
      <c r="B716" t="s">
        <v>47</v>
      </c>
      <c r="C716">
        <v>2021</v>
      </c>
      <c r="D716">
        <f t="shared" si="22"/>
        <v>0</v>
      </c>
      <c r="E716">
        <f t="shared" si="23"/>
        <v>0</v>
      </c>
      <c r="F716">
        <v>0</v>
      </c>
    </row>
    <row r="717" spans="1:11" x14ac:dyDescent="0.2">
      <c r="A717" t="s">
        <v>19</v>
      </c>
      <c r="B717" t="s">
        <v>47</v>
      </c>
      <c r="C717">
        <v>2022</v>
      </c>
      <c r="D717">
        <f t="shared" si="22"/>
        <v>0</v>
      </c>
      <c r="E717">
        <f t="shared" si="23"/>
        <v>0</v>
      </c>
      <c r="F71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B3415-5A5C-1045-B2D7-1BF7C3A7D629}">
  <dimension ref="A1:Q650"/>
  <sheetViews>
    <sheetView topLeftCell="A565" workbookViewId="0">
      <selection activeCell="G649" sqref="G649"/>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20</v>
      </c>
      <c r="B2" t="s">
        <v>8</v>
      </c>
      <c r="C2">
        <v>1998</v>
      </c>
      <c r="D2">
        <f t="shared" ref="D2:D65" si="0">AVERAGE($F2,$I2,$L2,$O2)</f>
        <v>3</v>
      </c>
      <c r="E2">
        <f t="shared" ref="E2:E65" si="1">MAX($F2,$I2,$L2,$O2)</f>
        <v>3</v>
      </c>
      <c r="F2">
        <v>3</v>
      </c>
      <c r="G2" t="s">
        <v>2401</v>
      </c>
      <c r="H2" t="s">
        <v>2402</v>
      </c>
    </row>
    <row r="3" spans="1:17" x14ac:dyDescent="0.2">
      <c r="A3" t="s">
        <v>20</v>
      </c>
      <c r="B3" t="s">
        <v>8</v>
      </c>
      <c r="C3">
        <v>1999</v>
      </c>
      <c r="D3">
        <f t="shared" si="0"/>
        <v>2</v>
      </c>
      <c r="E3">
        <f t="shared" si="1"/>
        <v>2</v>
      </c>
      <c r="F3">
        <v>2</v>
      </c>
      <c r="G3" t="s">
        <v>2403</v>
      </c>
      <c r="H3" t="s">
        <v>2404</v>
      </c>
    </row>
    <row r="4" spans="1:17" x14ac:dyDescent="0.2">
      <c r="A4" t="s">
        <v>20</v>
      </c>
      <c r="B4" t="s">
        <v>8</v>
      </c>
      <c r="C4">
        <v>2000</v>
      </c>
      <c r="D4">
        <f t="shared" si="0"/>
        <v>3</v>
      </c>
      <c r="E4">
        <f t="shared" si="1"/>
        <v>3</v>
      </c>
      <c r="F4">
        <v>3</v>
      </c>
      <c r="G4" t="s">
        <v>2405</v>
      </c>
      <c r="H4" t="s">
        <v>2406</v>
      </c>
    </row>
    <row r="5" spans="1:17" x14ac:dyDescent="0.2">
      <c r="A5" t="s">
        <v>20</v>
      </c>
      <c r="B5" t="s">
        <v>8</v>
      </c>
      <c r="C5">
        <v>2001</v>
      </c>
      <c r="D5">
        <f t="shared" si="0"/>
        <v>1</v>
      </c>
      <c r="E5">
        <f t="shared" si="1"/>
        <v>1</v>
      </c>
      <c r="F5">
        <v>1</v>
      </c>
      <c r="G5" t="s">
        <v>2407</v>
      </c>
      <c r="H5" t="s">
        <v>2408</v>
      </c>
    </row>
    <row r="6" spans="1:17" x14ac:dyDescent="0.2">
      <c r="A6" t="s">
        <v>20</v>
      </c>
      <c r="B6" t="s">
        <v>8</v>
      </c>
      <c r="C6">
        <v>2002</v>
      </c>
      <c r="D6">
        <f t="shared" si="0"/>
        <v>4</v>
      </c>
      <c r="E6">
        <f t="shared" si="1"/>
        <v>4</v>
      </c>
      <c r="F6">
        <v>4</v>
      </c>
      <c r="G6" t="s">
        <v>2409</v>
      </c>
      <c r="H6" t="s">
        <v>2410</v>
      </c>
    </row>
    <row r="7" spans="1:17" x14ac:dyDescent="0.2">
      <c r="A7" t="s">
        <v>20</v>
      </c>
      <c r="B7" t="s">
        <v>8</v>
      </c>
      <c r="C7">
        <v>2003</v>
      </c>
      <c r="D7">
        <f t="shared" si="0"/>
        <v>3</v>
      </c>
      <c r="E7">
        <f t="shared" si="1"/>
        <v>3</v>
      </c>
      <c r="F7">
        <v>3</v>
      </c>
      <c r="G7" t="s">
        <v>2411</v>
      </c>
      <c r="H7" t="s">
        <v>2412</v>
      </c>
    </row>
    <row r="8" spans="1:17" x14ac:dyDescent="0.2">
      <c r="A8" t="s">
        <v>20</v>
      </c>
      <c r="B8" t="s">
        <v>8</v>
      </c>
      <c r="C8">
        <v>2004</v>
      </c>
      <c r="D8">
        <f t="shared" si="0"/>
        <v>3</v>
      </c>
      <c r="E8">
        <f t="shared" si="1"/>
        <v>3</v>
      </c>
      <c r="F8">
        <v>3</v>
      </c>
      <c r="G8" t="s">
        <v>2413</v>
      </c>
      <c r="H8" t="s">
        <v>2414</v>
      </c>
    </row>
    <row r="9" spans="1:17" x14ac:dyDescent="0.2">
      <c r="A9" t="s">
        <v>20</v>
      </c>
      <c r="B9" t="s">
        <v>8</v>
      </c>
      <c r="C9">
        <v>2005</v>
      </c>
      <c r="D9">
        <f t="shared" si="0"/>
        <v>3</v>
      </c>
      <c r="E9">
        <f t="shared" si="1"/>
        <v>3</v>
      </c>
      <c r="F9">
        <v>3</v>
      </c>
      <c r="G9" t="s">
        <v>2415</v>
      </c>
      <c r="H9" t="s">
        <v>2416</v>
      </c>
    </row>
    <row r="10" spans="1:17" x14ac:dyDescent="0.2">
      <c r="A10" t="s">
        <v>20</v>
      </c>
      <c r="B10" t="s">
        <v>8</v>
      </c>
      <c r="C10">
        <v>2006</v>
      </c>
      <c r="D10">
        <f t="shared" si="0"/>
        <v>0</v>
      </c>
      <c r="E10">
        <f t="shared" si="1"/>
        <v>0</v>
      </c>
      <c r="F10">
        <v>0</v>
      </c>
    </row>
    <row r="11" spans="1:17" x14ac:dyDescent="0.2">
      <c r="A11" t="s">
        <v>20</v>
      </c>
      <c r="B11" t="s">
        <v>8</v>
      </c>
      <c r="C11">
        <v>2008</v>
      </c>
      <c r="D11">
        <f t="shared" si="0"/>
        <v>2</v>
      </c>
      <c r="E11">
        <f t="shared" si="1"/>
        <v>2</v>
      </c>
      <c r="F11">
        <v>2</v>
      </c>
      <c r="G11" t="s">
        <v>2417</v>
      </c>
      <c r="H11" t="s">
        <v>2418</v>
      </c>
    </row>
    <row r="12" spans="1:17" x14ac:dyDescent="0.2">
      <c r="A12" t="s">
        <v>20</v>
      </c>
      <c r="B12" t="s">
        <v>8</v>
      </c>
      <c r="C12">
        <v>2009</v>
      </c>
      <c r="D12">
        <f t="shared" si="0"/>
        <v>0</v>
      </c>
      <c r="E12">
        <f t="shared" si="1"/>
        <v>0</v>
      </c>
      <c r="F12">
        <v>0</v>
      </c>
    </row>
    <row r="13" spans="1:17" x14ac:dyDescent="0.2">
      <c r="A13" t="s">
        <v>20</v>
      </c>
      <c r="B13" t="s">
        <v>8</v>
      </c>
      <c r="C13">
        <v>2010</v>
      </c>
      <c r="D13">
        <f t="shared" si="0"/>
        <v>3</v>
      </c>
      <c r="E13">
        <f t="shared" si="1"/>
        <v>3</v>
      </c>
      <c r="F13">
        <v>3</v>
      </c>
      <c r="G13" t="s">
        <v>2419</v>
      </c>
      <c r="H13" t="s">
        <v>2418</v>
      </c>
    </row>
    <row r="14" spans="1:17" x14ac:dyDescent="0.2">
      <c r="A14" t="s">
        <v>20</v>
      </c>
      <c r="B14" t="s">
        <v>8</v>
      </c>
      <c r="C14">
        <v>2011</v>
      </c>
      <c r="D14">
        <f t="shared" si="0"/>
        <v>3</v>
      </c>
      <c r="E14">
        <f t="shared" si="1"/>
        <v>3</v>
      </c>
      <c r="F14">
        <v>3</v>
      </c>
      <c r="G14" t="s">
        <v>2420</v>
      </c>
      <c r="H14" t="s">
        <v>2418</v>
      </c>
    </row>
    <row r="15" spans="1:17" x14ac:dyDescent="0.2">
      <c r="A15" t="s">
        <v>20</v>
      </c>
      <c r="B15" t="s">
        <v>8</v>
      </c>
      <c r="C15">
        <v>2012</v>
      </c>
      <c r="D15">
        <f t="shared" si="0"/>
        <v>0</v>
      </c>
      <c r="E15">
        <f t="shared" si="1"/>
        <v>0</v>
      </c>
      <c r="F15">
        <v>0</v>
      </c>
    </row>
    <row r="16" spans="1:17" x14ac:dyDescent="0.2">
      <c r="A16" t="s">
        <v>20</v>
      </c>
      <c r="B16" t="s">
        <v>8</v>
      </c>
      <c r="C16">
        <v>2013</v>
      </c>
      <c r="D16">
        <f t="shared" si="0"/>
        <v>3</v>
      </c>
      <c r="E16">
        <f t="shared" si="1"/>
        <v>3</v>
      </c>
      <c r="F16">
        <v>3</v>
      </c>
      <c r="G16" t="s">
        <v>2421</v>
      </c>
      <c r="H16" t="s">
        <v>2418</v>
      </c>
    </row>
    <row r="17" spans="1:11" x14ac:dyDescent="0.2">
      <c r="A17" t="s">
        <v>20</v>
      </c>
      <c r="B17" t="s">
        <v>8</v>
      </c>
      <c r="C17">
        <v>2014</v>
      </c>
      <c r="D17">
        <f t="shared" si="0"/>
        <v>2</v>
      </c>
      <c r="E17">
        <f t="shared" si="1"/>
        <v>2</v>
      </c>
      <c r="F17">
        <v>2</v>
      </c>
      <c r="G17" t="s">
        <v>2422</v>
      </c>
      <c r="H17" t="s">
        <v>628</v>
      </c>
      <c r="I17">
        <v>2</v>
      </c>
      <c r="J17" t="s">
        <v>2423</v>
      </c>
      <c r="K17" t="s">
        <v>2424</v>
      </c>
    </row>
    <row r="18" spans="1:11" x14ac:dyDescent="0.2">
      <c r="A18" t="s">
        <v>20</v>
      </c>
      <c r="B18" t="s">
        <v>8</v>
      </c>
      <c r="C18">
        <v>2015</v>
      </c>
      <c r="D18">
        <f t="shared" si="0"/>
        <v>0</v>
      </c>
      <c r="E18">
        <f t="shared" si="1"/>
        <v>0</v>
      </c>
      <c r="F18">
        <v>0</v>
      </c>
      <c r="G18" s="5"/>
    </row>
    <row r="19" spans="1:11" x14ac:dyDescent="0.2">
      <c r="A19" t="s">
        <v>20</v>
      </c>
      <c r="B19" t="s">
        <v>8</v>
      </c>
      <c r="C19">
        <v>2016</v>
      </c>
      <c r="D19">
        <f t="shared" si="0"/>
        <v>3</v>
      </c>
      <c r="E19">
        <f t="shared" si="1"/>
        <v>3</v>
      </c>
      <c r="F19">
        <v>3</v>
      </c>
      <c r="G19" t="s">
        <v>2425</v>
      </c>
      <c r="H19" t="s">
        <v>2426</v>
      </c>
    </row>
    <row r="20" spans="1:11" x14ac:dyDescent="0.2">
      <c r="A20" t="s">
        <v>20</v>
      </c>
      <c r="B20" t="s">
        <v>8</v>
      </c>
      <c r="C20">
        <v>2017</v>
      </c>
      <c r="D20">
        <f t="shared" si="0"/>
        <v>0</v>
      </c>
      <c r="E20">
        <f t="shared" si="1"/>
        <v>0</v>
      </c>
      <c r="F20">
        <v>0</v>
      </c>
    </row>
    <row r="21" spans="1:11" x14ac:dyDescent="0.2">
      <c r="A21" t="s">
        <v>20</v>
      </c>
      <c r="B21" t="s">
        <v>8</v>
      </c>
      <c r="C21">
        <v>2018</v>
      </c>
      <c r="D21">
        <f t="shared" si="0"/>
        <v>0</v>
      </c>
      <c r="E21">
        <f t="shared" si="1"/>
        <v>0</v>
      </c>
      <c r="F21">
        <v>0</v>
      </c>
    </row>
    <row r="22" spans="1:11" x14ac:dyDescent="0.2">
      <c r="A22" t="s">
        <v>20</v>
      </c>
      <c r="B22" t="s">
        <v>8</v>
      </c>
      <c r="C22">
        <v>2019</v>
      </c>
      <c r="D22">
        <f t="shared" si="0"/>
        <v>0</v>
      </c>
      <c r="E22">
        <f t="shared" si="1"/>
        <v>0</v>
      </c>
      <c r="F22">
        <v>0</v>
      </c>
    </row>
    <row r="23" spans="1:11" x14ac:dyDescent="0.2">
      <c r="A23" t="s">
        <v>20</v>
      </c>
      <c r="B23" t="s">
        <v>8</v>
      </c>
      <c r="C23">
        <v>2021</v>
      </c>
      <c r="D23">
        <f t="shared" si="0"/>
        <v>4</v>
      </c>
      <c r="E23">
        <f t="shared" si="1"/>
        <v>4</v>
      </c>
      <c r="F23">
        <v>4</v>
      </c>
      <c r="G23" t="s">
        <v>2427</v>
      </c>
      <c r="H23" t="s">
        <v>2428</v>
      </c>
      <c r="I23">
        <v>4</v>
      </c>
      <c r="J23" t="s">
        <v>2429</v>
      </c>
      <c r="K23" t="s">
        <v>2430</v>
      </c>
    </row>
    <row r="24" spans="1:11" x14ac:dyDescent="0.2">
      <c r="A24" t="s">
        <v>20</v>
      </c>
      <c r="B24" t="s">
        <v>8</v>
      </c>
      <c r="C24">
        <v>2022</v>
      </c>
      <c r="D24">
        <f t="shared" si="0"/>
        <v>4</v>
      </c>
      <c r="E24">
        <f t="shared" si="1"/>
        <v>4</v>
      </c>
      <c r="F24">
        <v>4</v>
      </c>
      <c r="G24" t="s">
        <v>2431</v>
      </c>
      <c r="H24" t="s">
        <v>2428</v>
      </c>
    </row>
    <row r="25" spans="1:11" x14ac:dyDescent="0.2">
      <c r="A25" t="s">
        <v>20</v>
      </c>
      <c r="B25" t="s">
        <v>8</v>
      </c>
      <c r="C25">
        <v>2023</v>
      </c>
      <c r="D25">
        <f t="shared" si="0"/>
        <v>4</v>
      </c>
      <c r="E25">
        <f t="shared" si="1"/>
        <v>4</v>
      </c>
      <c r="F25">
        <v>4</v>
      </c>
      <c r="G25" t="s">
        <v>2432</v>
      </c>
      <c r="H25" t="s">
        <v>2428</v>
      </c>
    </row>
    <row r="26" spans="1:11" x14ac:dyDescent="0.2">
      <c r="A26" t="s">
        <v>20</v>
      </c>
      <c r="B26" t="s">
        <v>31</v>
      </c>
      <c r="C26">
        <v>2004</v>
      </c>
      <c r="D26">
        <f t="shared" si="0"/>
        <v>0</v>
      </c>
      <c r="E26">
        <f t="shared" si="1"/>
        <v>0</v>
      </c>
      <c r="F26">
        <v>0</v>
      </c>
    </row>
    <row r="27" spans="1:11" x14ac:dyDescent="0.2">
      <c r="A27" t="s">
        <v>20</v>
      </c>
      <c r="B27" t="s">
        <v>31</v>
      </c>
      <c r="C27">
        <v>2005</v>
      </c>
      <c r="D27">
        <f t="shared" si="0"/>
        <v>0</v>
      </c>
      <c r="E27">
        <f t="shared" si="1"/>
        <v>0</v>
      </c>
      <c r="F27">
        <v>0</v>
      </c>
    </row>
    <row r="28" spans="1:11" x14ac:dyDescent="0.2">
      <c r="A28" t="s">
        <v>20</v>
      </c>
      <c r="B28" t="s">
        <v>31</v>
      </c>
      <c r="C28">
        <v>2006</v>
      </c>
      <c r="D28">
        <f t="shared" si="0"/>
        <v>0</v>
      </c>
      <c r="E28">
        <f t="shared" si="1"/>
        <v>0</v>
      </c>
      <c r="F28">
        <v>0</v>
      </c>
    </row>
    <row r="29" spans="1:11" x14ac:dyDescent="0.2">
      <c r="A29" t="s">
        <v>20</v>
      </c>
      <c r="B29" t="s">
        <v>31</v>
      </c>
      <c r="C29">
        <v>2008</v>
      </c>
      <c r="D29">
        <f t="shared" si="0"/>
        <v>0</v>
      </c>
      <c r="E29">
        <f t="shared" si="1"/>
        <v>0</v>
      </c>
      <c r="F29">
        <v>0</v>
      </c>
    </row>
    <row r="30" spans="1:11" x14ac:dyDescent="0.2">
      <c r="A30" t="s">
        <v>20</v>
      </c>
      <c r="B30" t="s">
        <v>31</v>
      </c>
      <c r="C30">
        <v>2009</v>
      </c>
      <c r="D30">
        <f t="shared" si="0"/>
        <v>0</v>
      </c>
      <c r="E30">
        <f t="shared" si="1"/>
        <v>0</v>
      </c>
      <c r="F30">
        <v>0</v>
      </c>
    </row>
    <row r="31" spans="1:11" x14ac:dyDescent="0.2">
      <c r="A31" t="s">
        <v>20</v>
      </c>
      <c r="B31" t="s">
        <v>31</v>
      </c>
      <c r="C31">
        <v>2010</v>
      </c>
      <c r="D31">
        <f t="shared" si="0"/>
        <v>0</v>
      </c>
      <c r="E31">
        <f t="shared" si="1"/>
        <v>0</v>
      </c>
      <c r="F31">
        <v>0</v>
      </c>
    </row>
    <row r="32" spans="1:11" x14ac:dyDescent="0.2">
      <c r="A32" t="s">
        <v>20</v>
      </c>
      <c r="B32" t="s">
        <v>31</v>
      </c>
      <c r="C32">
        <v>2011</v>
      </c>
      <c r="D32">
        <f t="shared" si="0"/>
        <v>2</v>
      </c>
      <c r="E32">
        <f t="shared" si="1"/>
        <v>2</v>
      </c>
      <c r="F32">
        <v>2</v>
      </c>
      <c r="G32" t="s">
        <v>2433</v>
      </c>
      <c r="H32" t="s">
        <v>2434</v>
      </c>
    </row>
    <row r="33" spans="1:6" x14ac:dyDescent="0.2">
      <c r="A33" t="s">
        <v>20</v>
      </c>
      <c r="B33" t="s">
        <v>31</v>
      </c>
      <c r="C33">
        <v>2012</v>
      </c>
      <c r="D33">
        <f t="shared" si="0"/>
        <v>0</v>
      </c>
      <c r="E33">
        <f t="shared" si="1"/>
        <v>0</v>
      </c>
      <c r="F33">
        <v>0</v>
      </c>
    </row>
    <row r="34" spans="1:6" x14ac:dyDescent="0.2">
      <c r="A34" t="s">
        <v>20</v>
      </c>
      <c r="B34" t="s">
        <v>31</v>
      </c>
      <c r="C34">
        <v>2013</v>
      </c>
      <c r="D34">
        <f t="shared" si="0"/>
        <v>0</v>
      </c>
      <c r="E34">
        <f t="shared" si="1"/>
        <v>0</v>
      </c>
      <c r="F34">
        <v>0</v>
      </c>
    </row>
    <row r="35" spans="1:6" x14ac:dyDescent="0.2">
      <c r="A35" t="s">
        <v>20</v>
      </c>
      <c r="B35" t="s">
        <v>31</v>
      </c>
      <c r="C35">
        <v>2014</v>
      </c>
      <c r="D35">
        <f t="shared" si="0"/>
        <v>0</v>
      </c>
      <c r="E35">
        <f t="shared" si="1"/>
        <v>0</v>
      </c>
      <c r="F35">
        <v>0</v>
      </c>
    </row>
    <row r="36" spans="1:6" x14ac:dyDescent="0.2">
      <c r="A36" t="s">
        <v>20</v>
      </c>
      <c r="B36" t="s">
        <v>31</v>
      </c>
      <c r="C36">
        <v>2015</v>
      </c>
      <c r="D36">
        <f t="shared" si="0"/>
        <v>0</v>
      </c>
      <c r="E36">
        <f t="shared" si="1"/>
        <v>0</v>
      </c>
      <c r="F36">
        <v>0</v>
      </c>
    </row>
    <row r="37" spans="1:6" x14ac:dyDescent="0.2">
      <c r="A37" t="s">
        <v>20</v>
      </c>
      <c r="B37" t="s">
        <v>31</v>
      </c>
      <c r="C37">
        <v>2016</v>
      </c>
      <c r="D37">
        <f t="shared" si="0"/>
        <v>0</v>
      </c>
      <c r="E37">
        <f t="shared" si="1"/>
        <v>0</v>
      </c>
      <c r="F37">
        <v>0</v>
      </c>
    </row>
    <row r="38" spans="1:6" x14ac:dyDescent="0.2">
      <c r="A38" t="s">
        <v>20</v>
      </c>
      <c r="B38" t="s">
        <v>31</v>
      </c>
      <c r="C38">
        <v>2017</v>
      </c>
      <c r="D38">
        <f t="shared" si="0"/>
        <v>0</v>
      </c>
      <c r="E38">
        <f t="shared" si="1"/>
        <v>0</v>
      </c>
      <c r="F38">
        <v>0</v>
      </c>
    </row>
    <row r="39" spans="1:6" x14ac:dyDescent="0.2">
      <c r="A39" t="s">
        <v>20</v>
      </c>
      <c r="B39" t="s">
        <v>31</v>
      </c>
      <c r="C39">
        <v>2018</v>
      </c>
      <c r="D39">
        <f t="shared" si="0"/>
        <v>0</v>
      </c>
      <c r="E39">
        <f t="shared" si="1"/>
        <v>0</v>
      </c>
      <c r="F39">
        <v>0</v>
      </c>
    </row>
    <row r="40" spans="1:6" x14ac:dyDescent="0.2">
      <c r="A40" t="s">
        <v>20</v>
      </c>
      <c r="B40" t="s">
        <v>31</v>
      </c>
      <c r="C40">
        <v>2019</v>
      </c>
      <c r="D40">
        <f t="shared" si="0"/>
        <v>0</v>
      </c>
      <c r="E40">
        <f t="shared" si="1"/>
        <v>0</v>
      </c>
      <c r="F40">
        <v>0</v>
      </c>
    </row>
    <row r="41" spans="1:6" x14ac:dyDescent="0.2">
      <c r="A41" t="s">
        <v>20</v>
      </c>
      <c r="B41" t="s">
        <v>31</v>
      </c>
      <c r="C41">
        <v>2021</v>
      </c>
      <c r="D41">
        <f t="shared" si="0"/>
        <v>0</v>
      </c>
      <c r="E41">
        <f t="shared" si="1"/>
        <v>0</v>
      </c>
      <c r="F41">
        <v>0</v>
      </c>
    </row>
    <row r="42" spans="1:6" x14ac:dyDescent="0.2">
      <c r="A42" t="s">
        <v>20</v>
      </c>
      <c r="B42" t="s">
        <v>31</v>
      </c>
      <c r="C42">
        <v>2022</v>
      </c>
      <c r="D42">
        <f t="shared" si="0"/>
        <v>0</v>
      </c>
      <c r="E42">
        <f t="shared" si="1"/>
        <v>0</v>
      </c>
      <c r="F42">
        <v>0</v>
      </c>
    </row>
    <row r="43" spans="1:6" x14ac:dyDescent="0.2">
      <c r="A43" t="s">
        <v>20</v>
      </c>
      <c r="B43" t="s">
        <v>31</v>
      </c>
      <c r="C43">
        <v>2023</v>
      </c>
      <c r="D43">
        <f t="shared" si="0"/>
        <v>0</v>
      </c>
      <c r="E43">
        <f t="shared" si="1"/>
        <v>0</v>
      </c>
      <c r="F43">
        <v>0</v>
      </c>
    </row>
    <row r="44" spans="1:6" x14ac:dyDescent="0.2">
      <c r="A44" t="s">
        <v>20</v>
      </c>
      <c r="B44" t="s">
        <v>15</v>
      </c>
      <c r="C44">
        <v>2009</v>
      </c>
      <c r="D44">
        <f t="shared" si="0"/>
        <v>0</v>
      </c>
      <c r="E44">
        <f t="shared" si="1"/>
        <v>0</v>
      </c>
      <c r="F44">
        <v>0</v>
      </c>
    </row>
    <row r="45" spans="1:6" x14ac:dyDescent="0.2">
      <c r="A45" t="s">
        <v>20</v>
      </c>
      <c r="B45" t="s">
        <v>15</v>
      </c>
      <c r="C45">
        <v>2010</v>
      </c>
      <c r="D45">
        <f t="shared" si="0"/>
        <v>0</v>
      </c>
      <c r="E45">
        <f t="shared" si="1"/>
        <v>0</v>
      </c>
      <c r="F45">
        <v>0</v>
      </c>
    </row>
    <row r="46" spans="1:6" x14ac:dyDescent="0.2">
      <c r="A46" t="s">
        <v>20</v>
      </c>
      <c r="B46" t="s">
        <v>15</v>
      </c>
      <c r="C46">
        <v>2011</v>
      </c>
      <c r="D46">
        <f t="shared" si="0"/>
        <v>0</v>
      </c>
      <c r="E46">
        <f t="shared" si="1"/>
        <v>0</v>
      </c>
      <c r="F46">
        <v>0</v>
      </c>
    </row>
    <row r="47" spans="1:6" x14ac:dyDescent="0.2">
      <c r="A47" t="s">
        <v>20</v>
      </c>
      <c r="B47" t="s">
        <v>15</v>
      </c>
      <c r="C47">
        <v>2012</v>
      </c>
      <c r="D47">
        <f t="shared" si="0"/>
        <v>0</v>
      </c>
      <c r="E47">
        <f t="shared" si="1"/>
        <v>0</v>
      </c>
      <c r="F47">
        <v>0</v>
      </c>
    </row>
    <row r="48" spans="1:6" x14ac:dyDescent="0.2">
      <c r="A48" t="s">
        <v>20</v>
      </c>
      <c r="B48" t="s">
        <v>15</v>
      </c>
      <c r="C48">
        <v>2013</v>
      </c>
      <c r="D48">
        <f t="shared" si="0"/>
        <v>0</v>
      </c>
      <c r="E48">
        <f t="shared" si="1"/>
        <v>0</v>
      </c>
      <c r="F48">
        <v>0</v>
      </c>
    </row>
    <row r="49" spans="1:6" x14ac:dyDescent="0.2">
      <c r="A49" t="s">
        <v>20</v>
      </c>
      <c r="B49" t="s">
        <v>15</v>
      </c>
      <c r="C49">
        <v>2014</v>
      </c>
      <c r="D49">
        <f t="shared" si="0"/>
        <v>0</v>
      </c>
      <c r="E49">
        <f t="shared" si="1"/>
        <v>0</v>
      </c>
      <c r="F49">
        <v>0</v>
      </c>
    </row>
    <row r="50" spans="1:6" x14ac:dyDescent="0.2">
      <c r="A50" t="s">
        <v>20</v>
      </c>
      <c r="B50" t="s">
        <v>15</v>
      </c>
      <c r="C50">
        <v>2015</v>
      </c>
      <c r="D50">
        <f t="shared" si="0"/>
        <v>0</v>
      </c>
      <c r="E50">
        <f t="shared" si="1"/>
        <v>0</v>
      </c>
      <c r="F50">
        <v>0</v>
      </c>
    </row>
    <row r="51" spans="1:6" x14ac:dyDescent="0.2">
      <c r="A51" t="s">
        <v>20</v>
      </c>
      <c r="B51" t="s">
        <v>15</v>
      </c>
      <c r="C51">
        <v>2016</v>
      </c>
      <c r="D51">
        <f t="shared" si="0"/>
        <v>0</v>
      </c>
      <c r="E51">
        <f t="shared" si="1"/>
        <v>0</v>
      </c>
      <c r="F51">
        <v>0</v>
      </c>
    </row>
    <row r="52" spans="1:6" x14ac:dyDescent="0.2">
      <c r="A52" t="s">
        <v>20</v>
      </c>
      <c r="B52" t="s">
        <v>15</v>
      </c>
      <c r="C52">
        <v>2017</v>
      </c>
      <c r="D52">
        <f t="shared" si="0"/>
        <v>0</v>
      </c>
      <c r="E52">
        <f t="shared" si="1"/>
        <v>0</v>
      </c>
      <c r="F52">
        <v>0</v>
      </c>
    </row>
    <row r="53" spans="1:6" x14ac:dyDescent="0.2">
      <c r="A53" t="s">
        <v>20</v>
      </c>
      <c r="B53" t="s">
        <v>15</v>
      </c>
      <c r="C53">
        <v>2018</v>
      </c>
      <c r="D53">
        <f t="shared" si="0"/>
        <v>0</v>
      </c>
      <c r="E53">
        <f t="shared" si="1"/>
        <v>0</v>
      </c>
      <c r="F53">
        <v>0</v>
      </c>
    </row>
    <row r="54" spans="1:6" x14ac:dyDescent="0.2">
      <c r="A54" t="s">
        <v>20</v>
      </c>
      <c r="B54" t="s">
        <v>15</v>
      </c>
      <c r="C54">
        <v>2019</v>
      </c>
      <c r="D54">
        <f t="shared" si="0"/>
        <v>0</v>
      </c>
      <c r="E54">
        <f t="shared" si="1"/>
        <v>0</v>
      </c>
      <c r="F54">
        <v>0</v>
      </c>
    </row>
    <row r="55" spans="1:6" x14ac:dyDescent="0.2">
      <c r="A55" t="s">
        <v>20</v>
      </c>
      <c r="B55" t="s">
        <v>15</v>
      </c>
      <c r="C55">
        <v>2021</v>
      </c>
      <c r="D55">
        <f t="shared" si="0"/>
        <v>0</v>
      </c>
      <c r="E55">
        <f t="shared" si="1"/>
        <v>0</v>
      </c>
      <c r="F55">
        <v>0</v>
      </c>
    </row>
    <row r="56" spans="1:6" x14ac:dyDescent="0.2">
      <c r="A56" t="s">
        <v>20</v>
      </c>
      <c r="B56" t="s">
        <v>15</v>
      </c>
      <c r="C56">
        <v>2022</v>
      </c>
      <c r="D56">
        <f t="shared" si="0"/>
        <v>0</v>
      </c>
      <c r="E56">
        <f t="shared" si="1"/>
        <v>0</v>
      </c>
      <c r="F56">
        <v>0</v>
      </c>
    </row>
    <row r="57" spans="1:6" x14ac:dyDescent="0.2">
      <c r="A57" t="s">
        <v>20</v>
      </c>
      <c r="B57" t="s">
        <v>15</v>
      </c>
      <c r="C57">
        <v>2023</v>
      </c>
      <c r="D57">
        <f t="shared" si="0"/>
        <v>0</v>
      </c>
      <c r="E57">
        <f t="shared" si="1"/>
        <v>0</v>
      </c>
      <c r="F57">
        <v>0</v>
      </c>
    </row>
    <row r="58" spans="1:6" x14ac:dyDescent="0.2">
      <c r="A58" t="s">
        <v>20</v>
      </c>
      <c r="B58" t="s">
        <v>25</v>
      </c>
      <c r="C58">
        <v>2002</v>
      </c>
      <c r="D58">
        <f t="shared" si="0"/>
        <v>0</v>
      </c>
      <c r="E58">
        <f t="shared" si="1"/>
        <v>0</v>
      </c>
      <c r="F58">
        <v>0</v>
      </c>
    </row>
    <row r="59" spans="1:6" x14ac:dyDescent="0.2">
      <c r="A59" t="s">
        <v>20</v>
      </c>
      <c r="B59" t="s">
        <v>25</v>
      </c>
      <c r="C59">
        <v>2003</v>
      </c>
      <c r="D59">
        <f t="shared" si="0"/>
        <v>0</v>
      </c>
      <c r="E59">
        <f t="shared" si="1"/>
        <v>0</v>
      </c>
      <c r="F59">
        <v>0</v>
      </c>
    </row>
    <row r="60" spans="1:6" x14ac:dyDescent="0.2">
      <c r="A60" t="s">
        <v>20</v>
      </c>
      <c r="B60" t="s">
        <v>25</v>
      </c>
      <c r="C60">
        <v>2004</v>
      </c>
      <c r="D60">
        <f t="shared" si="0"/>
        <v>0</v>
      </c>
      <c r="E60">
        <f t="shared" si="1"/>
        <v>0</v>
      </c>
      <c r="F60">
        <v>0</v>
      </c>
    </row>
    <row r="61" spans="1:6" x14ac:dyDescent="0.2">
      <c r="A61" t="s">
        <v>20</v>
      </c>
      <c r="B61" t="s">
        <v>25</v>
      </c>
      <c r="C61">
        <v>2005</v>
      </c>
      <c r="D61">
        <f t="shared" si="0"/>
        <v>0</v>
      </c>
      <c r="E61">
        <f t="shared" si="1"/>
        <v>0</v>
      </c>
      <c r="F61">
        <v>0</v>
      </c>
    </row>
    <row r="62" spans="1:6" x14ac:dyDescent="0.2">
      <c r="A62" t="s">
        <v>20</v>
      </c>
      <c r="B62" t="s">
        <v>25</v>
      </c>
      <c r="C62">
        <v>2006</v>
      </c>
      <c r="D62">
        <f t="shared" si="0"/>
        <v>0</v>
      </c>
      <c r="E62">
        <f t="shared" si="1"/>
        <v>0</v>
      </c>
      <c r="F62">
        <v>0</v>
      </c>
    </row>
    <row r="63" spans="1:6" x14ac:dyDescent="0.2">
      <c r="A63" t="s">
        <v>20</v>
      </c>
      <c r="B63" t="s">
        <v>25</v>
      </c>
      <c r="C63">
        <v>2008</v>
      </c>
      <c r="D63">
        <f t="shared" si="0"/>
        <v>0</v>
      </c>
      <c r="E63">
        <f t="shared" si="1"/>
        <v>0</v>
      </c>
      <c r="F63">
        <v>0</v>
      </c>
    </row>
    <row r="64" spans="1:6" x14ac:dyDescent="0.2">
      <c r="A64" t="s">
        <v>20</v>
      </c>
      <c r="B64" t="s">
        <v>25</v>
      </c>
      <c r="C64">
        <v>2009</v>
      </c>
      <c r="D64">
        <f t="shared" si="0"/>
        <v>0</v>
      </c>
      <c r="E64">
        <f t="shared" si="1"/>
        <v>0</v>
      </c>
      <c r="F64">
        <v>0</v>
      </c>
    </row>
    <row r="65" spans="1:6" x14ac:dyDescent="0.2">
      <c r="A65" t="s">
        <v>20</v>
      </c>
      <c r="B65" t="s">
        <v>25</v>
      </c>
      <c r="C65">
        <v>2010</v>
      </c>
      <c r="D65">
        <f t="shared" si="0"/>
        <v>0</v>
      </c>
      <c r="E65">
        <f t="shared" si="1"/>
        <v>0</v>
      </c>
      <c r="F65">
        <v>0</v>
      </c>
    </row>
    <row r="66" spans="1:6" x14ac:dyDescent="0.2">
      <c r="A66" t="s">
        <v>20</v>
      </c>
      <c r="B66" t="s">
        <v>25</v>
      </c>
      <c r="C66">
        <v>2011</v>
      </c>
      <c r="D66">
        <f t="shared" ref="D66:D129" si="2">AVERAGE($F66,$I66,$L66,$O66)</f>
        <v>0</v>
      </c>
      <c r="E66">
        <f t="shared" ref="E66:E129" si="3">MAX($F66,$I66,$L66,$O66)</f>
        <v>0</v>
      </c>
      <c r="F66">
        <v>0</v>
      </c>
    </row>
    <row r="67" spans="1:6" x14ac:dyDescent="0.2">
      <c r="A67" t="s">
        <v>20</v>
      </c>
      <c r="B67" t="s">
        <v>25</v>
      </c>
      <c r="C67">
        <v>2012</v>
      </c>
      <c r="D67">
        <f t="shared" si="2"/>
        <v>0</v>
      </c>
      <c r="E67">
        <f t="shared" si="3"/>
        <v>0</v>
      </c>
      <c r="F67">
        <v>0</v>
      </c>
    </row>
    <row r="68" spans="1:6" x14ac:dyDescent="0.2">
      <c r="A68" t="s">
        <v>20</v>
      </c>
      <c r="B68" t="s">
        <v>25</v>
      </c>
      <c r="C68">
        <v>2013</v>
      </c>
      <c r="D68">
        <f t="shared" si="2"/>
        <v>0</v>
      </c>
      <c r="E68">
        <f t="shared" si="3"/>
        <v>0</v>
      </c>
      <c r="F68">
        <v>0</v>
      </c>
    </row>
    <row r="69" spans="1:6" x14ac:dyDescent="0.2">
      <c r="A69" t="s">
        <v>20</v>
      </c>
      <c r="B69" t="s">
        <v>25</v>
      </c>
      <c r="C69">
        <v>2014</v>
      </c>
      <c r="D69">
        <f t="shared" si="2"/>
        <v>0</v>
      </c>
      <c r="E69">
        <f t="shared" si="3"/>
        <v>0</v>
      </c>
      <c r="F69">
        <v>0</v>
      </c>
    </row>
    <row r="70" spans="1:6" x14ac:dyDescent="0.2">
      <c r="A70" t="s">
        <v>20</v>
      </c>
      <c r="B70" t="s">
        <v>25</v>
      </c>
      <c r="C70">
        <v>2015</v>
      </c>
      <c r="D70">
        <f t="shared" si="2"/>
        <v>0</v>
      </c>
      <c r="E70">
        <f t="shared" si="3"/>
        <v>0</v>
      </c>
      <c r="F70">
        <v>0</v>
      </c>
    </row>
    <row r="71" spans="1:6" x14ac:dyDescent="0.2">
      <c r="A71" t="s">
        <v>20</v>
      </c>
      <c r="B71" t="s">
        <v>25</v>
      </c>
      <c r="C71">
        <v>2016</v>
      </c>
      <c r="D71">
        <f t="shared" si="2"/>
        <v>0</v>
      </c>
      <c r="E71">
        <f t="shared" si="3"/>
        <v>0</v>
      </c>
      <c r="F71">
        <v>0</v>
      </c>
    </row>
    <row r="72" spans="1:6" x14ac:dyDescent="0.2">
      <c r="A72" t="s">
        <v>20</v>
      </c>
      <c r="B72" t="s">
        <v>25</v>
      </c>
      <c r="C72">
        <v>2017</v>
      </c>
      <c r="D72">
        <f t="shared" si="2"/>
        <v>0</v>
      </c>
      <c r="E72">
        <f t="shared" si="3"/>
        <v>0</v>
      </c>
      <c r="F72">
        <v>0</v>
      </c>
    </row>
    <row r="73" spans="1:6" x14ac:dyDescent="0.2">
      <c r="A73" t="s">
        <v>20</v>
      </c>
      <c r="B73" t="s">
        <v>25</v>
      </c>
      <c r="C73">
        <v>2018</v>
      </c>
      <c r="D73">
        <f t="shared" si="2"/>
        <v>0</v>
      </c>
      <c r="E73">
        <f t="shared" si="3"/>
        <v>0</v>
      </c>
      <c r="F73">
        <v>0</v>
      </c>
    </row>
    <row r="74" spans="1:6" x14ac:dyDescent="0.2">
      <c r="A74" t="s">
        <v>20</v>
      </c>
      <c r="B74" t="s">
        <v>25</v>
      </c>
      <c r="C74">
        <v>2019</v>
      </c>
      <c r="D74">
        <f t="shared" si="2"/>
        <v>0</v>
      </c>
      <c r="E74">
        <f t="shared" si="3"/>
        <v>0</v>
      </c>
      <c r="F74">
        <v>0</v>
      </c>
    </row>
    <row r="75" spans="1:6" x14ac:dyDescent="0.2">
      <c r="A75" t="s">
        <v>20</v>
      </c>
      <c r="B75" t="s">
        <v>25</v>
      </c>
      <c r="C75">
        <v>2021</v>
      </c>
      <c r="D75">
        <f t="shared" si="2"/>
        <v>0</v>
      </c>
      <c r="E75">
        <f t="shared" si="3"/>
        <v>0</v>
      </c>
      <c r="F75">
        <v>0</v>
      </c>
    </row>
    <row r="76" spans="1:6" x14ac:dyDescent="0.2">
      <c r="A76" t="s">
        <v>20</v>
      </c>
      <c r="B76" t="s">
        <v>25</v>
      </c>
      <c r="C76">
        <v>2022</v>
      </c>
      <c r="D76">
        <f t="shared" si="2"/>
        <v>0</v>
      </c>
      <c r="E76">
        <f t="shared" si="3"/>
        <v>0</v>
      </c>
      <c r="F76">
        <v>0</v>
      </c>
    </row>
    <row r="77" spans="1:6" x14ac:dyDescent="0.2">
      <c r="A77" t="s">
        <v>20</v>
      </c>
      <c r="B77" t="s">
        <v>25</v>
      </c>
      <c r="C77">
        <v>2023</v>
      </c>
      <c r="D77">
        <f t="shared" si="2"/>
        <v>0</v>
      </c>
      <c r="E77">
        <f t="shared" si="3"/>
        <v>0</v>
      </c>
      <c r="F77">
        <v>0</v>
      </c>
    </row>
    <row r="78" spans="1:6" x14ac:dyDescent="0.2">
      <c r="A78" t="s">
        <v>20</v>
      </c>
      <c r="B78" t="s">
        <v>279</v>
      </c>
      <c r="C78">
        <v>1999</v>
      </c>
      <c r="D78">
        <f t="shared" si="2"/>
        <v>0</v>
      </c>
      <c r="E78">
        <f t="shared" si="3"/>
        <v>0</v>
      </c>
      <c r="F78">
        <v>0</v>
      </c>
    </row>
    <row r="79" spans="1:6" x14ac:dyDescent="0.2">
      <c r="A79" t="s">
        <v>20</v>
      </c>
      <c r="B79" t="s">
        <v>279</v>
      </c>
      <c r="C79">
        <v>2000</v>
      </c>
      <c r="D79">
        <f t="shared" si="2"/>
        <v>0</v>
      </c>
      <c r="E79">
        <f t="shared" si="3"/>
        <v>0</v>
      </c>
      <c r="F79">
        <v>0</v>
      </c>
    </row>
    <row r="80" spans="1:6" x14ac:dyDescent="0.2">
      <c r="A80" t="s">
        <v>20</v>
      </c>
      <c r="B80" t="s">
        <v>279</v>
      </c>
      <c r="C80">
        <v>2001</v>
      </c>
      <c r="D80">
        <f t="shared" si="2"/>
        <v>0</v>
      </c>
      <c r="E80">
        <f t="shared" si="3"/>
        <v>0</v>
      </c>
      <c r="F80">
        <v>0</v>
      </c>
    </row>
    <row r="81" spans="1:6" x14ac:dyDescent="0.2">
      <c r="A81" t="s">
        <v>20</v>
      </c>
      <c r="B81" t="s">
        <v>279</v>
      </c>
      <c r="C81">
        <v>2002</v>
      </c>
      <c r="D81">
        <f t="shared" si="2"/>
        <v>0</v>
      </c>
      <c r="E81">
        <f t="shared" si="3"/>
        <v>0</v>
      </c>
      <c r="F81">
        <v>0</v>
      </c>
    </row>
    <row r="82" spans="1:6" x14ac:dyDescent="0.2">
      <c r="A82" t="s">
        <v>20</v>
      </c>
      <c r="B82" t="s">
        <v>279</v>
      </c>
      <c r="C82">
        <v>2003</v>
      </c>
      <c r="D82">
        <f t="shared" si="2"/>
        <v>0</v>
      </c>
      <c r="E82">
        <f t="shared" si="3"/>
        <v>0</v>
      </c>
      <c r="F82">
        <v>0</v>
      </c>
    </row>
    <row r="83" spans="1:6" x14ac:dyDescent="0.2">
      <c r="A83" t="s">
        <v>20</v>
      </c>
      <c r="B83" t="s">
        <v>279</v>
      </c>
      <c r="C83">
        <v>2004</v>
      </c>
      <c r="D83">
        <f t="shared" si="2"/>
        <v>0</v>
      </c>
      <c r="E83">
        <f t="shared" si="3"/>
        <v>0</v>
      </c>
      <c r="F83">
        <v>0</v>
      </c>
    </row>
    <row r="84" spans="1:6" x14ac:dyDescent="0.2">
      <c r="A84" t="s">
        <v>20</v>
      </c>
      <c r="B84" t="s">
        <v>279</v>
      </c>
      <c r="C84">
        <v>2005</v>
      </c>
      <c r="D84">
        <f t="shared" si="2"/>
        <v>0</v>
      </c>
      <c r="E84">
        <f t="shared" si="3"/>
        <v>0</v>
      </c>
      <c r="F84">
        <v>0</v>
      </c>
    </row>
    <row r="85" spans="1:6" x14ac:dyDescent="0.2">
      <c r="A85" t="s">
        <v>20</v>
      </c>
      <c r="B85" t="s">
        <v>279</v>
      </c>
      <c r="C85">
        <v>2006</v>
      </c>
      <c r="D85">
        <f t="shared" si="2"/>
        <v>0</v>
      </c>
      <c r="E85">
        <f t="shared" si="3"/>
        <v>0</v>
      </c>
      <c r="F85">
        <v>0</v>
      </c>
    </row>
    <row r="86" spans="1:6" x14ac:dyDescent="0.2">
      <c r="A86" t="s">
        <v>20</v>
      </c>
      <c r="B86" t="s">
        <v>279</v>
      </c>
      <c r="C86">
        <v>2008</v>
      </c>
      <c r="D86">
        <f t="shared" si="2"/>
        <v>0</v>
      </c>
      <c r="E86">
        <f t="shared" si="3"/>
        <v>0</v>
      </c>
      <c r="F86">
        <v>0</v>
      </c>
    </row>
    <row r="87" spans="1:6" x14ac:dyDescent="0.2">
      <c r="A87" t="s">
        <v>20</v>
      </c>
      <c r="B87" t="s">
        <v>279</v>
      </c>
      <c r="C87">
        <v>2009</v>
      </c>
      <c r="D87">
        <f t="shared" si="2"/>
        <v>0</v>
      </c>
      <c r="E87">
        <f t="shared" si="3"/>
        <v>0</v>
      </c>
      <c r="F87">
        <v>0</v>
      </c>
    </row>
    <row r="88" spans="1:6" x14ac:dyDescent="0.2">
      <c r="A88" t="s">
        <v>20</v>
      </c>
      <c r="B88" t="s">
        <v>279</v>
      </c>
      <c r="C88">
        <v>2010</v>
      </c>
      <c r="D88">
        <f t="shared" si="2"/>
        <v>0</v>
      </c>
      <c r="E88">
        <f t="shared" si="3"/>
        <v>0</v>
      </c>
      <c r="F88">
        <v>0</v>
      </c>
    </row>
    <row r="89" spans="1:6" x14ac:dyDescent="0.2">
      <c r="A89" t="s">
        <v>20</v>
      </c>
      <c r="B89" t="s">
        <v>279</v>
      </c>
      <c r="C89">
        <v>2011</v>
      </c>
      <c r="D89">
        <f t="shared" si="2"/>
        <v>0</v>
      </c>
      <c r="E89">
        <f t="shared" si="3"/>
        <v>0</v>
      </c>
      <c r="F89">
        <v>0</v>
      </c>
    </row>
    <row r="90" spans="1:6" x14ac:dyDescent="0.2">
      <c r="A90" t="s">
        <v>20</v>
      </c>
      <c r="B90" t="s">
        <v>279</v>
      </c>
      <c r="C90">
        <v>2012</v>
      </c>
      <c r="D90">
        <f t="shared" si="2"/>
        <v>0</v>
      </c>
      <c r="E90">
        <f t="shared" si="3"/>
        <v>0</v>
      </c>
      <c r="F90">
        <v>0</v>
      </c>
    </row>
    <row r="91" spans="1:6" x14ac:dyDescent="0.2">
      <c r="A91" t="s">
        <v>20</v>
      </c>
      <c r="B91" t="s">
        <v>279</v>
      </c>
      <c r="C91">
        <v>2013</v>
      </c>
      <c r="D91">
        <f t="shared" si="2"/>
        <v>0</v>
      </c>
      <c r="E91">
        <f t="shared" si="3"/>
        <v>0</v>
      </c>
      <c r="F91">
        <v>0</v>
      </c>
    </row>
    <row r="92" spans="1:6" x14ac:dyDescent="0.2">
      <c r="A92" t="s">
        <v>20</v>
      </c>
      <c r="B92" t="s">
        <v>279</v>
      </c>
      <c r="C92">
        <v>2014</v>
      </c>
      <c r="D92">
        <f t="shared" si="2"/>
        <v>0</v>
      </c>
      <c r="E92">
        <f t="shared" si="3"/>
        <v>0</v>
      </c>
      <c r="F92">
        <v>0</v>
      </c>
    </row>
    <row r="93" spans="1:6" x14ac:dyDescent="0.2">
      <c r="A93" t="s">
        <v>20</v>
      </c>
      <c r="B93" t="s">
        <v>279</v>
      </c>
      <c r="C93">
        <v>2015</v>
      </c>
      <c r="D93">
        <f t="shared" si="2"/>
        <v>0</v>
      </c>
      <c r="E93">
        <f t="shared" si="3"/>
        <v>0</v>
      </c>
      <c r="F93">
        <v>0</v>
      </c>
    </row>
    <row r="94" spans="1:6" x14ac:dyDescent="0.2">
      <c r="A94" t="s">
        <v>20</v>
      </c>
      <c r="B94" t="s">
        <v>279</v>
      </c>
      <c r="C94">
        <v>2016</v>
      </c>
      <c r="D94">
        <f t="shared" si="2"/>
        <v>0</v>
      </c>
      <c r="E94">
        <f t="shared" si="3"/>
        <v>0</v>
      </c>
      <c r="F94">
        <v>0</v>
      </c>
    </row>
    <row r="95" spans="1:6" x14ac:dyDescent="0.2">
      <c r="A95" t="s">
        <v>20</v>
      </c>
      <c r="B95" t="s">
        <v>279</v>
      </c>
      <c r="C95">
        <v>2017</v>
      </c>
      <c r="D95">
        <f t="shared" si="2"/>
        <v>0</v>
      </c>
      <c r="E95">
        <f t="shared" si="3"/>
        <v>0</v>
      </c>
      <c r="F95">
        <v>0</v>
      </c>
    </row>
    <row r="96" spans="1:6" x14ac:dyDescent="0.2">
      <c r="A96" t="s">
        <v>20</v>
      </c>
      <c r="B96" t="s">
        <v>279</v>
      </c>
      <c r="C96">
        <v>2018</v>
      </c>
      <c r="D96">
        <f t="shared" si="2"/>
        <v>0</v>
      </c>
      <c r="E96">
        <f t="shared" si="3"/>
        <v>0</v>
      </c>
      <c r="F96">
        <v>0</v>
      </c>
    </row>
    <row r="97" spans="1:8" x14ac:dyDescent="0.2">
      <c r="A97" t="s">
        <v>20</v>
      </c>
      <c r="B97" t="s">
        <v>279</v>
      </c>
      <c r="C97">
        <v>2019</v>
      </c>
      <c r="D97">
        <f t="shared" si="2"/>
        <v>0</v>
      </c>
      <c r="E97">
        <f t="shared" si="3"/>
        <v>0</v>
      </c>
      <c r="F97">
        <v>0</v>
      </c>
    </row>
    <row r="98" spans="1:8" x14ac:dyDescent="0.2">
      <c r="A98" t="s">
        <v>20</v>
      </c>
      <c r="B98" t="s">
        <v>279</v>
      </c>
      <c r="C98">
        <v>2021</v>
      </c>
      <c r="D98">
        <f t="shared" si="2"/>
        <v>0</v>
      </c>
      <c r="E98">
        <f t="shared" si="3"/>
        <v>0</v>
      </c>
      <c r="F98">
        <v>0</v>
      </c>
    </row>
    <row r="99" spans="1:8" x14ac:dyDescent="0.2">
      <c r="A99" t="s">
        <v>20</v>
      </c>
      <c r="B99" t="s">
        <v>279</v>
      </c>
      <c r="C99">
        <v>2022</v>
      </c>
      <c r="D99">
        <f t="shared" si="2"/>
        <v>0</v>
      </c>
      <c r="E99">
        <f t="shared" si="3"/>
        <v>0</v>
      </c>
      <c r="F99">
        <v>0</v>
      </c>
    </row>
    <row r="100" spans="1:8" x14ac:dyDescent="0.2">
      <c r="A100" t="s">
        <v>20</v>
      </c>
      <c r="B100" t="s">
        <v>279</v>
      </c>
      <c r="C100">
        <v>2023</v>
      </c>
      <c r="D100">
        <f t="shared" si="2"/>
        <v>0</v>
      </c>
      <c r="E100">
        <f t="shared" si="3"/>
        <v>0</v>
      </c>
      <c r="F100">
        <v>0</v>
      </c>
    </row>
    <row r="101" spans="1:8" x14ac:dyDescent="0.2">
      <c r="A101" t="s">
        <v>20</v>
      </c>
      <c r="B101" t="s">
        <v>9</v>
      </c>
      <c r="C101">
        <v>1994</v>
      </c>
      <c r="D101">
        <f t="shared" si="2"/>
        <v>0</v>
      </c>
      <c r="E101">
        <f t="shared" si="3"/>
        <v>0</v>
      </c>
      <c r="F101">
        <v>0</v>
      </c>
    </row>
    <row r="102" spans="1:8" x14ac:dyDescent="0.2">
      <c r="A102" t="s">
        <v>20</v>
      </c>
      <c r="B102" t="s">
        <v>9</v>
      </c>
      <c r="C102">
        <v>1995</v>
      </c>
      <c r="D102">
        <f t="shared" si="2"/>
        <v>0</v>
      </c>
      <c r="E102">
        <f t="shared" si="3"/>
        <v>0</v>
      </c>
      <c r="F102">
        <v>0</v>
      </c>
    </row>
    <row r="103" spans="1:8" x14ac:dyDescent="0.2">
      <c r="A103" t="s">
        <v>20</v>
      </c>
      <c r="B103" t="s">
        <v>9</v>
      </c>
      <c r="C103">
        <v>1996</v>
      </c>
      <c r="D103">
        <f t="shared" si="2"/>
        <v>0</v>
      </c>
      <c r="E103">
        <f t="shared" si="3"/>
        <v>0</v>
      </c>
      <c r="F103">
        <v>0</v>
      </c>
    </row>
    <row r="104" spans="1:8" x14ac:dyDescent="0.2">
      <c r="A104" t="s">
        <v>20</v>
      </c>
      <c r="B104" t="s">
        <v>9</v>
      </c>
      <c r="C104">
        <v>1997</v>
      </c>
      <c r="D104">
        <f t="shared" si="2"/>
        <v>0</v>
      </c>
      <c r="E104">
        <f t="shared" si="3"/>
        <v>0</v>
      </c>
      <c r="F104">
        <v>0</v>
      </c>
    </row>
    <row r="105" spans="1:8" x14ac:dyDescent="0.2">
      <c r="A105" t="s">
        <v>20</v>
      </c>
      <c r="B105" t="s">
        <v>9</v>
      </c>
      <c r="C105">
        <v>1998</v>
      </c>
      <c r="D105">
        <f t="shared" si="2"/>
        <v>0</v>
      </c>
      <c r="E105">
        <f t="shared" si="3"/>
        <v>0</v>
      </c>
      <c r="F105">
        <v>0</v>
      </c>
    </row>
    <row r="106" spans="1:8" x14ac:dyDescent="0.2">
      <c r="A106" t="s">
        <v>20</v>
      </c>
      <c r="B106" t="s">
        <v>9</v>
      </c>
      <c r="C106">
        <v>1999</v>
      </c>
      <c r="D106">
        <f t="shared" si="2"/>
        <v>0</v>
      </c>
      <c r="E106">
        <f t="shared" si="3"/>
        <v>0</v>
      </c>
      <c r="F106">
        <v>0</v>
      </c>
    </row>
    <row r="107" spans="1:8" x14ac:dyDescent="0.2">
      <c r="A107" t="s">
        <v>20</v>
      </c>
      <c r="B107" t="s">
        <v>9</v>
      </c>
      <c r="C107">
        <v>2000</v>
      </c>
      <c r="D107">
        <f t="shared" si="2"/>
        <v>0</v>
      </c>
      <c r="E107">
        <f t="shared" si="3"/>
        <v>0</v>
      </c>
      <c r="F107">
        <v>0</v>
      </c>
    </row>
    <row r="108" spans="1:8" x14ac:dyDescent="0.2">
      <c r="A108" t="s">
        <v>20</v>
      </c>
      <c r="B108" t="s">
        <v>9</v>
      </c>
      <c r="C108">
        <v>2001</v>
      </c>
      <c r="D108">
        <f t="shared" si="2"/>
        <v>0</v>
      </c>
      <c r="E108">
        <f t="shared" si="3"/>
        <v>0</v>
      </c>
      <c r="F108">
        <v>0</v>
      </c>
    </row>
    <row r="109" spans="1:8" x14ac:dyDescent="0.2">
      <c r="A109" t="s">
        <v>20</v>
      </c>
      <c r="B109" t="s">
        <v>9</v>
      </c>
      <c r="C109">
        <v>2002</v>
      </c>
      <c r="D109">
        <f t="shared" si="2"/>
        <v>0</v>
      </c>
      <c r="E109">
        <f t="shared" si="3"/>
        <v>0</v>
      </c>
      <c r="F109">
        <v>0</v>
      </c>
    </row>
    <row r="110" spans="1:8" x14ac:dyDescent="0.2">
      <c r="A110" t="s">
        <v>20</v>
      </c>
      <c r="B110" t="s">
        <v>9</v>
      </c>
      <c r="C110">
        <v>2003</v>
      </c>
      <c r="D110">
        <f t="shared" si="2"/>
        <v>0</v>
      </c>
      <c r="E110">
        <f t="shared" si="3"/>
        <v>0</v>
      </c>
      <c r="F110">
        <v>0</v>
      </c>
    </row>
    <row r="111" spans="1:8" x14ac:dyDescent="0.2">
      <c r="A111" t="s">
        <v>20</v>
      </c>
      <c r="B111" t="s">
        <v>9</v>
      </c>
      <c r="C111">
        <v>2004</v>
      </c>
      <c r="D111">
        <f t="shared" si="2"/>
        <v>0</v>
      </c>
      <c r="E111">
        <f t="shared" si="3"/>
        <v>0</v>
      </c>
      <c r="F111">
        <v>0</v>
      </c>
    </row>
    <row r="112" spans="1:8" x14ac:dyDescent="0.2">
      <c r="A112" t="s">
        <v>20</v>
      </c>
      <c r="B112" t="s">
        <v>9</v>
      </c>
      <c r="C112">
        <v>2005</v>
      </c>
      <c r="D112">
        <f t="shared" si="2"/>
        <v>4</v>
      </c>
      <c r="E112">
        <f t="shared" si="3"/>
        <v>4</v>
      </c>
      <c r="F112">
        <v>4</v>
      </c>
      <c r="G112" t="s">
        <v>2435</v>
      </c>
      <c r="H112" t="s">
        <v>2436</v>
      </c>
    </row>
    <row r="113" spans="1:8" x14ac:dyDescent="0.2">
      <c r="A113" t="s">
        <v>20</v>
      </c>
      <c r="B113" t="s">
        <v>9</v>
      </c>
      <c r="C113">
        <v>2006</v>
      </c>
      <c r="D113">
        <f t="shared" si="2"/>
        <v>0</v>
      </c>
      <c r="E113">
        <f t="shared" si="3"/>
        <v>0</v>
      </c>
      <c r="F113">
        <v>0</v>
      </c>
    </row>
    <row r="114" spans="1:8" x14ac:dyDescent="0.2">
      <c r="A114" t="s">
        <v>20</v>
      </c>
      <c r="B114" t="s">
        <v>9</v>
      </c>
      <c r="C114">
        <v>2008</v>
      </c>
      <c r="D114">
        <f t="shared" si="2"/>
        <v>0</v>
      </c>
      <c r="E114">
        <f t="shared" si="3"/>
        <v>0</v>
      </c>
      <c r="F114">
        <v>0</v>
      </c>
    </row>
    <row r="115" spans="1:8" x14ac:dyDescent="0.2">
      <c r="A115" t="s">
        <v>20</v>
      </c>
      <c r="B115" t="s">
        <v>9</v>
      </c>
      <c r="C115">
        <v>2009</v>
      </c>
      <c r="D115">
        <f t="shared" si="2"/>
        <v>0</v>
      </c>
      <c r="E115">
        <f t="shared" si="3"/>
        <v>0</v>
      </c>
      <c r="F115">
        <v>0</v>
      </c>
    </row>
    <row r="116" spans="1:8" x14ac:dyDescent="0.2">
      <c r="A116" t="s">
        <v>20</v>
      </c>
      <c r="B116" t="s">
        <v>9</v>
      </c>
      <c r="C116">
        <v>2010</v>
      </c>
      <c r="D116">
        <f t="shared" si="2"/>
        <v>0</v>
      </c>
      <c r="E116">
        <f t="shared" si="3"/>
        <v>0</v>
      </c>
      <c r="F116">
        <v>0</v>
      </c>
    </row>
    <row r="117" spans="1:8" x14ac:dyDescent="0.2">
      <c r="A117" t="s">
        <v>20</v>
      </c>
      <c r="B117" t="s">
        <v>9</v>
      </c>
      <c r="C117">
        <v>2011</v>
      </c>
      <c r="D117">
        <f t="shared" si="2"/>
        <v>2</v>
      </c>
      <c r="E117">
        <f t="shared" si="3"/>
        <v>2</v>
      </c>
      <c r="F117">
        <v>2</v>
      </c>
      <c r="G117" t="s">
        <v>2433</v>
      </c>
      <c r="H117" t="s">
        <v>2434</v>
      </c>
    </row>
    <row r="118" spans="1:8" x14ac:dyDescent="0.2">
      <c r="A118" t="s">
        <v>20</v>
      </c>
      <c r="B118" t="s">
        <v>9</v>
      </c>
      <c r="C118">
        <v>2012</v>
      </c>
      <c r="D118">
        <f t="shared" si="2"/>
        <v>2</v>
      </c>
      <c r="E118">
        <f t="shared" si="3"/>
        <v>2</v>
      </c>
      <c r="F118">
        <v>2</v>
      </c>
      <c r="G118" t="s">
        <v>2437</v>
      </c>
      <c r="H118" t="s">
        <v>2418</v>
      </c>
    </row>
    <row r="119" spans="1:8" x14ac:dyDescent="0.2">
      <c r="A119" t="s">
        <v>20</v>
      </c>
      <c r="B119" t="s">
        <v>9</v>
      </c>
      <c r="C119">
        <v>2013</v>
      </c>
      <c r="D119">
        <f t="shared" si="2"/>
        <v>0</v>
      </c>
      <c r="E119">
        <f t="shared" si="3"/>
        <v>0</v>
      </c>
      <c r="F119">
        <v>0</v>
      </c>
    </row>
    <row r="120" spans="1:8" x14ac:dyDescent="0.2">
      <c r="A120" t="s">
        <v>20</v>
      </c>
      <c r="B120" t="s">
        <v>9</v>
      </c>
      <c r="C120">
        <v>2014</v>
      </c>
      <c r="D120">
        <f t="shared" si="2"/>
        <v>0</v>
      </c>
      <c r="E120">
        <f t="shared" si="3"/>
        <v>0</v>
      </c>
      <c r="F120">
        <v>0</v>
      </c>
    </row>
    <row r="121" spans="1:8" x14ac:dyDescent="0.2">
      <c r="A121" t="s">
        <v>20</v>
      </c>
      <c r="B121" t="s">
        <v>9</v>
      </c>
      <c r="C121">
        <v>2015</v>
      </c>
      <c r="D121">
        <f t="shared" si="2"/>
        <v>0</v>
      </c>
      <c r="E121">
        <f t="shared" si="3"/>
        <v>0</v>
      </c>
      <c r="F121">
        <v>0</v>
      </c>
    </row>
    <row r="122" spans="1:8" x14ac:dyDescent="0.2">
      <c r="A122" t="s">
        <v>20</v>
      </c>
      <c r="B122" t="s">
        <v>9</v>
      </c>
      <c r="C122">
        <v>2016</v>
      </c>
      <c r="D122">
        <f t="shared" si="2"/>
        <v>0</v>
      </c>
      <c r="E122">
        <f t="shared" si="3"/>
        <v>0</v>
      </c>
      <c r="F122">
        <v>0</v>
      </c>
    </row>
    <row r="123" spans="1:8" x14ac:dyDescent="0.2">
      <c r="A123" t="s">
        <v>20</v>
      </c>
      <c r="B123" t="s">
        <v>9</v>
      </c>
      <c r="C123">
        <v>2017</v>
      </c>
      <c r="D123">
        <f t="shared" si="2"/>
        <v>0</v>
      </c>
      <c r="E123">
        <f t="shared" si="3"/>
        <v>0</v>
      </c>
      <c r="F123">
        <v>0</v>
      </c>
    </row>
    <row r="124" spans="1:8" x14ac:dyDescent="0.2">
      <c r="A124" t="s">
        <v>20</v>
      </c>
      <c r="B124" t="s">
        <v>9</v>
      </c>
      <c r="C124">
        <v>2018</v>
      </c>
      <c r="D124">
        <f t="shared" si="2"/>
        <v>0</v>
      </c>
      <c r="E124">
        <f t="shared" si="3"/>
        <v>0</v>
      </c>
      <c r="F124">
        <v>0</v>
      </c>
    </row>
    <row r="125" spans="1:8" x14ac:dyDescent="0.2">
      <c r="A125" t="s">
        <v>20</v>
      </c>
      <c r="B125" t="s">
        <v>9</v>
      </c>
      <c r="C125">
        <v>2019</v>
      </c>
      <c r="D125">
        <f t="shared" si="2"/>
        <v>0</v>
      </c>
      <c r="E125">
        <f t="shared" si="3"/>
        <v>0</v>
      </c>
      <c r="F125">
        <v>0</v>
      </c>
    </row>
    <row r="126" spans="1:8" x14ac:dyDescent="0.2">
      <c r="A126" t="s">
        <v>20</v>
      </c>
      <c r="B126" t="s">
        <v>9</v>
      </c>
      <c r="C126">
        <v>2021</v>
      </c>
      <c r="D126">
        <f t="shared" si="2"/>
        <v>0</v>
      </c>
      <c r="E126">
        <f t="shared" si="3"/>
        <v>0</v>
      </c>
      <c r="F126">
        <v>0</v>
      </c>
    </row>
    <row r="127" spans="1:8" x14ac:dyDescent="0.2">
      <c r="A127" t="s">
        <v>20</v>
      </c>
      <c r="B127" t="s">
        <v>9</v>
      </c>
      <c r="C127">
        <v>2022</v>
      </c>
      <c r="D127">
        <f t="shared" si="2"/>
        <v>0</v>
      </c>
      <c r="E127">
        <f t="shared" si="3"/>
        <v>0</v>
      </c>
      <c r="F127">
        <v>0</v>
      </c>
    </row>
    <row r="128" spans="1:8" x14ac:dyDescent="0.2">
      <c r="A128" t="s">
        <v>20</v>
      </c>
      <c r="B128" t="s">
        <v>9</v>
      </c>
      <c r="C128">
        <v>2023</v>
      </c>
      <c r="D128">
        <f t="shared" si="2"/>
        <v>0</v>
      </c>
      <c r="E128">
        <f t="shared" si="3"/>
        <v>0</v>
      </c>
      <c r="F128">
        <v>0</v>
      </c>
    </row>
    <row r="129" spans="1:8" x14ac:dyDescent="0.2">
      <c r="A129" t="s">
        <v>20</v>
      </c>
      <c r="B129" t="s">
        <v>10</v>
      </c>
      <c r="C129">
        <v>1992</v>
      </c>
      <c r="D129">
        <f t="shared" si="2"/>
        <v>3</v>
      </c>
      <c r="E129">
        <f t="shared" si="3"/>
        <v>3</v>
      </c>
      <c r="F129">
        <v>3</v>
      </c>
      <c r="G129" t="s">
        <v>2438</v>
      </c>
      <c r="H129" t="s">
        <v>2439</v>
      </c>
    </row>
    <row r="130" spans="1:8" x14ac:dyDescent="0.2">
      <c r="A130" t="s">
        <v>20</v>
      </c>
      <c r="B130" t="s">
        <v>10</v>
      </c>
      <c r="C130">
        <v>1993</v>
      </c>
      <c r="D130">
        <f t="shared" ref="D130:D193" si="4">AVERAGE($F130,$I130,$L130,$O130)</f>
        <v>0</v>
      </c>
      <c r="E130">
        <f t="shared" ref="E130:E193" si="5">MAX($F130,$I130,$L130,$O130)</f>
        <v>0</v>
      </c>
      <c r="F130">
        <v>0</v>
      </c>
    </row>
    <row r="131" spans="1:8" x14ac:dyDescent="0.2">
      <c r="A131" t="s">
        <v>20</v>
      </c>
      <c r="B131" t="s">
        <v>10</v>
      </c>
      <c r="C131">
        <v>1994</v>
      </c>
      <c r="D131">
        <f t="shared" si="4"/>
        <v>0</v>
      </c>
      <c r="E131">
        <f t="shared" si="5"/>
        <v>0</v>
      </c>
      <c r="F131">
        <v>0</v>
      </c>
    </row>
    <row r="132" spans="1:8" x14ac:dyDescent="0.2">
      <c r="A132" t="s">
        <v>20</v>
      </c>
      <c r="B132" t="s">
        <v>10</v>
      </c>
      <c r="C132">
        <v>1995</v>
      </c>
      <c r="D132">
        <f t="shared" si="4"/>
        <v>0</v>
      </c>
      <c r="E132">
        <f t="shared" si="5"/>
        <v>0</v>
      </c>
      <c r="F132">
        <v>0</v>
      </c>
    </row>
    <row r="133" spans="1:8" x14ac:dyDescent="0.2">
      <c r="A133" t="s">
        <v>20</v>
      </c>
      <c r="B133" t="s">
        <v>10</v>
      </c>
      <c r="C133">
        <v>1996</v>
      </c>
      <c r="D133">
        <f t="shared" si="4"/>
        <v>0</v>
      </c>
      <c r="E133">
        <f t="shared" si="5"/>
        <v>0</v>
      </c>
      <c r="F133">
        <v>0</v>
      </c>
    </row>
    <row r="134" spans="1:8" x14ac:dyDescent="0.2">
      <c r="A134" t="s">
        <v>20</v>
      </c>
      <c r="B134" t="s">
        <v>10</v>
      </c>
      <c r="C134">
        <v>1997</v>
      </c>
      <c r="D134">
        <f t="shared" si="4"/>
        <v>0</v>
      </c>
      <c r="E134">
        <f t="shared" si="5"/>
        <v>0</v>
      </c>
      <c r="F134">
        <v>0</v>
      </c>
    </row>
    <row r="135" spans="1:8" x14ac:dyDescent="0.2">
      <c r="A135" t="s">
        <v>20</v>
      </c>
      <c r="B135" t="s">
        <v>10</v>
      </c>
      <c r="C135">
        <v>1998</v>
      </c>
      <c r="D135">
        <f t="shared" si="4"/>
        <v>0</v>
      </c>
      <c r="E135">
        <f t="shared" si="5"/>
        <v>0</v>
      </c>
      <c r="F135">
        <v>0</v>
      </c>
    </row>
    <row r="136" spans="1:8" x14ac:dyDescent="0.2">
      <c r="A136" t="s">
        <v>20</v>
      </c>
      <c r="B136" t="s">
        <v>10</v>
      </c>
      <c r="C136">
        <v>1999</v>
      </c>
      <c r="D136">
        <f t="shared" si="4"/>
        <v>0</v>
      </c>
      <c r="E136">
        <f t="shared" si="5"/>
        <v>0</v>
      </c>
      <c r="F136">
        <v>0</v>
      </c>
    </row>
    <row r="137" spans="1:8" x14ac:dyDescent="0.2">
      <c r="A137" t="s">
        <v>20</v>
      </c>
      <c r="B137" t="s">
        <v>10</v>
      </c>
      <c r="C137">
        <v>2000</v>
      </c>
      <c r="D137">
        <f t="shared" si="4"/>
        <v>0</v>
      </c>
      <c r="E137">
        <f t="shared" si="5"/>
        <v>0</v>
      </c>
      <c r="F137">
        <v>0</v>
      </c>
    </row>
    <row r="138" spans="1:8" x14ac:dyDescent="0.2">
      <c r="A138" t="s">
        <v>20</v>
      </c>
      <c r="B138" t="s">
        <v>10</v>
      </c>
      <c r="C138">
        <v>2001</v>
      </c>
      <c r="D138">
        <f t="shared" si="4"/>
        <v>0</v>
      </c>
      <c r="E138">
        <f t="shared" si="5"/>
        <v>0</v>
      </c>
      <c r="F138">
        <v>0</v>
      </c>
    </row>
    <row r="139" spans="1:8" x14ac:dyDescent="0.2">
      <c r="A139" t="s">
        <v>20</v>
      </c>
      <c r="B139" t="s">
        <v>10</v>
      </c>
      <c r="C139">
        <v>2002</v>
      </c>
      <c r="D139">
        <f t="shared" si="4"/>
        <v>0</v>
      </c>
      <c r="E139">
        <f t="shared" si="5"/>
        <v>0</v>
      </c>
      <c r="F139">
        <v>0</v>
      </c>
    </row>
    <row r="140" spans="1:8" x14ac:dyDescent="0.2">
      <c r="A140" t="s">
        <v>20</v>
      </c>
      <c r="B140" t="s">
        <v>10</v>
      </c>
      <c r="C140">
        <v>2003</v>
      </c>
      <c r="D140">
        <f t="shared" si="4"/>
        <v>0</v>
      </c>
      <c r="E140">
        <f t="shared" si="5"/>
        <v>0</v>
      </c>
      <c r="F140">
        <v>0</v>
      </c>
    </row>
    <row r="141" spans="1:8" x14ac:dyDescent="0.2">
      <c r="A141" t="s">
        <v>20</v>
      </c>
      <c r="B141" t="s">
        <v>10</v>
      </c>
      <c r="C141">
        <v>2004</v>
      </c>
      <c r="D141">
        <f t="shared" si="4"/>
        <v>0</v>
      </c>
      <c r="E141">
        <f t="shared" si="5"/>
        <v>0</v>
      </c>
      <c r="F141">
        <v>0</v>
      </c>
    </row>
    <row r="142" spans="1:8" x14ac:dyDescent="0.2">
      <c r="A142" t="s">
        <v>20</v>
      </c>
      <c r="B142" t="s">
        <v>10</v>
      </c>
      <c r="C142">
        <v>2005</v>
      </c>
      <c r="D142">
        <f t="shared" si="4"/>
        <v>0</v>
      </c>
      <c r="E142">
        <f t="shared" si="5"/>
        <v>0</v>
      </c>
      <c r="F142">
        <v>0</v>
      </c>
    </row>
    <row r="143" spans="1:8" x14ac:dyDescent="0.2">
      <c r="A143" t="s">
        <v>20</v>
      </c>
      <c r="B143" t="s">
        <v>10</v>
      </c>
      <c r="C143">
        <v>2006</v>
      </c>
      <c r="D143">
        <f t="shared" si="4"/>
        <v>0</v>
      </c>
      <c r="E143">
        <f t="shared" si="5"/>
        <v>0</v>
      </c>
      <c r="F143">
        <v>0</v>
      </c>
    </row>
    <row r="144" spans="1:8" x14ac:dyDescent="0.2">
      <c r="A144" t="s">
        <v>20</v>
      </c>
      <c r="B144" t="s">
        <v>10</v>
      </c>
      <c r="C144">
        <v>2008</v>
      </c>
      <c r="D144">
        <f t="shared" si="4"/>
        <v>0</v>
      </c>
      <c r="E144">
        <f t="shared" si="5"/>
        <v>0</v>
      </c>
      <c r="F144">
        <v>0</v>
      </c>
    </row>
    <row r="145" spans="1:8" x14ac:dyDescent="0.2">
      <c r="A145" t="s">
        <v>20</v>
      </c>
      <c r="B145" t="s">
        <v>10</v>
      </c>
      <c r="C145">
        <v>2009</v>
      </c>
      <c r="D145">
        <f t="shared" si="4"/>
        <v>2</v>
      </c>
      <c r="E145">
        <f t="shared" si="5"/>
        <v>2</v>
      </c>
      <c r="F145">
        <v>2</v>
      </c>
      <c r="G145" t="s">
        <v>2440</v>
      </c>
      <c r="H145" t="s">
        <v>2441</v>
      </c>
    </row>
    <row r="146" spans="1:8" x14ac:dyDescent="0.2">
      <c r="A146" t="s">
        <v>20</v>
      </c>
      <c r="B146" t="s">
        <v>10</v>
      </c>
      <c r="C146">
        <v>2010</v>
      </c>
      <c r="D146">
        <f t="shared" si="4"/>
        <v>0</v>
      </c>
      <c r="E146">
        <f t="shared" si="5"/>
        <v>0</v>
      </c>
      <c r="F146">
        <v>0</v>
      </c>
    </row>
    <row r="147" spans="1:8" x14ac:dyDescent="0.2">
      <c r="A147" t="s">
        <v>20</v>
      </c>
      <c r="B147" t="s">
        <v>10</v>
      </c>
      <c r="C147">
        <v>2011</v>
      </c>
      <c r="D147">
        <f t="shared" si="4"/>
        <v>0</v>
      </c>
      <c r="E147">
        <f t="shared" si="5"/>
        <v>0</v>
      </c>
      <c r="F147">
        <v>0</v>
      </c>
    </row>
    <row r="148" spans="1:8" x14ac:dyDescent="0.2">
      <c r="A148" t="s">
        <v>20</v>
      </c>
      <c r="B148" t="s">
        <v>10</v>
      </c>
      <c r="C148">
        <v>2012</v>
      </c>
      <c r="D148">
        <f t="shared" si="4"/>
        <v>0</v>
      </c>
      <c r="E148">
        <f t="shared" si="5"/>
        <v>0</v>
      </c>
      <c r="F148">
        <v>0</v>
      </c>
    </row>
    <row r="149" spans="1:8" x14ac:dyDescent="0.2">
      <c r="A149" t="s">
        <v>20</v>
      </c>
      <c r="B149" t="s">
        <v>10</v>
      </c>
      <c r="C149">
        <v>2013</v>
      </c>
      <c r="D149">
        <f t="shared" si="4"/>
        <v>0</v>
      </c>
      <c r="E149">
        <f t="shared" si="5"/>
        <v>0</v>
      </c>
      <c r="F149">
        <v>0</v>
      </c>
    </row>
    <row r="150" spans="1:8" x14ac:dyDescent="0.2">
      <c r="A150" t="s">
        <v>20</v>
      </c>
      <c r="B150" t="s">
        <v>10</v>
      </c>
      <c r="C150">
        <v>2014</v>
      </c>
      <c r="D150">
        <f t="shared" si="4"/>
        <v>0</v>
      </c>
      <c r="E150">
        <f t="shared" si="5"/>
        <v>0</v>
      </c>
      <c r="F150">
        <v>0</v>
      </c>
    </row>
    <row r="151" spans="1:8" x14ac:dyDescent="0.2">
      <c r="A151" t="s">
        <v>20</v>
      </c>
      <c r="B151" t="s">
        <v>10</v>
      </c>
      <c r="C151">
        <v>2015</v>
      </c>
      <c r="D151">
        <f t="shared" si="4"/>
        <v>0</v>
      </c>
      <c r="E151">
        <f t="shared" si="5"/>
        <v>0</v>
      </c>
      <c r="F151">
        <v>0</v>
      </c>
    </row>
    <row r="152" spans="1:8" x14ac:dyDescent="0.2">
      <c r="A152" t="s">
        <v>20</v>
      </c>
      <c r="B152" t="s">
        <v>10</v>
      </c>
      <c r="C152">
        <v>2016</v>
      </c>
      <c r="D152">
        <f t="shared" si="4"/>
        <v>0</v>
      </c>
      <c r="E152">
        <f t="shared" si="5"/>
        <v>0</v>
      </c>
      <c r="F152">
        <v>0</v>
      </c>
    </row>
    <row r="153" spans="1:8" x14ac:dyDescent="0.2">
      <c r="A153" t="s">
        <v>20</v>
      </c>
      <c r="B153" t="s">
        <v>10</v>
      </c>
      <c r="C153">
        <v>2017</v>
      </c>
      <c r="D153">
        <f t="shared" si="4"/>
        <v>0</v>
      </c>
      <c r="E153">
        <f t="shared" si="5"/>
        <v>0</v>
      </c>
      <c r="F153">
        <v>0</v>
      </c>
    </row>
    <row r="154" spans="1:8" x14ac:dyDescent="0.2">
      <c r="A154" t="s">
        <v>20</v>
      </c>
      <c r="B154" t="s">
        <v>10</v>
      </c>
      <c r="C154">
        <v>2018</v>
      </c>
      <c r="D154">
        <f t="shared" si="4"/>
        <v>0</v>
      </c>
      <c r="E154">
        <f t="shared" si="5"/>
        <v>0</v>
      </c>
      <c r="F154">
        <v>0</v>
      </c>
    </row>
    <row r="155" spans="1:8" x14ac:dyDescent="0.2">
      <c r="A155" t="s">
        <v>20</v>
      </c>
      <c r="B155" t="s">
        <v>10</v>
      </c>
      <c r="C155">
        <v>2019</v>
      </c>
      <c r="D155">
        <f t="shared" si="4"/>
        <v>0</v>
      </c>
      <c r="E155">
        <f t="shared" si="5"/>
        <v>0</v>
      </c>
      <c r="F155">
        <v>0</v>
      </c>
    </row>
    <row r="156" spans="1:8" x14ac:dyDescent="0.2">
      <c r="A156" t="s">
        <v>20</v>
      </c>
      <c r="B156" t="s">
        <v>10</v>
      </c>
      <c r="C156">
        <v>2021</v>
      </c>
      <c r="D156">
        <f t="shared" si="4"/>
        <v>0</v>
      </c>
      <c r="E156">
        <f t="shared" si="5"/>
        <v>0</v>
      </c>
      <c r="F156">
        <v>0</v>
      </c>
    </row>
    <row r="157" spans="1:8" x14ac:dyDescent="0.2">
      <c r="A157" t="s">
        <v>20</v>
      </c>
      <c r="B157" t="s">
        <v>10</v>
      </c>
      <c r="C157">
        <v>2022</v>
      </c>
      <c r="D157">
        <f t="shared" si="4"/>
        <v>0</v>
      </c>
      <c r="E157">
        <f t="shared" si="5"/>
        <v>0</v>
      </c>
      <c r="F157">
        <v>0</v>
      </c>
    </row>
    <row r="158" spans="1:8" x14ac:dyDescent="0.2">
      <c r="A158" t="s">
        <v>20</v>
      </c>
      <c r="B158" t="s">
        <v>10</v>
      </c>
      <c r="C158">
        <v>2023</v>
      </c>
      <c r="D158">
        <f t="shared" si="4"/>
        <v>0</v>
      </c>
      <c r="E158">
        <f t="shared" si="5"/>
        <v>0</v>
      </c>
      <c r="F158">
        <v>0</v>
      </c>
    </row>
    <row r="159" spans="1:8" x14ac:dyDescent="0.2">
      <c r="A159" t="s">
        <v>20</v>
      </c>
      <c r="B159" t="s">
        <v>11</v>
      </c>
      <c r="C159">
        <v>1995</v>
      </c>
      <c r="D159">
        <f t="shared" si="4"/>
        <v>0</v>
      </c>
      <c r="E159">
        <f t="shared" si="5"/>
        <v>0</v>
      </c>
      <c r="F159">
        <v>0</v>
      </c>
    </row>
    <row r="160" spans="1:8" x14ac:dyDescent="0.2">
      <c r="A160" t="s">
        <v>20</v>
      </c>
      <c r="B160" t="s">
        <v>11</v>
      </c>
      <c r="C160">
        <v>1996</v>
      </c>
      <c r="D160">
        <f t="shared" si="4"/>
        <v>0</v>
      </c>
      <c r="E160">
        <f t="shared" si="5"/>
        <v>0</v>
      </c>
      <c r="F160">
        <v>0</v>
      </c>
    </row>
    <row r="161" spans="1:6" x14ac:dyDescent="0.2">
      <c r="A161" t="s">
        <v>20</v>
      </c>
      <c r="B161" t="s">
        <v>11</v>
      </c>
      <c r="C161">
        <v>1997</v>
      </c>
      <c r="D161">
        <f t="shared" si="4"/>
        <v>0</v>
      </c>
      <c r="E161">
        <f t="shared" si="5"/>
        <v>0</v>
      </c>
      <c r="F161">
        <v>0</v>
      </c>
    </row>
    <row r="162" spans="1:6" x14ac:dyDescent="0.2">
      <c r="A162" t="s">
        <v>20</v>
      </c>
      <c r="B162" t="s">
        <v>11</v>
      </c>
      <c r="C162">
        <v>1998</v>
      </c>
      <c r="D162">
        <f t="shared" si="4"/>
        <v>0</v>
      </c>
      <c r="E162">
        <f t="shared" si="5"/>
        <v>0</v>
      </c>
      <c r="F162">
        <v>0</v>
      </c>
    </row>
    <row r="163" spans="1:6" x14ac:dyDescent="0.2">
      <c r="A163" t="s">
        <v>20</v>
      </c>
      <c r="B163" t="s">
        <v>11</v>
      </c>
      <c r="C163">
        <v>1999</v>
      </c>
      <c r="D163">
        <f t="shared" si="4"/>
        <v>0</v>
      </c>
      <c r="E163">
        <f t="shared" si="5"/>
        <v>0</v>
      </c>
      <c r="F163">
        <v>0</v>
      </c>
    </row>
    <row r="164" spans="1:6" x14ac:dyDescent="0.2">
      <c r="A164" t="s">
        <v>20</v>
      </c>
      <c r="B164" t="s">
        <v>11</v>
      </c>
      <c r="C164">
        <v>2000</v>
      </c>
      <c r="D164">
        <f t="shared" si="4"/>
        <v>0</v>
      </c>
      <c r="E164">
        <f t="shared" si="5"/>
        <v>0</v>
      </c>
      <c r="F164">
        <v>0</v>
      </c>
    </row>
    <row r="165" spans="1:6" x14ac:dyDescent="0.2">
      <c r="A165" t="s">
        <v>20</v>
      </c>
      <c r="B165" t="s">
        <v>11</v>
      </c>
      <c r="C165">
        <v>2001</v>
      </c>
      <c r="D165">
        <f t="shared" si="4"/>
        <v>0</v>
      </c>
      <c r="E165">
        <f t="shared" si="5"/>
        <v>0</v>
      </c>
      <c r="F165">
        <v>0</v>
      </c>
    </row>
    <row r="166" spans="1:6" x14ac:dyDescent="0.2">
      <c r="A166" t="s">
        <v>20</v>
      </c>
      <c r="B166" t="s">
        <v>11</v>
      </c>
      <c r="C166">
        <v>2002</v>
      </c>
      <c r="D166">
        <f t="shared" si="4"/>
        <v>0</v>
      </c>
      <c r="E166">
        <f t="shared" si="5"/>
        <v>0</v>
      </c>
      <c r="F166">
        <v>0</v>
      </c>
    </row>
    <row r="167" spans="1:6" x14ac:dyDescent="0.2">
      <c r="A167" t="s">
        <v>20</v>
      </c>
      <c r="B167" t="s">
        <v>11</v>
      </c>
      <c r="C167">
        <v>2003</v>
      </c>
      <c r="D167">
        <f t="shared" si="4"/>
        <v>0</v>
      </c>
      <c r="E167">
        <f t="shared" si="5"/>
        <v>0</v>
      </c>
      <c r="F167">
        <v>0</v>
      </c>
    </row>
    <row r="168" spans="1:6" x14ac:dyDescent="0.2">
      <c r="A168" t="s">
        <v>20</v>
      </c>
      <c r="B168" t="s">
        <v>11</v>
      </c>
      <c r="C168">
        <v>2004</v>
      </c>
      <c r="D168">
        <f t="shared" si="4"/>
        <v>0</v>
      </c>
      <c r="E168">
        <f t="shared" si="5"/>
        <v>0</v>
      </c>
      <c r="F168">
        <v>0</v>
      </c>
    </row>
    <row r="169" spans="1:6" x14ac:dyDescent="0.2">
      <c r="A169" t="s">
        <v>20</v>
      </c>
      <c r="B169" t="s">
        <v>11</v>
      </c>
      <c r="C169">
        <v>2005</v>
      </c>
      <c r="D169">
        <f t="shared" si="4"/>
        <v>0</v>
      </c>
      <c r="E169">
        <f t="shared" si="5"/>
        <v>0</v>
      </c>
      <c r="F169">
        <v>0</v>
      </c>
    </row>
    <row r="170" spans="1:6" x14ac:dyDescent="0.2">
      <c r="A170" t="s">
        <v>20</v>
      </c>
      <c r="B170" t="s">
        <v>11</v>
      </c>
      <c r="C170">
        <v>2006</v>
      </c>
      <c r="D170">
        <f t="shared" si="4"/>
        <v>0</v>
      </c>
      <c r="E170">
        <f t="shared" si="5"/>
        <v>0</v>
      </c>
      <c r="F170">
        <v>0</v>
      </c>
    </row>
    <row r="171" spans="1:6" x14ac:dyDescent="0.2">
      <c r="A171" t="s">
        <v>20</v>
      </c>
      <c r="B171" t="s">
        <v>11</v>
      </c>
      <c r="C171">
        <v>2008</v>
      </c>
      <c r="D171">
        <f t="shared" si="4"/>
        <v>0</v>
      </c>
      <c r="E171">
        <f t="shared" si="5"/>
        <v>0</v>
      </c>
      <c r="F171">
        <v>0</v>
      </c>
    </row>
    <row r="172" spans="1:6" x14ac:dyDescent="0.2">
      <c r="A172" t="s">
        <v>20</v>
      </c>
      <c r="B172" t="s">
        <v>11</v>
      </c>
      <c r="C172">
        <v>2009</v>
      </c>
      <c r="D172">
        <f t="shared" si="4"/>
        <v>0</v>
      </c>
      <c r="E172">
        <f t="shared" si="5"/>
        <v>0</v>
      </c>
      <c r="F172">
        <v>0</v>
      </c>
    </row>
    <row r="173" spans="1:6" x14ac:dyDescent="0.2">
      <c r="A173" t="s">
        <v>20</v>
      </c>
      <c r="B173" t="s">
        <v>11</v>
      </c>
      <c r="C173">
        <v>2010</v>
      </c>
      <c r="D173">
        <f t="shared" si="4"/>
        <v>0</v>
      </c>
      <c r="E173">
        <f t="shared" si="5"/>
        <v>0</v>
      </c>
      <c r="F173">
        <v>0</v>
      </c>
    </row>
    <row r="174" spans="1:6" x14ac:dyDescent="0.2">
      <c r="A174" t="s">
        <v>20</v>
      </c>
      <c r="B174" t="s">
        <v>11</v>
      </c>
      <c r="C174">
        <v>2011</v>
      </c>
      <c r="D174">
        <f t="shared" si="4"/>
        <v>0</v>
      </c>
      <c r="E174">
        <f t="shared" si="5"/>
        <v>0</v>
      </c>
      <c r="F174">
        <v>0</v>
      </c>
    </row>
    <row r="175" spans="1:6" x14ac:dyDescent="0.2">
      <c r="A175" t="s">
        <v>20</v>
      </c>
      <c r="B175" t="s">
        <v>11</v>
      </c>
      <c r="C175">
        <v>2012</v>
      </c>
      <c r="D175">
        <f t="shared" si="4"/>
        <v>0</v>
      </c>
      <c r="E175">
        <f t="shared" si="5"/>
        <v>0</v>
      </c>
      <c r="F175">
        <v>0</v>
      </c>
    </row>
    <row r="176" spans="1:6" x14ac:dyDescent="0.2">
      <c r="A176" t="s">
        <v>20</v>
      </c>
      <c r="B176" t="s">
        <v>11</v>
      </c>
      <c r="C176">
        <v>2013</v>
      </c>
      <c r="D176">
        <f t="shared" si="4"/>
        <v>0</v>
      </c>
      <c r="E176">
        <f t="shared" si="5"/>
        <v>0</v>
      </c>
      <c r="F176">
        <v>0</v>
      </c>
    </row>
    <row r="177" spans="1:11" x14ac:dyDescent="0.2">
      <c r="A177" t="s">
        <v>20</v>
      </c>
      <c r="B177" t="s">
        <v>11</v>
      </c>
      <c r="C177">
        <v>2014</v>
      </c>
      <c r="D177">
        <f t="shared" si="4"/>
        <v>0</v>
      </c>
      <c r="E177">
        <f t="shared" si="5"/>
        <v>0</v>
      </c>
      <c r="F177">
        <v>0</v>
      </c>
    </row>
    <row r="178" spans="1:11" x14ac:dyDescent="0.2">
      <c r="A178" t="s">
        <v>20</v>
      </c>
      <c r="B178" t="s">
        <v>11</v>
      </c>
      <c r="C178">
        <v>2015</v>
      </c>
      <c r="D178">
        <f t="shared" si="4"/>
        <v>0</v>
      </c>
      <c r="E178">
        <f t="shared" si="5"/>
        <v>0</v>
      </c>
      <c r="F178">
        <v>0</v>
      </c>
    </row>
    <row r="179" spans="1:11" x14ac:dyDescent="0.2">
      <c r="A179" t="s">
        <v>20</v>
      </c>
      <c r="B179" t="s">
        <v>11</v>
      </c>
      <c r="C179">
        <v>2016</v>
      </c>
      <c r="D179">
        <f t="shared" si="4"/>
        <v>0</v>
      </c>
      <c r="E179">
        <f t="shared" si="5"/>
        <v>0</v>
      </c>
      <c r="F179">
        <v>0</v>
      </c>
    </row>
    <row r="180" spans="1:11" x14ac:dyDescent="0.2">
      <c r="A180" t="s">
        <v>20</v>
      </c>
      <c r="B180" t="s">
        <v>11</v>
      </c>
      <c r="C180">
        <v>2017</v>
      </c>
      <c r="D180">
        <f t="shared" si="4"/>
        <v>0</v>
      </c>
      <c r="E180">
        <f t="shared" si="5"/>
        <v>0</v>
      </c>
      <c r="F180">
        <v>0</v>
      </c>
    </row>
    <row r="181" spans="1:11" x14ac:dyDescent="0.2">
      <c r="A181" t="s">
        <v>20</v>
      </c>
      <c r="B181" t="s">
        <v>11</v>
      </c>
      <c r="C181">
        <v>2018</v>
      </c>
      <c r="D181">
        <f t="shared" si="4"/>
        <v>0</v>
      </c>
      <c r="E181">
        <f t="shared" si="5"/>
        <v>0</v>
      </c>
      <c r="F181">
        <v>0</v>
      </c>
    </row>
    <row r="182" spans="1:11" x14ac:dyDescent="0.2">
      <c r="A182" t="s">
        <v>20</v>
      </c>
      <c r="B182" t="s">
        <v>11</v>
      </c>
      <c r="C182">
        <v>2019</v>
      </c>
      <c r="D182">
        <f t="shared" si="4"/>
        <v>0</v>
      </c>
      <c r="E182">
        <f t="shared" si="5"/>
        <v>0</v>
      </c>
      <c r="F182">
        <v>0</v>
      </c>
    </row>
    <row r="183" spans="1:11" x14ac:dyDescent="0.2">
      <c r="A183" t="s">
        <v>20</v>
      </c>
      <c r="B183" t="s">
        <v>11</v>
      </c>
      <c r="C183">
        <v>2021</v>
      </c>
      <c r="D183">
        <f t="shared" si="4"/>
        <v>0</v>
      </c>
      <c r="E183">
        <f t="shared" si="5"/>
        <v>0</v>
      </c>
      <c r="F183">
        <v>0</v>
      </c>
    </row>
    <row r="184" spans="1:11" x14ac:dyDescent="0.2">
      <c r="A184" t="s">
        <v>20</v>
      </c>
      <c r="B184" t="s">
        <v>11</v>
      </c>
      <c r="C184">
        <v>2022</v>
      </c>
      <c r="D184">
        <f t="shared" si="4"/>
        <v>0</v>
      </c>
      <c r="E184">
        <f t="shared" si="5"/>
        <v>0</v>
      </c>
      <c r="F184">
        <v>0</v>
      </c>
    </row>
    <row r="185" spans="1:11" x14ac:dyDescent="0.2">
      <c r="A185" t="s">
        <v>20</v>
      </c>
      <c r="B185" t="s">
        <v>11</v>
      </c>
      <c r="C185">
        <v>2023</v>
      </c>
      <c r="D185">
        <f t="shared" si="4"/>
        <v>0</v>
      </c>
      <c r="E185">
        <f t="shared" si="5"/>
        <v>0</v>
      </c>
      <c r="F185">
        <v>0</v>
      </c>
    </row>
    <row r="186" spans="1:11" x14ac:dyDescent="0.2">
      <c r="A186" t="s">
        <v>20</v>
      </c>
      <c r="B186" t="s">
        <v>12</v>
      </c>
      <c r="C186">
        <v>1992</v>
      </c>
      <c r="D186">
        <f t="shared" si="4"/>
        <v>3</v>
      </c>
      <c r="E186">
        <f t="shared" si="5"/>
        <v>3</v>
      </c>
      <c r="F186">
        <v>3</v>
      </c>
      <c r="G186" t="s">
        <v>2438</v>
      </c>
      <c r="H186" t="s">
        <v>2439</v>
      </c>
    </row>
    <row r="187" spans="1:11" x14ac:dyDescent="0.2">
      <c r="A187" t="s">
        <v>20</v>
      </c>
      <c r="B187" t="s">
        <v>12</v>
      </c>
      <c r="C187">
        <v>1993</v>
      </c>
      <c r="D187">
        <f t="shared" si="4"/>
        <v>0</v>
      </c>
      <c r="E187">
        <f t="shared" si="5"/>
        <v>0</v>
      </c>
      <c r="F187">
        <v>0</v>
      </c>
    </row>
    <row r="188" spans="1:11" x14ac:dyDescent="0.2">
      <c r="A188" t="s">
        <v>20</v>
      </c>
      <c r="B188" t="s">
        <v>12</v>
      </c>
      <c r="C188">
        <v>1994</v>
      </c>
      <c r="D188">
        <f t="shared" si="4"/>
        <v>0</v>
      </c>
      <c r="E188">
        <f t="shared" si="5"/>
        <v>0</v>
      </c>
      <c r="F188">
        <v>0</v>
      </c>
    </row>
    <row r="189" spans="1:11" x14ac:dyDescent="0.2">
      <c r="A189" t="s">
        <v>20</v>
      </c>
      <c r="B189" t="s">
        <v>12</v>
      </c>
      <c r="C189">
        <v>1995</v>
      </c>
      <c r="D189">
        <f t="shared" si="4"/>
        <v>2</v>
      </c>
      <c r="E189">
        <f t="shared" si="5"/>
        <v>2</v>
      </c>
      <c r="F189">
        <v>2</v>
      </c>
      <c r="G189" t="s">
        <v>2442</v>
      </c>
      <c r="H189" t="s">
        <v>2443</v>
      </c>
    </row>
    <row r="190" spans="1:11" x14ac:dyDescent="0.2">
      <c r="A190" t="s">
        <v>20</v>
      </c>
      <c r="B190" t="s">
        <v>12</v>
      </c>
      <c r="C190">
        <v>1996</v>
      </c>
      <c r="D190">
        <f t="shared" si="4"/>
        <v>0</v>
      </c>
      <c r="E190">
        <f t="shared" si="5"/>
        <v>0</v>
      </c>
      <c r="F190">
        <v>0</v>
      </c>
    </row>
    <row r="191" spans="1:11" x14ac:dyDescent="0.2">
      <c r="A191" t="s">
        <v>20</v>
      </c>
      <c r="B191" t="s">
        <v>12</v>
      </c>
      <c r="C191">
        <v>1997</v>
      </c>
      <c r="D191">
        <f t="shared" si="4"/>
        <v>3</v>
      </c>
      <c r="E191">
        <f t="shared" si="5"/>
        <v>3</v>
      </c>
      <c r="F191">
        <v>3</v>
      </c>
      <c r="G191" t="s">
        <v>2444</v>
      </c>
      <c r="H191" t="s">
        <v>2445</v>
      </c>
      <c r="I191">
        <v>3</v>
      </c>
      <c r="J191" t="s">
        <v>2446</v>
      </c>
      <c r="K191" t="s">
        <v>2447</v>
      </c>
    </row>
    <row r="192" spans="1:11" x14ac:dyDescent="0.2">
      <c r="A192" t="s">
        <v>20</v>
      </c>
      <c r="B192" t="s">
        <v>12</v>
      </c>
      <c r="C192">
        <v>1998</v>
      </c>
      <c r="D192">
        <f t="shared" si="4"/>
        <v>5</v>
      </c>
      <c r="E192">
        <f t="shared" si="5"/>
        <v>5</v>
      </c>
      <c r="F192">
        <v>5</v>
      </c>
      <c r="G192" t="s">
        <v>2448</v>
      </c>
      <c r="H192" t="s">
        <v>2449</v>
      </c>
    </row>
    <row r="193" spans="1:8" x14ac:dyDescent="0.2">
      <c r="A193" t="s">
        <v>20</v>
      </c>
      <c r="B193" t="s">
        <v>12</v>
      </c>
      <c r="C193">
        <v>1999</v>
      </c>
      <c r="D193">
        <f t="shared" si="4"/>
        <v>0</v>
      </c>
      <c r="E193">
        <f t="shared" si="5"/>
        <v>0</v>
      </c>
      <c r="F193">
        <v>0</v>
      </c>
    </row>
    <row r="194" spans="1:8" x14ac:dyDescent="0.2">
      <c r="A194" t="s">
        <v>20</v>
      </c>
      <c r="B194" t="s">
        <v>12</v>
      </c>
      <c r="C194">
        <v>2000</v>
      </c>
      <c r="D194">
        <f t="shared" ref="D194:D257" si="6">AVERAGE($F194,$I194,$L194,$O194)</f>
        <v>3</v>
      </c>
      <c r="E194">
        <f t="shared" ref="E194:E257" si="7">MAX($F194,$I194,$L194,$O194)</f>
        <v>3</v>
      </c>
      <c r="F194">
        <v>3</v>
      </c>
      <c r="G194" t="s">
        <v>2450</v>
      </c>
      <c r="H194" t="s">
        <v>2451</v>
      </c>
    </row>
    <row r="195" spans="1:8" x14ac:dyDescent="0.2">
      <c r="A195" t="s">
        <v>20</v>
      </c>
      <c r="B195" t="s">
        <v>12</v>
      </c>
      <c r="C195">
        <v>2001</v>
      </c>
      <c r="D195">
        <f t="shared" si="6"/>
        <v>3</v>
      </c>
      <c r="E195">
        <f t="shared" si="7"/>
        <v>3</v>
      </c>
      <c r="F195">
        <v>3</v>
      </c>
      <c r="G195" t="s">
        <v>2452</v>
      </c>
      <c r="H195" t="s">
        <v>2408</v>
      </c>
    </row>
    <row r="196" spans="1:8" x14ac:dyDescent="0.2">
      <c r="A196" t="s">
        <v>20</v>
      </c>
      <c r="B196" t="s">
        <v>12</v>
      </c>
      <c r="C196">
        <v>2002</v>
      </c>
      <c r="D196">
        <f t="shared" si="6"/>
        <v>0</v>
      </c>
      <c r="E196">
        <f t="shared" si="7"/>
        <v>0</v>
      </c>
      <c r="F196">
        <v>0</v>
      </c>
    </row>
    <row r="197" spans="1:8" x14ac:dyDescent="0.2">
      <c r="A197" t="s">
        <v>20</v>
      </c>
      <c r="B197" t="s">
        <v>12</v>
      </c>
      <c r="C197">
        <v>2003</v>
      </c>
      <c r="D197">
        <f t="shared" si="6"/>
        <v>2</v>
      </c>
      <c r="E197">
        <f t="shared" si="7"/>
        <v>2</v>
      </c>
      <c r="F197">
        <v>2</v>
      </c>
      <c r="G197" t="s">
        <v>2453</v>
      </c>
      <c r="H197" t="s">
        <v>2412</v>
      </c>
    </row>
    <row r="198" spans="1:8" x14ac:dyDescent="0.2">
      <c r="A198" t="s">
        <v>20</v>
      </c>
      <c r="B198" t="s">
        <v>12</v>
      </c>
      <c r="C198">
        <v>2004</v>
      </c>
      <c r="D198">
        <f t="shared" si="6"/>
        <v>0</v>
      </c>
      <c r="E198">
        <f t="shared" si="7"/>
        <v>0</v>
      </c>
      <c r="F198">
        <v>0</v>
      </c>
    </row>
    <row r="199" spans="1:8" x14ac:dyDescent="0.2">
      <c r="A199" t="s">
        <v>20</v>
      </c>
      <c r="B199" t="s">
        <v>12</v>
      </c>
      <c r="C199">
        <v>2005</v>
      </c>
      <c r="D199">
        <f t="shared" si="6"/>
        <v>0</v>
      </c>
      <c r="E199">
        <f t="shared" si="7"/>
        <v>0</v>
      </c>
      <c r="F199">
        <v>0</v>
      </c>
    </row>
    <row r="200" spans="1:8" x14ac:dyDescent="0.2">
      <c r="A200" t="s">
        <v>20</v>
      </c>
      <c r="B200" t="s">
        <v>12</v>
      </c>
      <c r="C200">
        <v>2006</v>
      </c>
      <c r="D200">
        <f t="shared" si="6"/>
        <v>4</v>
      </c>
      <c r="E200">
        <f t="shared" si="7"/>
        <v>4</v>
      </c>
      <c r="F200">
        <v>4</v>
      </c>
      <c r="G200" t="s">
        <v>2454</v>
      </c>
      <c r="H200" t="s">
        <v>2418</v>
      </c>
    </row>
    <row r="201" spans="1:8" x14ac:dyDescent="0.2">
      <c r="A201" t="s">
        <v>20</v>
      </c>
      <c r="B201" t="s">
        <v>12</v>
      </c>
      <c r="C201">
        <v>2008</v>
      </c>
      <c r="D201">
        <f t="shared" si="6"/>
        <v>4</v>
      </c>
      <c r="E201">
        <f t="shared" si="7"/>
        <v>4</v>
      </c>
      <c r="F201">
        <v>4</v>
      </c>
      <c r="G201" t="s">
        <v>2455</v>
      </c>
      <c r="H201" t="s">
        <v>628</v>
      </c>
    </row>
    <row r="202" spans="1:8" x14ac:dyDescent="0.2">
      <c r="A202" t="s">
        <v>20</v>
      </c>
      <c r="B202" t="s">
        <v>12</v>
      </c>
      <c r="C202">
        <v>2009</v>
      </c>
      <c r="D202">
        <f t="shared" si="6"/>
        <v>2</v>
      </c>
      <c r="E202">
        <f t="shared" si="7"/>
        <v>2</v>
      </c>
      <c r="F202">
        <v>2</v>
      </c>
      <c r="G202" t="s">
        <v>2456</v>
      </c>
      <c r="H202" t="s">
        <v>628</v>
      </c>
    </row>
    <row r="203" spans="1:8" x14ac:dyDescent="0.2">
      <c r="A203" t="s">
        <v>20</v>
      </c>
      <c r="B203" t="s">
        <v>12</v>
      </c>
      <c r="C203">
        <v>2010</v>
      </c>
      <c r="D203">
        <f t="shared" si="6"/>
        <v>0</v>
      </c>
      <c r="E203">
        <f t="shared" si="7"/>
        <v>0</v>
      </c>
      <c r="F203">
        <v>0</v>
      </c>
    </row>
    <row r="204" spans="1:8" x14ac:dyDescent="0.2">
      <c r="A204" t="s">
        <v>20</v>
      </c>
      <c r="B204" t="s">
        <v>12</v>
      </c>
      <c r="C204">
        <v>2011</v>
      </c>
      <c r="D204">
        <f t="shared" si="6"/>
        <v>0</v>
      </c>
      <c r="E204">
        <f t="shared" si="7"/>
        <v>0</v>
      </c>
      <c r="F204">
        <v>0</v>
      </c>
    </row>
    <row r="205" spans="1:8" x14ac:dyDescent="0.2">
      <c r="A205" t="s">
        <v>20</v>
      </c>
      <c r="B205" t="s">
        <v>12</v>
      </c>
      <c r="C205">
        <v>2012</v>
      </c>
      <c r="D205">
        <f t="shared" si="6"/>
        <v>2</v>
      </c>
      <c r="E205">
        <f t="shared" si="7"/>
        <v>2</v>
      </c>
      <c r="F205">
        <v>2</v>
      </c>
      <c r="G205" t="s">
        <v>2437</v>
      </c>
      <c r="H205" t="s">
        <v>2418</v>
      </c>
    </row>
    <row r="206" spans="1:8" x14ac:dyDescent="0.2">
      <c r="A206" t="s">
        <v>20</v>
      </c>
      <c r="B206" t="s">
        <v>12</v>
      </c>
      <c r="C206">
        <v>2013</v>
      </c>
      <c r="D206">
        <f t="shared" si="6"/>
        <v>0</v>
      </c>
      <c r="E206">
        <f t="shared" si="7"/>
        <v>0</v>
      </c>
      <c r="F206">
        <v>0</v>
      </c>
    </row>
    <row r="207" spans="1:8" x14ac:dyDescent="0.2">
      <c r="A207" t="s">
        <v>20</v>
      </c>
      <c r="B207" t="s">
        <v>12</v>
      </c>
      <c r="C207">
        <v>2014</v>
      </c>
      <c r="D207">
        <f t="shared" si="6"/>
        <v>0</v>
      </c>
      <c r="E207">
        <f t="shared" si="7"/>
        <v>0</v>
      </c>
      <c r="F207">
        <v>0</v>
      </c>
    </row>
    <row r="208" spans="1:8" x14ac:dyDescent="0.2">
      <c r="A208" t="s">
        <v>20</v>
      </c>
      <c r="B208" t="s">
        <v>12</v>
      </c>
      <c r="C208">
        <v>2015</v>
      </c>
      <c r="D208">
        <f t="shared" si="6"/>
        <v>0</v>
      </c>
      <c r="E208">
        <f t="shared" si="7"/>
        <v>0</v>
      </c>
      <c r="F208">
        <v>0</v>
      </c>
    </row>
    <row r="209" spans="1:8" x14ac:dyDescent="0.2">
      <c r="A209" t="s">
        <v>20</v>
      </c>
      <c r="B209" t="s">
        <v>12</v>
      </c>
      <c r="C209">
        <v>2016</v>
      </c>
      <c r="D209">
        <f t="shared" si="6"/>
        <v>0</v>
      </c>
      <c r="E209">
        <f t="shared" si="7"/>
        <v>0</v>
      </c>
      <c r="F209">
        <v>0</v>
      </c>
    </row>
    <row r="210" spans="1:8" x14ac:dyDescent="0.2">
      <c r="A210" t="s">
        <v>20</v>
      </c>
      <c r="B210" t="s">
        <v>12</v>
      </c>
      <c r="C210">
        <v>2017</v>
      </c>
      <c r="D210">
        <f t="shared" si="6"/>
        <v>0</v>
      </c>
      <c r="E210">
        <f t="shared" si="7"/>
        <v>0</v>
      </c>
      <c r="F210">
        <v>0</v>
      </c>
    </row>
    <row r="211" spans="1:8" x14ac:dyDescent="0.2">
      <c r="A211" t="s">
        <v>20</v>
      </c>
      <c r="B211" t="s">
        <v>12</v>
      </c>
      <c r="C211">
        <v>2018</v>
      </c>
      <c r="D211">
        <f t="shared" si="6"/>
        <v>0</v>
      </c>
      <c r="E211">
        <f t="shared" si="7"/>
        <v>0</v>
      </c>
      <c r="F211">
        <v>0</v>
      </c>
    </row>
    <row r="212" spans="1:8" x14ac:dyDescent="0.2">
      <c r="A212" t="s">
        <v>20</v>
      </c>
      <c r="B212" t="s">
        <v>12</v>
      </c>
      <c r="C212">
        <v>2019</v>
      </c>
      <c r="D212">
        <f t="shared" si="6"/>
        <v>0</v>
      </c>
      <c r="E212">
        <f t="shared" si="7"/>
        <v>0</v>
      </c>
      <c r="F212">
        <v>0</v>
      </c>
    </row>
    <row r="213" spans="1:8" x14ac:dyDescent="0.2">
      <c r="A213" t="s">
        <v>20</v>
      </c>
      <c r="B213" t="s">
        <v>12</v>
      </c>
      <c r="C213">
        <v>2021</v>
      </c>
      <c r="D213">
        <f t="shared" si="6"/>
        <v>0</v>
      </c>
      <c r="E213">
        <f t="shared" si="7"/>
        <v>0</v>
      </c>
      <c r="F213">
        <v>0</v>
      </c>
    </row>
    <row r="214" spans="1:8" x14ac:dyDescent="0.2">
      <c r="A214" t="s">
        <v>20</v>
      </c>
      <c r="B214" t="s">
        <v>12</v>
      </c>
      <c r="C214">
        <v>2022</v>
      </c>
      <c r="D214">
        <f t="shared" si="6"/>
        <v>0</v>
      </c>
      <c r="E214">
        <f t="shared" si="7"/>
        <v>0</v>
      </c>
      <c r="F214">
        <v>0</v>
      </c>
    </row>
    <row r="215" spans="1:8" x14ac:dyDescent="0.2">
      <c r="A215" t="s">
        <v>20</v>
      </c>
      <c r="B215" t="s">
        <v>12</v>
      </c>
      <c r="C215">
        <v>2023</v>
      </c>
      <c r="D215">
        <f t="shared" si="6"/>
        <v>0</v>
      </c>
      <c r="E215">
        <f t="shared" si="7"/>
        <v>0</v>
      </c>
      <c r="F215">
        <v>0</v>
      </c>
    </row>
    <row r="216" spans="1:8" x14ac:dyDescent="0.2">
      <c r="A216" t="s">
        <v>20</v>
      </c>
      <c r="B216" t="s">
        <v>13</v>
      </c>
      <c r="C216">
        <v>1992</v>
      </c>
      <c r="D216">
        <f t="shared" si="6"/>
        <v>3</v>
      </c>
      <c r="E216">
        <f t="shared" si="7"/>
        <v>3</v>
      </c>
      <c r="F216">
        <v>3</v>
      </c>
      <c r="G216" t="s">
        <v>2438</v>
      </c>
      <c r="H216" t="s">
        <v>2439</v>
      </c>
    </row>
    <row r="217" spans="1:8" x14ac:dyDescent="0.2">
      <c r="A217" t="s">
        <v>20</v>
      </c>
      <c r="B217" t="s">
        <v>13</v>
      </c>
      <c r="C217">
        <v>1993</v>
      </c>
      <c r="D217">
        <f t="shared" si="6"/>
        <v>0</v>
      </c>
      <c r="E217">
        <f t="shared" si="7"/>
        <v>0</v>
      </c>
      <c r="F217">
        <v>0</v>
      </c>
    </row>
    <row r="218" spans="1:8" x14ac:dyDescent="0.2">
      <c r="A218" t="s">
        <v>20</v>
      </c>
      <c r="B218" t="s">
        <v>13</v>
      </c>
      <c r="C218">
        <v>1994</v>
      </c>
      <c r="D218">
        <f t="shared" si="6"/>
        <v>0</v>
      </c>
      <c r="E218">
        <f t="shared" si="7"/>
        <v>0</v>
      </c>
      <c r="F218">
        <v>0</v>
      </c>
    </row>
    <row r="219" spans="1:8" x14ac:dyDescent="0.2">
      <c r="A219" t="s">
        <v>20</v>
      </c>
      <c r="B219" t="s">
        <v>13</v>
      </c>
      <c r="C219">
        <v>1995</v>
      </c>
      <c r="D219">
        <f t="shared" si="6"/>
        <v>0</v>
      </c>
      <c r="E219">
        <f t="shared" si="7"/>
        <v>0</v>
      </c>
      <c r="F219">
        <v>0</v>
      </c>
    </row>
    <row r="220" spans="1:8" x14ac:dyDescent="0.2">
      <c r="A220" t="s">
        <v>20</v>
      </c>
      <c r="B220" t="s">
        <v>13</v>
      </c>
      <c r="C220">
        <v>1996</v>
      </c>
      <c r="D220">
        <f t="shared" si="6"/>
        <v>0</v>
      </c>
      <c r="E220">
        <f t="shared" si="7"/>
        <v>0</v>
      </c>
      <c r="F220">
        <v>0</v>
      </c>
    </row>
    <row r="221" spans="1:8" x14ac:dyDescent="0.2">
      <c r="A221" t="s">
        <v>20</v>
      </c>
      <c r="B221" t="s">
        <v>13</v>
      </c>
      <c r="C221">
        <v>1997</v>
      </c>
      <c r="D221">
        <f t="shared" si="6"/>
        <v>3</v>
      </c>
      <c r="E221">
        <f t="shared" si="7"/>
        <v>3</v>
      </c>
      <c r="F221">
        <v>3</v>
      </c>
      <c r="G221" t="s">
        <v>2457</v>
      </c>
      <c r="H221" t="s">
        <v>2445</v>
      </c>
    </row>
    <row r="222" spans="1:8" x14ac:dyDescent="0.2">
      <c r="A222" t="s">
        <v>20</v>
      </c>
      <c r="B222" t="s">
        <v>13</v>
      </c>
      <c r="C222">
        <v>1998</v>
      </c>
      <c r="D222">
        <f t="shared" si="6"/>
        <v>0</v>
      </c>
      <c r="E222">
        <f t="shared" si="7"/>
        <v>0</v>
      </c>
      <c r="F222">
        <v>0</v>
      </c>
    </row>
    <row r="223" spans="1:8" x14ac:dyDescent="0.2">
      <c r="A223" t="s">
        <v>20</v>
      </c>
      <c r="B223" t="s">
        <v>13</v>
      </c>
      <c r="C223">
        <v>1999</v>
      </c>
      <c r="D223">
        <f t="shared" si="6"/>
        <v>0</v>
      </c>
      <c r="E223">
        <f t="shared" si="7"/>
        <v>0</v>
      </c>
      <c r="F223">
        <v>0</v>
      </c>
    </row>
    <row r="224" spans="1:8" x14ac:dyDescent="0.2">
      <c r="A224" t="s">
        <v>20</v>
      </c>
      <c r="B224" t="s">
        <v>13</v>
      </c>
      <c r="C224">
        <v>2000</v>
      </c>
      <c r="D224">
        <f t="shared" si="6"/>
        <v>0</v>
      </c>
      <c r="E224">
        <f t="shared" si="7"/>
        <v>0</v>
      </c>
      <c r="F224">
        <v>0</v>
      </c>
    </row>
    <row r="225" spans="1:8" x14ac:dyDescent="0.2">
      <c r="A225" t="s">
        <v>20</v>
      </c>
      <c r="B225" t="s">
        <v>13</v>
      </c>
      <c r="C225">
        <v>2001</v>
      </c>
      <c r="D225">
        <f t="shared" si="6"/>
        <v>0</v>
      </c>
      <c r="E225">
        <f t="shared" si="7"/>
        <v>0</v>
      </c>
      <c r="F225">
        <v>0</v>
      </c>
    </row>
    <row r="226" spans="1:8" x14ac:dyDescent="0.2">
      <c r="A226" t="s">
        <v>20</v>
      </c>
      <c r="B226" t="s">
        <v>13</v>
      </c>
      <c r="C226">
        <v>2002</v>
      </c>
      <c r="D226">
        <f t="shared" si="6"/>
        <v>2</v>
      </c>
      <c r="E226">
        <f t="shared" si="7"/>
        <v>2</v>
      </c>
      <c r="F226">
        <v>2</v>
      </c>
      <c r="G226" t="s">
        <v>2458</v>
      </c>
      <c r="H226" t="s">
        <v>2410</v>
      </c>
    </row>
    <row r="227" spans="1:8" x14ac:dyDescent="0.2">
      <c r="A227" t="s">
        <v>20</v>
      </c>
      <c r="B227" t="s">
        <v>13</v>
      </c>
      <c r="C227">
        <v>2003</v>
      </c>
      <c r="D227">
        <f t="shared" si="6"/>
        <v>0</v>
      </c>
      <c r="E227">
        <f t="shared" si="7"/>
        <v>0</v>
      </c>
      <c r="F227">
        <v>0</v>
      </c>
    </row>
    <row r="228" spans="1:8" x14ac:dyDescent="0.2">
      <c r="A228" t="s">
        <v>20</v>
      </c>
      <c r="B228" t="s">
        <v>13</v>
      </c>
      <c r="C228">
        <v>2004</v>
      </c>
      <c r="D228">
        <f t="shared" si="6"/>
        <v>0</v>
      </c>
      <c r="E228">
        <f t="shared" si="7"/>
        <v>0</v>
      </c>
      <c r="F228">
        <v>0</v>
      </c>
    </row>
    <row r="229" spans="1:8" x14ac:dyDescent="0.2">
      <c r="A229" t="s">
        <v>20</v>
      </c>
      <c r="B229" t="s">
        <v>13</v>
      </c>
      <c r="C229">
        <v>2005</v>
      </c>
      <c r="D229">
        <f t="shared" si="6"/>
        <v>0</v>
      </c>
      <c r="E229">
        <f t="shared" si="7"/>
        <v>0</v>
      </c>
      <c r="F229">
        <v>0</v>
      </c>
    </row>
    <row r="230" spans="1:8" x14ac:dyDescent="0.2">
      <c r="A230" t="s">
        <v>20</v>
      </c>
      <c r="B230" t="s">
        <v>13</v>
      </c>
      <c r="C230">
        <v>2006</v>
      </c>
      <c r="D230">
        <f t="shared" si="6"/>
        <v>0</v>
      </c>
      <c r="E230">
        <f t="shared" si="7"/>
        <v>0</v>
      </c>
      <c r="F230">
        <v>0</v>
      </c>
    </row>
    <row r="231" spans="1:8" x14ac:dyDescent="0.2">
      <c r="A231" t="s">
        <v>20</v>
      </c>
      <c r="B231" t="s">
        <v>13</v>
      </c>
      <c r="C231">
        <v>2008</v>
      </c>
      <c r="D231">
        <f t="shared" si="6"/>
        <v>3</v>
      </c>
      <c r="E231">
        <f t="shared" si="7"/>
        <v>3</v>
      </c>
      <c r="F231">
        <v>3</v>
      </c>
      <c r="G231" t="s">
        <v>2459</v>
      </c>
      <c r="H231" t="s">
        <v>628</v>
      </c>
    </row>
    <row r="232" spans="1:8" x14ac:dyDescent="0.2">
      <c r="A232" t="s">
        <v>20</v>
      </c>
      <c r="B232" t="s">
        <v>13</v>
      </c>
      <c r="C232">
        <v>2009</v>
      </c>
      <c r="D232">
        <f t="shared" si="6"/>
        <v>0</v>
      </c>
      <c r="E232">
        <f t="shared" si="7"/>
        <v>0</v>
      </c>
      <c r="F232">
        <v>0</v>
      </c>
    </row>
    <row r="233" spans="1:8" x14ac:dyDescent="0.2">
      <c r="A233" t="s">
        <v>20</v>
      </c>
      <c r="B233" t="s">
        <v>13</v>
      </c>
      <c r="C233">
        <v>2010</v>
      </c>
      <c r="D233">
        <f t="shared" si="6"/>
        <v>0</v>
      </c>
      <c r="E233">
        <f t="shared" si="7"/>
        <v>0</v>
      </c>
      <c r="F233">
        <v>0</v>
      </c>
    </row>
    <row r="234" spans="1:8" x14ac:dyDescent="0.2">
      <c r="A234" t="s">
        <v>20</v>
      </c>
      <c r="B234" t="s">
        <v>13</v>
      </c>
      <c r="C234">
        <v>2011</v>
      </c>
      <c r="D234">
        <f t="shared" si="6"/>
        <v>2</v>
      </c>
      <c r="E234">
        <f t="shared" si="7"/>
        <v>2</v>
      </c>
      <c r="F234">
        <v>2</v>
      </c>
      <c r="G234" t="s">
        <v>2433</v>
      </c>
      <c r="H234" t="s">
        <v>2434</v>
      </c>
    </row>
    <row r="235" spans="1:8" x14ac:dyDescent="0.2">
      <c r="A235" t="s">
        <v>20</v>
      </c>
      <c r="B235" t="s">
        <v>13</v>
      </c>
      <c r="C235">
        <v>2012</v>
      </c>
      <c r="D235">
        <f t="shared" si="6"/>
        <v>2</v>
      </c>
      <c r="E235">
        <f t="shared" si="7"/>
        <v>2</v>
      </c>
      <c r="F235">
        <v>2</v>
      </c>
      <c r="G235" t="s">
        <v>2437</v>
      </c>
      <c r="H235" t="s">
        <v>2418</v>
      </c>
    </row>
    <row r="236" spans="1:8" x14ac:dyDescent="0.2">
      <c r="A236" t="s">
        <v>20</v>
      </c>
      <c r="B236" t="s">
        <v>13</v>
      </c>
      <c r="C236">
        <v>2013</v>
      </c>
      <c r="D236">
        <f t="shared" si="6"/>
        <v>0</v>
      </c>
      <c r="E236">
        <f t="shared" si="7"/>
        <v>0</v>
      </c>
      <c r="F236">
        <v>0</v>
      </c>
    </row>
    <row r="237" spans="1:8" x14ac:dyDescent="0.2">
      <c r="A237" t="s">
        <v>20</v>
      </c>
      <c r="B237" t="s">
        <v>13</v>
      </c>
      <c r="C237">
        <v>2014</v>
      </c>
      <c r="D237">
        <f t="shared" si="6"/>
        <v>3</v>
      </c>
      <c r="E237">
        <f t="shared" si="7"/>
        <v>3</v>
      </c>
      <c r="F237">
        <v>3</v>
      </c>
      <c r="G237" t="s">
        <v>2460</v>
      </c>
      <c r="H237" t="s">
        <v>628</v>
      </c>
    </row>
    <row r="238" spans="1:8" x14ac:dyDescent="0.2">
      <c r="A238" t="s">
        <v>20</v>
      </c>
      <c r="B238" t="s">
        <v>13</v>
      </c>
      <c r="C238">
        <v>2015</v>
      </c>
      <c r="D238">
        <f t="shared" si="6"/>
        <v>0</v>
      </c>
      <c r="E238">
        <f t="shared" si="7"/>
        <v>0</v>
      </c>
      <c r="F238">
        <v>0</v>
      </c>
    </row>
    <row r="239" spans="1:8" x14ac:dyDescent="0.2">
      <c r="A239" t="s">
        <v>20</v>
      </c>
      <c r="B239" t="s">
        <v>13</v>
      </c>
      <c r="C239">
        <v>2016</v>
      </c>
      <c r="D239">
        <f t="shared" si="6"/>
        <v>0</v>
      </c>
      <c r="E239">
        <f t="shared" si="7"/>
        <v>0</v>
      </c>
      <c r="F239">
        <v>0</v>
      </c>
    </row>
    <row r="240" spans="1:8" x14ac:dyDescent="0.2">
      <c r="A240" t="s">
        <v>20</v>
      </c>
      <c r="B240" t="s">
        <v>13</v>
      </c>
      <c r="C240">
        <v>2017</v>
      </c>
      <c r="D240">
        <f t="shared" si="6"/>
        <v>0</v>
      </c>
      <c r="E240">
        <f t="shared" si="7"/>
        <v>0</v>
      </c>
      <c r="F240">
        <v>0</v>
      </c>
    </row>
    <row r="241" spans="1:8" x14ac:dyDescent="0.2">
      <c r="A241" t="s">
        <v>20</v>
      </c>
      <c r="B241" t="s">
        <v>13</v>
      </c>
      <c r="C241">
        <v>2018</v>
      </c>
      <c r="D241">
        <f t="shared" si="6"/>
        <v>0</v>
      </c>
      <c r="E241">
        <f t="shared" si="7"/>
        <v>0</v>
      </c>
      <c r="F241">
        <v>0</v>
      </c>
    </row>
    <row r="242" spans="1:8" x14ac:dyDescent="0.2">
      <c r="A242" t="s">
        <v>20</v>
      </c>
      <c r="B242" t="s">
        <v>13</v>
      </c>
      <c r="C242">
        <v>2019</v>
      </c>
      <c r="D242">
        <f t="shared" si="6"/>
        <v>0</v>
      </c>
      <c r="E242">
        <f t="shared" si="7"/>
        <v>0</v>
      </c>
      <c r="F242">
        <v>0</v>
      </c>
    </row>
    <row r="243" spans="1:8" x14ac:dyDescent="0.2">
      <c r="A243" t="s">
        <v>20</v>
      </c>
      <c r="B243" t="s">
        <v>13</v>
      </c>
      <c r="C243">
        <v>2021</v>
      </c>
      <c r="D243">
        <f t="shared" si="6"/>
        <v>0</v>
      </c>
      <c r="E243">
        <f t="shared" si="7"/>
        <v>0</v>
      </c>
      <c r="F243">
        <v>0</v>
      </c>
    </row>
    <row r="244" spans="1:8" x14ac:dyDescent="0.2">
      <c r="A244" t="s">
        <v>20</v>
      </c>
      <c r="B244" t="s">
        <v>13</v>
      </c>
      <c r="C244">
        <v>2022</v>
      </c>
      <c r="D244">
        <f t="shared" si="6"/>
        <v>0</v>
      </c>
      <c r="E244">
        <f t="shared" si="7"/>
        <v>0</v>
      </c>
      <c r="F244">
        <v>0</v>
      </c>
    </row>
    <row r="245" spans="1:8" x14ac:dyDescent="0.2">
      <c r="A245" t="s">
        <v>20</v>
      </c>
      <c r="B245" t="s">
        <v>13</v>
      </c>
      <c r="C245">
        <v>2023</v>
      </c>
      <c r="D245">
        <f t="shared" si="6"/>
        <v>0</v>
      </c>
      <c r="E245">
        <f t="shared" si="7"/>
        <v>0</v>
      </c>
      <c r="F245">
        <v>0</v>
      </c>
    </row>
    <row r="246" spans="1:8" x14ac:dyDescent="0.2">
      <c r="A246" t="s">
        <v>20</v>
      </c>
      <c r="B246" t="s">
        <v>37</v>
      </c>
      <c r="C246">
        <v>2005</v>
      </c>
      <c r="D246">
        <f t="shared" si="6"/>
        <v>3</v>
      </c>
      <c r="E246">
        <f t="shared" si="7"/>
        <v>3</v>
      </c>
      <c r="F246">
        <v>3</v>
      </c>
      <c r="G246" t="s">
        <v>2461</v>
      </c>
      <c r="H246" t="s">
        <v>2436</v>
      </c>
    </row>
    <row r="247" spans="1:8" x14ac:dyDescent="0.2">
      <c r="A247" t="s">
        <v>20</v>
      </c>
      <c r="B247" t="s">
        <v>37</v>
      </c>
      <c r="C247">
        <v>2006</v>
      </c>
      <c r="D247">
        <f t="shared" si="6"/>
        <v>0</v>
      </c>
      <c r="E247">
        <f t="shared" si="7"/>
        <v>0</v>
      </c>
      <c r="F247">
        <v>0</v>
      </c>
    </row>
    <row r="248" spans="1:8" x14ac:dyDescent="0.2">
      <c r="A248" t="s">
        <v>20</v>
      </c>
      <c r="B248" t="s">
        <v>37</v>
      </c>
      <c r="C248">
        <v>2008</v>
      </c>
      <c r="D248">
        <f t="shared" si="6"/>
        <v>3</v>
      </c>
      <c r="E248">
        <f t="shared" si="7"/>
        <v>3</v>
      </c>
      <c r="F248">
        <v>3</v>
      </c>
      <c r="G248" t="s">
        <v>2462</v>
      </c>
      <c r="H248" t="s">
        <v>2418</v>
      </c>
    </row>
    <row r="249" spans="1:8" x14ac:dyDescent="0.2">
      <c r="A249" t="s">
        <v>20</v>
      </c>
      <c r="B249" t="s">
        <v>37</v>
      </c>
      <c r="C249">
        <v>2009</v>
      </c>
      <c r="D249">
        <f t="shared" si="6"/>
        <v>2</v>
      </c>
      <c r="E249">
        <f t="shared" si="7"/>
        <v>2</v>
      </c>
      <c r="F249">
        <v>2</v>
      </c>
      <c r="G249" t="s">
        <v>2463</v>
      </c>
      <c r="H249" t="s">
        <v>628</v>
      </c>
    </row>
    <row r="250" spans="1:8" x14ac:dyDescent="0.2">
      <c r="A250" t="s">
        <v>20</v>
      </c>
      <c r="B250" t="s">
        <v>37</v>
      </c>
      <c r="C250">
        <v>2010</v>
      </c>
      <c r="D250">
        <f t="shared" si="6"/>
        <v>0</v>
      </c>
      <c r="E250">
        <f t="shared" si="7"/>
        <v>0</v>
      </c>
      <c r="F250">
        <v>0</v>
      </c>
    </row>
    <row r="251" spans="1:8" x14ac:dyDescent="0.2">
      <c r="A251" t="s">
        <v>20</v>
      </c>
      <c r="B251" t="s">
        <v>37</v>
      </c>
      <c r="C251">
        <v>2011</v>
      </c>
      <c r="D251">
        <f t="shared" si="6"/>
        <v>2</v>
      </c>
      <c r="E251">
        <f t="shared" si="7"/>
        <v>2</v>
      </c>
      <c r="F251">
        <v>2</v>
      </c>
      <c r="G251" t="s">
        <v>2433</v>
      </c>
      <c r="H251" t="s">
        <v>2434</v>
      </c>
    </row>
    <row r="252" spans="1:8" x14ac:dyDescent="0.2">
      <c r="A252" t="s">
        <v>20</v>
      </c>
      <c r="B252" t="s">
        <v>37</v>
      </c>
      <c r="C252">
        <v>2012</v>
      </c>
      <c r="D252">
        <f t="shared" si="6"/>
        <v>2</v>
      </c>
      <c r="E252">
        <f t="shared" si="7"/>
        <v>2</v>
      </c>
      <c r="F252">
        <v>2</v>
      </c>
      <c r="G252" t="s">
        <v>2464</v>
      </c>
      <c r="H252" t="s">
        <v>2418</v>
      </c>
    </row>
    <row r="253" spans="1:8" x14ac:dyDescent="0.2">
      <c r="A253" t="s">
        <v>20</v>
      </c>
      <c r="B253" t="s">
        <v>37</v>
      </c>
      <c r="C253">
        <v>2013</v>
      </c>
      <c r="D253">
        <f t="shared" si="6"/>
        <v>0</v>
      </c>
      <c r="E253">
        <f t="shared" si="7"/>
        <v>0</v>
      </c>
      <c r="F253">
        <v>0</v>
      </c>
    </row>
    <row r="254" spans="1:8" x14ac:dyDescent="0.2">
      <c r="A254" t="s">
        <v>20</v>
      </c>
      <c r="B254" t="s">
        <v>37</v>
      </c>
      <c r="C254">
        <v>2014</v>
      </c>
      <c r="D254">
        <f t="shared" si="6"/>
        <v>0</v>
      </c>
      <c r="E254">
        <f t="shared" si="7"/>
        <v>0</v>
      </c>
      <c r="F254">
        <v>0</v>
      </c>
    </row>
    <row r="255" spans="1:8" x14ac:dyDescent="0.2">
      <c r="A255" t="s">
        <v>20</v>
      </c>
      <c r="B255" t="s">
        <v>37</v>
      </c>
      <c r="C255">
        <v>2015</v>
      </c>
      <c r="D255">
        <f t="shared" si="6"/>
        <v>0</v>
      </c>
      <c r="E255">
        <f t="shared" si="7"/>
        <v>0</v>
      </c>
      <c r="F255">
        <v>0</v>
      </c>
    </row>
    <row r="256" spans="1:8" x14ac:dyDescent="0.2">
      <c r="A256" t="s">
        <v>20</v>
      </c>
      <c r="B256" t="s">
        <v>37</v>
      </c>
      <c r="C256">
        <v>2016</v>
      </c>
      <c r="D256">
        <f t="shared" si="6"/>
        <v>0</v>
      </c>
      <c r="E256">
        <f t="shared" si="7"/>
        <v>0</v>
      </c>
      <c r="F256">
        <v>0</v>
      </c>
    </row>
    <row r="257" spans="1:17" x14ac:dyDescent="0.2">
      <c r="A257" t="s">
        <v>20</v>
      </c>
      <c r="B257" t="s">
        <v>37</v>
      </c>
      <c r="C257">
        <v>2017</v>
      </c>
      <c r="D257">
        <f t="shared" si="6"/>
        <v>0</v>
      </c>
      <c r="E257">
        <f t="shared" si="7"/>
        <v>0</v>
      </c>
      <c r="F257">
        <v>0</v>
      </c>
    </row>
    <row r="258" spans="1:17" x14ac:dyDescent="0.2">
      <c r="A258" t="s">
        <v>20</v>
      </c>
      <c r="B258" t="s">
        <v>37</v>
      </c>
      <c r="C258">
        <v>2018</v>
      </c>
      <c r="D258">
        <f t="shared" ref="D258:D321" si="8">AVERAGE($F258,$I258,$L258,$O258)</f>
        <v>3</v>
      </c>
      <c r="E258">
        <f t="shared" ref="E258:E321" si="9">MAX($F258,$I258,$L258,$O258)</f>
        <v>3</v>
      </c>
      <c r="F258">
        <v>3</v>
      </c>
      <c r="G258" t="s">
        <v>2465</v>
      </c>
      <c r="H258" t="s">
        <v>2466</v>
      </c>
    </row>
    <row r="259" spans="1:17" x14ac:dyDescent="0.2">
      <c r="A259" t="s">
        <v>20</v>
      </c>
      <c r="B259" t="s">
        <v>37</v>
      </c>
      <c r="C259">
        <v>2019</v>
      </c>
      <c r="D259">
        <f t="shared" si="8"/>
        <v>3.5</v>
      </c>
      <c r="E259">
        <f t="shared" si="9"/>
        <v>4</v>
      </c>
      <c r="F259">
        <v>3</v>
      </c>
      <c r="G259" t="s">
        <v>2467</v>
      </c>
      <c r="H259" t="s">
        <v>2468</v>
      </c>
      <c r="I259">
        <v>4</v>
      </c>
      <c r="J259" t="s">
        <v>2469</v>
      </c>
      <c r="K259" t="s">
        <v>2470</v>
      </c>
      <c r="L259">
        <v>3</v>
      </c>
      <c r="M259" t="s">
        <v>2471</v>
      </c>
      <c r="N259" t="s">
        <v>2472</v>
      </c>
      <c r="O259">
        <v>4</v>
      </c>
      <c r="P259" t="s">
        <v>2473</v>
      </c>
      <c r="Q259" t="s">
        <v>2430</v>
      </c>
    </row>
    <row r="260" spans="1:17" x14ac:dyDescent="0.2">
      <c r="A260" t="s">
        <v>20</v>
      </c>
      <c r="B260" t="s">
        <v>37</v>
      </c>
      <c r="C260">
        <v>2021</v>
      </c>
      <c r="D260">
        <f t="shared" si="8"/>
        <v>3</v>
      </c>
      <c r="E260">
        <f t="shared" si="9"/>
        <v>3</v>
      </c>
      <c r="F260">
        <v>3</v>
      </c>
      <c r="G260" t="s">
        <v>2474</v>
      </c>
      <c r="H260" t="s">
        <v>2430</v>
      </c>
    </row>
    <row r="261" spans="1:17" x14ac:dyDescent="0.2">
      <c r="A261" t="s">
        <v>20</v>
      </c>
      <c r="B261" t="s">
        <v>37</v>
      </c>
      <c r="C261">
        <v>2022</v>
      </c>
      <c r="D261">
        <f t="shared" si="8"/>
        <v>0</v>
      </c>
      <c r="E261">
        <f t="shared" si="9"/>
        <v>0</v>
      </c>
      <c r="F261">
        <v>0</v>
      </c>
    </row>
    <row r="262" spans="1:17" x14ac:dyDescent="0.2">
      <c r="A262" t="s">
        <v>20</v>
      </c>
      <c r="B262" t="s">
        <v>37</v>
      </c>
      <c r="C262">
        <v>2023</v>
      </c>
      <c r="D262">
        <f t="shared" si="8"/>
        <v>0</v>
      </c>
      <c r="E262">
        <f t="shared" si="9"/>
        <v>0</v>
      </c>
      <c r="F262">
        <v>0</v>
      </c>
    </row>
    <row r="263" spans="1:17" x14ac:dyDescent="0.2">
      <c r="A263" t="s">
        <v>20</v>
      </c>
      <c r="B263" t="s">
        <v>32</v>
      </c>
      <c r="C263">
        <v>2003</v>
      </c>
      <c r="D263">
        <f t="shared" si="8"/>
        <v>0</v>
      </c>
      <c r="E263">
        <f t="shared" si="9"/>
        <v>0</v>
      </c>
      <c r="F263">
        <v>0</v>
      </c>
    </row>
    <row r="264" spans="1:17" x14ac:dyDescent="0.2">
      <c r="A264" t="s">
        <v>20</v>
      </c>
      <c r="B264" t="s">
        <v>32</v>
      </c>
      <c r="C264">
        <v>2004</v>
      </c>
      <c r="D264">
        <f t="shared" si="8"/>
        <v>0</v>
      </c>
      <c r="E264">
        <f t="shared" si="9"/>
        <v>0</v>
      </c>
      <c r="F264">
        <v>0</v>
      </c>
    </row>
    <row r="265" spans="1:17" x14ac:dyDescent="0.2">
      <c r="A265" t="s">
        <v>20</v>
      </c>
      <c r="B265" t="s">
        <v>32</v>
      </c>
      <c r="C265">
        <v>2005</v>
      </c>
      <c r="D265">
        <f t="shared" si="8"/>
        <v>0</v>
      </c>
      <c r="E265">
        <f t="shared" si="9"/>
        <v>0</v>
      </c>
      <c r="F265">
        <v>0</v>
      </c>
    </row>
    <row r="266" spans="1:17" x14ac:dyDescent="0.2">
      <c r="A266" t="s">
        <v>20</v>
      </c>
      <c r="B266" t="s">
        <v>32</v>
      </c>
      <c r="C266">
        <v>2006</v>
      </c>
      <c r="D266">
        <f t="shared" si="8"/>
        <v>0</v>
      </c>
      <c r="E266">
        <f t="shared" si="9"/>
        <v>0</v>
      </c>
      <c r="F266">
        <v>0</v>
      </c>
    </row>
    <row r="267" spans="1:17" x14ac:dyDescent="0.2">
      <c r="A267" t="s">
        <v>20</v>
      </c>
      <c r="B267" t="s">
        <v>32</v>
      </c>
      <c r="C267">
        <v>2008</v>
      </c>
      <c r="D267">
        <f t="shared" si="8"/>
        <v>0</v>
      </c>
      <c r="E267">
        <f t="shared" si="9"/>
        <v>0</v>
      </c>
      <c r="F267">
        <v>0</v>
      </c>
    </row>
    <row r="268" spans="1:17" x14ac:dyDescent="0.2">
      <c r="A268" t="s">
        <v>20</v>
      </c>
      <c r="B268" t="s">
        <v>32</v>
      </c>
      <c r="C268">
        <v>2009</v>
      </c>
      <c r="D268">
        <f t="shared" si="8"/>
        <v>3</v>
      </c>
      <c r="E268">
        <f t="shared" si="9"/>
        <v>3</v>
      </c>
      <c r="F268">
        <v>3</v>
      </c>
      <c r="G268" t="s">
        <v>2475</v>
      </c>
      <c r="H268" t="s">
        <v>628</v>
      </c>
    </row>
    <row r="269" spans="1:17" x14ac:dyDescent="0.2">
      <c r="A269" t="s">
        <v>20</v>
      </c>
      <c r="B269" t="s">
        <v>32</v>
      </c>
      <c r="C269">
        <v>2010</v>
      </c>
      <c r="D269">
        <f t="shared" si="8"/>
        <v>0</v>
      </c>
      <c r="E269">
        <f t="shared" si="9"/>
        <v>0</v>
      </c>
      <c r="F269">
        <v>0</v>
      </c>
    </row>
    <row r="270" spans="1:17" x14ac:dyDescent="0.2">
      <c r="A270" t="s">
        <v>20</v>
      </c>
      <c r="B270" t="s">
        <v>32</v>
      </c>
      <c r="C270">
        <v>2011</v>
      </c>
      <c r="D270">
        <f t="shared" si="8"/>
        <v>0</v>
      </c>
      <c r="E270">
        <f t="shared" si="9"/>
        <v>0</v>
      </c>
      <c r="F270">
        <v>0</v>
      </c>
    </row>
    <row r="271" spans="1:17" x14ac:dyDescent="0.2">
      <c r="A271" t="s">
        <v>20</v>
      </c>
      <c r="B271" t="s">
        <v>32</v>
      </c>
      <c r="C271">
        <v>2012</v>
      </c>
      <c r="D271">
        <f t="shared" si="8"/>
        <v>0</v>
      </c>
      <c r="E271">
        <f t="shared" si="9"/>
        <v>0</v>
      </c>
      <c r="F271">
        <v>0</v>
      </c>
    </row>
    <row r="272" spans="1:17" x14ac:dyDescent="0.2">
      <c r="A272" t="s">
        <v>20</v>
      </c>
      <c r="B272" t="s">
        <v>32</v>
      </c>
      <c r="C272">
        <v>2013</v>
      </c>
      <c r="D272">
        <f t="shared" si="8"/>
        <v>0</v>
      </c>
      <c r="E272">
        <f t="shared" si="9"/>
        <v>0</v>
      </c>
      <c r="F272">
        <v>0</v>
      </c>
    </row>
    <row r="273" spans="1:8" x14ac:dyDescent="0.2">
      <c r="A273" t="s">
        <v>20</v>
      </c>
      <c r="B273" t="s">
        <v>32</v>
      </c>
      <c r="C273">
        <v>2014</v>
      </c>
      <c r="D273">
        <f t="shared" si="8"/>
        <v>0</v>
      </c>
      <c r="E273">
        <f t="shared" si="9"/>
        <v>0</v>
      </c>
      <c r="F273">
        <v>0</v>
      </c>
    </row>
    <row r="274" spans="1:8" x14ac:dyDescent="0.2">
      <c r="A274" t="s">
        <v>20</v>
      </c>
      <c r="B274" t="s">
        <v>32</v>
      </c>
      <c r="C274">
        <v>2015</v>
      </c>
      <c r="D274">
        <f t="shared" si="8"/>
        <v>0</v>
      </c>
      <c r="E274">
        <f t="shared" si="9"/>
        <v>0</v>
      </c>
      <c r="F274">
        <v>0</v>
      </c>
    </row>
    <row r="275" spans="1:8" x14ac:dyDescent="0.2">
      <c r="A275" t="s">
        <v>20</v>
      </c>
      <c r="B275" t="s">
        <v>32</v>
      </c>
      <c r="C275">
        <v>2016</v>
      </c>
      <c r="D275">
        <f t="shared" si="8"/>
        <v>0</v>
      </c>
      <c r="E275">
        <f t="shared" si="9"/>
        <v>0</v>
      </c>
      <c r="F275">
        <v>0</v>
      </c>
    </row>
    <row r="276" spans="1:8" x14ac:dyDescent="0.2">
      <c r="A276" t="s">
        <v>20</v>
      </c>
      <c r="B276" t="s">
        <v>32</v>
      </c>
      <c r="C276">
        <v>2017</v>
      </c>
      <c r="D276">
        <f t="shared" si="8"/>
        <v>0</v>
      </c>
      <c r="E276">
        <f t="shared" si="9"/>
        <v>0</v>
      </c>
      <c r="F276">
        <v>0</v>
      </c>
    </row>
    <row r="277" spans="1:8" x14ac:dyDescent="0.2">
      <c r="A277" t="s">
        <v>20</v>
      </c>
      <c r="B277" t="s">
        <v>32</v>
      </c>
      <c r="C277">
        <v>2018</v>
      </c>
      <c r="D277">
        <f t="shared" si="8"/>
        <v>0</v>
      </c>
      <c r="E277">
        <f t="shared" si="9"/>
        <v>0</v>
      </c>
      <c r="F277">
        <v>0</v>
      </c>
    </row>
    <row r="278" spans="1:8" x14ac:dyDescent="0.2">
      <c r="A278" t="s">
        <v>20</v>
      </c>
      <c r="B278" t="s">
        <v>32</v>
      </c>
      <c r="C278">
        <v>2019</v>
      </c>
      <c r="D278">
        <f t="shared" si="8"/>
        <v>0</v>
      </c>
      <c r="E278">
        <f t="shared" si="9"/>
        <v>0</v>
      </c>
      <c r="F278">
        <v>0</v>
      </c>
    </row>
    <row r="279" spans="1:8" x14ac:dyDescent="0.2">
      <c r="A279" t="s">
        <v>20</v>
      </c>
      <c r="B279" t="s">
        <v>32</v>
      </c>
      <c r="C279">
        <v>2021</v>
      </c>
      <c r="D279">
        <f t="shared" si="8"/>
        <v>0</v>
      </c>
      <c r="E279">
        <f t="shared" si="9"/>
        <v>0</v>
      </c>
      <c r="F279">
        <v>0</v>
      </c>
    </row>
    <row r="280" spans="1:8" x14ac:dyDescent="0.2">
      <c r="A280" t="s">
        <v>20</v>
      </c>
      <c r="B280" t="s">
        <v>32</v>
      </c>
      <c r="C280">
        <v>2022</v>
      </c>
      <c r="D280">
        <f t="shared" si="8"/>
        <v>0</v>
      </c>
      <c r="E280">
        <f t="shared" si="9"/>
        <v>0</v>
      </c>
      <c r="F280">
        <v>0</v>
      </c>
    </row>
    <row r="281" spans="1:8" x14ac:dyDescent="0.2">
      <c r="A281" t="s">
        <v>20</v>
      </c>
      <c r="B281" t="s">
        <v>32</v>
      </c>
      <c r="C281">
        <v>2023</v>
      </c>
      <c r="D281">
        <f t="shared" si="8"/>
        <v>0</v>
      </c>
      <c r="E281">
        <f t="shared" si="9"/>
        <v>0</v>
      </c>
      <c r="F281">
        <v>0</v>
      </c>
    </row>
    <row r="282" spans="1:8" x14ac:dyDescent="0.2">
      <c r="A282" t="s">
        <v>20</v>
      </c>
      <c r="B282" s="1" t="s">
        <v>28</v>
      </c>
      <c r="C282">
        <v>2001</v>
      </c>
      <c r="D282">
        <f t="shared" si="8"/>
        <v>0</v>
      </c>
      <c r="E282">
        <f t="shared" si="9"/>
        <v>0</v>
      </c>
      <c r="F282">
        <v>0</v>
      </c>
    </row>
    <row r="283" spans="1:8" x14ac:dyDescent="0.2">
      <c r="A283" t="s">
        <v>20</v>
      </c>
      <c r="B283" s="1" t="s">
        <v>28</v>
      </c>
      <c r="C283">
        <v>2002</v>
      </c>
      <c r="D283">
        <f t="shared" si="8"/>
        <v>0</v>
      </c>
      <c r="E283">
        <f t="shared" si="9"/>
        <v>0</v>
      </c>
      <c r="F283">
        <v>0</v>
      </c>
    </row>
    <row r="284" spans="1:8" x14ac:dyDescent="0.2">
      <c r="A284" t="s">
        <v>20</v>
      </c>
      <c r="B284" s="1" t="s">
        <v>28</v>
      </c>
      <c r="C284">
        <v>2003</v>
      </c>
      <c r="D284">
        <f t="shared" si="8"/>
        <v>0</v>
      </c>
      <c r="E284">
        <f t="shared" si="9"/>
        <v>0</v>
      </c>
      <c r="F284">
        <v>0</v>
      </c>
    </row>
    <row r="285" spans="1:8" x14ac:dyDescent="0.2">
      <c r="A285" t="s">
        <v>20</v>
      </c>
      <c r="B285" s="1" t="s">
        <v>28</v>
      </c>
      <c r="C285">
        <v>2004</v>
      </c>
      <c r="D285">
        <f t="shared" si="8"/>
        <v>0</v>
      </c>
      <c r="E285">
        <f t="shared" si="9"/>
        <v>0</v>
      </c>
      <c r="F285">
        <v>0</v>
      </c>
    </row>
    <row r="286" spans="1:8" x14ac:dyDescent="0.2">
      <c r="A286" t="s">
        <v>20</v>
      </c>
      <c r="B286" s="1" t="s">
        <v>28</v>
      </c>
      <c r="C286">
        <v>2005</v>
      </c>
      <c r="D286">
        <f t="shared" si="8"/>
        <v>0</v>
      </c>
      <c r="E286">
        <f t="shared" si="9"/>
        <v>0</v>
      </c>
      <c r="F286">
        <v>0</v>
      </c>
    </row>
    <row r="287" spans="1:8" x14ac:dyDescent="0.2">
      <c r="A287" t="s">
        <v>20</v>
      </c>
      <c r="B287" s="1" t="s">
        <v>28</v>
      </c>
      <c r="C287">
        <v>2006</v>
      </c>
      <c r="D287">
        <f t="shared" si="8"/>
        <v>4</v>
      </c>
      <c r="E287">
        <f t="shared" si="9"/>
        <v>4</v>
      </c>
      <c r="F287">
        <v>4</v>
      </c>
      <c r="G287" t="s">
        <v>2476</v>
      </c>
      <c r="H287" t="s">
        <v>628</v>
      </c>
    </row>
    <row r="288" spans="1:8" x14ac:dyDescent="0.2">
      <c r="A288" t="s">
        <v>20</v>
      </c>
      <c r="B288" s="1" t="s">
        <v>28</v>
      </c>
      <c r="C288">
        <v>2008</v>
      </c>
      <c r="D288">
        <f t="shared" si="8"/>
        <v>0</v>
      </c>
      <c r="E288">
        <f t="shared" si="9"/>
        <v>0</v>
      </c>
      <c r="F288">
        <v>0</v>
      </c>
    </row>
    <row r="289" spans="1:8" x14ac:dyDescent="0.2">
      <c r="A289" t="s">
        <v>20</v>
      </c>
      <c r="B289" s="1" t="s">
        <v>28</v>
      </c>
      <c r="C289">
        <v>2009</v>
      </c>
      <c r="D289">
        <f t="shared" si="8"/>
        <v>0</v>
      </c>
      <c r="E289">
        <f t="shared" si="9"/>
        <v>0</v>
      </c>
      <c r="F289">
        <v>0</v>
      </c>
    </row>
    <row r="290" spans="1:8" x14ac:dyDescent="0.2">
      <c r="A290" t="s">
        <v>20</v>
      </c>
      <c r="B290" s="1" t="s">
        <v>28</v>
      </c>
      <c r="C290">
        <v>2010</v>
      </c>
      <c r="D290">
        <f t="shared" si="8"/>
        <v>0</v>
      </c>
      <c r="E290">
        <f t="shared" si="9"/>
        <v>0</v>
      </c>
      <c r="F290">
        <v>0</v>
      </c>
    </row>
    <row r="291" spans="1:8" x14ac:dyDescent="0.2">
      <c r="A291" t="s">
        <v>20</v>
      </c>
      <c r="B291" s="1" t="s">
        <v>28</v>
      </c>
      <c r="C291">
        <v>2011</v>
      </c>
      <c r="D291">
        <f t="shared" si="8"/>
        <v>0</v>
      </c>
      <c r="E291">
        <f t="shared" si="9"/>
        <v>0</v>
      </c>
      <c r="F291">
        <v>0</v>
      </c>
    </row>
    <row r="292" spans="1:8" x14ac:dyDescent="0.2">
      <c r="A292" t="s">
        <v>20</v>
      </c>
      <c r="B292" s="1" t="s">
        <v>28</v>
      </c>
      <c r="C292">
        <v>2012</v>
      </c>
      <c r="D292">
        <f t="shared" si="8"/>
        <v>0</v>
      </c>
      <c r="E292">
        <f t="shared" si="9"/>
        <v>0</v>
      </c>
      <c r="F292">
        <v>0</v>
      </c>
    </row>
    <row r="293" spans="1:8" x14ac:dyDescent="0.2">
      <c r="A293" t="s">
        <v>20</v>
      </c>
      <c r="B293" s="1" t="s">
        <v>28</v>
      </c>
      <c r="C293">
        <v>2013</v>
      </c>
      <c r="D293">
        <f t="shared" si="8"/>
        <v>0</v>
      </c>
      <c r="E293">
        <f t="shared" si="9"/>
        <v>0</v>
      </c>
      <c r="F293">
        <v>0</v>
      </c>
    </row>
    <row r="294" spans="1:8" x14ac:dyDescent="0.2">
      <c r="A294" t="s">
        <v>20</v>
      </c>
      <c r="B294" s="1" t="s">
        <v>28</v>
      </c>
      <c r="C294">
        <v>2014</v>
      </c>
      <c r="D294">
        <f t="shared" si="8"/>
        <v>3</v>
      </c>
      <c r="E294">
        <f t="shared" si="9"/>
        <v>3</v>
      </c>
      <c r="F294">
        <v>3</v>
      </c>
      <c r="G294" t="s">
        <v>2460</v>
      </c>
      <c r="H294" t="s">
        <v>628</v>
      </c>
    </row>
    <row r="295" spans="1:8" x14ac:dyDescent="0.2">
      <c r="A295" t="s">
        <v>20</v>
      </c>
      <c r="B295" s="1" t="s">
        <v>28</v>
      </c>
      <c r="C295">
        <v>2015</v>
      </c>
      <c r="D295">
        <f t="shared" si="8"/>
        <v>0</v>
      </c>
      <c r="E295">
        <f t="shared" si="9"/>
        <v>0</v>
      </c>
      <c r="F295">
        <v>0</v>
      </c>
    </row>
    <row r="296" spans="1:8" x14ac:dyDescent="0.2">
      <c r="A296" t="s">
        <v>20</v>
      </c>
      <c r="B296" s="1" t="s">
        <v>28</v>
      </c>
      <c r="C296">
        <v>2016</v>
      </c>
      <c r="D296">
        <f t="shared" si="8"/>
        <v>0</v>
      </c>
      <c r="E296">
        <f t="shared" si="9"/>
        <v>0</v>
      </c>
      <c r="F296">
        <v>0</v>
      </c>
    </row>
    <row r="297" spans="1:8" x14ac:dyDescent="0.2">
      <c r="A297" t="s">
        <v>20</v>
      </c>
      <c r="B297" s="1" t="s">
        <v>28</v>
      </c>
      <c r="C297">
        <v>2017</v>
      </c>
      <c r="D297">
        <f t="shared" si="8"/>
        <v>0</v>
      </c>
      <c r="E297">
        <f t="shared" si="9"/>
        <v>0</v>
      </c>
      <c r="F297">
        <v>0</v>
      </c>
    </row>
    <row r="298" spans="1:8" x14ac:dyDescent="0.2">
      <c r="A298" t="s">
        <v>20</v>
      </c>
      <c r="B298" s="1" t="s">
        <v>28</v>
      </c>
      <c r="C298">
        <v>2018</v>
      </c>
      <c r="D298">
        <f t="shared" si="8"/>
        <v>0</v>
      </c>
      <c r="E298">
        <f t="shared" si="9"/>
        <v>0</v>
      </c>
      <c r="F298">
        <v>0</v>
      </c>
    </row>
    <row r="299" spans="1:8" x14ac:dyDescent="0.2">
      <c r="A299" t="s">
        <v>20</v>
      </c>
      <c r="B299" s="1" t="s">
        <v>28</v>
      </c>
      <c r="C299">
        <v>2019</v>
      </c>
      <c r="D299">
        <f t="shared" si="8"/>
        <v>0</v>
      </c>
      <c r="E299">
        <f t="shared" si="9"/>
        <v>0</v>
      </c>
      <c r="F299">
        <v>0</v>
      </c>
    </row>
    <row r="300" spans="1:8" x14ac:dyDescent="0.2">
      <c r="A300" t="s">
        <v>20</v>
      </c>
      <c r="B300" s="1" t="s">
        <v>28</v>
      </c>
      <c r="C300">
        <v>2021</v>
      </c>
      <c r="D300">
        <f t="shared" si="8"/>
        <v>0</v>
      </c>
      <c r="E300">
        <f t="shared" si="9"/>
        <v>0</v>
      </c>
      <c r="F300">
        <v>0</v>
      </c>
    </row>
    <row r="301" spans="1:8" x14ac:dyDescent="0.2">
      <c r="A301" t="s">
        <v>20</v>
      </c>
      <c r="B301" s="1" t="s">
        <v>28</v>
      </c>
      <c r="C301">
        <v>2022</v>
      </c>
      <c r="D301">
        <f t="shared" si="8"/>
        <v>0</v>
      </c>
      <c r="E301">
        <f t="shared" si="9"/>
        <v>0</v>
      </c>
      <c r="F301">
        <v>0</v>
      </c>
    </row>
    <row r="302" spans="1:8" x14ac:dyDescent="0.2">
      <c r="A302" t="s">
        <v>20</v>
      </c>
      <c r="B302" s="1" t="s">
        <v>28</v>
      </c>
      <c r="C302">
        <v>2023</v>
      </c>
      <c r="D302">
        <f t="shared" si="8"/>
        <v>0</v>
      </c>
      <c r="E302">
        <f t="shared" si="9"/>
        <v>0</v>
      </c>
      <c r="F302">
        <v>0</v>
      </c>
    </row>
    <row r="303" spans="1:8" x14ac:dyDescent="0.2">
      <c r="A303" t="s">
        <v>20</v>
      </c>
      <c r="B303" t="s">
        <v>33</v>
      </c>
      <c r="C303">
        <v>2003</v>
      </c>
      <c r="D303">
        <f t="shared" si="8"/>
        <v>0</v>
      </c>
      <c r="E303">
        <f t="shared" si="9"/>
        <v>0</v>
      </c>
      <c r="F303">
        <v>0</v>
      </c>
    </row>
    <row r="304" spans="1:8" x14ac:dyDescent="0.2">
      <c r="A304" t="s">
        <v>20</v>
      </c>
      <c r="B304" t="s">
        <v>33</v>
      </c>
      <c r="C304">
        <v>2004</v>
      </c>
      <c r="D304">
        <f t="shared" si="8"/>
        <v>0</v>
      </c>
      <c r="E304">
        <f t="shared" si="9"/>
        <v>0</v>
      </c>
      <c r="F304">
        <v>0</v>
      </c>
    </row>
    <row r="305" spans="1:6" x14ac:dyDescent="0.2">
      <c r="A305" t="s">
        <v>20</v>
      </c>
      <c r="B305" t="s">
        <v>33</v>
      </c>
      <c r="C305">
        <v>2005</v>
      </c>
      <c r="D305">
        <f t="shared" si="8"/>
        <v>0</v>
      </c>
      <c r="E305">
        <f t="shared" si="9"/>
        <v>0</v>
      </c>
      <c r="F305">
        <v>0</v>
      </c>
    </row>
    <row r="306" spans="1:6" x14ac:dyDescent="0.2">
      <c r="A306" t="s">
        <v>20</v>
      </c>
      <c r="B306" t="s">
        <v>33</v>
      </c>
      <c r="C306">
        <v>2006</v>
      </c>
      <c r="D306">
        <f t="shared" si="8"/>
        <v>0</v>
      </c>
      <c r="E306">
        <f t="shared" si="9"/>
        <v>0</v>
      </c>
      <c r="F306">
        <v>0</v>
      </c>
    </row>
    <row r="307" spans="1:6" x14ac:dyDescent="0.2">
      <c r="A307" t="s">
        <v>20</v>
      </c>
      <c r="B307" t="s">
        <v>33</v>
      </c>
      <c r="C307">
        <v>2008</v>
      </c>
      <c r="D307">
        <f t="shared" si="8"/>
        <v>0</v>
      </c>
      <c r="E307">
        <f t="shared" si="9"/>
        <v>0</v>
      </c>
      <c r="F307">
        <v>0</v>
      </c>
    </row>
    <row r="308" spans="1:6" x14ac:dyDescent="0.2">
      <c r="A308" t="s">
        <v>20</v>
      </c>
      <c r="B308" t="s">
        <v>33</v>
      </c>
      <c r="C308">
        <v>2009</v>
      </c>
      <c r="D308">
        <f t="shared" si="8"/>
        <v>0</v>
      </c>
      <c r="E308">
        <f t="shared" si="9"/>
        <v>0</v>
      </c>
      <c r="F308">
        <v>0</v>
      </c>
    </row>
    <row r="309" spans="1:6" x14ac:dyDescent="0.2">
      <c r="A309" t="s">
        <v>20</v>
      </c>
      <c r="B309" t="s">
        <v>33</v>
      </c>
      <c r="C309">
        <v>2010</v>
      </c>
      <c r="D309">
        <f t="shared" si="8"/>
        <v>0</v>
      </c>
      <c r="E309">
        <f t="shared" si="9"/>
        <v>0</v>
      </c>
      <c r="F309">
        <v>0</v>
      </c>
    </row>
    <row r="310" spans="1:6" x14ac:dyDescent="0.2">
      <c r="A310" t="s">
        <v>20</v>
      </c>
      <c r="B310" t="s">
        <v>33</v>
      </c>
      <c r="C310">
        <v>2011</v>
      </c>
      <c r="D310">
        <f t="shared" si="8"/>
        <v>0</v>
      </c>
      <c r="E310">
        <f t="shared" si="9"/>
        <v>0</v>
      </c>
      <c r="F310">
        <v>0</v>
      </c>
    </row>
    <row r="311" spans="1:6" x14ac:dyDescent="0.2">
      <c r="A311" t="s">
        <v>20</v>
      </c>
      <c r="B311" t="s">
        <v>33</v>
      </c>
      <c r="C311">
        <v>2012</v>
      </c>
      <c r="D311">
        <f t="shared" si="8"/>
        <v>0</v>
      </c>
      <c r="E311">
        <f t="shared" si="9"/>
        <v>0</v>
      </c>
      <c r="F311">
        <v>0</v>
      </c>
    </row>
    <row r="312" spans="1:6" x14ac:dyDescent="0.2">
      <c r="A312" t="s">
        <v>20</v>
      </c>
      <c r="B312" t="s">
        <v>33</v>
      </c>
      <c r="C312">
        <v>2013</v>
      </c>
      <c r="D312">
        <f t="shared" si="8"/>
        <v>0</v>
      </c>
      <c r="E312">
        <f t="shared" si="9"/>
        <v>0</v>
      </c>
      <c r="F312">
        <v>0</v>
      </c>
    </row>
    <row r="313" spans="1:6" x14ac:dyDescent="0.2">
      <c r="A313" t="s">
        <v>20</v>
      </c>
      <c r="B313" t="s">
        <v>33</v>
      </c>
      <c r="C313">
        <v>2014</v>
      </c>
      <c r="D313">
        <f t="shared" si="8"/>
        <v>0</v>
      </c>
      <c r="E313">
        <f t="shared" si="9"/>
        <v>0</v>
      </c>
      <c r="F313">
        <v>0</v>
      </c>
    </row>
    <row r="314" spans="1:6" x14ac:dyDescent="0.2">
      <c r="A314" t="s">
        <v>20</v>
      </c>
      <c r="B314" t="s">
        <v>33</v>
      </c>
      <c r="C314">
        <v>2015</v>
      </c>
      <c r="D314">
        <f t="shared" si="8"/>
        <v>0</v>
      </c>
      <c r="E314">
        <f t="shared" si="9"/>
        <v>0</v>
      </c>
      <c r="F314">
        <v>0</v>
      </c>
    </row>
    <row r="315" spans="1:6" x14ac:dyDescent="0.2">
      <c r="A315" t="s">
        <v>20</v>
      </c>
      <c r="B315" t="s">
        <v>33</v>
      </c>
      <c r="C315">
        <v>2016</v>
      </c>
      <c r="D315">
        <f t="shared" si="8"/>
        <v>0</v>
      </c>
      <c r="E315">
        <f t="shared" si="9"/>
        <v>0</v>
      </c>
      <c r="F315">
        <v>0</v>
      </c>
    </row>
    <row r="316" spans="1:6" x14ac:dyDescent="0.2">
      <c r="A316" t="s">
        <v>20</v>
      </c>
      <c r="B316" t="s">
        <v>33</v>
      </c>
      <c r="C316">
        <v>2017</v>
      </c>
      <c r="D316">
        <f t="shared" si="8"/>
        <v>0</v>
      </c>
      <c r="E316">
        <f t="shared" si="9"/>
        <v>0</v>
      </c>
      <c r="F316">
        <v>0</v>
      </c>
    </row>
    <row r="317" spans="1:6" x14ac:dyDescent="0.2">
      <c r="A317" t="s">
        <v>20</v>
      </c>
      <c r="B317" t="s">
        <v>33</v>
      </c>
      <c r="C317">
        <v>2018</v>
      </c>
      <c r="D317">
        <f t="shared" si="8"/>
        <v>0</v>
      </c>
      <c r="E317">
        <f t="shared" si="9"/>
        <v>0</v>
      </c>
      <c r="F317">
        <v>0</v>
      </c>
    </row>
    <row r="318" spans="1:6" x14ac:dyDescent="0.2">
      <c r="A318" t="s">
        <v>20</v>
      </c>
      <c r="B318" t="s">
        <v>33</v>
      </c>
      <c r="C318">
        <v>2019</v>
      </c>
      <c r="D318">
        <f t="shared" si="8"/>
        <v>0</v>
      </c>
      <c r="E318">
        <f t="shared" si="9"/>
        <v>0</v>
      </c>
      <c r="F318">
        <v>0</v>
      </c>
    </row>
    <row r="319" spans="1:6" x14ac:dyDescent="0.2">
      <c r="A319" t="s">
        <v>20</v>
      </c>
      <c r="B319" t="s">
        <v>33</v>
      </c>
      <c r="C319">
        <v>2021</v>
      </c>
      <c r="D319">
        <f t="shared" si="8"/>
        <v>0</v>
      </c>
      <c r="E319">
        <f t="shared" si="9"/>
        <v>0</v>
      </c>
      <c r="F319">
        <v>0</v>
      </c>
    </row>
    <row r="320" spans="1:6" x14ac:dyDescent="0.2">
      <c r="A320" t="s">
        <v>20</v>
      </c>
      <c r="B320" t="s">
        <v>33</v>
      </c>
      <c r="C320">
        <v>2022</v>
      </c>
      <c r="D320">
        <f t="shared" si="8"/>
        <v>0</v>
      </c>
      <c r="E320">
        <f t="shared" si="9"/>
        <v>0</v>
      </c>
      <c r="F320">
        <v>0</v>
      </c>
    </row>
    <row r="321" spans="1:8" x14ac:dyDescent="0.2">
      <c r="A321" t="s">
        <v>20</v>
      </c>
      <c r="B321" t="s">
        <v>33</v>
      </c>
      <c r="C321">
        <v>2023</v>
      </c>
      <c r="D321">
        <f t="shared" si="8"/>
        <v>0</v>
      </c>
      <c r="E321">
        <f t="shared" si="9"/>
        <v>0</v>
      </c>
      <c r="F321">
        <v>0</v>
      </c>
    </row>
    <row r="322" spans="1:8" x14ac:dyDescent="0.2">
      <c r="A322" t="s">
        <v>20</v>
      </c>
      <c r="B322" t="s">
        <v>48</v>
      </c>
      <c r="C322">
        <v>2010</v>
      </c>
      <c r="D322">
        <f t="shared" ref="D322:D385" si="10">AVERAGE($F322,$I322,$L322,$O322)</f>
        <v>0</v>
      </c>
      <c r="E322">
        <f t="shared" ref="E322:E385" si="11">MAX($F322,$I322,$L322,$O322)</f>
        <v>0</v>
      </c>
      <c r="F322">
        <v>0</v>
      </c>
    </row>
    <row r="323" spans="1:8" x14ac:dyDescent="0.2">
      <c r="A323" t="s">
        <v>20</v>
      </c>
      <c r="B323" t="s">
        <v>48</v>
      </c>
      <c r="C323">
        <v>2011</v>
      </c>
      <c r="D323">
        <f t="shared" si="10"/>
        <v>0</v>
      </c>
      <c r="E323">
        <f t="shared" si="11"/>
        <v>0</v>
      </c>
      <c r="F323">
        <v>0</v>
      </c>
    </row>
    <row r="324" spans="1:8" x14ac:dyDescent="0.2">
      <c r="A324" t="s">
        <v>20</v>
      </c>
      <c r="B324" t="s">
        <v>48</v>
      </c>
      <c r="C324">
        <v>2012</v>
      </c>
      <c r="D324">
        <f t="shared" si="10"/>
        <v>2</v>
      </c>
      <c r="E324">
        <f t="shared" si="11"/>
        <v>2</v>
      </c>
      <c r="F324">
        <v>2</v>
      </c>
      <c r="G324" t="s">
        <v>2464</v>
      </c>
      <c r="H324" t="s">
        <v>2418</v>
      </c>
    </row>
    <row r="325" spans="1:8" x14ac:dyDescent="0.2">
      <c r="A325" t="s">
        <v>20</v>
      </c>
      <c r="B325" t="s">
        <v>48</v>
      </c>
      <c r="C325">
        <v>2013</v>
      </c>
      <c r="D325">
        <f t="shared" si="10"/>
        <v>0</v>
      </c>
      <c r="E325">
        <f t="shared" si="11"/>
        <v>0</v>
      </c>
      <c r="F325">
        <v>0</v>
      </c>
    </row>
    <row r="326" spans="1:8" x14ac:dyDescent="0.2">
      <c r="A326" t="s">
        <v>20</v>
      </c>
      <c r="B326" t="s">
        <v>48</v>
      </c>
      <c r="C326">
        <v>2014</v>
      </c>
      <c r="D326">
        <f t="shared" si="10"/>
        <v>0</v>
      </c>
      <c r="E326">
        <f t="shared" si="11"/>
        <v>0</v>
      </c>
      <c r="F326">
        <v>0</v>
      </c>
    </row>
    <row r="327" spans="1:8" x14ac:dyDescent="0.2">
      <c r="A327" t="s">
        <v>20</v>
      </c>
      <c r="B327" t="s">
        <v>48</v>
      </c>
      <c r="C327">
        <v>2015</v>
      </c>
      <c r="D327">
        <f t="shared" si="10"/>
        <v>0</v>
      </c>
      <c r="E327">
        <f t="shared" si="11"/>
        <v>0</v>
      </c>
      <c r="F327">
        <v>0</v>
      </c>
    </row>
    <row r="328" spans="1:8" x14ac:dyDescent="0.2">
      <c r="A328" t="s">
        <v>20</v>
      </c>
      <c r="B328" t="s">
        <v>48</v>
      </c>
      <c r="C328">
        <v>2016</v>
      </c>
      <c r="D328">
        <f t="shared" si="10"/>
        <v>0</v>
      </c>
      <c r="E328">
        <f t="shared" si="11"/>
        <v>0</v>
      </c>
      <c r="F328">
        <v>0</v>
      </c>
    </row>
    <row r="329" spans="1:8" x14ac:dyDescent="0.2">
      <c r="A329" t="s">
        <v>20</v>
      </c>
      <c r="B329" t="s">
        <v>48</v>
      </c>
      <c r="C329">
        <v>2017</v>
      </c>
      <c r="D329">
        <f t="shared" si="10"/>
        <v>0</v>
      </c>
      <c r="E329">
        <f t="shared" si="11"/>
        <v>0</v>
      </c>
      <c r="F329">
        <v>0</v>
      </c>
    </row>
    <row r="330" spans="1:8" x14ac:dyDescent="0.2">
      <c r="A330" t="s">
        <v>20</v>
      </c>
      <c r="B330" t="s">
        <v>48</v>
      </c>
      <c r="C330">
        <v>2018</v>
      </c>
      <c r="D330">
        <f t="shared" si="10"/>
        <v>0</v>
      </c>
      <c r="E330">
        <f t="shared" si="11"/>
        <v>0</v>
      </c>
      <c r="F330">
        <v>0</v>
      </c>
    </row>
    <row r="331" spans="1:8" x14ac:dyDescent="0.2">
      <c r="A331" t="s">
        <v>20</v>
      </c>
      <c r="B331" t="s">
        <v>48</v>
      </c>
      <c r="C331">
        <v>2019</v>
      </c>
      <c r="D331">
        <f t="shared" si="10"/>
        <v>0</v>
      </c>
      <c r="E331">
        <f t="shared" si="11"/>
        <v>0</v>
      </c>
      <c r="F331">
        <v>0</v>
      </c>
    </row>
    <row r="332" spans="1:8" x14ac:dyDescent="0.2">
      <c r="A332" t="s">
        <v>20</v>
      </c>
      <c r="B332" t="s">
        <v>48</v>
      </c>
      <c r="C332">
        <v>2021</v>
      </c>
      <c r="D332">
        <f t="shared" si="10"/>
        <v>0</v>
      </c>
      <c r="E332">
        <f t="shared" si="11"/>
        <v>0</v>
      </c>
      <c r="F332">
        <v>0</v>
      </c>
    </row>
    <row r="333" spans="1:8" x14ac:dyDescent="0.2">
      <c r="A333" t="s">
        <v>20</v>
      </c>
      <c r="B333" t="s">
        <v>48</v>
      </c>
      <c r="C333">
        <v>2022</v>
      </c>
      <c r="D333">
        <f t="shared" si="10"/>
        <v>0</v>
      </c>
      <c r="E333">
        <f t="shared" si="11"/>
        <v>0</v>
      </c>
      <c r="F333">
        <v>0</v>
      </c>
    </row>
    <row r="334" spans="1:8" x14ac:dyDescent="0.2">
      <c r="A334" t="s">
        <v>20</v>
      </c>
      <c r="B334" t="s">
        <v>48</v>
      </c>
      <c r="C334">
        <v>2023</v>
      </c>
      <c r="D334">
        <f t="shared" si="10"/>
        <v>0</v>
      </c>
      <c r="E334">
        <f t="shared" si="11"/>
        <v>0</v>
      </c>
      <c r="F334">
        <v>0</v>
      </c>
    </row>
    <row r="335" spans="1:8" x14ac:dyDescent="0.2">
      <c r="A335" t="s">
        <v>20</v>
      </c>
      <c r="B335" t="s">
        <v>14</v>
      </c>
      <c r="C335">
        <v>1992</v>
      </c>
      <c r="D335">
        <f t="shared" si="10"/>
        <v>2</v>
      </c>
      <c r="E335">
        <f t="shared" si="11"/>
        <v>2</v>
      </c>
      <c r="F335">
        <v>2</v>
      </c>
      <c r="G335" t="s">
        <v>2477</v>
      </c>
      <c r="H335" t="s">
        <v>2478</v>
      </c>
    </row>
    <row r="336" spans="1:8" x14ac:dyDescent="0.2">
      <c r="A336" t="s">
        <v>20</v>
      </c>
      <c r="B336" t="s">
        <v>14</v>
      </c>
      <c r="C336">
        <v>1993</v>
      </c>
      <c r="D336">
        <f t="shared" si="10"/>
        <v>0</v>
      </c>
      <c r="E336">
        <f t="shared" si="11"/>
        <v>0</v>
      </c>
      <c r="F336">
        <v>0</v>
      </c>
    </row>
    <row r="337" spans="1:6" x14ac:dyDescent="0.2">
      <c r="A337" t="s">
        <v>20</v>
      </c>
      <c r="B337" t="s">
        <v>14</v>
      </c>
      <c r="C337">
        <v>1994</v>
      </c>
      <c r="D337">
        <f t="shared" si="10"/>
        <v>0</v>
      </c>
      <c r="E337">
        <f t="shared" si="11"/>
        <v>0</v>
      </c>
      <c r="F337">
        <v>0</v>
      </c>
    </row>
    <row r="338" spans="1:6" x14ac:dyDescent="0.2">
      <c r="A338" t="s">
        <v>20</v>
      </c>
      <c r="B338" t="s">
        <v>14</v>
      </c>
      <c r="C338">
        <v>1995</v>
      </c>
      <c r="D338">
        <f t="shared" si="10"/>
        <v>0</v>
      </c>
      <c r="E338">
        <f t="shared" si="11"/>
        <v>0</v>
      </c>
      <c r="F338">
        <v>0</v>
      </c>
    </row>
    <row r="339" spans="1:6" x14ac:dyDescent="0.2">
      <c r="A339" t="s">
        <v>20</v>
      </c>
      <c r="B339" t="s">
        <v>14</v>
      </c>
      <c r="C339">
        <v>1996</v>
      </c>
      <c r="D339">
        <f t="shared" si="10"/>
        <v>0</v>
      </c>
      <c r="E339">
        <f t="shared" si="11"/>
        <v>0</v>
      </c>
      <c r="F339">
        <v>0</v>
      </c>
    </row>
    <row r="340" spans="1:6" x14ac:dyDescent="0.2">
      <c r="A340" t="s">
        <v>20</v>
      </c>
      <c r="B340" t="s">
        <v>14</v>
      </c>
      <c r="C340">
        <v>1997</v>
      </c>
      <c r="D340">
        <f t="shared" si="10"/>
        <v>0</v>
      </c>
      <c r="E340">
        <f t="shared" si="11"/>
        <v>0</v>
      </c>
      <c r="F340">
        <v>0</v>
      </c>
    </row>
    <row r="341" spans="1:6" x14ac:dyDescent="0.2">
      <c r="A341" t="s">
        <v>20</v>
      </c>
      <c r="B341" t="s">
        <v>14</v>
      </c>
      <c r="C341">
        <v>1998</v>
      </c>
      <c r="D341">
        <f t="shared" si="10"/>
        <v>0</v>
      </c>
      <c r="E341">
        <f t="shared" si="11"/>
        <v>0</v>
      </c>
      <c r="F341">
        <v>0</v>
      </c>
    </row>
    <row r="342" spans="1:6" x14ac:dyDescent="0.2">
      <c r="A342" t="s">
        <v>20</v>
      </c>
      <c r="B342" t="s">
        <v>14</v>
      </c>
      <c r="C342">
        <v>1999</v>
      </c>
      <c r="D342">
        <f t="shared" si="10"/>
        <v>0</v>
      </c>
      <c r="E342">
        <f t="shared" si="11"/>
        <v>0</v>
      </c>
      <c r="F342">
        <v>0</v>
      </c>
    </row>
    <row r="343" spans="1:6" x14ac:dyDescent="0.2">
      <c r="A343" t="s">
        <v>20</v>
      </c>
      <c r="B343" t="s">
        <v>14</v>
      </c>
      <c r="C343">
        <v>2000</v>
      </c>
      <c r="D343">
        <f t="shared" si="10"/>
        <v>0</v>
      </c>
      <c r="E343">
        <f t="shared" si="11"/>
        <v>0</v>
      </c>
      <c r="F343">
        <v>0</v>
      </c>
    </row>
    <row r="344" spans="1:6" x14ac:dyDescent="0.2">
      <c r="A344" t="s">
        <v>20</v>
      </c>
      <c r="B344" t="s">
        <v>14</v>
      </c>
      <c r="C344">
        <v>2001</v>
      </c>
      <c r="D344">
        <f t="shared" si="10"/>
        <v>0</v>
      </c>
      <c r="E344">
        <f t="shared" si="11"/>
        <v>0</v>
      </c>
      <c r="F344">
        <v>0</v>
      </c>
    </row>
    <row r="345" spans="1:6" x14ac:dyDescent="0.2">
      <c r="A345" t="s">
        <v>20</v>
      </c>
      <c r="B345" t="s">
        <v>14</v>
      </c>
      <c r="C345">
        <v>2002</v>
      </c>
      <c r="D345">
        <f t="shared" si="10"/>
        <v>0</v>
      </c>
      <c r="E345">
        <f t="shared" si="11"/>
        <v>0</v>
      </c>
      <c r="F345">
        <v>0</v>
      </c>
    </row>
    <row r="346" spans="1:6" x14ac:dyDescent="0.2">
      <c r="A346" t="s">
        <v>20</v>
      </c>
      <c r="B346" t="s">
        <v>14</v>
      </c>
      <c r="C346">
        <v>2003</v>
      </c>
      <c r="D346">
        <f t="shared" si="10"/>
        <v>0</v>
      </c>
      <c r="E346">
        <f t="shared" si="11"/>
        <v>0</v>
      </c>
      <c r="F346">
        <v>0</v>
      </c>
    </row>
    <row r="347" spans="1:6" x14ac:dyDescent="0.2">
      <c r="A347" t="s">
        <v>20</v>
      </c>
      <c r="B347" t="s">
        <v>14</v>
      </c>
      <c r="C347">
        <v>2004</v>
      </c>
      <c r="D347">
        <f t="shared" si="10"/>
        <v>0</v>
      </c>
      <c r="E347">
        <f t="shared" si="11"/>
        <v>0</v>
      </c>
      <c r="F347">
        <v>0</v>
      </c>
    </row>
    <row r="348" spans="1:6" x14ac:dyDescent="0.2">
      <c r="A348" t="s">
        <v>20</v>
      </c>
      <c r="B348" t="s">
        <v>14</v>
      </c>
      <c r="C348">
        <v>2005</v>
      </c>
      <c r="D348">
        <f t="shared" si="10"/>
        <v>0</v>
      </c>
      <c r="E348">
        <f t="shared" si="11"/>
        <v>0</v>
      </c>
      <c r="F348">
        <v>0</v>
      </c>
    </row>
    <row r="349" spans="1:6" x14ac:dyDescent="0.2">
      <c r="A349" t="s">
        <v>20</v>
      </c>
      <c r="B349" t="s">
        <v>14</v>
      </c>
      <c r="C349">
        <v>2006</v>
      </c>
      <c r="D349">
        <f t="shared" si="10"/>
        <v>0</v>
      </c>
      <c r="E349">
        <f t="shared" si="11"/>
        <v>0</v>
      </c>
      <c r="F349">
        <v>0</v>
      </c>
    </row>
    <row r="350" spans="1:6" x14ac:dyDescent="0.2">
      <c r="A350" t="s">
        <v>20</v>
      </c>
      <c r="B350" t="s">
        <v>14</v>
      </c>
      <c r="C350">
        <v>2008</v>
      </c>
      <c r="D350">
        <f t="shared" si="10"/>
        <v>0</v>
      </c>
      <c r="E350">
        <f t="shared" si="11"/>
        <v>0</v>
      </c>
      <c r="F350">
        <v>0</v>
      </c>
    </row>
    <row r="351" spans="1:6" x14ac:dyDescent="0.2">
      <c r="A351" t="s">
        <v>20</v>
      </c>
      <c r="B351" t="s">
        <v>14</v>
      </c>
      <c r="C351">
        <v>2009</v>
      </c>
      <c r="D351">
        <f t="shared" si="10"/>
        <v>0</v>
      </c>
      <c r="E351">
        <f t="shared" si="11"/>
        <v>0</v>
      </c>
      <c r="F351">
        <v>0</v>
      </c>
    </row>
    <row r="352" spans="1:6" x14ac:dyDescent="0.2">
      <c r="A352" t="s">
        <v>20</v>
      </c>
      <c r="B352" t="s">
        <v>14</v>
      </c>
      <c r="C352">
        <v>2010</v>
      </c>
      <c r="D352">
        <f t="shared" si="10"/>
        <v>0</v>
      </c>
      <c r="E352">
        <f t="shared" si="11"/>
        <v>0</v>
      </c>
      <c r="F352">
        <v>0</v>
      </c>
    </row>
    <row r="353" spans="1:6" x14ac:dyDescent="0.2">
      <c r="A353" t="s">
        <v>20</v>
      </c>
      <c r="B353" t="s">
        <v>14</v>
      </c>
      <c r="C353">
        <v>2011</v>
      </c>
      <c r="D353">
        <f t="shared" si="10"/>
        <v>0</v>
      </c>
      <c r="E353">
        <f t="shared" si="11"/>
        <v>0</v>
      </c>
      <c r="F353">
        <v>0</v>
      </c>
    </row>
    <row r="354" spans="1:6" x14ac:dyDescent="0.2">
      <c r="A354" t="s">
        <v>20</v>
      </c>
      <c r="B354" t="s">
        <v>14</v>
      </c>
      <c r="C354">
        <v>2012</v>
      </c>
      <c r="D354">
        <f t="shared" si="10"/>
        <v>0</v>
      </c>
      <c r="E354">
        <f t="shared" si="11"/>
        <v>0</v>
      </c>
      <c r="F354">
        <v>0</v>
      </c>
    </row>
    <row r="355" spans="1:6" x14ac:dyDescent="0.2">
      <c r="A355" t="s">
        <v>20</v>
      </c>
      <c r="B355" t="s">
        <v>14</v>
      </c>
      <c r="C355">
        <v>2013</v>
      </c>
      <c r="D355">
        <f t="shared" si="10"/>
        <v>0</v>
      </c>
      <c r="E355">
        <f t="shared" si="11"/>
        <v>0</v>
      </c>
      <c r="F355">
        <v>0</v>
      </c>
    </row>
    <row r="356" spans="1:6" x14ac:dyDescent="0.2">
      <c r="A356" t="s">
        <v>20</v>
      </c>
      <c r="B356" t="s">
        <v>14</v>
      </c>
      <c r="C356">
        <v>2014</v>
      </c>
      <c r="D356">
        <f t="shared" si="10"/>
        <v>0</v>
      </c>
      <c r="E356">
        <f t="shared" si="11"/>
        <v>0</v>
      </c>
      <c r="F356">
        <v>0</v>
      </c>
    </row>
    <row r="357" spans="1:6" x14ac:dyDescent="0.2">
      <c r="A357" t="s">
        <v>20</v>
      </c>
      <c r="B357" t="s">
        <v>14</v>
      </c>
      <c r="C357">
        <v>2015</v>
      </c>
      <c r="D357">
        <f t="shared" si="10"/>
        <v>0</v>
      </c>
      <c r="E357">
        <f t="shared" si="11"/>
        <v>0</v>
      </c>
      <c r="F357">
        <v>0</v>
      </c>
    </row>
    <row r="358" spans="1:6" x14ac:dyDescent="0.2">
      <c r="A358" t="s">
        <v>20</v>
      </c>
      <c r="B358" t="s">
        <v>14</v>
      </c>
      <c r="C358">
        <v>2016</v>
      </c>
      <c r="D358">
        <f t="shared" si="10"/>
        <v>0</v>
      </c>
      <c r="E358">
        <f t="shared" si="11"/>
        <v>0</v>
      </c>
      <c r="F358">
        <v>0</v>
      </c>
    </row>
    <row r="359" spans="1:6" x14ac:dyDescent="0.2">
      <c r="A359" t="s">
        <v>20</v>
      </c>
      <c r="B359" t="s">
        <v>14</v>
      </c>
      <c r="C359">
        <v>2017</v>
      </c>
      <c r="D359">
        <f t="shared" si="10"/>
        <v>0</v>
      </c>
      <c r="E359">
        <f t="shared" si="11"/>
        <v>0</v>
      </c>
      <c r="F359">
        <v>0</v>
      </c>
    </row>
    <row r="360" spans="1:6" x14ac:dyDescent="0.2">
      <c r="A360" t="s">
        <v>20</v>
      </c>
      <c r="B360" t="s">
        <v>14</v>
      </c>
      <c r="C360">
        <v>2018</v>
      </c>
      <c r="D360">
        <f t="shared" si="10"/>
        <v>0</v>
      </c>
      <c r="E360">
        <f t="shared" si="11"/>
        <v>0</v>
      </c>
      <c r="F360">
        <v>0</v>
      </c>
    </row>
    <row r="361" spans="1:6" x14ac:dyDescent="0.2">
      <c r="A361" t="s">
        <v>20</v>
      </c>
      <c r="B361" t="s">
        <v>14</v>
      </c>
      <c r="C361">
        <v>2019</v>
      </c>
      <c r="D361">
        <f t="shared" si="10"/>
        <v>0</v>
      </c>
      <c r="E361">
        <f t="shared" si="11"/>
        <v>0</v>
      </c>
      <c r="F361">
        <v>0</v>
      </c>
    </row>
    <row r="362" spans="1:6" x14ac:dyDescent="0.2">
      <c r="A362" t="s">
        <v>20</v>
      </c>
      <c r="B362" t="s">
        <v>14</v>
      </c>
      <c r="C362">
        <v>2021</v>
      </c>
      <c r="D362">
        <f t="shared" si="10"/>
        <v>0</v>
      </c>
      <c r="E362">
        <f t="shared" si="11"/>
        <v>0</v>
      </c>
      <c r="F362">
        <v>0</v>
      </c>
    </row>
    <row r="363" spans="1:6" x14ac:dyDescent="0.2">
      <c r="A363" t="s">
        <v>20</v>
      </c>
      <c r="B363" t="s">
        <v>14</v>
      </c>
      <c r="C363">
        <v>2022</v>
      </c>
      <c r="D363">
        <f t="shared" si="10"/>
        <v>0</v>
      </c>
      <c r="E363">
        <f t="shared" si="11"/>
        <v>0</v>
      </c>
      <c r="F363">
        <v>0</v>
      </c>
    </row>
    <row r="364" spans="1:6" x14ac:dyDescent="0.2">
      <c r="A364" t="s">
        <v>20</v>
      </c>
      <c r="B364" t="s">
        <v>14</v>
      </c>
      <c r="C364">
        <v>2023</v>
      </c>
      <c r="D364">
        <f t="shared" si="10"/>
        <v>0</v>
      </c>
      <c r="E364">
        <f t="shared" si="11"/>
        <v>0</v>
      </c>
      <c r="F364">
        <v>0</v>
      </c>
    </row>
    <row r="365" spans="1:6" x14ac:dyDescent="0.2">
      <c r="A365" t="s">
        <v>20</v>
      </c>
      <c r="B365" t="s">
        <v>29</v>
      </c>
      <c r="C365">
        <v>2000</v>
      </c>
      <c r="D365">
        <f t="shared" si="10"/>
        <v>0</v>
      </c>
      <c r="E365">
        <f t="shared" si="11"/>
        <v>0</v>
      </c>
      <c r="F365">
        <v>0</v>
      </c>
    </row>
    <row r="366" spans="1:6" x14ac:dyDescent="0.2">
      <c r="A366" t="s">
        <v>20</v>
      </c>
      <c r="B366" t="s">
        <v>29</v>
      </c>
      <c r="C366">
        <v>2001</v>
      </c>
      <c r="D366">
        <f t="shared" si="10"/>
        <v>0</v>
      </c>
      <c r="E366">
        <f t="shared" si="11"/>
        <v>0</v>
      </c>
      <c r="F366">
        <v>0</v>
      </c>
    </row>
    <row r="367" spans="1:6" x14ac:dyDescent="0.2">
      <c r="A367" t="s">
        <v>20</v>
      </c>
      <c r="B367" t="s">
        <v>29</v>
      </c>
      <c r="C367">
        <v>2002</v>
      </c>
      <c r="D367">
        <f t="shared" si="10"/>
        <v>0</v>
      </c>
      <c r="E367">
        <f t="shared" si="11"/>
        <v>0</v>
      </c>
      <c r="F367">
        <v>0</v>
      </c>
    </row>
    <row r="368" spans="1:6" x14ac:dyDescent="0.2">
      <c r="A368" t="s">
        <v>20</v>
      </c>
      <c r="B368" t="s">
        <v>29</v>
      </c>
      <c r="C368">
        <v>2003</v>
      </c>
      <c r="D368">
        <f t="shared" si="10"/>
        <v>0</v>
      </c>
      <c r="E368">
        <f t="shared" si="11"/>
        <v>0</v>
      </c>
      <c r="F368">
        <v>0</v>
      </c>
    </row>
    <row r="369" spans="1:8" x14ac:dyDescent="0.2">
      <c r="A369" t="s">
        <v>20</v>
      </c>
      <c r="B369" t="s">
        <v>29</v>
      </c>
      <c r="C369">
        <v>2004</v>
      </c>
      <c r="D369">
        <f t="shared" si="10"/>
        <v>0</v>
      </c>
      <c r="E369">
        <f t="shared" si="11"/>
        <v>0</v>
      </c>
      <c r="F369">
        <v>0</v>
      </c>
    </row>
    <row r="370" spans="1:8" x14ac:dyDescent="0.2">
      <c r="A370" t="s">
        <v>20</v>
      </c>
      <c r="B370" t="s">
        <v>29</v>
      </c>
      <c r="C370">
        <v>2005</v>
      </c>
      <c r="D370">
        <f t="shared" si="10"/>
        <v>0</v>
      </c>
      <c r="E370">
        <f t="shared" si="11"/>
        <v>0</v>
      </c>
      <c r="F370">
        <v>0</v>
      </c>
    </row>
    <row r="371" spans="1:8" x14ac:dyDescent="0.2">
      <c r="A371" t="s">
        <v>20</v>
      </c>
      <c r="B371" t="s">
        <v>29</v>
      </c>
      <c r="C371">
        <v>2006</v>
      </c>
      <c r="D371">
        <f t="shared" si="10"/>
        <v>0</v>
      </c>
      <c r="E371">
        <f t="shared" si="11"/>
        <v>0</v>
      </c>
      <c r="F371">
        <v>0</v>
      </c>
    </row>
    <row r="372" spans="1:8" x14ac:dyDescent="0.2">
      <c r="A372" t="s">
        <v>20</v>
      </c>
      <c r="B372" t="s">
        <v>29</v>
      </c>
      <c r="C372">
        <v>2008</v>
      </c>
      <c r="D372">
        <f t="shared" si="10"/>
        <v>0</v>
      </c>
      <c r="E372">
        <f t="shared" si="11"/>
        <v>0</v>
      </c>
      <c r="F372">
        <v>0</v>
      </c>
    </row>
    <row r="373" spans="1:8" x14ac:dyDescent="0.2">
      <c r="A373" t="s">
        <v>20</v>
      </c>
      <c r="B373" t="s">
        <v>29</v>
      </c>
      <c r="C373">
        <v>2009</v>
      </c>
      <c r="D373">
        <f t="shared" si="10"/>
        <v>0</v>
      </c>
      <c r="E373">
        <f t="shared" si="11"/>
        <v>0</v>
      </c>
      <c r="F373">
        <v>0</v>
      </c>
    </row>
    <row r="374" spans="1:8" x14ac:dyDescent="0.2">
      <c r="A374" t="s">
        <v>20</v>
      </c>
      <c r="B374" t="s">
        <v>29</v>
      </c>
      <c r="C374">
        <v>2010</v>
      </c>
      <c r="D374">
        <f t="shared" si="10"/>
        <v>0</v>
      </c>
      <c r="E374">
        <f t="shared" si="11"/>
        <v>0</v>
      </c>
      <c r="F374">
        <v>0</v>
      </c>
    </row>
    <row r="375" spans="1:8" x14ac:dyDescent="0.2">
      <c r="A375" t="s">
        <v>20</v>
      </c>
      <c r="B375" t="s">
        <v>29</v>
      </c>
      <c r="C375">
        <v>2011</v>
      </c>
      <c r="D375">
        <f t="shared" si="10"/>
        <v>0</v>
      </c>
      <c r="E375">
        <f t="shared" si="11"/>
        <v>0</v>
      </c>
      <c r="F375">
        <v>0</v>
      </c>
    </row>
    <row r="376" spans="1:8" x14ac:dyDescent="0.2">
      <c r="A376" t="s">
        <v>20</v>
      </c>
      <c r="B376" t="s">
        <v>29</v>
      </c>
      <c r="C376">
        <v>2012</v>
      </c>
      <c r="D376">
        <f t="shared" si="10"/>
        <v>2</v>
      </c>
      <c r="E376">
        <f t="shared" si="11"/>
        <v>2</v>
      </c>
      <c r="F376">
        <v>2</v>
      </c>
      <c r="G376" t="s">
        <v>2464</v>
      </c>
      <c r="H376" t="s">
        <v>2418</v>
      </c>
    </row>
    <row r="377" spans="1:8" x14ac:dyDescent="0.2">
      <c r="A377" t="s">
        <v>20</v>
      </c>
      <c r="B377" t="s">
        <v>29</v>
      </c>
      <c r="C377">
        <v>2013</v>
      </c>
      <c r="D377">
        <f t="shared" si="10"/>
        <v>0</v>
      </c>
      <c r="E377">
        <f t="shared" si="11"/>
        <v>0</v>
      </c>
      <c r="F377">
        <v>0</v>
      </c>
    </row>
    <row r="378" spans="1:8" x14ac:dyDescent="0.2">
      <c r="A378" t="s">
        <v>20</v>
      </c>
      <c r="B378" t="s">
        <v>29</v>
      </c>
      <c r="C378">
        <v>2014</v>
      </c>
      <c r="D378">
        <f t="shared" si="10"/>
        <v>0</v>
      </c>
      <c r="E378">
        <f t="shared" si="11"/>
        <v>0</v>
      </c>
      <c r="F378">
        <v>0</v>
      </c>
    </row>
    <row r="379" spans="1:8" x14ac:dyDescent="0.2">
      <c r="A379" t="s">
        <v>20</v>
      </c>
      <c r="B379" t="s">
        <v>29</v>
      </c>
      <c r="C379">
        <v>2015</v>
      </c>
      <c r="D379">
        <f t="shared" si="10"/>
        <v>0</v>
      </c>
      <c r="E379">
        <f t="shared" si="11"/>
        <v>0</v>
      </c>
      <c r="F379">
        <v>0</v>
      </c>
    </row>
    <row r="380" spans="1:8" x14ac:dyDescent="0.2">
      <c r="A380" t="s">
        <v>20</v>
      </c>
      <c r="B380" t="s">
        <v>29</v>
      </c>
      <c r="C380">
        <v>2016</v>
      </c>
      <c r="D380">
        <f t="shared" si="10"/>
        <v>2</v>
      </c>
      <c r="E380">
        <f t="shared" si="11"/>
        <v>2</v>
      </c>
      <c r="F380">
        <v>2</v>
      </c>
      <c r="G380" t="s">
        <v>2479</v>
      </c>
      <c r="H380" t="s">
        <v>2480</v>
      </c>
    </row>
    <row r="381" spans="1:8" x14ac:dyDescent="0.2">
      <c r="A381" t="s">
        <v>20</v>
      </c>
      <c r="B381" t="s">
        <v>29</v>
      </c>
      <c r="C381">
        <v>2017</v>
      </c>
      <c r="D381">
        <f t="shared" si="10"/>
        <v>0</v>
      </c>
      <c r="E381">
        <f t="shared" si="11"/>
        <v>0</v>
      </c>
      <c r="F381">
        <v>0</v>
      </c>
    </row>
    <row r="382" spans="1:8" x14ac:dyDescent="0.2">
      <c r="A382" t="s">
        <v>20</v>
      </c>
      <c r="B382" t="s">
        <v>29</v>
      </c>
      <c r="C382">
        <v>2018</v>
      </c>
      <c r="D382">
        <f t="shared" si="10"/>
        <v>0</v>
      </c>
      <c r="E382">
        <f t="shared" si="11"/>
        <v>0</v>
      </c>
      <c r="F382">
        <v>0</v>
      </c>
    </row>
    <row r="383" spans="1:8" x14ac:dyDescent="0.2">
      <c r="A383" t="s">
        <v>20</v>
      </c>
      <c r="B383" t="s">
        <v>29</v>
      </c>
      <c r="C383">
        <v>2019</v>
      </c>
      <c r="D383">
        <f t="shared" si="10"/>
        <v>0</v>
      </c>
      <c r="E383">
        <f t="shared" si="11"/>
        <v>0</v>
      </c>
      <c r="F383">
        <v>0</v>
      </c>
    </row>
    <row r="384" spans="1:8" x14ac:dyDescent="0.2">
      <c r="A384" t="s">
        <v>20</v>
      </c>
      <c r="B384" t="s">
        <v>29</v>
      </c>
      <c r="C384">
        <v>2021</v>
      </c>
      <c r="D384">
        <f t="shared" si="10"/>
        <v>0</v>
      </c>
      <c r="E384">
        <f t="shared" si="11"/>
        <v>0</v>
      </c>
      <c r="F384">
        <v>0</v>
      </c>
    </row>
    <row r="385" spans="1:6" x14ac:dyDescent="0.2">
      <c r="A385" t="s">
        <v>20</v>
      </c>
      <c r="B385" t="s">
        <v>29</v>
      </c>
      <c r="C385">
        <v>2022</v>
      </c>
      <c r="D385">
        <f t="shared" si="10"/>
        <v>0</v>
      </c>
      <c r="E385">
        <f t="shared" si="11"/>
        <v>0</v>
      </c>
      <c r="F385">
        <v>0</v>
      </c>
    </row>
    <row r="386" spans="1:6" x14ac:dyDescent="0.2">
      <c r="A386" t="s">
        <v>20</v>
      </c>
      <c r="B386" t="s">
        <v>29</v>
      </c>
      <c r="C386">
        <v>2023</v>
      </c>
      <c r="D386">
        <f t="shared" ref="D386:D449" si="12">AVERAGE($F386,$I386,$L386,$O386)</f>
        <v>0</v>
      </c>
      <c r="E386">
        <f t="shared" ref="E386:E449" si="13">MAX($F386,$I386,$L386,$O386)</f>
        <v>0</v>
      </c>
      <c r="F386">
        <v>0</v>
      </c>
    </row>
    <row r="387" spans="1:6" x14ac:dyDescent="0.2">
      <c r="A387" t="s">
        <v>20</v>
      </c>
      <c r="B387" t="s">
        <v>18</v>
      </c>
      <c r="C387">
        <v>1996</v>
      </c>
      <c r="D387">
        <f t="shared" si="12"/>
        <v>0</v>
      </c>
      <c r="E387">
        <f t="shared" si="13"/>
        <v>0</v>
      </c>
      <c r="F387">
        <v>0</v>
      </c>
    </row>
    <row r="388" spans="1:6" x14ac:dyDescent="0.2">
      <c r="A388" t="s">
        <v>20</v>
      </c>
      <c r="B388" t="s">
        <v>18</v>
      </c>
      <c r="C388">
        <v>1997</v>
      </c>
      <c r="D388">
        <f t="shared" si="12"/>
        <v>0</v>
      </c>
      <c r="E388">
        <f t="shared" si="13"/>
        <v>0</v>
      </c>
      <c r="F388">
        <v>0</v>
      </c>
    </row>
    <row r="389" spans="1:6" x14ac:dyDescent="0.2">
      <c r="A389" t="s">
        <v>20</v>
      </c>
      <c r="B389" t="s">
        <v>18</v>
      </c>
      <c r="C389">
        <v>1998</v>
      </c>
      <c r="D389">
        <f t="shared" si="12"/>
        <v>0</v>
      </c>
      <c r="E389">
        <f t="shared" si="13"/>
        <v>0</v>
      </c>
      <c r="F389">
        <v>0</v>
      </c>
    </row>
    <row r="390" spans="1:6" x14ac:dyDescent="0.2">
      <c r="A390" t="s">
        <v>20</v>
      </c>
      <c r="B390" t="s">
        <v>18</v>
      </c>
      <c r="C390">
        <v>1999</v>
      </c>
      <c r="D390">
        <f t="shared" si="12"/>
        <v>0</v>
      </c>
      <c r="E390">
        <f t="shared" si="13"/>
        <v>0</v>
      </c>
      <c r="F390">
        <v>0</v>
      </c>
    </row>
    <row r="391" spans="1:6" x14ac:dyDescent="0.2">
      <c r="A391" t="s">
        <v>20</v>
      </c>
      <c r="B391" t="s">
        <v>18</v>
      </c>
      <c r="C391">
        <v>2000</v>
      </c>
      <c r="D391">
        <f t="shared" si="12"/>
        <v>0</v>
      </c>
      <c r="E391">
        <f t="shared" si="13"/>
        <v>0</v>
      </c>
      <c r="F391">
        <v>0</v>
      </c>
    </row>
    <row r="392" spans="1:6" x14ac:dyDescent="0.2">
      <c r="A392" t="s">
        <v>20</v>
      </c>
      <c r="B392" t="s">
        <v>18</v>
      </c>
      <c r="C392">
        <v>2001</v>
      </c>
      <c r="D392">
        <f t="shared" si="12"/>
        <v>0</v>
      </c>
      <c r="E392">
        <f t="shared" si="13"/>
        <v>0</v>
      </c>
      <c r="F392">
        <v>0</v>
      </c>
    </row>
    <row r="393" spans="1:6" x14ac:dyDescent="0.2">
      <c r="A393" t="s">
        <v>20</v>
      </c>
      <c r="B393" t="s">
        <v>18</v>
      </c>
      <c r="C393">
        <v>2002</v>
      </c>
      <c r="D393">
        <f t="shared" si="12"/>
        <v>0</v>
      </c>
      <c r="E393">
        <f t="shared" si="13"/>
        <v>0</v>
      </c>
      <c r="F393">
        <v>0</v>
      </c>
    </row>
    <row r="394" spans="1:6" x14ac:dyDescent="0.2">
      <c r="A394" t="s">
        <v>20</v>
      </c>
      <c r="B394" t="s">
        <v>18</v>
      </c>
      <c r="C394">
        <v>2003</v>
      </c>
      <c r="D394">
        <f t="shared" si="12"/>
        <v>0</v>
      </c>
      <c r="E394">
        <f t="shared" si="13"/>
        <v>0</v>
      </c>
      <c r="F394">
        <v>0</v>
      </c>
    </row>
    <row r="395" spans="1:6" x14ac:dyDescent="0.2">
      <c r="A395" t="s">
        <v>20</v>
      </c>
      <c r="B395" t="s">
        <v>18</v>
      </c>
      <c r="C395">
        <v>2004</v>
      </c>
      <c r="D395">
        <f t="shared" si="12"/>
        <v>0</v>
      </c>
      <c r="E395">
        <f t="shared" si="13"/>
        <v>0</v>
      </c>
      <c r="F395">
        <v>0</v>
      </c>
    </row>
    <row r="396" spans="1:6" x14ac:dyDescent="0.2">
      <c r="A396" t="s">
        <v>20</v>
      </c>
      <c r="B396" t="s">
        <v>18</v>
      </c>
      <c r="C396">
        <v>2005</v>
      </c>
      <c r="D396">
        <f t="shared" si="12"/>
        <v>0</v>
      </c>
      <c r="E396">
        <f t="shared" si="13"/>
        <v>0</v>
      </c>
      <c r="F396">
        <v>0</v>
      </c>
    </row>
    <row r="397" spans="1:6" x14ac:dyDescent="0.2">
      <c r="A397" t="s">
        <v>20</v>
      </c>
      <c r="B397" t="s">
        <v>18</v>
      </c>
      <c r="C397">
        <v>2006</v>
      </c>
      <c r="D397">
        <f t="shared" si="12"/>
        <v>0</v>
      </c>
      <c r="E397">
        <f t="shared" si="13"/>
        <v>0</v>
      </c>
      <c r="F397">
        <v>0</v>
      </c>
    </row>
    <row r="398" spans="1:6" x14ac:dyDescent="0.2">
      <c r="A398" t="s">
        <v>20</v>
      </c>
      <c r="B398" t="s">
        <v>18</v>
      </c>
      <c r="C398">
        <v>2008</v>
      </c>
      <c r="D398">
        <f t="shared" si="12"/>
        <v>0</v>
      </c>
      <c r="E398">
        <f t="shared" si="13"/>
        <v>0</v>
      </c>
      <c r="F398">
        <v>0</v>
      </c>
    </row>
    <row r="399" spans="1:6" x14ac:dyDescent="0.2">
      <c r="A399" t="s">
        <v>20</v>
      </c>
      <c r="B399" t="s">
        <v>18</v>
      </c>
      <c r="C399">
        <v>2009</v>
      </c>
      <c r="D399">
        <f t="shared" si="12"/>
        <v>0</v>
      </c>
      <c r="E399">
        <f t="shared" si="13"/>
        <v>0</v>
      </c>
      <c r="F399">
        <v>0</v>
      </c>
    </row>
    <row r="400" spans="1:6" x14ac:dyDescent="0.2">
      <c r="A400" t="s">
        <v>20</v>
      </c>
      <c r="B400" t="s">
        <v>18</v>
      </c>
      <c r="C400">
        <v>2010</v>
      </c>
      <c r="D400">
        <f t="shared" si="12"/>
        <v>0</v>
      </c>
      <c r="E400">
        <f t="shared" si="13"/>
        <v>0</v>
      </c>
      <c r="F400">
        <v>0</v>
      </c>
    </row>
    <row r="401" spans="1:8" x14ac:dyDescent="0.2">
      <c r="A401" t="s">
        <v>20</v>
      </c>
      <c r="B401" t="s">
        <v>18</v>
      </c>
      <c r="C401">
        <v>2011</v>
      </c>
      <c r="D401">
        <f t="shared" si="12"/>
        <v>0</v>
      </c>
      <c r="E401">
        <f t="shared" si="13"/>
        <v>0</v>
      </c>
      <c r="F401">
        <v>0</v>
      </c>
    </row>
    <row r="402" spans="1:8" x14ac:dyDescent="0.2">
      <c r="A402" t="s">
        <v>20</v>
      </c>
      <c r="B402" t="s">
        <v>18</v>
      </c>
      <c r="C402">
        <v>2012</v>
      </c>
      <c r="D402">
        <f t="shared" si="12"/>
        <v>0</v>
      </c>
      <c r="E402">
        <f t="shared" si="13"/>
        <v>0</v>
      </c>
      <c r="F402">
        <v>0</v>
      </c>
    </row>
    <row r="403" spans="1:8" x14ac:dyDescent="0.2">
      <c r="A403" t="s">
        <v>20</v>
      </c>
      <c r="B403" t="s">
        <v>18</v>
      </c>
      <c r="C403">
        <v>2013</v>
      </c>
      <c r="D403">
        <f t="shared" si="12"/>
        <v>0</v>
      </c>
      <c r="E403">
        <f t="shared" si="13"/>
        <v>0</v>
      </c>
      <c r="F403">
        <v>0</v>
      </c>
    </row>
    <row r="404" spans="1:8" x14ac:dyDescent="0.2">
      <c r="A404" t="s">
        <v>20</v>
      </c>
      <c r="B404" t="s">
        <v>18</v>
      </c>
      <c r="C404">
        <v>2014</v>
      </c>
      <c r="D404">
        <f t="shared" si="12"/>
        <v>0</v>
      </c>
      <c r="E404">
        <f t="shared" si="13"/>
        <v>0</v>
      </c>
      <c r="F404">
        <v>0</v>
      </c>
    </row>
    <row r="405" spans="1:8" x14ac:dyDescent="0.2">
      <c r="A405" t="s">
        <v>20</v>
      </c>
      <c r="B405" t="s">
        <v>18</v>
      </c>
      <c r="C405">
        <v>2015</v>
      </c>
      <c r="D405">
        <f t="shared" si="12"/>
        <v>0</v>
      </c>
      <c r="E405">
        <f t="shared" si="13"/>
        <v>0</v>
      </c>
      <c r="F405">
        <v>0</v>
      </c>
    </row>
    <row r="406" spans="1:8" x14ac:dyDescent="0.2">
      <c r="A406" t="s">
        <v>20</v>
      </c>
      <c r="B406" t="s">
        <v>18</v>
      </c>
      <c r="C406">
        <v>2016</v>
      </c>
      <c r="D406">
        <f t="shared" si="12"/>
        <v>0</v>
      </c>
      <c r="E406">
        <f t="shared" si="13"/>
        <v>0</v>
      </c>
      <c r="F406">
        <v>0</v>
      </c>
    </row>
    <row r="407" spans="1:8" x14ac:dyDescent="0.2">
      <c r="A407" t="s">
        <v>20</v>
      </c>
      <c r="B407" t="s">
        <v>18</v>
      </c>
      <c r="C407">
        <v>2017</v>
      </c>
      <c r="D407">
        <f t="shared" si="12"/>
        <v>0</v>
      </c>
      <c r="E407">
        <f t="shared" si="13"/>
        <v>0</v>
      </c>
      <c r="F407">
        <v>0</v>
      </c>
    </row>
    <row r="408" spans="1:8" x14ac:dyDescent="0.2">
      <c r="A408" t="s">
        <v>20</v>
      </c>
      <c r="B408" t="s">
        <v>18</v>
      </c>
      <c r="C408">
        <v>2018</v>
      </c>
      <c r="D408">
        <f t="shared" si="12"/>
        <v>0</v>
      </c>
      <c r="E408">
        <f t="shared" si="13"/>
        <v>0</v>
      </c>
      <c r="F408">
        <v>0</v>
      </c>
    </row>
    <row r="409" spans="1:8" x14ac:dyDescent="0.2">
      <c r="A409" t="s">
        <v>20</v>
      </c>
      <c r="B409" t="s">
        <v>18</v>
      </c>
      <c r="C409">
        <v>2019</v>
      </c>
      <c r="D409">
        <f t="shared" si="12"/>
        <v>0</v>
      </c>
      <c r="E409">
        <f t="shared" si="13"/>
        <v>0</v>
      </c>
      <c r="F409">
        <v>0</v>
      </c>
    </row>
    <row r="410" spans="1:8" x14ac:dyDescent="0.2">
      <c r="A410" t="s">
        <v>20</v>
      </c>
      <c r="B410" t="s">
        <v>18</v>
      </c>
      <c r="C410">
        <v>2021</v>
      </c>
      <c r="D410">
        <f t="shared" si="12"/>
        <v>0</v>
      </c>
      <c r="E410">
        <f t="shared" si="13"/>
        <v>0</v>
      </c>
      <c r="F410">
        <v>0</v>
      </c>
    </row>
    <row r="411" spans="1:8" x14ac:dyDescent="0.2">
      <c r="A411" t="s">
        <v>20</v>
      </c>
      <c r="B411" t="s">
        <v>18</v>
      </c>
      <c r="C411">
        <v>2022</v>
      </c>
      <c r="D411">
        <f t="shared" si="12"/>
        <v>0</v>
      </c>
      <c r="E411">
        <f t="shared" si="13"/>
        <v>0</v>
      </c>
      <c r="F411">
        <v>0</v>
      </c>
    </row>
    <row r="412" spans="1:8" x14ac:dyDescent="0.2">
      <c r="A412" t="s">
        <v>20</v>
      </c>
      <c r="B412" t="s">
        <v>18</v>
      </c>
      <c r="C412">
        <v>2023</v>
      </c>
      <c r="D412">
        <f t="shared" si="12"/>
        <v>0</v>
      </c>
      <c r="E412">
        <f t="shared" si="13"/>
        <v>0</v>
      </c>
      <c r="F412">
        <v>0</v>
      </c>
    </row>
    <row r="413" spans="1:8" x14ac:dyDescent="0.2">
      <c r="A413" t="s">
        <v>20</v>
      </c>
      <c r="B413" t="s">
        <v>19</v>
      </c>
      <c r="C413">
        <v>1992</v>
      </c>
      <c r="D413">
        <f t="shared" si="12"/>
        <v>3</v>
      </c>
      <c r="E413">
        <f t="shared" si="13"/>
        <v>3</v>
      </c>
      <c r="F413">
        <v>3</v>
      </c>
      <c r="G413" t="s">
        <v>2438</v>
      </c>
      <c r="H413" t="s">
        <v>2439</v>
      </c>
    </row>
    <row r="414" spans="1:8" x14ac:dyDescent="0.2">
      <c r="A414" t="s">
        <v>20</v>
      </c>
      <c r="B414" t="s">
        <v>19</v>
      </c>
      <c r="C414">
        <v>1993</v>
      </c>
      <c r="D414">
        <f t="shared" si="12"/>
        <v>3</v>
      </c>
      <c r="E414">
        <f t="shared" si="13"/>
        <v>3</v>
      </c>
      <c r="F414">
        <v>3</v>
      </c>
      <c r="G414" t="s">
        <v>2481</v>
      </c>
      <c r="H414" t="s">
        <v>2482</v>
      </c>
    </row>
    <row r="415" spans="1:8" x14ac:dyDescent="0.2">
      <c r="A415" t="s">
        <v>20</v>
      </c>
      <c r="B415" t="s">
        <v>19</v>
      </c>
      <c r="C415">
        <v>1994</v>
      </c>
      <c r="D415">
        <f t="shared" si="12"/>
        <v>3</v>
      </c>
      <c r="E415">
        <f t="shared" si="13"/>
        <v>3</v>
      </c>
      <c r="F415">
        <v>3</v>
      </c>
      <c r="G415" t="s">
        <v>2481</v>
      </c>
      <c r="H415" t="s">
        <v>2482</v>
      </c>
    </row>
    <row r="416" spans="1:8" x14ac:dyDescent="0.2">
      <c r="A416" t="s">
        <v>20</v>
      </c>
      <c r="B416" t="s">
        <v>19</v>
      </c>
      <c r="C416">
        <v>1995</v>
      </c>
      <c r="D416">
        <f t="shared" si="12"/>
        <v>3</v>
      </c>
      <c r="E416">
        <f t="shared" si="13"/>
        <v>3</v>
      </c>
      <c r="F416">
        <v>3</v>
      </c>
      <c r="G416" t="s">
        <v>2483</v>
      </c>
      <c r="H416" t="s">
        <v>2443</v>
      </c>
    </row>
    <row r="417" spans="1:14" x14ac:dyDescent="0.2">
      <c r="A417" t="s">
        <v>20</v>
      </c>
      <c r="B417" t="s">
        <v>19</v>
      </c>
      <c r="C417">
        <v>1996</v>
      </c>
      <c r="D417">
        <f t="shared" si="12"/>
        <v>3</v>
      </c>
      <c r="E417">
        <f t="shared" si="13"/>
        <v>3</v>
      </c>
      <c r="F417">
        <v>3</v>
      </c>
      <c r="G417" t="s">
        <v>2484</v>
      </c>
      <c r="H417" t="s">
        <v>2485</v>
      </c>
      <c r="I417">
        <v>3</v>
      </c>
      <c r="J417" t="s">
        <v>2486</v>
      </c>
      <c r="K417" t="s">
        <v>2487</v>
      </c>
    </row>
    <row r="418" spans="1:14" x14ac:dyDescent="0.2">
      <c r="A418" t="s">
        <v>20</v>
      </c>
      <c r="B418" t="s">
        <v>19</v>
      </c>
      <c r="C418">
        <v>1997</v>
      </c>
      <c r="D418">
        <f t="shared" si="12"/>
        <v>3</v>
      </c>
      <c r="E418">
        <f t="shared" si="13"/>
        <v>3</v>
      </c>
      <c r="F418">
        <v>3</v>
      </c>
      <c r="G418" t="s">
        <v>2488</v>
      </c>
      <c r="H418" t="s">
        <v>2445</v>
      </c>
    </row>
    <row r="419" spans="1:14" x14ac:dyDescent="0.2">
      <c r="A419" t="s">
        <v>20</v>
      </c>
      <c r="B419" t="s">
        <v>19</v>
      </c>
      <c r="C419">
        <v>1998</v>
      </c>
      <c r="D419">
        <f t="shared" si="12"/>
        <v>3</v>
      </c>
      <c r="E419">
        <f t="shared" si="13"/>
        <v>3</v>
      </c>
      <c r="F419">
        <v>3</v>
      </c>
      <c r="G419" t="s">
        <v>2486</v>
      </c>
      <c r="H419" t="s">
        <v>2487</v>
      </c>
    </row>
    <row r="420" spans="1:14" x14ac:dyDescent="0.2">
      <c r="A420" t="s">
        <v>20</v>
      </c>
      <c r="B420" t="s">
        <v>19</v>
      </c>
      <c r="C420">
        <v>1999</v>
      </c>
      <c r="D420">
        <f t="shared" si="12"/>
        <v>3</v>
      </c>
      <c r="E420">
        <f t="shared" si="13"/>
        <v>3</v>
      </c>
      <c r="F420">
        <v>3</v>
      </c>
      <c r="G420" t="s">
        <v>2486</v>
      </c>
      <c r="H420" t="s">
        <v>2489</v>
      </c>
    </row>
    <row r="421" spans="1:14" x14ac:dyDescent="0.2">
      <c r="A421" t="s">
        <v>20</v>
      </c>
      <c r="B421" t="s">
        <v>19</v>
      </c>
      <c r="C421">
        <v>2000</v>
      </c>
      <c r="D421">
        <f t="shared" si="12"/>
        <v>3</v>
      </c>
      <c r="E421">
        <f t="shared" si="13"/>
        <v>3</v>
      </c>
      <c r="F421">
        <v>3</v>
      </c>
      <c r="G421" t="s">
        <v>2490</v>
      </c>
      <c r="H421" t="s">
        <v>2491</v>
      </c>
      <c r="I421">
        <v>3</v>
      </c>
      <c r="J421" t="s">
        <v>2486</v>
      </c>
      <c r="K421" t="s">
        <v>2489</v>
      </c>
    </row>
    <row r="422" spans="1:14" x14ac:dyDescent="0.2">
      <c r="A422" t="s">
        <v>20</v>
      </c>
      <c r="B422" t="s">
        <v>19</v>
      </c>
      <c r="C422">
        <v>2001</v>
      </c>
      <c r="D422">
        <f t="shared" si="12"/>
        <v>3</v>
      </c>
      <c r="E422">
        <f t="shared" si="13"/>
        <v>3</v>
      </c>
      <c r="F422">
        <v>3</v>
      </c>
      <c r="G422" t="s">
        <v>2486</v>
      </c>
      <c r="H422" t="s">
        <v>2492</v>
      </c>
    </row>
    <row r="423" spans="1:14" x14ac:dyDescent="0.2">
      <c r="A423" t="s">
        <v>20</v>
      </c>
      <c r="B423" t="s">
        <v>19</v>
      </c>
      <c r="C423">
        <v>2002</v>
      </c>
      <c r="D423">
        <f t="shared" si="12"/>
        <v>3</v>
      </c>
      <c r="E423">
        <f t="shared" si="13"/>
        <v>3</v>
      </c>
      <c r="F423">
        <v>3</v>
      </c>
      <c r="G423" t="s">
        <v>2486</v>
      </c>
      <c r="H423" t="s">
        <v>2492</v>
      </c>
      <c r="I423">
        <v>3</v>
      </c>
      <c r="J423" t="s">
        <v>2493</v>
      </c>
      <c r="K423" t="s">
        <v>2410</v>
      </c>
    </row>
    <row r="424" spans="1:14" x14ac:dyDescent="0.2">
      <c r="A424" t="s">
        <v>20</v>
      </c>
      <c r="B424" t="s">
        <v>19</v>
      </c>
      <c r="C424">
        <v>2003</v>
      </c>
      <c r="D424">
        <f t="shared" si="12"/>
        <v>3</v>
      </c>
      <c r="E424">
        <f t="shared" si="13"/>
        <v>3</v>
      </c>
      <c r="F424">
        <v>3</v>
      </c>
      <c r="G424" t="s">
        <v>2486</v>
      </c>
      <c r="H424" t="s">
        <v>2492</v>
      </c>
    </row>
    <row r="425" spans="1:14" x14ac:dyDescent="0.2">
      <c r="A425" t="s">
        <v>20</v>
      </c>
      <c r="B425" t="s">
        <v>19</v>
      </c>
      <c r="C425">
        <v>2004</v>
      </c>
      <c r="D425">
        <f t="shared" si="12"/>
        <v>3</v>
      </c>
      <c r="E425">
        <f t="shared" si="13"/>
        <v>3</v>
      </c>
      <c r="F425">
        <v>3</v>
      </c>
      <c r="G425" t="s">
        <v>2486</v>
      </c>
      <c r="H425" t="s">
        <v>2492</v>
      </c>
    </row>
    <row r="426" spans="1:14" x14ac:dyDescent="0.2">
      <c r="A426" t="s">
        <v>20</v>
      </c>
      <c r="B426" t="s">
        <v>19</v>
      </c>
      <c r="C426">
        <v>2005</v>
      </c>
      <c r="D426">
        <f t="shared" si="12"/>
        <v>3</v>
      </c>
      <c r="E426">
        <f t="shared" si="13"/>
        <v>3</v>
      </c>
      <c r="F426">
        <v>3</v>
      </c>
      <c r="G426" t="s">
        <v>2461</v>
      </c>
      <c r="H426" t="s">
        <v>2436</v>
      </c>
      <c r="I426">
        <v>3</v>
      </c>
      <c r="J426" t="s">
        <v>2494</v>
      </c>
      <c r="K426" t="s">
        <v>2416</v>
      </c>
      <c r="L426">
        <v>3</v>
      </c>
      <c r="M426" t="s">
        <v>2486</v>
      </c>
      <c r="N426" t="s">
        <v>2492</v>
      </c>
    </row>
    <row r="427" spans="1:14" x14ac:dyDescent="0.2">
      <c r="A427" t="s">
        <v>20</v>
      </c>
      <c r="B427" t="s">
        <v>19</v>
      </c>
      <c r="C427">
        <v>2006</v>
      </c>
      <c r="D427">
        <f t="shared" si="12"/>
        <v>3</v>
      </c>
      <c r="E427">
        <f t="shared" si="13"/>
        <v>3</v>
      </c>
      <c r="F427">
        <v>3</v>
      </c>
      <c r="G427" t="s">
        <v>2495</v>
      </c>
      <c r="H427" t="s">
        <v>2496</v>
      </c>
    </row>
    <row r="428" spans="1:14" x14ac:dyDescent="0.2">
      <c r="A428" t="s">
        <v>20</v>
      </c>
      <c r="B428" t="s">
        <v>19</v>
      </c>
      <c r="C428">
        <v>2008</v>
      </c>
      <c r="D428">
        <f t="shared" si="12"/>
        <v>2</v>
      </c>
      <c r="E428">
        <f t="shared" si="13"/>
        <v>2</v>
      </c>
      <c r="F428">
        <v>2</v>
      </c>
      <c r="G428" t="s">
        <v>2417</v>
      </c>
      <c r="H428" t="s">
        <v>2418</v>
      </c>
    </row>
    <row r="429" spans="1:14" x14ac:dyDescent="0.2">
      <c r="A429" t="s">
        <v>20</v>
      </c>
      <c r="B429" t="s">
        <v>19</v>
      </c>
      <c r="C429">
        <v>2009</v>
      </c>
      <c r="D429">
        <f t="shared" si="12"/>
        <v>3</v>
      </c>
      <c r="E429">
        <f t="shared" si="13"/>
        <v>3</v>
      </c>
      <c r="F429">
        <v>3</v>
      </c>
      <c r="G429" t="s">
        <v>2495</v>
      </c>
      <c r="H429" t="s">
        <v>2496</v>
      </c>
      <c r="I429">
        <v>3</v>
      </c>
      <c r="J429" t="s">
        <v>2497</v>
      </c>
      <c r="K429" t="s">
        <v>628</v>
      </c>
    </row>
    <row r="430" spans="1:14" x14ac:dyDescent="0.2">
      <c r="A430" t="s">
        <v>20</v>
      </c>
      <c r="B430" t="s">
        <v>19</v>
      </c>
      <c r="C430">
        <v>2010</v>
      </c>
      <c r="D430">
        <f t="shared" si="12"/>
        <v>3</v>
      </c>
      <c r="E430">
        <f t="shared" si="13"/>
        <v>3</v>
      </c>
      <c r="F430">
        <v>3</v>
      </c>
      <c r="G430" t="s">
        <v>2495</v>
      </c>
      <c r="H430" t="s">
        <v>2498</v>
      </c>
    </row>
    <row r="431" spans="1:14" x14ac:dyDescent="0.2">
      <c r="A431" t="s">
        <v>20</v>
      </c>
      <c r="B431" t="s">
        <v>19</v>
      </c>
      <c r="C431">
        <v>2011</v>
      </c>
      <c r="D431">
        <f t="shared" si="12"/>
        <v>3</v>
      </c>
      <c r="E431">
        <f t="shared" si="13"/>
        <v>3</v>
      </c>
      <c r="F431">
        <v>3</v>
      </c>
      <c r="G431" t="s">
        <v>2495</v>
      </c>
      <c r="H431" t="s">
        <v>2499</v>
      </c>
    </row>
    <row r="432" spans="1:14" x14ac:dyDescent="0.2">
      <c r="A432" t="s">
        <v>20</v>
      </c>
      <c r="B432" t="s">
        <v>19</v>
      </c>
      <c r="C432">
        <v>2012</v>
      </c>
      <c r="D432">
        <f t="shared" si="12"/>
        <v>3</v>
      </c>
      <c r="E432">
        <f t="shared" si="13"/>
        <v>3</v>
      </c>
      <c r="F432">
        <v>3</v>
      </c>
      <c r="G432" t="s">
        <v>2495</v>
      </c>
      <c r="H432" t="s">
        <v>2499</v>
      </c>
    </row>
    <row r="433" spans="1:8" x14ac:dyDescent="0.2">
      <c r="A433" t="s">
        <v>20</v>
      </c>
      <c r="B433" t="s">
        <v>19</v>
      </c>
      <c r="C433">
        <v>2013</v>
      </c>
      <c r="D433">
        <f t="shared" si="12"/>
        <v>0</v>
      </c>
      <c r="E433">
        <f t="shared" si="13"/>
        <v>0</v>
      </c>
      <c r="F433">
        <v>0</v>
      </c>
    </row>
    <row r="434" spans="1:8" x14ac:dyDescent="0.2">
      <c r="A434" t="s">
        <v>20</v>
      </c>
      <c r="B434" t="s">
        <v>19</v>
      </c>
      <c r="C434">
        <v>2014</v>
      </c>
      <c r="D434">
        <f t="shared" si="12"/>
        <v>2</v>
      </c>
      <c r="E434">
        <f t="shared" si="13"/>
        <v>2</v>
      </c>
      <c r="F434">
        <v>2</v>
      </c>
      <c r="G434" t="s">
        <v>2500</v>
      </c>
      <c r="H434" t="s">
        <v>2418</v>
      </c>
    </row>
    <row r="435" spans="1:8" x14ac:dyDescent="0.2">
      <c r="A435" t="s">
        <v>20</v>
      </c>
      <c r="B435" t="s">
        <v>19</v>
      </c>
      <c r="C435">
        <v>2015</v>
      </c>
      <c r="D435">
        <f t="shared" si="12"/>
        <v>2</v>
      </c>
      <c r="E435">
        <f t="shared" si="13"/>
        <v>2</v>
      </c>
      <c r="F435">
        <v>2</v>
      </c>
      <c r="G435" t="s">
        <v>2500</v>
      </c>
      <c r="H435" t="s">
        <v>2501</v>
      </c>
    </row>
    <row r="436" spans="1:8" x14ac:dyDescent="0.2">
      <c r="A436" t="s">
        <v>20</v>
      </c>
      <c r="B436" t="s">
        <v>19</v>
      </c>
      <c r="C436">
        <v>2016</v>
      </c>
      <c r="D436">
        <f t="shared" si="12"/>
        <v>0</v>
      </c>
      <c r="E436">
        <f t="shared" si="13"/>
        <v>0</v>
      </c>
      <c r="F436">
        <v>0</v>
      </c>
    </row>
    <row r="437" spans="1:8" x14ac:dyDescent="0.2">
      <c r="A437" t="s">
        <v>20</v>
      </c>
      <c r="B437" t="s">
        <v>19</v>
      </c>
      <c r="C437">
        <v>2017</v>
      </c>
      <c r="D437">
        <f t="shared" si="12"/>
        <v>0</v>
      </c>
      <c r="E437">
        <f t="shared" si="13"/>
        <v>0</v>
      </c>
      <c r="F437">
        <v>0</v>
      </c>
    </row>
    <row r="438" spans="1:8" x14ac:dyDescent="0.2">
      <c r="A438" t="s">
        <v>20</v>
      </c>
      <c r="B438" t="s">
        <v>19</v>
      </c>
      <c r="C438">
        <v>2018</v>
      </c>
      <c r="D438">
        <f t="shared" si="12"/>
        <v>3</v>
      </c>
      <c r="E438">
        <f t="shared" si="13"/>
        <v>3</v>
      </c>
      <c r="F438">
        <v>3</v>
      </c>
      <c r="G438" t="s">
        <v>2465</v>
      </c>
      <c r="H438" t="s">
        <v>2466</v>
      </c>
    </row>
    <row r="439" spans="1:8" x14ac:dyDescent="0.2">
      <c r="A439" t="s">
        <v>20</v>
      </c>
      <c r="B439" t="s">
        <v>19</v>
      </c>
      <c r="C439">
        <v>2019</v>
      </c>
      <c r="D439">
        <f t="shared" si="12"/>
        <v>3</v>
      </c>
      <c r="E439">
        <f t="shared" si="13"/>
        <v>3</v>
      </c>
      <c r="F439">
        <v>3</v>
      </c>
      <c r="G439" t="s">
        <v>2467</v>
      </c>
      <c r="H439" t="s">
        <v>2468</v>
      </c>
    </row>
    <row r="440" spans="1:8" x14ac:dyDescent="0.2">
      <c r="A440" t="s">
        <v>20</v>
      </c>
      <c r="B440" t="s">
        <v>19</v>
      </c>
      <c r="C440">
        <v>2021</v>
      </c>
      <c r="D440">
        <f t="shared" si="12"/>
        <v>4</v>
      </c>
      <c r="E440">
        <f t="shared" si="13"/>
        <v>4</v>
      </c>
      <c r="F440">
        <v>4</v>
      </c>
      <c r="G440" t="s">
        <v>2502</v>
      </c>
      <c r="H440" t="s">
        <v>637</v>
      </c>
    </row>
    <row r="441" spans="1:8" x14ac:dyDescent="0.2">
      <c r="A441" t="s">
        <v>20</v>
      </c>
      <c r="B441" t="s">
        <v>19</v>
      </c>
      <c r="C441">
        <v>2022</v>
      </c>
      <c r="D441">
        <f t="shared" si="12"/>
        <v>0</v>
      </c>
      <c r="E441">
        <f t="shared" si="13"/>
        <v>0</v>
      </c>
      <c r="F441">
        <v>0</v>
      </c>
    </row>
    <row r="442" spans="1:8" x14ac:dyDescent="0.2">
      <c r="A442" t="s">
        <v>20</v>
      </c>
      <c r="B442" t="s">
        <v>19</v>
      </c>
      <c r="C442">
        <v>2023</v>
      </c>
      <c r="D442">
        <f t="shared" si="12"/>
        <v>0</v>
      </c>
      <c r="E442">
        <f t="shared" si="13"/>
        <v>0</v>
      </c>
      <c r="F442">
        <v>0</v>
      </c>
    </row>
    <row r="443" spans="1:8" x14ac:dyDescent="0.2">
      <c r="A443" t="s">
        <v>20</v>
      </c>
      <c r="B443" t="s">
        <v>46</v>
      </c>
      <c r="C443">
        <v>2008</v>
      </c>
      <c r="D443">
        <f t="shared" si="12"/>
        <v>2</v>
      </c>
      <c r="E443">
        <f t="shared" si="13"/>
        <v>2</v>
      </c>
      <c r="F443">
        <v>2</v>
      </c>
      <c r="G443" t="s">
        <v>2417</v>
      </c>
      <c r="H443" t="s">
        <v>2418</v>
      </c>
    </row>
    <row r="444" spans="1:8" x14ac:dyDescent="0.2">
      <c r="A444" t="s">
        <v>20</v>
      </c>
      <c r="B444" t="s">
        <v>46</v>
      </c>
      <c r="C444">
        <v>2009</v>
      </c>
      <c r="D444">
        <f t="shared" si="12"/>
        <v>0</v>
      </c>
      <c r="E444">
        <f t="shared" si="13"/>
        <v>0</v>
      </c>
      <c r="F444">
        <v>0</v>
      </c>
    </row>
    <row r="445" spans="1:8" x14ac:dyDescent="0.2">
      <c r="A445" t="s">
        <v>20</v>
      </c>
      <c r="B445" t="s">
        <v>46</v>
      </c>
      <c r="C445">
        <v>2010</v>
      </c>
      <c r="D445">
        <f t="shared" si="12"/>
        <v>0</v>
      </c>
      <c r="E445">
        <f t="shared" si="13"/>
        <v>0</v>
      </c>
      <c r="F445">
        <v>0</v>
      </c>
    </row>
    <row r="446" spans="1:8" x14ac:dyDescent="0.2">
      <c r="A446" t="s">
        <v>20</v>
      </c>
      <c r="B446" t="s">
        <v>46</v>
      </c>
      <c r="C446">
        <v>2011</v>
      </c>
      <c r="D446">
        <f t="shared" si="12"/>
        <v>0</v>
      </c>
      <c r="E446">
        <f t="shared" si="13"/>
        <v>0</v>
      </c>
      <c r="F446">
        <v>0</v>
      </c>
    </row>
    <row r="447" spans="1:8" x14ac:dyDescent="0.2">
      <c r="A447" t="s">
        <v>20</v>
      </c>
      <c r="B447" t="s">
        <v>46</v>
      </c>
      <c r="C447">
        <v>2012</v>
      </c>
      <c r="D447">
        <f t="shared" si="12"/>
        <v>0</v>
      </c>
      <c r="E447">
        <f t="shared" si="13"/>
        <v>0</v>
      </c>
      <c r="F447">
        <v>0</v>
      </c>
    </row>
    <row r="448" spans="1:8" x14ac:dyDescent="0.2">
      <c r="A448" t="s">
        <v>20</v>
      </c>
      <c r="B448" t="s">
        <v>46</v>
      </c>
      <c r="C448">
        <v>2013</v>
      </c>
      <c r="D448">
        <f t="shared" si="12"/>
        <v>0</v>
      </c>
      <c r="E448">
        <f t="shared" si="13"/>
        <v>0</v>
      </c>
      <c r="F448">
        <v>0</v>
      </c>
    </row>
    <row r="449" spans="1:6" x14ac:dyDescent="0.2">
      <c r="A449" t="s">
        <v>20</v>
      </c>
      <c r="B449" t="s">
        <v>46</v>
      </c>
      <c r="C449">
        <v>2014</v>
      </c>
      <c r="D449">
        <f t="shared" si="12"/>
        <v>0</v>
      </c>
      <c r="E449">
        <f t="shared" si="13"/>
        <v>0</v>
      </c>
      <c r="F449">
        <v>0</v>
      </c>
    </row>
    <row r="450" spans="1:6" x14ac:dyDescent="0.2">
      <c r="A450" t="s">
        <v>20</v>
      </c>
      <c r="B450" t="s">
        <v>46</v>
      </c>
      <c r="C450">
        <v>2015</v>
      </c>
      <c r="D450">
        <f t="shared" ref="D450:D513" si="14">AVERAGE($F450,$I450,$L450,$O450)</f>
        <v>0</v>
      </c>
      <c r="E450">
        <f t="shared" ref="E450:E513" si="15">MAX($F450,$I450,$L450,$O450)</f>
        <v>0</v>
      </c>
      <c r="F450">
        <v>0</v>
      </c>
    </row>
    <row r="451" spans="1:6" x14ac:dyDescent="0.2">
      <c r="A451" t="s">
        <v>20</v>
      </c>
      <c r="B451" t="s">
        <v>46</v>
      </c>
      <c r="C451">
        <v>2016</v>
      </c>
      <c r="D451">
        <f t="shared" si="14"/>
        <v>0</v>
      </c>
      <c r="E451">
        <f t="shared" si="15"/>
        <v>0</v>
      </c>
      <c r="F451">
        <v>0</v>
      </c>
    </row>
    <row r="452" spans="1:6" x14ac:dyDescent="0.2">
      <c r="A452" t="s">
        <v>20</v>
      </c>
      <c r="B452" t="s">
        <v>46</v>
      </c>
      <c r="C452">
        <v>2017</v>
      </c>
      <c r="D452">
        <f t="shared" si="14"/>
        <v>0</v>
      </c>
      <c r="E452">
        <f t="shared" si="15"/>
        <v>0</v>
      </c>
      <c r="F452">
        <v>0</v>
      </c>
    </row>
    <row r="453" spans="1:6" x14ac:dyDescent="0.2">
      <c r="A453" t="s">
        <v>20</v>
      </c>
      <c r="B453" t="s">
        <v>46</v>
      </c>
      <c r="C453">
        <v>2018</v>
      </c>
      <c r="D453">
        <f t="shared" si="14"/>
        <v>0</v>
      </c>
      <c r="E453">
        <f t="shared" si="15"/>
        <v>0</v>
      </c>
      <c r="F453">
        <v>0</v>
      </c>
    </row>
    <row r="454" spans="1:6" x14ac:dyDescent="0.2">
      <c r="A454" t="s">
        <v>20</v>
      </c>
      <c r="B454" t="s">
        <v>46</v>
      </c>
      <c r="C454">
        <v>2019</v>
      </c>
      <c r="D454">
        <f t="shared" si="14"/>
        <v>0</v>
      </c>
      <c r="E454">
        <f t="shared" si="15"/>
        <v>0</v>
      </c>
      <c r="F454">
        <v>0</v>
      </c>
    </row>
    <row r="455" spans="1:6" x14ac:dyDescent="0.2">
      <c r="A455" t="s">
        <v>20</v>
      </c>
      <c r="B455" t="s">
        <v>46</v>
      </c>
      <c r="C455">
        <v>2021</v>
      </c>
      <c r="D455">
        <f t="shared" si="14"/>
        <v>0</v>
      </c>
      <c r="E455">
        <f t="shared" si="15"/>
        <v>0</v>
      </c>
      <c r="F455">
        <v>0</v>
      </c>
    </row>
    <row r="456" spans="1:6" x14ac:dyDescent="0.2">
      <c r="A456" t="s">
        <v>20</v>
      </c>
      <c r="B456" t="s">
        <v>46</v>
      </c>
      <c r="C456">
        <v>2022</v>
      </c>
      <c r="D456">
        <f t="shared" si="14"/>
        <v>0</v>
      </c>
      <c r="E456">
        <f t="shared" si="15"/>
        <v>0</v>
      </c>
      <c r="F456">
        <v>0</v>
      </c>
    </row>
    <row r="457" spans="1:6" x14ac:dyDescent="0.2">
      <c r="A457" t="s">
        <v>20</v>
      </c>
      <c r="B457" t="s">
        <v>46</v>
      </c>
      <c r="C457">
        <v>2023</v>
      </c>
      <c r="D457">
        <f t="shared" si="14"/>
        <v>0</v>
      </c>
      <c r="E457">
        <f t="shared" si="15"/>
        <v>0</v>
      </c>
      <c r="F457">
        <v>0</v>
      </c>
    </row>
    <row r="458" spans="1:6" x14ac:dyDescent="0.2">
      <c r="A458" t="s">
        <v>20</v>
      </c>
      <c r="B458" t="s">
        <v>57</v>
      </c>
      <c r="C458">
        <v>2015</v>
      </c>
      <c r="D458">
        <f t="shared" si="14"/>
        <v>0</v>
      </c>
      <c r="E458">
        <f t="shared" si="15"/>
        <v>0</v>
      </c>
      <c r="F458">
        <v>0</v>
      </c>
    </row>
    <row r="459" spans="1:6" x14ac:dyDescent="0.2">
      <c r="A459" t="s">
        <v>20</v>
      </c>
      <c r="B459" t="s">
        <v>57</v>
      </c>
      <c r="C459">
        <v>2016</v>
      </c>
      <c r="D459">
        <f t="shared" si="14"/>
        <v>0</v>
      </c>
      <c r="E459">
        <f t="shared" si="15"/>
        <v>0</v>
      </c>
      <c r="F459">
        <v>0</v>
      </c>
    </row>
    <row r="460" spans="1:6" x14ac:dyDescent="0.2">
      <c r="A460" t="s">
        <v>20</v>
      </c>
      <c r="B460" t="s">
        <v>57</v>
      </c>
      <c r="C460">
        <v>2017</v>
      </c>
      <c r="D460">
        <f t="shared" si="14"/>
        <v>0</v>
      </c>
      <c r="E460">
        <f t="shared" si="15"/>
        <v>0</v>
      </c>
      <c r="F460">
        <v>0</v>
      </c>
    </row>
    <row r="461" spans="1:6" x14ac:dyDescent="0.2">
      <c r="A461" t="s">
        <v>20</v>
      </c>
      <c r="B461" t="s">
        <v>57</v>
      </c>
      <c r="C461">
        <v>2018</v>
      </c>
      <c r="D461">
        <f t="shared" si="14"/>
        <v>0</v>
      </c>
      <c r="E461">
        <f t="shared" si="15"/>
        <v>0</v>
      </c>
      <c r="F461">
        <v>0</v>
      </c>
    </row>
    <row r="462" spans="1:6" x14ac:dyDescent="0.2">
      <c r="A462" t="s">
        <v>20</v>
      </c>
      <c r="B462" t="s">
        <v>57</v>
      </c>
      <c r="C462">
        <v>2019</v>
      </c>
      <c r="D462">
        <f t="shared" si="14"/>
        <v>0</v>
      </c>
      <c r="E462">
        <f t="shared" si="15"/>
        <v>0</v>
      </c>
      <c r="F462">
        <v>0</v>
      </c>
    </row>
    <row r="463" spans="1:6" x14ac:dyDescent="0.2">
      <c r="A463" t="s">
        <v>20</v>
      </c>
      <c r="B463" t="s">
        <v>57</v>
      </c>
      <c r="C463">
        <v>2021</v>
      </c>
      <c r="D463">
        <f t="shared" si="14"/>
        <v>0</v>
      </c>
      <c r="E463">
        <f t="shared" si="15"/>
        <v>0</v>
      </c>
      <c r="F463">
        <v>0</v>
      </c>
    </row>
    <row r="464" spans="1:6" x14ac:dyDescent="0.2">
      <c r="A464" t="s">
        <v>20</v>
      </c>
      <c r="B464" t="s">
        <v>57</v>
      </c>
      <c r="C464">
        <v>2022</v>
      </c>
      <c r="D464">
        <f t="shared" si="14"/>
        <v>0</v>
      </c>
      <c r="E464">
        <f t="shared" si="15"/>
        <v>0</v>
      </c>
      <c r="F464">
        <v>0</v>
      </c>
    </row>
    <row r="465" spans="1:8" x14ac:dyDescent="0.2">
      <c r="A465" t="s">
        <v>20</v>
      </c>
      <c r="B465" t="s">
        <v>57</v>
      </c>
      <c r="C465">
        <v>2023</v>
      </c>
      <c r="D465">
        <f t="shared" si="14"/>
        <v>0</v>
      </c>
      <c r="E465">
        <f t="shared" si="15"/>
        <v>0</v>
      </c>
      <c r="F465">
        <v>0</v>
      </c>
      <c r="G465" s="1"/>
    </row>
    <row r="466" spans="1:8" x14ac:dyDescent="0.2">
      <c r="A466" t="s">
        <v>20</v>
      </c>
      <c r="B466" s="1" t="s">
        <v>21</v>
      </c>
      <c r="C466">
        <v>1998</v>
      </c>
      <c r="D466">
        <f t="shared" si="14"/>
        <v>3</v>
      </c>
      <c r="E466">
        <f t="shared" si="15"/>
        <v>3</v>
      </c>
      <c r="F466">
        <v>3</v>
      </c>
      <c r="G466" t="s">
        <v>2503</v>
      </c>
      <c r="H466" t="s">
        <v>2449</v>
      </c>
    </row>
    <row r="467" spans="1:8" x14ac:dyDescent="0.2">
      <c r="A467" t="s">
        <v>20</v>
      </c>
      <c r="B467" s="1" t="s">
        <v>21</v>
      </c>
      <c r="C467">
        <v>1999</v>
      </c>
      <c r="D467">
        <f t="shared" si="14"/>
        <v>0</v>
      </c>
      <c r="E467">
        <f t="shared" si="15"/>
        <v>0</v>
      </c>
      <c r="F467">
        <v>0</v>
      </c>
    </row>
    <row r="468" spans="1:8" x14ac:dyDescent="0.2">
      <c r="A468" t="s">
        <v>20</v>
      </c>
      <c r="B468" s="1" t="s">
        <v>21</v>
      </c>
      <c r="C468">
        <v>2000</v>
      </c>
      <c r="D468">
        <f t="shared" si="14"/>
        <v>3</v>
      </c>
      <c r="E468">
        <f t="shared" si="15"/>
        <v>3</v>
      </c>
      <c r="F468">
        <v>3</v>
      </c>
      <c r="G468" t="s">
        <v>2504</v>
      </c>
      <c r="H468" t="s">
        <v>2491</v>
      </c>
    </row>
    <row r="469" spans="1:8" x14ac:dyDescent="0.2">
      <c r="A469" t="s">
        <v>20</v>
      </c>
      <c r="B469" s="1" t="s">
        <v>21</v>
      </c>
      <c r="C469">
        <v>2001</v>
      </c>
      <c r="D469">
        <f t="shared" si="14"/>
        <v>3</v>
      </c>
      <c r="E469">
        <f t="shared" si="15"/>
        <v>3</v>
      </c>
      <c r="F469">
        <v>3</v>
      </c>
      <c r="G469" t="s">
        <v>2505</v>
      </c>
      <c r="H469" t="s">
        <v>2408</v>
      </c>
    </row>
    <row r="470" spans="1:8" x14ac:dyDescent="0.2">
      <c r="A470" t="s">
        <v>20</v>
      </c>
      <c r="B470" s="1" t="s">
        <v>21</v>
      </c>
      <c r="C470">
        <v>2002</v>
      </c>
      <c r="D470">
        <f t="shared" si="14"/>
        <v>3</v>
      </c>
      <c r="E470">
        <f t="shared" si="15"/>
        <v>3</v>
      </c>
      <c r="F470">
        <v>3</v>
      </c>
      <c r="G470" t="s">
        <v>2493</v>
      </c>
    </row>
    <row r="471" spans="1:8" x14ac:dyDescent="0.2">
      <c r="A471" t="s">
        <v>20</v>
      </c>
      <c r="B471" s="1" t="s">
        <v>21</v>
      </c>
      <c r="C471">
        <v>2003</v>
      </c>
      <c r="D471">
        <f t="shared" si="14"/>
        <v>3</v>
      </c>
      <c r="E471">
        <f t="shared" si="15"/>
        <v>3</v>
      </c>
      <c r="F471">
        <v>3</v>
      </c>
      <c r="G471" t="s">
        <v>2506</v>
      </c>
      <c r="H471" t="s">
        <v>2412</v>
      </c>
    </row>
    <row r="472" spans="1:8" x14ac:dyDescent="0.2">
      <c r="A472" t="s">
        <v>20</v>
      </c>
      <c r="B472" s="1" t="s">
        <v>21</v>
      </c>
      <c r="C472">
        <v>2004</v>
      </c>
      <c r="D472">
        <f t="shared" si="14"/>
        <v>2</v>
      </c>
      <c r="E472">
        <f t="shared" si="15"/>
        <v>2</v>
      </c>
      <c r="F472">
        <v>2</v>
      </c>
      <c r="G472" t="s">
        <v>2507</v>
      </c>
    </row>
    <row r="473" spans="1:8" x14ac:dyDescent="0.2">
      <c r="A473" t="s">
        <v>20</v>
      </c>
      <c r="B473" s="1" t="s">
        <v>21</v>
      </c>
      <c r="C473">
        <v>2005</v>
      </c>
      <c r="D473">
        <f t="shared" si="14"/>
        <v>3</v>
      </c>
      <c r="E473">
        <f t="shared" si="15"/>
        <v>3</v>
      </c>
      <c r="F473">
        <v>3</v>
      </c>
      <c r="G473" t="s">
        <v>2461</v>
      </c>
      <c r="H473" t="s">
        <v>2436</v>
      </c>
    </row>
    <row r="474" spans="1:8" x14ac:dyDescent="0.2">
      <c r="A474" t="s">
        <v>20</v>
      </c>
      <c r="B474" s="1" t="s">
        <v>21</v>
      </c>
      <c r="C474">
        <v>2006</v>
      </c>
      <c r="D474">
        <f t="shared" si="14"/>
        <v>3</v>
      </c>
      <c r="E474">
        <f t="shared" si="15"/>
        <v>3</v>
      </c>
      <c r="F474">
        <v>3</v>
      </c>
      <c r="G474" t="s">
        <v>2508</v>
      </c>
      <c r="H474" t="s">
        <v>2418</v>
      </c>
    </row>
    <row r="475" spans="1:8" x14ac:dyDescent="0.2">
      <c r="A475" t="s">
        <v>20</v>
      </c>
      <c r="B475" s="1" t="s">
        <v>21</v>
      </c>
      <c r="C475">
        <v>2008</v>
      </c>
      <c r="D475">
        <f t="shared" si="14"/>
        <v>3</v>
      </c>
      <c r="E475">
        <f t="shared" si="15"/>
        <v>3</v>
      </c>
      <c r="F475">
        <v>3</v>
      </c>
      <c r="G475" t="s">
        <v>2509</v>
      </c>
      <c r="H475" t="s">
        <v>2418</v>
      </c>
    </row>
    <row r="476" spans="1:8" x14ac:dyDescent="0.2">
      <c r="A476" t="s">
        <v>20</v>
      </c>
      <c r="B476" s="1" t="s">
        <v>21</v>
      </c>
      <c r="C476">
        <v>2009</v>
      </c>
      <c r="D476">
        <f t="shared" si="14"/>
        <v>2</v>
      </c>
      <c r="E476">
        <f t="shared" si="15"/>
        <v>2</v>
      </c>
      <c r="F476">
        <v>2</v>
      </c>
      <c r="G476" t="s">
        <v>2510</v>
      </c>
      <c r="H476" t="s">
        <v>2418</v>
      </c>
    </row>
    <row r="477" spans="1:8" x14ac:dyDescent="0.2">
      <c r="A477" t="s">
        <v>20</v>
      </c>
      <c r="B477" s="1" t="s">
        <v>21</v>
      </c>
      <c r="C477">
        <v>2010</v>
      </c>
      <c r="D477">
        <f t="shared" si="14"/>
        <v>4</v>
      </c>
      <c r="E477">
        <f t="shared" si="15"/>
        <v>4</v>
      </c>
      <c r="F477">
        <v>4</v>
      </c>
      <c r="G477" t="s">
        <v>2511</v>
      </c>
      <c r="H477" t="s">
        <v>2418</v>
      </c>
    </row>
    <row r="478" spans="1:8" x14ac:dyDescent="0.2">
      <c r="A478" t="s">
        <v>20</v>
      </c>
      <c r="B478" s="1" t="s">
        <v>21</v>
      </c>
      <c r="C478">
        <v>2011</v>
      </c>
      <c r="D478">
        <f t="shared" si="14"/>
        <v>0</v>
      </c>
      <c r="E478">
        <f t="shared" si="15"/>
        <v>0</v>
      </c>
      <c r="F478">
        <v>0</v>
      </c>
    </row>
    <row r="479" spans="1:8" x14ac:dyDescent="0.2">
      <c r="A479" t="s">
        <v>20</v>
      </c>
      <c r="B479" s="1" t="s">
        <v>21</v>
      </c>
      <c r="C479">
        <v>2012</v>
      </c>
      <c r="D479">
        <f t="shared" si="14"/>
        <v>0</v>
      </c>
      <c r="E479">
        <f t="shared" si="15"/>
        <v>0</v>
      </c>
      <c r="F479">
        <v>0</v>
      </c>
    </row>
    <row r="480" spans="1:8" x14ac:dyDescent="0.2">
      <c r="A480" t="s">
        <v>20</v>
      </c>
      <c r="B480" s="1" t="s">
        <v>21</v>
      </c>
      <c r="C480">
        <v>2013</v>
      </c>
      <c r="D480">
        <f t="shared" si="14"/>
        <v>0</v>
      </c>
      <c r="E480">
        <f t="shared" si="15"/>
        <v>0</v>
      </c>
      <c r="F480">
        <v>0</v>
      </c>
    </row>
    <row r="481" spans="1:11" x14ac:dyDescent="0.2">
      <c r="A481" t="s">
        <v>20</v>
      </c>
      <c r="B481" s="1" t="s">
        <v>21</v>
      </c>
      <c r="C481">
        <v>2014</v>
      </c>
      <c r="D481">
        <f t="shared" si="14"/>
        <v>3</v>
      </c>
      <c r="E481">
        <f t="shared" si="15"/>
        <v>3</v>
      </c>
      <c r="F481">
        <v>3</v>
      </c>
      <c r="G481" t="s">
        <v>2460</v>
      </c>
      <c r="H481" t="s">
        <v>628</v>
      </c>
    </row>
    <row r="482" spans="1:11" x14ac:dyDescent="0.2">
      <c r="A482" t="s">
        <v>20</v>
      </c>
      <c r="B482" s="1" t="s">
        <v>21</v>
      </c>
      <c r="C482">
        <v>2015</v>
      </c>
      <c r="D482">
        <f t="shared" si="14"/>
        <v>0</v>
      </c>
      <c r="E482">
        <f t="shared" si="15"/>
        <v>0</v>
      </c>
      <c r="F482">
        <v>0</v>
      </c>
    </row>
    <row r="483" spans="1:11" x14ac:dyDescent="0.2">
      <c r="A483" t="s">
        <v>20</v>
      </c>
      <c r="B483" s="1" t="s">
        <v>21</v>
      </c>
      <c r="C483">
        <v>2016</v>
      </c>
      <c r="D483">
        <f t="shared" si="14"/>
        <v>3</v>
      </c>
      <c r="E483">
        <f t="shared" si="15"/>
        <v>3</v>
      </c>
      <c r="F483">
        <v>3</v>
      </c>
      <c r="G483" t="s">
        <v>2425</v>
      </c>
      <c r="H483" t="s">
        <v>2426</v>
      </c>
    </row>
    <row r="484" spans="1:11" x14ac:dyDescent="0.2">
      <c r="A484" t="s">
        <v>20</v>
      </c>
      <c r="B484" s="1" t="s">
        <v>21</v>
      </c>
      <c r="C484">
        <v>2017</v>
      </c>
      <c r="D484">
        <f t="shared" si="14"/>
        <v>0</v>
      </c>
      <c r="E484">
        <f t="shared" si="15"/>
        <v>0</v>
      </c>
      <c r="F484">
        <v>0</v>
      </c>
    </row>
    <row r="485" spans="1:11" x14ac:dyDescent="0.2">
      <c r="A485" t="s">
        <v>20</v>
      </c>
      <c r="B485" s="1" t="s">
        <v>21</v>
      </c>
      <c r="C485">
        <v>2018</v>
      </c>
      <c r="D485">
        <f t="shared" si="14"/>
        <v>0</v>
      </c>
      <c r="E485">
        <f t="shared" si="15"/>
        <v>0</v>
      </c>
      <c r="F485">
        <v>0</v>
      </c>
    </row>
    <row r="486" spans="1:11" x14ac:dyDescent="0.2">
      <c r="A486" t="s">
        <v>20</v>
      </c>
      <c r="B486" s="1" t="s">
        <v>21</v>
      </c>
      <c r="C486">
        <v>2019</v>
      </c>
      <c r="D486">
        <f t="shared" si="14"/>
        <v>4</v>
      </c>
      <c r="E486">
        <f t="shared" si="15"/>
        <v>4</v>
      </c>
      <c r="F486">
        <v>4</v>
      </c>
      <c r="G486" t="s">
        <v>2473</v>
      </c>
    </row>
    <row r="487" spans="1:11" x14ac:dyDescent="0.2">
      <c r="A487" t="s">
        <v>20</v>
      </c>
      <c r="B487" s="1" t="s">
        <v>21</v>
      </c>
      <c r="C487">
        <v>2021</v>
      </c>
      <c r="D487">
        <f t="shared" si="14"/>
        <v>3.5</v>
      </c>
      <c r="E487">
        <f t="shared" si="15"/>
        <v>4</v>
      </c>
      <c r="F487">
        <v>4</v>
      </c>
      <c r="G487" t="s">
        <v>2512</v>
      </c>
      <c r="H487" t="s">
        <v>2428</v>
      </c>
      <c r="I487">
        <v>3</v>
      </c>
      <c r="J487" t="s">
        <v>2513</v>
      </c>
      <c r="K487" t="s">
        <v>2430</v>
      </c>
    </row>
    <row r="488" spans="1:11" x14ac:dyDescent="0.2">
      <c r="A488" t="s">
        <v>20</v>
      </c>
      <c r="B488" s="1" t="s">
        <v>21</v>
      </c>
      <c r="C488">
        <v>2022</v>
      </c>
      <c r="D488">
        <f t="shared" si="14"/>
        <v>3</v>
      </c>
      <c r="E488">
        <f t="shared" si="15"/>
        <v>3</v>
      </c>
      <c r="F488">
        <v>3</v>
      </c>
      <c r="G488" t="s">
        <v>2514</v>
      </c>
      <c r="H488" t="s">
        <v>2430</v>
      </c>
    </row>
    <row r="489" spans="1:11" x14ac:dyDescent="0.2">
      <c r="A489" t="s">
        <v>20</v>
      </c>
      <c r="B489" s="1" t="s">
        <v>21</v>
      </c>
      <c r="C489">
        <v>2023</v>
      </c>
      <c r="D489">
        <f t="shared" si="14"/>
        <v>0</v>
      </c>
      <c r="E489">
        <f t="shared" si="15"/>
        <v>0</v>
      </c>
      <c r="F489">
        <v>0</v>
      </c>
      <c r="G489" s="1"/>
    </row>
    <row r="490" spans="1:11" x14ac:dyDescent="0.2">
      <c r="A490" t="s">
        <v>20</v>
      </c>
      <c r="B490" t="s">
        <v>38</v>
      </c>
      <c r="C490">
        <v>2005</v>
      </c>
      <c r="D490">
        <f t="shared" si="14"/>
        <v>0</v>
      </c>
      <c r="E490">
        <f t="shared" si="15"/>
        <v>0</v>
      </c>
      <c r="F490">
        <v>0</v>
      </c>
      <c r="G490" s="2"/>
    </row>
    <row r="491" spans="1:11" x14ac:dyDescent="0.2">
      <c r="A491" t="s">
        <v>20</v>
      </c>
      <c r="B491" t="s">
        <v>38</v>
      </c>
      <c r="C491">
        <v>2006</v>
      </c>
      <c r="D491">
        <f t="shared" si="14"/>
        <v>0</v>
      </c>
      <c r="E491">
        <f t="shared" si="15"/>
        <v>0</v>
      </c>
      <c r="F491">
        <v>0</v>
      </c>
    </row>
    <row r="492" spans="1:11" x14ac:dyDescent="0.2">
      <c r="A492" t="s">
        <v>20</v>
      </c>
      <c r="B492" t="s">
        <v>38</v>
      </c>
      <c r="C492">
        <v>2008</v>
      </c>
      <c r="D492">
        <f t="shared" si="14"/>
        <v>0</v>
      </c>
      <c r="E492">
        <f t="shared" si="15"/>
        <v>0</v>
      </c>
      <c r="F492">
        <v>0</v>
      </c>
    </row>
    <row r="493" spans="1:11" x14ac:dyDescent="0.2">
      <c r="A493" t="s">
        <v>20</v>
      </c>
      <c r="B493" t="s">
        <v>38</v>
      </c>
      <c r="C493">
        <v>2009</v>
      </c>
      <c r="D493">
        <f t="shared" si="14"/>
        <v>0</v>
      </c>
      <c r="E493">
        <f t="shared" si="15"/>
        <v>0</v>
      </c>
      <c r="F493">
        <v>0</v>
      </c>
    </row>
    <row r="494" spans="1:11" x14ac:dyDescent="0.2">
      <c r="A494" t="s">
        <v>20</v>
      </c>
      <c r="B494" t="s">
        <v>38</v>
      </c>
      <c r="C494">
        <v>2010</v>
      </c>
      <c r="D494">
        <f t="shared" si="14"/>
        <v>0</v>
      </c>
      <c r="E494">
        <f t="shared" si="15"/>
        <v>0</v>
      </c>
      <c r="F494">
        <v>0</v>
      </c>
    </row>
    <row r="495" spans="1:11" x14ac:dyDescent="0.2">
      <c r="A495" t="s">
        <v>20</v>
      </c>
      <c r="B495" t="s">
        <v>38</v>
      </c>
      <c r="C495">
        <v>2011</v>
      </c>
      <c r="D495">
        <f t="shared" si="14"/>
        <v>0</v>
      </c>
      <c r="E495">
        <f t="shared" si="15"/>
        <v>0</v>
      </c>
      <c r="F495">
        <v>0</v>
      </c>
    </row>
    <row r="496" spans="1:11" x14ac:dyDescent="0.2">
      <c r="A496" t="s">
        <v>20</v>
      </c>
      <c r="B496" t="s">
        <v>38</v>
      </c>
      <c r="C496">
        <v>2012</v>
      </c>
      <c r="D496">
        <f t="shared" si="14"/>
        <v>0</v>
      </c>
      <c r="E496">
        <f t="shared" si="15"/>
        <v>0</v>
      </c>
      <c r="F496">
        <v>0</v>
      </c>
    </row>
    <row r="497" spans="1:8" x14ac:dyDescent="0.2">
      <c r="A497" t="s">
        <v>20</v>
      </c>
      <c r="B497" t="s">
        <v>38</v>
      </c>
      <c r="C497">
        <v>2013</v>
      </c>
      <c r="D497">
        <f t="shared" si="14"/>
        <v>0</v>
      </c>
      <c r="E497">
        <f t="shared" si="15"/>
        <v>0</v>
      </c>
      <c r="F497">
        <v>0</v>
      </c>
    </row>
    <row r="498" spans="1:8" x14ac:dyDescent="0.2">
      <c r="A498" t="s">
        <v>20</v>
      </c>
      <c r="B498" t="s">
        <v>38</v>
      </c>
      <c r="C498">
        <v>2014</v>
      </c>
      <c r="D498">
        <f t="shared" si="14"/>
        <v>0</v>
      </c>
      <c r="E498">
        <f t="shared" si="15"/>
        <v>0</v>
      </c>
      <c r="F498">
        <v>0</v>
      </c>
    </row>
    <row r="499" spans="1:8" x14ac:dyDescent="0.2">
      <c r="A499" t="s">
        <v>20</v>
      </c>
      <c r="B499" t="s">
        <v>38</v>
      </c>
      <c r="C499">
        <v>2015</v>
      </c>
      <c r="D499">
        <f t="shared" si="14"/>
        <v>0</v>
      </c>
      <c r="E499">
        <f t="shared" si="15"/>
        <v>0</v>
      </c>
      <c r="F499">
        <v>0</v>
      </c>
    </row>
    <row r="500" spans="1:8" x14ac:dyDescent="0.2">
      <c r="A500" t="s">
        <v>20</v>
      </c>
      <c r="B500" t="s">
        <v>38</v>
      </c>
      <c r="C500">
        <v>2016</v>
      </c>
      <c r="D500">
        <f t="shared" si="14"/>
        <v>0</v>
      </c>
      <c r="E500">
        <f t="shared" si="15"/>
        <v>0</v>
      </c>
      <c r="F500">
        <v>0</v>
      </c>
    </row>
    <row r="501" spans="1:8" x14ac:dyDescent="0.2">
      <c r="A501" t="s">
        <v>20</v>
      </c>
      <c r="B501" t="s">
        <v>38</v>
      </c>
      <c r="C501">
        <v>2017</v>
      </c>
      <c r="D501">
        <f t="shared" si="14"/>
        <v>0</v>
      </c>
      <c r="E501">
        <f t="shared" si="15"/>
        <v>0</v>
      </c>
      <c r="F501">
        <v>0</v>
      </c>
    </row>
    <row r="502" spans="1:8" x14ac:dyDescent="0.2">
      <c r="A502" t="s">
        <v>20</v>
      </c>
      <c r="B502" t="s">
        <v>38</v>
      </c>
      <c r="C502">
        <v>2018</v>
      </c>
      <c r="D502">
        <f t="shared" si="14"/>
        <v>0</v>
      </c>
      <c r="E502">
        <f t="shared" si="15"/>
        <v>0</v>
      </c>
      <c r="F502">
        <v>0</v>
      </c>
    </row>
    <row r="503" spans="1:8" x14ac:dyDescent="0.2">
      <c r="A503" t="s">
        <v>20</v>
      </c>
      <c r="B503" t="s">
        <v>38</v>
      </c>
      <c r="C503">
        <v>2019</v>
      </c>
      <c r="D503">
        <f t="shared" si="14"/>
        <v>0</v>
      </c>
      <c r="E503">
        <f t="shared" si="15"/>
        <v>0</v>
      </c>
      <c r="F503">
        <v>0</v>
      </c>
    </row>
    <row r="504" spans="1:8" x14ac:dyDescent="0.2">
      <c r="A504" t="s">
        <v>20</v>
      </c>
      <c r="B504" t="s">
        <v>38</v>
      </c>
      <c r="C504">
        <v>2021</v>
      </c>
      <c r="D504">
        <f t="shared" si="14"/>
        <v>0</v>
      </c>
      <c r="E504">
        <f t="shared" si="15"/>
        <v>0</v>
      </c>
      <c r="F504">
        <v>0</v>
      </c>
    </row>
    <row r="505" spans="1:8" x14ac:dyDescent="0.2">
      <c r="A505" t="s">
        <v>20</v>
      </c>
      <c r="B505" t="s">
        <v>38</v>
      </c>
      <c r="C505">
        <v>2022</v>
      </c>
      <c r="D505">
        <f t="shared" si="14"/>
        <v>0</v>
      </c>
      <c r="E505">
        <f t="shared" si="15"/>
        <v>0</v>
      </c>
      <c r="F505">
        <v>0</v>
      </c>
    </row>
    <row r="506" spans="1:8" x14ac:dyDescent="0.2">
      <c r="A506" t="s">
        <v>20</v>
      </c>
      <c r="B506" t="s">
        <v>38</v>
      </c>
      <c r="C506">
        <v>2023</v>
      </c>
      <c r="D506">
        <f t="shared" si="14"/>
        <v>0</v>
      </c>
      <c r="E506">
        <f t="shared" si="15"/>
        <v>0</v>
      </c>
      <c r="F506">
        <v>0</v>
      </c>
      <c r="G506" s="1"/>
    </row>
    <row r="507" spans="1:8" x14ac:dyDescent="0.2">
      <c r="A507" t="s">
        <v>20</v>
      </c>
      <c r="B507" t="s">
        <v>34</v>
      </c>
      <c r="C507">
        <v>2004</v>
      </c>
      <c r="D507">
        <f t="shared" si="14"/>
        <v>0</v>
      </c>
      <c r="E507">
        <f t="shared" si="15"/>
        <v>0</v>
      </c>
      <c r="F507">
        <v>0</v>
      </c>
    </row>
    <row r="508" spans="1:8" x14ac:dyDescent="0.2">
      <c r="A508" t="s">
        <v>20</v>
      </c>
      <c r="B508" t="s">
        <v>34</v>
      </c>
      <c r="C508">
        <v>2005</v>
      </c>
      <c r="D508">
        <f t="shared" si="14"/>
        <v>0</v>
      </c>
      <c r="E508">
        <f t="shared" si="15"/>
        <v>0</v>
      </c>
      <c r="F508">
        <v>0</v>
      </c>
    </row>
    <row r="509" spans="1:8" x14ac:dyDescent="0.2">
      <c r="A509" t="s">
        <v>20</v>
      </c>
      <c r="B509" t="s">
        <v>34</v>
      </c>
      <c r="C509">
        <v>2006</v>
      </c>
      <c r="D509">
        <f t="shared" si="14"/>
        <v>0</v>
      </c>
      <c r="E509">
        <f t="shared" si="15"/>
        <v>0</v>
      </c>
      <c r="F509">
        <v>0</v>
      </c>
    </row>
    <row r="510" spans="1:8" x14ac:dyDescent="0.2">
      <c r="A510" t="s">
        <v>20</v>
      </c>
      <c r="B510" t="s">
        <v>34</v>
      </c>
      <c r="C510">
        <v>2008</v>
      </c>
      <c r="D510">
        <f t="shared" si="14"/>
        <v>0</v>
      </c>
      <c r="E510">
        <f t="shared" si="15"/>
        <v>0</v>
      </c>
      <c r="F510">
        <v>0</v>
      </c>
    </row>
    <row r="511" spans="1:8" x14ac:dyDescent="0.2">
      <c r="A511" t="s">
        <v>20</v>
      </c>
      <c r="B511" t="s">
        <v>34</v>
      </c>
      <c r="C511">
        <v>2009</v>
      </c>
      <c r="D511">
        <f t="shared" si="14"/>
        <v>0</v>
      </c>
      <c r="E511">
        <f t="shared" si="15"/>
        <v>0</v>
      </c>
      <c r="F511">
        <v>0</v>
      </c>
    </row>
    <row r="512" spans="1:8" x14ac:dyDescent="0.2">
      <c r="A512" t="s">
        <v>20</v>
      </c>
      <c r="B512" t="s">
        <v>34</v>
      </c>
      <c r="C512">
        <v>2010</v>
      </c>
      <c r="D512">
        <f t="shared" si="14"/>
        <v>3</v>
      </c>
      <c r="E512">
        <f t="shared" si="15"/>
        <v>3</v>
      </c>
      <c r="F512">
        <v>3</v>
      </c>
      <c r="G512" t="s">
        <v>2515</v>
      </c>
      <c r="H512" t="s">
        <v>2418</v>
      </c>
    </row>
    <row r="513" spans="1:7" x14ac:dyDescent="0.2">
      <c r="A513" t="s">
        <v>20</v>
      </c>
      <c r="B513" t="s">
        <v>34</v>
      </c>
      <c r="C513">
        <v>2011</v>
      </c>
      <c r="D513">
        <f t="shared" si="14"/>
        <v>0</v>
      </c>
      <c r="E513">
        <f t="shared" si="15"/>
        <v>0</v>
      </c>
      <c r="F513">
        <v>0</v>
      </c>
    </row>
    <row r="514" spans="1:7" x14ac:dyDescent="0.2">
      <c r="A514" t="s">
        <v>20</v>
      </c>
      <c r="B514" t="s">
        <v>34</v>
      </c>
      <c r="C514">
        <v>2012</v>
      </c>
      <c r="D514">
        <f t="shared" ref="D514:D577" si="16">AVERAGE($F514,$I514,$L514,$O514)</f>
        <v>0</v>
      </c>
      <c r="E514">
        <f t="shared" ref="E514:E577" si="17">MAX($F514,$I514,$L514,$O514)</f>
        <v>0</v>
      </c>
      <c r="F514">
        <v>0</v>
      </c>
    </row>
    <row r="515" spans="1:7" x14ac:dyDescent="0.2">
      <c r="A515" t="s">
        <v>20</v>
      </c>
      <c r="B515" t="s">
        <v>34</v>
      </c>
      <c r="C515">
        <v>2013</v>
      </c>
      <c r="D515">
        <f t="shared" si="16"/>
        <v>0</v>
      </c>
      <c r="E515">
        <f t="shared" si="17"/>
        <v>0</v>
      </c>
      <c r="F515">
        <v>0</v>
      </c>
    </row>
    <row r="516" spans="1:7" x14ac:dyDescent="0.2">
      <c r="A516" t="s">
        <v>20</v>
      </c>
      <c r="B516" t="s">
        <v>34</v>
      </c>
      <c r="C516">
        <v>2014</v>
      </c>
      <c r="D516">
        <f t="shared" si="16"/>
        <v>0</v>
      </c>
      <c r="E516">
        <f t="shared" si="17"/>
        <v>0</v>
      </c>
      <c r="F516">
        <v>0</v>
      </c>
    </row>
    <row r="517" spans="1:7" x14ac:dyDescent="0.2">
      <c r="A517" t="s">
        <v>20</v>
      </c>
      <c r="B517" t="s">
        <v>34</v>
      </c>
      <c r="C517">
        <v>2015</v>
      </c>
      <c r="D517">
        <f t="shared" si="16"/>
        <v>0</v>
      </c>
      <c r="E517">
        <f t="shared" si="17"/>
        <v>0</v>
      </c>
      <c r="F517">
        <v>0</v>
      </c>
    </row>
    <row r="518" spans="1:7" x14ac:dyDescent="0.2">
      <c r="A518" t="s">
        <v>20</v>
      </c>
      <c r="B518" t="s">
        <v>34</v>
      </c>
      <c r="C518">
        <v>2016</v>
      </c>
      <c r="D518">
        <f t="shared" si="16"/>
        <v>0</v>
      </c>
      <c r="E518">
        <f t="shared" si="17"/>
        <v>0</v>
      </c>
      <c r="F518">
        <v>0</v>
      </c>
    </row>
    <row r="519" spans="1:7" x14ac:dyDescent="0.2">
      <c r="A519" t="s">
        <v>20</v>
      </c>
      <c r="B519" t="s">
        <v>34</v>
      </c>
      <c r="C519">
        <v>2017</v>
      </c>
      <c r="D519">
        <f t="shared" si="16"/>
        <v>0</v>
      </c>
      <c r="E519">
        <f t="shared" si="17"/>
        <v>0</v>
      </c>
      <c r="F519">
        <v>0</v>
      </c>
    </row>
    <row r="520" spans="1:7" x14ac:dyDescent="0.2">
      <c r="A520" t="s">
        <v>20</v>
      </c>
      <c r="B520" t="s">
        <v>34</v>
      </c>
      <c r="C520">
        <v>2018</v>
      </c>
      <c r="D520">
        <f t="shared" si="16"/>
        <v>0</v>
      </c>
      <c r="E520">
        <f t="shared" si="17"/>
        <v>0</v>
      </c>
      <c r="F520">
        <v>0</v>
      </c>
    </row>
    <row r="521" spans="1:7" x14ac:dyDescent="0.2">
      <c r="A521" t="s">
        <v>20</v>
      </c>
      <c r="B521" t="s">
        <v>34</v>
      </c>
      <c r="C521">
        <v>2019</v>
      </c>
      <c r="D521">
        <f t="shared" si="16"/>
        <v>0</v>
      </c>
      <c r="E521">
        <f t="shared" si="17"/>
        <v>0</v>
      </c>
      <c r="F521">
        <v>0</v>
      </c>
    </row>
    <row r="522" spans="1:7" x14ac:dyDescent="0.2">
      <c r="A522" t="s">
        <v>20</v>
      </c>
      <c r="B522" t="s">
        <v>34</v>
      </c>
      <c r="C522">
        <v>2021</v>
      </c>
      <c r="D522">
        <f t="shared" si="16"/>
        <v>0</v>
      </c>
      <c r="E522">
        <f t="shared" si="17"/>
        <v>0</v>
      </c>
      <c r="F522">
        <v>0</v>
      </c>
    </row>
    <row r="523" spans="1:7" x14ac:dyDescent="0.2">
      <c r="A523" t="s">
        <v>20</v>
      </c>
      <c r="B523" t="s">
        <v>34</v>
      </c>
      <c r="C523">
        <v>2022</v>
      </c>
      <c r="D523">
        <f t="shared" si="16"/>
        <v>0</v>
      </c>
      <c r="E523">
        <f t="shared" si="17"/>
        <v>0</v>
      </c>
      <c r="F523">
        <v>0</v>
      </c>
    </row>
    <row r="524" spans="1:7" x14ac:dyDescent="0.2">
      <c r="A524" t="s">
        <v>20</v>
      </c>
      <c r="B524" t="s">
        <v>34</v>
      </c>
      <c r="C524">
        <v>2023</v>
      </c>
      <c r="D524">
        <f t="shared" si="16"/>
        <v>0</v>
      </c>
      <c r="E524">
        <f t="shared" si="17"/>
        <v>0</v>
      </c>
      <c r="F524">
        <v>0</v>
      </c>
      <c r="G524" s="1"/>
    </row>
    <row r="525" spans="1:7" x14ac:dyDescent="0.2">
      <c r="A525" t="s">
        <v>20</v>
      </c>
      <c r="B525" t="s">
        <v>53</v>
      </c>
      <c r="C525">
        <v>2013</v>
      </c>
      <c r="D525">
        <f t="shared" si="16"/>
        <v>0</v>
      </c>
      <c r="E525">
        <f t="shared" si="17"/>
        <v>0</v>
      </c>
      <c r="F525">
        <v>0</v>
      </c>
    </row>
    <row r="526" spans="1:7" x14ac:dyDescent="0.2">
      <c r="A526" t="s">
        <v>20</v>
      </c>
      <c r="B526" t="s">
        <v>53</v>
      </c>
      <c r="C526">
        <v>2014</v>
      </c>
      <c r="D526">
        <f t="shared" si="16"/>
        <v>0</v>
      </c>
      <c r="E526">
        <f t="shared" si="17"/>
        <v>0</v>
      </c>
      <c r="F526">
        <v>0</v>
      </c>
    </row>
    <row r="527" spans="1:7" x14ac:dyDescent="0.2">
      <c r="A527" t="s">
        <v>20</v>
      </c>
      <c r="B527" t="s">
        <v>53</v>
      </c>
      <c r="C527">
        <v>2015</v>
      </c>
      <c r="D527">
        <f t="shared" si="16"/>
        <v>0</v>
      </c>
      <c r="E527">
        <f t="shared" si="17"/>
        <v>0</v>
      </c>
      <c r="F527">
        <v>0</v>
      </c>
    </row>
    <row r="528" spans="1:7" x14ac:dyDescent="0.2">
      <c r="A528" t="s">
        <v>20</v>
      </c>
      <c r="B528" t="s">
        <v>53</v>
      </c>
      <c r="C528">
        <v>2016</v>
      </c>
      <c r="D528">
        <f t="shared" si="16"/>
        <v>0</v>
      </c>
      <c r="E528">
        <f t="shared" si="17"/>
        <v>0</v>
      </c>
      <c r="F528">
        <v>0</v>
      </c>
    </row>
    <row r="529" spans="1:7" x14ac:dyDescent="0.2">
      <c r="A529" t="s">
        <v>20</v>
      </c>
      <c r="B529" t="s">
        <v>53</v>
      </c>
      <c r="C529">
        <v>2017</v>
      </c>
      <c r="D529">
        <f t="shared" si="16"/>
        <v>0</v>
      </c>
      <c r="E529">
        <f t="shared" si="17"/>
        <v>0</v>
      </c>
      <c r="F529">
        <v>0</v>
      </c>
    </row>
    <row r="530" spans="1:7" x14ac:dyDescent="0.2">
      <c r="A530" t="s">
        <v>20</v>
      </c>
      <c r="B530" t="s">
        <v>53</v>
      </c>
      <c r="C530">
        <v>2018</v>
      </c>
      <c r="D530">
        <f t="shared" si="16"/>
        <v>0</v>
      </c>
      <c r="E530">
        <f t="shared" si="17"/>
        <v>0</v>
      </c>
      <c r="F530">
        <v>0</v>
      </c>
    </row>
    <row r="531" spans="1:7" x14ac:dyDescent="0.2">
      <c r="A531" t="s">
        <v>20</v>
      </c>
      <c r="B531" t="s">
        <v>53</v>
      </c>
      <c r="C531">
        <v>2019</v>
      </c>
      <c r="D531">
        <f t="shared" si="16"/>
        <v>0</v>
      </c>
      <c r="E531">
        <f t="shared" si="17"/>
        <v>0</v>
      </c>
      <c r="F531">
        <v>0</v>
      </c>
    </row>
    <row r="532" spans="1:7" x14ac:dyDescent="0.2">
      <c r="A532" t="s">
        <v>20</v>
      </c>
      <c r="B532" t="s">
        <v>53</v>
      </c>
      <c r="C532">
        <v>2021</v>
      </c>
      <c r="D532">
        <f t="shared" si="16"/>
        <v>0</v>
      </c>
      <c r="E532">
        <f t="shared" si="17"/>
        <v>0</v>
      </c>
      <c r="F532">
        <v>0</v>
      </c>
    </row>
    <row r="533" spans="1:7" x14ac:dyDescent="0.2">
      <c r="A533" t="s">
        <v>20</v>
      </c>
      <c r="B533" t="s">
        <v>53</v>
      </c>
      <c r="C533">
        <v>2022</v>
      </c>
      <c r="D533">
        <f t="shared" si="16"/>
        <v>0</v>
      </c>
      <c r="E533">
        <f t="shared" si="17"/>
        <v>0</v>
      </c>
      <c r="F533">
        <v>0</v>
      </c>
    </row>
    <row r="534" spans="1:7" x14ac:dyDescent="0.2">
      <c r="A534" t="s">
        <v>20</v>
      </c>
      <c r="B534" t="s">
        <v>53</v>
      </c>
      <c r="C534">
        <v>2023</v>
      </c>
      <c r="D534">
        <f t="shared" si="16"/>
        <v>0</v>
      </c>
      <c r="E534">
        <f t="shared" si="17"/>
        <v>0</v>
      </c>
      <c r="F534">
        <v>0</v>
      </c>
      <c r="G534" s="1"/>
    </row>
    <row r="535" spans="1:7" x14ac:dyDescent="0.2">
      <c r="A535" t="s">
        <v>20</v>
      </c>
      <c r="B535" t="s">
        <v>54</v>
      </c>
      <c r="C535">
        <v>2012</v>
      </c>
      <c r="D535">
        <f t="shared" si="16"/>
        <v>0</v>
      </c>
      <c r="E535">
        <f t="shared" si="17"/>
        <v>0</v>
      </c>
      <c r="F535">
        <v>0</v>
      </c>
    </row>
    <row r="536" spans="1:7" x14ac:dyDescent="0.2">
      <c r="A536" t="s">
        <v>20</v>
      </c>
      <c r="B536" t="s">
        <v>54</v>
      </c>
      <c r="C536">
        <v>2013</v>
      </c>
      <c r="D536">
        <f t="shared" si="16"/>
        <v>0</v>
      </c>
      <c r="E536">
        <f t="shared" si="17"/>
        <v>0</v>
      </c>
      <c r="F536">
        <v>0</v>
      </c>
    </row>
    <row r="537" spans="1:7" x14ac:dyDescent="0.2">
      <c r="A537" t="s">
        <v>20</v>
      </c>
      <c r="B537" t="s">
        <v>54</v>
      </c>
      <c r="C537">
        <v>2014</v>
      </c>
      <c r="D537">
        <f t="shared" si="16"/>
        <v>0</v>
      </c>
      <c r="E537">
        <f t="shared" si="17"/>
        <v>0</v>
      </c>
      <c r="F537">
        <v>0</v>
      </c>
    </row>
    <row r="538" spans="1:7" x14ac:dyDescent="0.2">
      <c r="A538" t="s">
        <v>20</v>
      </c>
      <c r="B538" t="s">
        <v>54</v>
      </c>
      <c r="C538">
        <v>2015</v>
      </c>
      <c r="D538">
        <f t="shared" si="16"/>
        <v>0</v>
      </c>
      <c r="E538">
        <f t="shared" si="17"/>
        <v>0</v>
      </c>
      <c r="F538">
        <v>0</v>
      </c>
    </row>
    <row r="539" spans="1:7" x14ac:dyDescent="0.2">
      <c r="A539" t="s">
        <v>20</v>
      </c>
      <c r="B539" t="s">
        <v>54</v>
      </c>
      <c r="C539">
        <v>2016</v>
      </c>
      <c r="D539">
        <f t="shared" si="16"/>
        <v>0</v>
      </c>
      <c r="E539">
        <f t="shared" si="17"/>
        <v>0</v>
      </c>
      <c r="F539">
        <v>0</v>
      </c>
    </row>
    <row r="540" spans="1:7" x14ac:dyDescent="0.2">
      <c r="A540" t="s">
        <v>20</v>
      </c>
      <c r="B540" t="s">
        <v>54</v>
      </c>
      <c r="C540">
        <v>2017</v>
      </c>
      <c r="D540">
        <f t="shared" si="16"/>
        <v>0</v>
      </c>
      <c r="E540">
        <f t="shared" si="17"/>
        <v>0</v>
      </c>
      <c r="F540">
        <v>0</v>
      </c>
    </row>
    <row r="541" spans="1:7" x14ac:dyDescent="0.2">
      <c r="A541" t="s">
        <v>20</v>
      </c>
      <c r="B541" t="s">
        <v>54</v>
      </c>
      <c r="C541">
        <v>2018</v>
      </c>
      <c r="D541">
        <f t="shared" si="16"/>
        <v>0</v>
      </c>
      <c r="E541">
        <f t="shared" si="17"/>
        <v>0</v>
      </c>
      <c r="F541">
        <v>0</v>
      </c>
    </row>
    <row r="542" spans="1:7" x14ac:dyDescent="0.2">
      <c r="A542" t="s">
        <v>20</v>
      </c>
      <c r="B542" t="s">
        <v>54</v>
      </c>
      <c r="C542">
        <v>2019</v>
      </c>
      <c r="D542">
        <f t="shared" si="16"/>
        <v>0</v>
      </c>
      <c r="E542">
        <f t="shared" si="17"/>
        <v>0</v>
      </c>
      <c r="F542">
        <v>0</v>
      </c>
    </row>
    <row r="543" spans="1:7" x14ac:dyDescent="0.2">
      <c r="A543" t="s">
        <v>20</v>
      </c>
      <c r="B543" t="s">
        <v>54</v>
      </c>
      <c r="C543">
        <v>2021</v>
      </c>
      <c r="D543">
        <f t="shared" si="16"/>
        <v>0</v>
      </c>
      <c r="E543">
        <f t="shared" si="17"/>
        <v>0</v>
      </c>
      <c r="F543">
        <v>0</v>
      </c>
    </row>
    <row r="544" spans="1:7" x14ac:dyDescent="0.2">
      <c r="A544" t="s">
        <v>20</v>
      </c>
      <c r="B544" t="s">
        <v>54</v>
      </c>
      <c r="C544">
        <v>2022</v>
      </c>
      <c r="D544">
        <f t="shared" si="16"/>
        <v>0</v>
      </c>
      <c r="E544">
        <f t="shared" si="17"/>
        <v>0</v>
      </c>
      <c r="F544">
        <v>0</v>
      </c>
    </row>
    <row r="545" spans="1:11" x14ac:dyDescent="0.2">
      <c r="A545" t="s">
        <v>20</v>
      </c>
      <c r="B545" t="s">
        <v>54</v>
      </c>
      <c r="C545">
        <v>2023</v>
      </c>
      <c r="D545">
        <f t="shared" si="16"/>
        <v>0</v>
      </c>
      <c r="E545">
        <f t="shared" si="17"/>
        <v>0</v>
      </c>
      <c r="F545">
        <v>0</v>
      </c>
      <c r="G545" s="1"/>
    </row>
    <row r="546" spans="1:11" x14ac:dyDescent="0.2">
      <c r="A546" t="s">
        <v>20</v>
      </c>
      <c r="B546" t="s">
        <v>22</v>
      </c>
      <c r="C546">
        <v>1994</v>
      </c>
      <c r="D546">
        <f t="shared" si="16"/>
        <v>0</v>
      </c>
      <c r="E546">
        <f t="shared" si="17"/>
        <v>0</v>
      </c>
      <c r="F546">
        <v>0</v>
      </c>
    </row>
    <row r="547" spans="1:11" x14ac:dyDescent="0.2">
      <c r="A547" t="s">
        <v>20</v>
      </c>
      <c r="B547" t="s">
        <v>22</v>
      </c>
      <c r="C547">
        <v>1995</v>
      </c>
      <c r="D547">
        <f t="shared" si="16"/>
        <v>0</v>
      </c>
      <c r="E547">
        <f t="shared" si="17"/>
        <v>0</v>
      </c>
      <c r="F547">
        <v>0</v>
      </c>
    </row>
    <row r="548" spans="1:11" x14ac:dyDescent="0.2">
      <c r="A548" t="s">
        <v>20</v>
      </c>
      <c r="B548" t="s">
        <v>22</v>
      </c>
      <c r="C548">
        <v>1996</v>
      </c>
      <c r="D548">
        <f t="shared" si="16"/>
        <v>0</v>
      </c>
      <c r="E548">
        <f t="shared" si="17"/>
        <v>0</v>
      </c>
      <c r="F548">
        <v>0</v>
      </c>
    </row>
    <row r="549" spans="1:11" x14ac:dyDescent="0.2">
      <c r="A549" t="s">
        <v>20</v>
      </c>
      <c r="B549" t="s">
        <v>22</v>
      </c>
      <c r="C549">
        <v>1997</v>
      </c>
      <c r="D549">
        <f t="shared" si="16"/>
        <v>2.5</v>
      </c>
      <c r="E549">
        <f t="shared" si="17"/>
        <v>3</v>
      </c>
      <c r="F549">
        <v>3</v>
      </c>
      <c r="G549" t="s">
        <v>2516</v>
      </c>
      <c r="H549" t="s">
        <v>2492</v>
      </c>
      <c r="I549">
        <v>2</v>
      </c>
      <c r="J549" t="s">
        <v>2517</v>
      </c>
      <c r="K549" t="s">
        <v>2445</v>
      </c>
    </row>
    <row r="550" spans="1:11" x14ac:dyDescent="0.2">
      <c r="A550" t="s">
        <v>20</v>
      </c>
      <c r="B550" t="s">
        <v>22</v>
      </c>
      <c r="C550">
        <v>1998</v>
      </c>
      <c r="D550">
        <f t="shared" si="16"/>
        <v>2</v>
      </c>
      <c r="E550">
        <f t="shared" si="17"/>
        <v>2</v>
      </c>
      <c r="F550">
        <v>2</v>
      </c>
      <c r="G550" t="s">
        <v>2518</v>
      </c>
      <c r="H550" t="s">
        <v>2519</v>
      </c>
    </row>
    <row r="551" spans="1:11" x14ac:dyDescent="0.2">
      <c r="A551" t="s">
        <v>20</v>
      </c>
      <c r="B551" t="s">
        <v>22</v>
      </c>
      <c r="C551">
        <v>1999</v>
      </c>
      <c r="D551">
        <f t="shared" si="16"/>
        <v>0</v>
      </c>
      <c r="E551">
        <f t="shared" si="17"/>
        <v>0</v>
      </c>
      <c r="F551">
        <v>0</v>
      </c>
    </row>
    <row r="552" spans="1:11" x14ac:dyDescent="0.2">
      <c r="A552" t="s">
        <v>20</v>
      </c>
      <c r="B552" t="s">
        <v>22</v>
      </c>
      <c r="C552">
        <v>2000</v>
      </c>
      <c r="D552">
        <f t="shared" si="16"/>
        <v>0</v>
      </c>
      <c r="E552">
        <f t="shared" si="17"/>
        <v>0</v>
      </c>
      <c r="F552">
        <v>0</v>
      </c>
    </row>
    <row r="553" spans="1:11" x14ac:dyDescent="0.2">
      <c r="A553" t="s">
        <v>20</v>
      </c>
      <c r="B553" t="s">
        <v>22</v>
      </c>
      <c r="C553">
        <v>2001</v>
      </c>
      <c r="D553">
        <f t="shared" si="16"/>
        <v>0</v>
      </c>
      <c r="E553">
        <f t="shared" si="17"/>
        <v>0</v>
      </c>
      <c r="F553">
        <v>0</v>
      </c>
    </row>
    <row r="554" spans="1:11" x14ac:dyDescent="0.2">
      <c r="A554" t="s">
        <v>20</v>
      </c>
      <c r="B554" t="s">
        <v>22</v>
      </c>
      <c r="C554">
        <v>2002</v>
      </c>
      <c r="D554">
        <f t="shared" si="16"/>
        <v>0</v>
      </c>
      <c r="E554">
        <f t="shared" si="17"/>
        <v>0</v>
      </c>
      <c r="F554">
        <v>0</v>
      </c>
    </row>
    <row r="555" spans="1:11" x14ac:dyDescent="0.2">
      <c r="A555" t="s">
        <v>20</v>
      </c>
      <c r="B555" t="s">
        <v>22</v>
      </c>
      <c r="C555">
        <v>2003</v>
      </c>
      <c r="D555">
        <f t="shared" si="16"/>
        <v>0</v>
      </c>
      <c r="E555">
        <f t="shared" si="17"/>
        <v>0</v>
      </c>
      <c r="F555">
        <v>0</v>
      </c>
    </row>
    <row r="556" spans="1:11" x14ac:dyDescent="0.2">
      <c r="A556" t="s">
        <v>20</v>
      </c>
      <c r="B556" t="s">
        <v>22</v>
      </c>
      <c r="C556">
        <v>2004</v>
      </c>
      <c r="D556">
        <f t="shared" si="16"/>
        <v>2</v>
      </c>
      <c r="E556">
        <f t="shared" si="17"/>
        <v>2</v>
      </c>
      <c r="F556">
        <v>2</v>
      </c>
      <c r="G556" t="s">
        <v>2520</v>
      </c>
      <c r="H556" t="s">
        <v>2521</v>
      </c>
    </row>
    <row r="557" spans="1:11" x14ac:dyDescent="0.2">
      <c r="A557" t="s">
        <v>20</v>
      </c>
      <c r="B557" t="s">
        <v>22</v>
      </c>
      <c r="C557">
        <v>2005</v>
      </c>
      <c r="D557">
        <f t="shared" si="16"/>
        <v>2</v>
      </c>
      <c r="E557">
        <f t="shared" si="17"/>
        <v>2</v>
      </c>
      <c r="F557">
        <v>2</v>
      </c>
      <c r="G557" t="s">
        <v>2520</v>
      </c>
      <c r="H557" t="s">
        <v>2521</v>
      </c>
    </row>
    <row r="558" spans="1:11" x14ac:dyDescent="0.2">
      <c r="A558" t="s">
        <v>20</v>
      </c>
      <c r="B558" t="s">
        <v>22</v>
      </c>
      <c r="C558">
        <v>2006</v>
      </c>
      <c r="D558">
        <f t="shared" si="16"/>
        <v>0</v>
      </c>
      <c r="E558">
        <f t="shared" si="17"/>
        <v>0</v>
      </c>
      <c r="F558">
        <v>0</v>
      </c>
    </row>
    <row r="559" spans="1:11" x14ac:dyDescent="0.2">
      <c r="A559" t="s">
        <v>20</v>
      </c>
      <c r="B559" t="s">
        <v>22</v>
      </c>
      <c r="C559">
        <v>2008</v>
      </c>
      <c r="D559">
        <f t="shared" si="16"/>
        <v>0</v>
      </c>
      <c r="E559">
        <f t="shared" si="17"/>
        <v>0</v>
      </c>
      <c r="F559">
        <v>0</v>
      </c>
    </row>
    <row r="560" spans="1:11" x14ac:dyDescent="0.2">
      <c r="A560" t="s">
        <v>20</v>
      </c>
      <c r="B560" t="s">
        <v>22</v>
      </c>
      <c r="C560">
        <v>2009</v>
      </c>
      <c r="D560">
        <f t="shared" si="16"/>
        <v>0</v>
      </c>
      <c r="E560">
        <f t="shared" si="17"/>
        <v>0</v>
      </c>
      <c r="F560">
        <v>0</v>
      </c>
    </row>
    <row r="561" spans="1:8" x14ac:dyDescent="0.2">
      <c r="A561" t="s">
        <v>20</v>
      </c>
      <c r="B561" t="s">
        <v>22</v>
      </c>
      <c r="C561">
        <v>2010</v>
      </c>
      <c r="D561">
        <f t="shared" si="16"/>
        <v>0</v>
      </c>
      <c r="E561">
        <f t="shared" si="17"/>
        <v>0</v>
      </c>
      <c r="F561">
        <v>0</v>
      </c>
    </row>
    <row r="562" spans="1:8" x14ac:dyDescent="0.2">
      <c r="A562" t="s">
        <v>20</v>
      </c>
      <c r="B562" t="s">
        <v>22</v>
      </c>
      <c r="C562">
        <v>2011</v>
      </c>
      <c r="D562">
        <f t="shared" si="16"/>
        <v>2</v>
      </c>
      <c r="E562">
        <f t="shared" si="17"/>
        <v>2</v>
      </c>
      <c r="F562">
        <v>2</v>
      </c>
      <c r="G562" t="s">
        <v>2433</v>
      </c>
      <c r="H562" t="s">
        <v>2434</v>
      </c>
    </row>
    <row r="563" spans="1:8" x14ac:dyDescent="0.2">
      <c r="A563" t="s">
        <v>20</v>
      </c>
      <c r="B563" t="s">
        <v>22</v>
      </c>
      <c r="C563">
        <v>2012</v>
      </c>
      <c r="D563">
        <f t="shared" si="16"/>
        <v>2</v>
      </c>
      <c r="E563">
        <f t="shared" si="17"/>
        <v>2</v>
      </c>
      <c r="F563">
        <v>2</v>
      </c>
      <c r="G563" t="s">
        <v>2522</v>
      </c>
      <c r="H563" t="s">
        <v>2418</v>
      </c>
    </row>
    <row r="564" spans="1:8" x14ac:dyDescent="0.2">
      <c r="A564" t="s">
        <v>20</v>
      </c>
      <c r="B564" t="s">
        <v>22</v>
      </c>
      <c r="C564">
        <v>2013</v>
      </c>
      <c r="D564">
        <f t="shared" si="16"/>
        <v>0</v>
      </c>
      <c r="E564">
        <f t="shared" si="17"/>
        <v>0</v>
      </c>
      <c r="F564">
        <v>0</v>
      </c>
    </row>
    <row r="565" spans="1:8" x14ac:dyDescent="0.2">
      <c r="A565" t="s">
        <v>20</v>
      </c>
      <c r="B565" t="s">
        <v>22</v>
      </c>
      <c r="C565">
        <v>2014</v>
      </c>
      <c r="D565">
        <f t="shared" si="16"/>
        <v>0</v>
      </c>
      <c r="E565">
        <f t="shared" si="17"/>
        <v>0</v>
      </c>
      <c r="F565">
        <v>0</v>
      </c>
    </row>
    <row r="566" spans="1:8" x14ac:dyDescent="0.2">
      <c r="A566" t="s">
        <v>20</v>
      </c>
      <c r="B566" t="s">
        <v>22</v>
      </c>
      <c r="C566">
        <v>2015</v>
      </c>
      <c r="D566">
        <f t="shared" si="16"/>
        <v>0</v>
      </c>
      <c r="E566">
        <f t="shared" si="17"/>
        <v>0</v>
      </c>
      <c r="F566">
        <v>0</v>
      </c>
    </row>
    <row r="567" spans="1:8" x14ac:dyDescent="0.2">
      <c r="A567" t="s">
        <v>20</v>
      </c>
      <c r="B567" t="s">
        <v>22</v>
      </c>
      <c r="C567">
        <v>2016</v>
      </c>
      <c r="D567">
        <f t="shared" si="16"/>
        <v>0</v>
      </c>
      <c r="E567">
        <f t="shared" si="17"/>
        <v>0</v>
      </c>
      <c r="F567">
        <v>0</v>
      </c>
    </row>
    <row r="568" spans="1:8" x14ac:dyDescent="0.2">
      <c r="A568" t="s">
        <v>20</v>
      </c>
      <c r="B568" t="s">
        <v>22</v>
      </c>
      <c r="C568">
        <v>2017</v>
      </c>
      <c r="D568">
        <f t="shared" si="16"/>
        <v>4</v>
      </c>
      <c r="E568">
        <f t="shared" si="17"/>
        <v>4</v>
      </c>
      <c r="F568">
        <v>4</v>
      </c>
      <c r="G568" t="s">
        <v>2523</v>
      </c>
      <c r="H568" t="s">
        <v>2524</v>
      </c>
    </row>
    <row r="569" spans="1:8" x14ac:dyDescent="0.2">
      <c r="A569" t="s">
        <v>20</v>
      </c>
      <c r="B569" t="s">
        <v>22</v>
      </c>
      <c r="C569">
        <v>2018</v>
      </c>
      <c r="D569">
        <f t="shared" si="16"/>
        <v>0</v>
      </c>
      <c r="E569">
        <f t="shared" si="17"/>
        <v>0</v>
      </c>
      <c r="F569">
        <v>0</v>
      </c>
    </row>
    <row r="570" spans="1:8" x14ac:dyDescent="0.2">
      <c r="A570" t="s">
        <v>20</v>
      </c>
      <c r="B570" t="s">
        <v>22</v>
      </c>
      <c r="C570">
        <v>2019</v>
      </c>
      <c r="D570">
        <f t="shared" si="16"/>
        <v>0</v>
      </c>
      <c r="E570">
        <f t="shared" si="17"/>
        <v>0</v>
      </c>
      <c r="F570">
        <v>0</v>
      </c>
    </row>
    <row r="571" spans="1:8" x14ac:dyDescent="0.2">
      <c r="A571" t="s">
        <v>20</v>
      </c>
      <c r="B571" t="s">
        <v>22</v>
      </c>
      <c r="C571">
        <v>2021</v>
      </c>
      <c r="D571">
        <f t="shared" si="16"/>
        <v>0</v>
      </c>
      <c r="E571">
        <f t="shared" si="17"/>
        <v>0</v>
      </c>
      <c r="F571">
        <v>0</v>
      </c>
    </row>
    <row r="572" spans="1:8" x14ac:dyDescent="0.2">
      <c r="A572" t="s">
        <v>20</v>
      </c>
      <c r="B572" t="s">
        <v>22</v>
      </c>
      <c r="C572">
        <v>2022</v>
      </c>
      <c r="D572">
        <f t="shared" si="16"/>
        <v>0</v>
      </c>
      <c r="E572">
        <f t="shared" si="17"/>
        <v>0</v>
      </c>
      <c r="F572">
        <v>0</v>
      </c>
    </row>
    <row r="573" spans="1:8" x14ac:dyDescent="0.2">
      <c r="A573" t="s">
        <v>20</v>
      </c>
      <c r="B573" t="s">
        <v>22</v>
      </c>
      <c r="C573">
        <v>2023</v>
      </c>
      <c r="D573">
        <f t="shared" si="16"/>
        <v>0</v>
      </c>
      <c r="E573">
        <f t="shared" si="17"/>
        <v>0</v>
      </c>
      <c r="F573">
        <v>0</v>
      </c>
      <c r="G573" s="1"/>
    </row>
    <row r="574" spans="1:8" x14ac:dyDescent="0.2">
      <c r="A574" t="s">
        <v>20</v>
      </c>
      <c r="B574" t="s">
        <v>215</v>
      </c>
      <c r="C574">
        <v>1998</v>
      </c>
      <c r="D574">
        <f t="shared" si="16"/>
        <v>0</v>
      </c>
      <c r="E574">
        <f t="shared" si="17"/>
        <v>0</v>
      </c>
      <c r="F574">
        <v>0</v>
      </c>
    </row>
    <row r="575" spans="1:8" x14ac:dyDescent="0.2">
      <c r="A575" t="s">
        <v>20</v>
      </c>
      <c r="B575" t="s">
        <v>215</v>
      </c>
      <c r="C575">
        <v>1999</v>
      </c>
      <c r="D575">
        <f t="shared" si="16"/>
        <v>0</v>
      </c>
      <c r="E575">
        <f t="shared" si="17"/>
        <v>0</v>
      </c>
      <c r="F575">
        <v>0</v>
      </c>
    </row>
    <row r="576" spans="1:8" x14ac:dyDescent="0.2">
      <c r="A576" t="s">
        <v>20</v>
      </c>
      <c r="B576" t="s">
        <v>215</v>
      </c>
      <c r="C576">
        <v>2000</v>
      </c>
      <c r="D576">
        <f t="shared" si="16"/>
        <v>0</v>
      </c>
      <c r="E576">
        <f t="shared" si="17"/>
        <v>0</v>
      </c>
      <c r="F576">
        <v>0</v>
      </c>
    </row>
    <row r="577" spans="1:6" x14ac:dyDescent="0.2">
      <c r="A577" t="s">
        <v>20</v>
      </c>
      <c r="B577" t="s">
        <v>215</v>
      </c>
      <c r="C577">
        <v>2001</v>
      </c>
      <c r="D577">
        <f t="shared" si="16"/>
        <v>0</v>
      </c>
      <c r="E577">
        <f t="shared" si="17"/>
        <v>0</v>
      </c>
      <c r="F577">
        <v>0</v>
      </c>
    </row>
    <row r="578" spans="1:6" x14ac:dyDescent="0.2">
      <c r="A578" t="s">
        <v>20</v>
      </c>
      <c r="B578" t="s">
        <v>215</v>
      </c>
      <c r="C578">
        <v>2002</v>
      </c>
      <c r="D578">
        <f t="shared" ref="D578:D641" si="18">AVERAGE($F578,$I578,$L578,$O578)</f>
        <v>0</v>
      </c>
      <c r="E578">
        <f t="shared" ref="E578:E641" si="19">MAX($F578,$I578,$L578,$O578)</f>
        <v>0</v>
      </c>
      <c r="F578">
        <v>0</v>
      </c>
    </row>
    <row r="579" spans="1:6" x14ac:dyDescent="0.2">
      <c r="A579" t="s">
        <v>20</v>
      </c>
      <c r="B579" t="s">
        <v>215</v>
      </c>
      <c r="C579">
        <v>2003</v>
      </c>
      <c r="D579">
        <f t="shared" si="18"/>
        <v>0</v>
      </c>
      <c r="E579">
        <f t="shared" si="19"/>
        <v>0</v>
      </c>
      <c r="F579">
        <v>0</v>
      </c>
    </row>
    <row r="580" spans="1:6" x14ac:dyDescent="0.2">
      <c r="A580" t="s">
        <v>20</v>
      </c>
      <c r="B580" t="s">
        <v>215</v>
      </c>
      <c r="C580">
        <v>2004</v>
      </c>
      <c r="D580">
        <f t="shared" si="18"/>
        <v>0</v>
      </c>
      <c r="E580">
        <f t="shared" si="19"/>
        <v>0</v>
      </c>
      <c r="F580">
        <v>0</v>
      </c>
    </row>
    <row r="581" spans="1:6" x14ac:dyDescent="0.2">
      <c r="A581" t="s">
        <v>20</v>
      </c>
      <c r="B581" t="s">
        <v>215</v>
      </c>
      <c r="C581">
        <v>2005</v>
      </c>
      <c r="D581">
        <f t="shared" si="18"/>
        <v>0</v>
      </c>
      <c r="E581">
        <f t="shared" si="19"/>
        <v>0</v>
      </c>
      <c r="F581">
        <v>0</v>
      </c>
    </row>
    <row r="582" spans="1:6" x14ac:dyDescent="0.2">
      <c r="A582" t="s">
        <v>20</v>
      </c>
      <c r="B582" t="s">
        <v>215</v>
      </c>
      <c r="C582">
        <v>2006</v>
      </c>
      <c r="D582">
        <f t="shared" si="18"/>
        <v>0</v>
      </c>
      <c r="E582">
        <f t="shared" si="19"/>
        <v>0</v>
      </c>
      <c r="F582">
        <v>0</v>
      </c>
    </row>
    <row r="583" spans="1:6" x14ac:dyDescent="0.2">
      <c r="A583" t="s">
        <v>20</v>
      </c>
      <c r="B583" t="s">
        <v>215</v>
      </c>
      <c r="C583">
        <v>2008</v>
      </c>
      <c r="D583">
        <f t="shared" si="18"/>
        <v>0</v>
      </c>
      <c r="E583">
        <f t="shared" si="19"/>
        <v>0</v>
      </c>
      <c r="F583">
        <v>0</v>
      </c>
    </row>
    <row r="584" spans="1:6" x14ac:dyDescent="0.2">
      <c r="A584" t="s">
        <v>20</v>
      </c>
      <c r="B584" t="s">
        <v>215</v>
      </c>
      <c r="C584">
        <v>2009</v>
      </c>
      <c r="D584">
        <f t="shared" si="18"/>
        <v>0</v>
      </c>
      <c r="E584">
        <f t="shared" si="19"/>
        <v>0</v>
      </c>
      <c r="F584">
        <v>0</v>
      </c>
    </row>
    <row r="585" spans="1:6" x14ac:dyDescent="0.2">
      <c r="A585" t="s">
        <v>20</v>
      </c>
      <c r="B585" t="s">
        <v>215</v>
      </c>
      <c r="C585">
        <v>2010</v>
      </c>
      <c r="D585">
        <f t="shared" si="18"/>
        <v>0</v>
      </c>
      <c r="E585">
        <f t="shared" si="19"/>
        <v>0</v>
      </c>
      <c r="F585">
        <v>0</v>
      </c>
    </row>
    <row r="586" spans="1:6" x14ac:dyDescent="0.2">
      <c r="A586" t="s">
        <v>20</v>
      </c>
      <c r="B586" t="s">
        <v>215</v>
      </c>
      <c r="C586">
        <v>2011</v>
      </c>
      <c r="D586">
        <f t="shared" si="18"/>
        <v>0</v>
      </c>
      <c r="E586">
        <f t="shared" si="19"/>
        <v>0</v>
      </c>
      <c r="F586">
        <v>0</v>
      </c>
    </row>
    <row r="587" spans="1:6" x14ac:dyDescent="0.2">
      <c r="A587" t="s">
        <v>20</v>
      </c>
      <c r="B587" t="s">
        <v>215</v>
      </c>
      <c r="C587">
        <v>2012</v>
      </c>
      <c r="D587">
        <f t="shared" si="18"/>
        <v>0</v>
      </c>
      <c r="E587">
        <f t="shared" si="19"/>
        <v>0</v>
      </c>
      <c r="F587">
        <v>0</v>
      </c>
    </row>
    <row r="588" spans="1:6" x14ac:dyDescent="0.2">
      <c r="A588" t="s">
        <v>20</v>
      </c>
      <c r="B588" t="s">
        <v>215</v>
      </c>
      <c r="C588">
        <v>2013</v>
      </c>
      <c r="D588">
        <f t="shared" si="18"/>
        <v>0</v>
      </c>
      <c r="E588">
        <f t="shared" si="19"/>
        <v>0</v>
      </c>
      <c r="F588">
        <v>0</v>
      </c>
    </row>
    <row r="589" spans="1:6" x14ac:dyDescent="0.2">
      <c r="A589" t="s">
        <v>20</v>
      </c>
      <c r="B589" t="s">
        <v>215</v>
      </c>
      <c r="C589">
        <v>2014</v>
      </c>
      <c r="D589">
        <f t="shared" si="18"/>
        <v>0</v>
      </c>
      <c r="E589">
        <f t="shared" si="19"/>
        <v>0</v>
      </c>
      <c r="F589">
        <v>0</v>
      </c>
    </row>
    <row r="590" spans="1:6" x14ac:dyDescent="0.2">
      <c r="A590" t="s">
        <v>20</v>
      </c>
      <c r="B590" t="s">
        <v>215</v>
      </c>
      <c r="C590">
        <v>2015</v>
      </c>
      <c r="D590">
        <f t="shared" si="18"/>
        <v>0</v>
      </c>
      <c r="E590">
        <f t="shared" si="19"/>
        <v>0</v>
      </c>
      <c r="F590">
        <v>0</v>
      </c>
    </row>
    <row r="591" spans="1:6" x14ac:dyDescent="0.2">
      <c r="A591" t="s">
        <v>20</v>
      </c>
      <c r="B591" t="s">
        <v>215</v>
      </c>
      <c r="C591">
        <v>2016</v>
      </c>
      <c r="D591">
        <f t="shared" si="18"/>
        <v>0</v>
      </c>
      <c r="E591">
        <f t="shared" si="19"/>
        <v>0</v>
      </c>
      <c r="F591">
        <v>0</v>
      </c>
    </row>
    <row r="592" spans="1:6" x14ac:dyDescent="0.2">
      <c r="A592" t="s">
        <v>20</v>
      </c>
      <c r="B592" t="s">
        <v>215</v>
      </c>
      <c r="C592">
        <v>2017</v>
      </c>
      <c r="D592">
        <f t="shared" si="18"/>
        <v>0</v>
      </c>
      <c r="E592">
        <f t="shared" si="19"/>
        <v>0</v>
      </c>
      <c r="F592">
        <v>0</v>
      </c>
    </row>
    <row r="593" spans="1:7" x14ac:dyDescent="0.2">
      <c r="A593" t="s">
        <v>20</v>
      </c>
      <c r="B593" t="s">
        <v>215</v>
      </c>
      <c r="C593">
        <v>2018</v>
      </c>
      <c r="D593">
        <f t="shared" si="18"/>
        <v>0</v>
      </c>
      <c r="E593">
        <f t="shared" si="19"/>
        <v>0</v>
      </c>
      <c r="F593">
        <v>0</v>
      </c>
    </row>
    <row r="594" spans="1:7" x14ac:dyDescent="0.2">
      <c r="A594" t="s">
        <v>20</v>
      </c>
      <c r="B594" t="s">
        <v>215</v>
      </c>
      <c r="C594">
        <v>2019</v>
      </c>
      <c r="D594">
        <f t="shared" si="18"/>
        <v>0</v>
      </c>
      <c r="E594">
        <f t="shared" si="19"/>
        <v>0</v>
      </c>
      <c r="F594">
        <v>0</v>
      </c>
    </row>
    <row r="595" spans="1:7" x14ac:dyDescent="0.2">
      <c r="A595" t="s">
        <v>20</v>
      </c>
      <c r="B595" t="s">
        <v>215</v>
      </c>
      <c r="C595">
        <v>2021</v>
      </c>
      <c r="D595">
        <f t="shared" si="18"/>
        <v>0</v>
      </c>
      <c r="E595">
        <f t="shared" si="19"/>
        <v>0</v>
      </c>
      <c r="F595">
        <v>0</v>
      </c>
    </row>
    <row r="596" spans="1:7" x14ac:dyDescent="0.2">
      <c r="A596" t="s">
        <v>20</v>
      </c>
      <c r="B596" t="s">
        <v>215</v>
      </c>
      <c r="C596">
        <v>2022</v>
      </c>
      <c r="D596">
        <f t="shared" si="18"/>
        <v>0</v>
      </c>
      <c r="E596">
        <f t="shared" si="19"/>
        <v>0</v>
      </c>
      <c r="F596">
        <v>0</v>
      </c>
    </row>
    <row r="597" spans="1:7" x14ac:dyDescent="0.2">
      <c r="A597" t="s">
        <v>20</v>
      </c>
      <c r="B597" t="s">
        <v>215</v>
      </c>
      <c r="C597">
        <v>2023</v>
      </c>
      <c r="D597">
        <f t="shared" si="18"/>
        <v>0</v>
      </c>
      <c r="E597">
        <f t="shared" si="19"/>
        <v>0</v>
      </c>
      <c r="F597">
        <v>0</v>
      </c>
      <c r="G597" s="1"/>
    </row>
    <row r="598" spans="1:7" x14ac:dyDescent="0.2">
      <c r="A598" t="s">
        <v>20</v>
      </c>
      <c r="B598" t="s">
        <v>30</v>
      </c>
      <c r="C598">
        <v>2002</v>
      </c>
      <c r="D598">
        <f t="shared" si="18"/>
        <v>0</v>
      </c>
      <c r="E598">
        <f t="shared" si="19"/>
        <v>0</v>
      </c>
      <c r="F598">
        <v>0</v>
      </c>
    </row>
    <row r="599" spans="1:7" x14ac:dyDescent="0.2">
      <c r="A599" t="s">
        <v>20</v>
      </c>
      <c r="B599" t="s">
        <v>30</v>
      </c>
      <c r="C599">
        <v>2003</v>
      </c>
      <c r="D599">
        <f t="shared" si="18"/>
        <v>0</v>
      </c>
      <c r="E599">
        <f t="shared" si="19"/>
        <v>0</v>
      </c>
      <c r="F599">
        <v>0</v>
      </c>
    </row>
    <row r="600" spans="1:7" x14ac:dyDescent="0.2">
      <c r="A600" t="s">
        <v>20</v>
      </c>
      <c r="B600" t="s">
        <v>30</v>
      </c>
      <c r="C600">
        <v>2004</v>
      </c>
      <c r="D600">
        <f t="shared" si="18"/>
        <v>0</v>
      </c>
      <c r="E600">
        <f t="shared" si="19"/>
        <v>0</v>
      </c>
      <c r="F600">
        <v>0</v>
      </c>
    </row>
    <row r="601" spans="1:7" x14ac:dyDescent="0.2">
      <c r="A601" t="s">
        <v>20</v>
      </c>
      <c r="B601" t="s">
        <v>30</v>
      </c>
      <c r="C601">
        <v>2005</v>
      </c>
      <c r="D601">
        <f t="shared" si="18"/>
        <v>0</v>
      </c>
      <c r="E601">
        <f t="shared" si="19"/>
        <v>0</v>
      </c>
      <c r="F601">
        <v>0</v>
      </c>
    </row>
    <row r="602" spans="1:7" x14ac:dyDescent="0.2">
      <c r="A602" t="s">
        <v>20</v>
      </c>
      <c r="B602" t="s">
        <v>30</v>
      </c>
      <c r="C602">
        <v>2006</v>
      </c>
      <c r="D602">
        <f t="shared" si="18"/>
        <v>0</v>
      </c>
      <c r="E602">
        <f t="shared" si="19"/>
        <v>0</v>
      </c>
      <c r="F602">
        <v>0</v>
      </c>
    </row>
    <row r="603" spans="1:7" x14ac:dyDescent="0.2">
      <c r="A603" t="s">
        <v>20</v>
      </c>
      <c r="B603" t="s">
        <v>30</v>
      </c>
      <c r="C603">
        <v>2008</v>
      </c>
      <c r="D603">
        <f t="shared" si="18"/>
        <v>0</v>
      </c>
      <c r="E603">
        <f t="shared" si="19"/>
        <v>0</v>
      </c>
      <c r="F603">
        <v>0</v>
      </c>
    </row>
    <row r="604" spans="1:7" x14ac:dyDescent="0.2">
      <c r="A604" t="s">
        <v>20</v>
      </c>
      <c r="B604" t="s">
        <v>30</v>
      </c>
      <c r="C604">
        <v>2009</v>
      </c>
      <c r="D604">
        <f t="shared" si="18"/>
        <v>0</v>
      </c>
      <c r="E604">
        <f t="shared" si="19"/>
        <v>0</v>
      </c>
      <c r="F604">
        <v>0</v>
      </c>
    </row>
    <row r="605" spans="1:7" x14ac:dyDescent="0.2">
      <c r="A605" t="s">
        <v>20</v>
      </c>
      <c r="B605" t="s">
        <v>30</v>
      </c>
      <c r="C605">
        <v>2010</v>
      </c>
      <c r="D605">
        <f t="shared" si="18"/>
        <v>0</v>
      </c>
      <c r="E605">
        <f t="shared" si="19"/>
        <v>0</v>
      </c>
      <c r="F605">
        <v>0</v>
      </c>
    </row>
    <row r="606" spans="1:7" x14ac:dyDescent="0.2">
      <c r="A606" t="s">
        <v>20</v>
      </c>
      <c r="B606" t="s">
        <v>30</v>
      </c>
      <c r="C606">
        <v>2011</v>
      </c>
      <c r="D606">
        <f t="shared" si="18"/>
        <v>0</v>
      </c>
      <c r="E606">
        <f t="shared" si="19"/>
        <v>0</v>
      </c>
      <c r="F606">
        <v>0</v>
      </c>
    </row>
    <row r="607" spans="1:7" x14ac:dyDescent="0.2">
      <c r="A607" t="s">
        <v>20</v>
      </c>
      <c r="B607" t="s">
        <v>30</v>
      </c>
      <c r="C607">
        <v>2012</v>
      </c>
      <c r="D607">
        <f t="shared" si="18"/>
        <v>0</v>
      </c>
      <c r="E607">
        <f t="shared" si="19"/>
        <v>0</v>
      </c>
      <c r="F607">
        <v>0</v>
      </c>
    </row>
    <row r="608" spans="1:7" x14ac:dyDescent="0.2">
      <c r="A608" t="s">
        <v>20</v>
      </c>
      <c r="B608" t="s">
        <v>30</v>
      </c>
      <c r="C608">
        <v>2013</v>
      </c>
      <c r="D608">
        <f t="shared" si="18"/>
        <v>0</v>
      </c>
      <c r="E608">
        <f t="shared" si="19"/>
        <v>0</v>
      </c>
      <c r="F608">
        <v>0</v>
      </c>
    </row>
    <row r="609" spans="1:8" x14ac:dyDescent="0.2">
      <c r="A609" t="s">
        <v>20</v>
      </c>
      <c r="B609" t="s">
        <v>30</v>
      </c>
      <c r="C609">
        <v>2014</v>
      </c>
      <c r="D609">
        <f t="shared" si="18"/>
        <v>0</v>
      </c>
      <c r="E609">
        <f t="shared" si="19"/>
        <v>0</v>
      </c>
      <c r="F609">
        <v>0</v>
      </c>
    </row>
    <row r="610" spans="1:8" x14ac:dyDescent="0.2">
      <c r="A610" t="s">
        <v>20</v>
      </c>
      <c r="B610" t="s">
        <v>30</v>
      </c>
      <c r="C610">
        <v>2015</v>
      </c>
      <c r="D610">
        <f t="shared" si="18"/>
        <v>0</v>
      </c>
      <c r="E610">
        <f t="shared" si="19"/>
        <v>0</v>
      </c>
      <c r="F610">
        <v>0</v>
      </c>
    </row>
    <row r="611" spans="1:8" x14ac:dyDescent="0.2">
      <c r="A611" t="s">
        <v>20</v>
      </c>
      <c r="B611" t="s">
        <v>30</v>
      </c>
      <c r="C611">
        <v>2016</v>
      </c>
      <c r="D611">
        <f t="shared" si="18"/>
        <v>0</v>
      </c>
      <c r="E611">
        <f t="shared" si="19"/>
        <v>0</v>
      </c>
      <c r="F611">
        <v>0</v>
      </c>
    </row>
    <row r="612" spans="1:8" x14ac:dyDescent="0.2">
      <c r="A612" t="s">
        <v>20</v>
      </c>
      <c r="B612" t="s">
        <v>30</v>
      </c>
      <c r="C612">
        <v>2017</v>
      </c>
      <c r="D612">
        <f t="shared" si="18"/>
        <v>0</v>
      </c>
      <c r="E612">
        <f t="shared" si="19"/>
        <v>0</v>
      </c>
      <c r="F612">
        <v>0</v>
      </c>
    </row>
    <row r="613" spans="1:8" x14ac:dyDescent="0.2">
      <c r="A613" t="s">
        <v>20</v>
      </c>
      <c r="B613" t="s">
        <v>30</v>
      </c>
      <c r="C613">
        <v>2018</v>
      </c>
      <c r="D613">
        <f t="shared" si="18"/>
        <v>0</v>
      </c>
      <c r="E613">
        <f t="shared" si="19"/>
        <v>0</v>
      </c>
      <c r="F613">
        <v>0</v>
      </c>
    </row>
    <row r="614" spans="1:8" x14ac:dyDescent="0.2">
      <c r="A614" t="s">
        <v>20</v>
      </c>
      <c r="B614" t="s">
        <v>30</v>
      </c>
      <c r="C614">
        <v>2019</v>
      </c>
      <c r="D614">
        <f t="shared" si="18"/>
        <v>4</v>
      </c>
      <c r="E614">
        <f t="shared" si="19"/>
        <v>4</v>
      </c>
      <c r="F614">
        <v>4</v>
      </c>
      <c r="G614" t="s">
        <v>2469</v>
      </c>
      <c r="H614" t="s">
        <v>2470</v>
      </c>
    </row>
    <row r="615" spans="1:8" x14ac:dyDescent="0.2">
      <c r="A615" t="s">
        <v>20</v>
      </c>
      <c r="B615" t="s">
        <v>30</v>
      </c>
      <c r="C615">
        <v>2021</v>
      </c>
      <c r="D615">
        <f t="shared" si="18"/>
        <v>0</v>
      </c>
      <c r="E615">
        <f t="shared" si="19"/>
        <v>0</v>
      </c>
      <c r="F615">
        <v>0</v>
      </c>
    </row>
    <row r="616" spans="1:8" x14ac:dyDescent="0.2">
      <c r="A616" t="s">
        <v>20</v>
      </c>
      <c r="B616" t="s">
        <v>30</v>
      </c>
      <c r="C616">
        <v>2022</v>
      </c>
      <c r="D616">
        <f t="shared" si="18"/>
        <v>0</v>
      </c>
      <c r="E616">
        <f t="shared" si="19"/>
        <v>0</v>
      </c>
      <c r="F616">
        <v>0</v>
      </c>
    </row>
    <row r="617" spans="1:8" x14ac:dyDescent="0.2">
      <c r="A617" t="s">
        <v>20</v>
      </c>
      <c r="B617" t="s">
        <v>30</v>
      </c>
      <c r="C617">
        <v>2023</v>
      </c>
      <c r="D617">
        <f t="shared" si="18"/>
        <v>0</v>
      </c>
      <c r="E617">
        <f t="shared" si="19"/>
        <v>0</v>
      </c>
      <c r="F617">
        <v>0</v>
      </c>
      <c r="G617" s="1"/>
    </row>
    <row r="618" spans="1:8" x14ac:dyDescent="0.2">
      <c r="A618" t="s">
        <v>20</v>
      </c>
      <c r="B618" t="s">
        <v>35</v>
      </c>
      <c r="C618">
        <v>2004</v>
      </c>
      <c r="D618">
        <f t="shared" si="18"/>
        <v>0</v>
      </c>
      <c r="E618">
        <f t="shared" si="19"/>
        <v>0</v>
      </c>
      <c r="F618">
        <v>0</v>
      </c>
    </row>
    <row r="619" spans="1:8" x14ac:dyDescent="0.2">
      <c r="A619" t="s">
        <v>20</v>
      </c>
      <c r="B619" t="s">
        <v>35</v>
      </c>
      <c r="C619">
        <v>2005</v>
      </c>
      <c r="D619">
        <f t="shared" si="18"/>
        <v>0</v>
      </c>
      <c r="E619">
        <f t="shared" si="19"/>
        <v>0</v>
      </c>
      <c r="F619">
        <v>0</v>
      </c>
    </row>
    <row r="620" spans="1:8" x14ac:dyDescent="0.2">
      <c r="A620" t="s">
        <v>20</v>
      </c>
      <c r="B620" t="s">
        <v>35</v>
      </c>
      <c r="C620">
        <v>2006</v>
      </c>
      <c r="D620">
        <f t="shared" si="18"/>
        <v>0</v>
      </c>
      <c r="E620">
        <f t="shared" si="19"/>
        <v>0</v>
      </c>
      <c r="F620">
        <v>0</v>
      </c>
    </row>
    <row r="621" spans="1:8" x14ac:dyDescent="0.2">
      <c r="A621" t="s">
        <v>20</v>
      </c>
      <c r="B621" t="s">
        <v>35</v>
      </c>
      <c r="C621">
        <v>2008</v>
      </c>
      <c r="D621">
        <f t="shared" si="18"/>
        <v>0</v>
      </c>
      <c r="E621">
        <f t="shared" si="19"/>
        <v>0</v>
      </c>
      <c r="F621">
        <v>0</v>
      </c>
    </row>
    <row r="622" spans="1:8" x14ac:dyDescent="0.2">
      <c r="A622" t="s">
        <v>20</v>
      </c>
      <c r="B622" t="s">
        <v>35</v>
      </c>
      <c r="C622">
        <v>2009</v>
      </c>
      <c r="D622">
        <f t="shared" si="18"/>
        <v>0</v>
      </c>
      <c r="E622">
        <f t="shared" si="19"/>
        <v>0</v>
      </c>
      <c r="F622">
        <v>0</v>
      </c>
    </row>
    <row r="623" spans="1:8" x14ac:dyDescent="0.2">
      <c r="A623" t="s">
        <v>20</v>
      </c>
      <c r="B623" t="s">
        <v>35</v>
      </c>
      <c r="C623">
        <v>2010</v>
      </c>
      <c r="D623">
        <f t="shared" si="18"/>
        <v>0</v>
      </c>
      <c r="E623">
        <f t="shared" si="19"/>
        <v>0</v>
      </c>
      <c r="F623">
        <v>0</v>
      </c>
    </row>
    <row r="624" spans="1:8" x14ac:dyDescent="0.2">
      <c r="A624" t="s">
        <v>20</v>
      </c>
      <c r="B624" t="s">
        <v>35</v>
      </c>
      <c r="C624">
        <v>2011</v>
      </c>
      <c r="D624">
        <f t="shared" si="18"/>
        <v>0</v>
      </c>
      <c r="E624">
        <f t="shared" si="19"/>
        <v>0</v>
      </c>
      <c r="F624">
        <v>0</v>
      </c>
    </row>
    <row r="625" spans="1:7" x14ac:dyDescent="0.2">
      <c r="A625" t="s">
        <v>20</v>
      </c>
      <c r="B625" t="s">
        <v>35</v>
      </c>
      <c r="C625">
        <v>2012</v>
      </c>
      <c r="D625">
        <f t="shared" si="18"/>
        <v>0</v>
      </c>
      <c r="E625">
        <f t="shared" si="19"/>
        <v>0</v>
      </c>
      <c r="F625">
        <v>0</v>
      </c>
    </row>
    <row r="626" spans="1:7" x14ac:dyDescent="0.2">
      <c r="A626" t="s">
        <v>20</v>
      </c>
      <c r="B626" t="s">
        <v>35</v>
      </c>
      <c r="C626">
        <v>2013</v>
      </c>
      <c r="D626">
        <f t="shared" si="18"/>
        <v>0</v>
      </c>
      <c r="E626">
        <f t="shared" si="19"/>
        <v>0</v>
      </c>
      <c r="F626">
        <v>0</v>
      </c>
    </row>
    <row r="627" spans="1:7" x14ac:dyDescent="0.2">
      <c r="A627" t="s">
        <v>20</v>
      </c>
      <c r="B627" t="s">
        <v>35</v>
      </c>
      <c r="C627">
        <v>2014</v>
      </c>
      <c r="D627">
        <f t="shared" si="18"/>
        <v>0</v>
      </c>
      <c r="E627">
        <f t="shared" si="19"/>
        <v>0</v>
      </c>
      <c r="F627">
        <v>0</v>
      </c>
    </row>
    <row r="628" spans="1:7" x14ac:dyDescent="0.2">
      <c r="A628" t="s">
        <v>20</v>
      </c>
      <c r="B628" t="s">
        <v>35</v>
      </c>
      <c r="C628">
        <v>2015</v>
      </c>
      <c r="D628">
        <f t="shared" si="18"/>
        <v>0</v>
      </c>
      <c r="E628">
        <f t="shared" si="19"/>
        <v>0</v>
      </c>
      <c r="F628">
        <v>0</v>
      </c>
    </row>
    <row r="629" spans="1:7" x14ac:dyDescent="0.2">
      <c r="A629" t="s">
        <v>20</v>
      </c>
      <c r="B629" t="s">
        <v>35</v>
      </c>
      <c r="C629">
        <v>2016</v>
      </c>
      <c r="D629">
        <f t="shared" si="18"/>
        <v>0</v>
      </c>
      <c r="E629">
        <f t="shared" si="19"/>
        <v>0</v>
      </c>
      <c r="F629">
        <v>0</v>
      </c>
    </row>
    <row r="630" spans="1:7" x14ac:dyDescent="0.2">
      <c r="A630" t="s">
        <v>20</v>
      </c>
      <c r="B630" t="s">
        <v>35</v>
      </c>
      <c r="C630">
        <v>2017</v>
      </c>
      <c r="D630">
        <f t="shared" si="18"/>
        <v>0</v>
      </c>
      <c r="E630">
        <f t="shared" si="19"/>
        <v>0</v>
      </c>
      <c r="F630">
        <v>0</v>
      </c>
    </row>
    <row r="631" spans="1:7" x14ac:dyDescent="0.2">
      <c r="A631" t="s">
        <v>20</v>
      </c>
      <c r="B631" t="s">
        <v>35</v>
      </c>
      <c r="C631">
        <v>2018</v>
      </c>
      <c r="D631">
        <f t="shared" si="18"/>
        <v>0</v>
      </c>
      <c r="E631">
        <f t="shared" si="19"/>
        <v>0</v>
      </c>
      <c r="F631">
        <v>0</v>
      </c>
    </row>
    <row r="632" spans="1:7" x14ac:dyDescent="0.2">
      <c r="A632" t="s">
        <v>20</v>
      </c>
      <c r="B632" t="s">
        <v>35</v>
      </c>
      <c r="C632">
        <v>2019</v>
      </c>
      <c r="D632">
        <f t="shared" si="18"/>
        <v>0</v>
      </c>
      <c r="E632">
        <f t="shared" si="19"/>
        <v>0</v>
      </c>
      <c r="F632">
        <v>0</v>
      </c>
    </row>
    <row r="633" spans="1:7" x14ac:dyDescent="0.2">
      <c r="A633" t="s">
        <v>20</v>
      </c>
      <c r="B633" t="s">
        <v>35</v>
      </c>
      <c r="C633">
        <v>2021</v>
      </c>
      <c r="D633">
        <f t="shared" si="18"/>
        <v>0</v>
      </c>
      <c r="E633">
        <f t="shared" si="19"/>
        <v>0</v>
      </c>
      <c r="F633">
        <v>0</v>
      </c>
    </row>
    <row r="634" spans="1:7" x14ac:dyDescent="0.2">
      <c r="A634" t="s">
        <v>20</v>
      </c>
      <c r="B634" t="s">
        <v>35</v>
      </c>
      <c r="C634">
        <v>2022</v>
      </c>
      <c r="D634">
        <f t="shared" si="18"/>
        <v>0</v>
      </c>
      <c r="E634">
        <f t="shared" si="19"/>
        <v>0</v>
      </c>
      <c r="F634">
        <v>0</v>
      </c>
    </row>
    <row r="635" spans="1:7" x14ac:dyDescent="0.2">
      <c r="A635" t="s">
        <v>20</v>
      </c>
      <c r="B635" t="s">
        <v>35</v>
      </c>
      <c r="C635">
        <v>2023</v>
      </c>
      <c r="D635">
        <f t="shared" si="18"/>
        <v>0</v>
      </c>
      <c r="E635">
        <f t="shared" si="19"/>
        <v>0</v>
      </c>
      <c r="F635">
        <v>0</v>
      </c>
      <c r="G635" s="1"/>
    </row>
    <row r="636" spans="1:7" x14ac:dyDescent="0.2">
      <c r="A636" t="s">
        <v>20</v>
      </c>
      <c r="B636" t="s">
        <v>47</v>
      </c>
      <c r="C636">
        <v>2008</v>
      </c>
      <c r="D636">
        <f t="shared" si="18"/>
        <v>0</v>
      </c>
      <c r="E636">
        <f t="shared" si="19"/>
        <v>0</v>
      </c>
      <c r="F636">
        <v>0</v>
      </c>
    </row>
    <row r="637" spans="1:7" x14ac:dyDescent="0.2">
      <c r="A637" t="s">
        <v>20</v>
      </c>
      <c r="B637" t="s">
        <v>47</v>
      </c>
      <c r="C637">
        <v>2009</v>
      </c>
      <c r="D637">
        <f t="shared" si="18"/>
        <v>0</v>
      </c>
      <c r="E637">
        <f t="shared" si="19"/>
        <v>0</v>
      </c>
      <c r="F637">
        <v>0</v>
      </c>
    </row>
    <row r="638" spans="1:7" x14ac:dyDescent="0.2">
      <c r="A638" t="s">
        <v>20</v>
      </c>
      <c r="B638" t="s">
        <v>47</v>
      </c>
      <c r="C638">
        <v>2010</v>
      </c>
      <c r="D638">
        <f t="shared" si="18"/>
        <v>0</v>
      </c>
      <c r="E638">
        <f t="shared" si="19"/>
        <v>0</v>
      </c>
      <c r="F638">
        <v>0</v>
      </c>
    </row>
    <row r="639" spans="1:7" x14ac:dyDescent="0.2">
      <c r="A639" t="s">
        <v>20</v>
      </c>
      <c r="B639" t="s">
        <v>47</v>
      </c>
      <c r="C639">
        <v>2011</v>
      </c>
      <c r="D639">
        <f t="shared" si="18"/>
        <v>0</v>
      </c>
      <c r="E639">
        <f t="shared" si="19"/>
        <v>0</v>
      </c>
      <c r="F639">
        <v>0</v>
      </c>
    </row>
    <row r="640" spans="1:7" x14ac:dyDescent="0.2">
      <c r="A640" t="s">
        <v>20</v>
      </c>
      <c r="B640" t="s">
        <v>47</v>
      </c>
      <c r="C640">
        <v>2012</v>
      </c>
      <c r="D640">
        <f t="shared" si="18"/>
        <v>0</v>
      </c>
      <c r="E640">
        <f t="shared" si="19"/>
        <v>0</v>
      </c>
      <c r="F640">
        <v>0</v>
      </c>
    </row>
    <row r="641" spans="1:7" x14ac:dyDescent="0.2">
      <c r="A641" t="s">
        <v>20</v>
      </c>
      <c r="B641" t="s">
        <v>47</v>
      </c>
      <c r="C641">
        <v>2013</v>
      </c>
      <c r="D641">
        <f t="shared" si="18"/>
        <v>0</v>
      </c>
      <c r="E641">
        <f t="shared" si="19"/>
        <v>0</v>
      </c>
      <c r="F641">
        <v>0</v>
      </c>
    </row>
    <row r="642" spans="1:7" x14ac:dyDescent="0.2">
      <c r="A642" t="s">
        <v>20</v>
      </c>
      <c r="B642" t="s">
        <v>47</v>
      </c>
      <c r="C642">
        <v>2014</v>
      </c>
      <c r="D642">
        <f t="shared" ref="D642:D650" si="20">AVERAGE($F642,$I642,$L642,$O642)</f>
        <v>0</v>
      </c>
      <c r="E642">
        <f t="shared" ref="E642:E650" si="21">MAX($F642,$I642,$L642,$O642)</f>
        <v>0</v>
      </c>
      <c r="F642">
        <v>0</v>
      </c>
    </row>
    <row r="643" spans="1:7" x14ac:dyDescent="0.2">
      <c r="A643" t="s">
        <v>20</v>
      </c>
      <c r="B643" t="s">
        <v>47</v>
      </c>
      <c r="C643">
        <v>2015</v>
      </c>
      <c r="D643">
        <f t="shared" si="20"/>
        <v>0</v>
      </c>
      <c r="E643">
        <f t="shared" si="21"/>
        <v>0</v>
      </c>
      <c r="F643">
        <v>0</v>
      </c>
    </row>
    <row r="644" spans="1:7" x14ac:dyDescent="0.2">
      <c r="A644" t="s">
        <v>20</v>
      </c>
      <c r="B644" t="s">
        <v>47</v>
      </c>
      <c r="C644">
        <v>2016</v>
      </c>
      <c r="D644">
        <f t="shared" si="20"/>
        <v>0</v>
      </c>
      <c r="E644">
        <f t="shared" si="21"/>
        <v>0</v>
      </c>
      <c r="F644">
        <v>0</v>
      </c>
    </row>
    <row r="645" spans="1:7" x14ac:dyDescent="0.2">
      <c r="A645" t="s">
        <v>20</v>
      </c>
      <c r="B645" t="s">
        <v>47</v>
      </c>
      <c r="C645">
        <v>2017</v>
      </c>
      <c r="D645">
        <f t="shared" si="20"/>
        <v>0</v>
      </c>
      <c r="E645">
        <f t="shared" si="21"/>
        <v>0</v>
      </c>
      <c r="F645">
        <v>0</v>
      </c>
    </row>
    <row r="646" spans="1:7" x14ac:dyDescent="0.2">
      <c r="A646" t="s">
        <v>20</v>
      </c>
      <c r="B646" t="s">
        <v>47</v>
      </c>
      <c r="C646">
        <v>2018</v>
      </c>
      <c r="D646">
        <f t="shared" si="20"/>
        <v>0</v>
      </c>
      <c r="E646">
        <f t="shared" si="21"/>
        <v>0</v>
      </c>
      <c r="F646">
        <v>0</v>
      </c>
    </row>
    <row r="647" spans="1:7" x14ac:dyDescent="0.2">
      <c r="A647" t="s">
        <v>20</v>
      </c>
      <c r="B647" t="s">
        <v>47</v>
      </c>
      <c r="C647">
        <v>2019</v>
      </c>
      <c r="D647">
        <f t="shared" si="20"/>
        <v>0</v>
      </c>
      <c r="E647">
        <f t="shared" si="21"/>
        <v>0</v>
      </c>
      <c r="F647">
        <v>0</v>
      </c>
    </row>
    <row r="648" spans="1:7" x14ac:dyDescent="0.2">
      <c r="A648" t="s">
        <v>20</v>
      </c>
      <c r="B648" t="s">
        <v>47</v>
      </c>
      <c r="C648">
        <v>2021</v>
      </c>
      <c r="D648">
        <f t="shared" si="20"/>
        <v>0</v>
      </c>
      <c r="E648">
        <f t="shared" si="21"/>
        <v>0</v>
      </c>
      <c r="F648">
        <v>0</v>
      </c>
    </row>
    <row r="649" spans="1:7" x14ac:dyDescent="0.2">
      <c r="A649" t="s">
        <v>20</v>
      </c>
      <c r="B649" t="s">
        <v>47</v>
      </c>
      <c r="C649">
        <v>2022</v>
      </c>
      <c r="D649">
        <f t="shared" si="20"/>
        <v>0</v>
      </c>
      <c r="E649">
        <f t="shared" si="21"/>
        <v>0</v>
      </c>
      <c r="F649">
        <v>0</v>
      </c>
    </row>
    <row r="650" spans="1:7" x14ac:dyDescent="0.2">
      <c r="A650" t="s">
        <v>20</v>
      </c>
      <c r="B650" t="s">
        <v>47</v>
      </c>
      <c r="C650">
        <v>2023</v>
      </c>
      <c r="D650">
        <f t="shared" si="20"/>
        <v>0</v>
      </c>
      <c r="E650">
        <f t="shared" si="21"/>
        <v>0</v>
      </c>
      <c r="F650">
        <v>0</v>
      </c>
      <c r="G650"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61989-927C-B943-A193-E4935DAF5C71}">
  <dimension ref="A1:N447"/>
  <sheetViews>
    <sheetView topLeftCell="A399" workbookViewId="0">
      <selection activeCell="G444" sqref="G444"/>
    </sheetView>
  </sheetViews>
  <sheetFormatPr baseColWidth="10" defaultRowHeight="16" x14ac:dyDescent="0.2"/>
  <sheetData>
    <row r="1" spans="1:14" x14ac:dyDescent="0.2">
      <c r="A1" s="1" t="s">
        <v>0</v>
      </c>
      <c r="B1" s="1" t="s">
        <v>1</v>
      </c>
      <c r="C1" s="1" t="s">
        <v>2</v>
      </c>
      <c r="D1" s="1" t="s">
        <v>277</v>
      </c>
      <c r="E1" s="1" t="s">
        <v>278</v>
      </c>
      <c r="F1" s="1" t="s">
        <v>5</v>
      </c>
      <c r="G1" s="1" t="s">
        <v>6</v>
      </c>
      <c r="H1" t="s">
        <v>7</v>
      </c>
      <c r="I1" s="1" t="s">
        <v>5</v>
      </c>
      <c r="J1" s="1" t="s">
        <v>6</v>
      </c>
      <c r="K1" t="s">
        <v>7</v>
      </c>
      <c r="L1" s="1" t="s">
        <v>5</v>
      </c>
      <c r="M1" s="1" t="s">
        <v>6</v>
      </c>
      <c r="N1" t="s">
        <v>7</v>
      </c>
    </row>
    <row r="2" spans="1:14" x14ac:dyDescent="0.2">
      <c r="A2" t="s">
        <v>46</v>
      </c>
      <c r="B2" t="s">
        <v>8</v>
      </c>
      <c r="C2">
        <v>2008</v>
      </c>
      <c r="D2">
        <f t="shared" ref="D2:D65" si="0">AVERAGE($F2,$I2,$L2)</f>
        <v>0</v>
      </c>
      <c r="E2">
        <f t="shared" ref="E2:E65" si="1">MAX($F2,$I2,$L2)</f>
        <v>0</v>
      </c>
      <c r="F2">
        <v>0</v>
      </c>
    </row>
    <row r="3" spans="1:14" x14ac:dyDescent="0.2">
      <c r="A3" t="s">
        <v>46</v>
      </c>
      <c r="B3" t="s">
        <v>8</v>
      </c>
      <c r="C3">
        <v>2009</v>
      </c>
      <c r="D3">
        <f t="shared" si="0"/>
        <v>0</v>
      </c>
      <c r="E3">
        <f t="shared" si="1"/>
        <v>0</v>
      </c>
      <c r="F3">
        <v>0</v>
      </c>
    </row>
    <row r="4" spans="1:14" x14ac:dyDescent="0.2">
      <c r="A4" t="s">
        <v>46</v>
      </c>
      <c r="B4" t="s">
        <v>8</v>
      </c>
      <c r="C4">
        <v>2010</v>
      </c>
      <c r="D4">
        <f t="shared" si="0"/>
        <v>0</v>
      </c>
      <c r="E4">
        <f t="shared" si="1"/>
        <v>0</v>
      </c>
      <c r="F4">
        <v>0</v>
      </c>
    </row>
    <row r="5" spans="1:14" x14ac:dyDescent="0.2">
      <c r="A5" t="s">
        <v>46</v>
      </c>
      <c r="B5" t="s">
        <v>8</v>
      </c>
      <c r="C5">
        <v>2011</v>
      </c>
      <c r="D5">
        <f t="shared" si="0"/>
        <v>3</v>
      </c>
      <c r="E5">
        <f t="shared" si="1"/>
        <v>3</v>
      </c>
      <c r="F5">
        <v>3</v>
      </c>
      <c r="G5" t="s">
        <v>2525</v>
      </c>
      <c r="H5" t="s">
        <v>2526</v>
      </c>
    </row>
    <row r="6" spans="1:14" x14ac:dyDescent="0.2">
      <c r="A6" t="s">
        <v>46</v>
      </c>
      <c r="B6" t="s">
        <v>8</v>
      </c>
      <c r="C6">
        <v>2012</v>
      </c>
      <c r="D6">
        <f t="shared" si="0"/>
        <v>0</v>
      </c>
      <c r="E6">
        <f t="shared" si="1"/>
        <v>0</v>
      </c>
      <c r="F6">
        <v>0</v>
      </c>
    </row>
    <row r="7" spans="1:14" x14ac:dyDescent="0.2">
      <c r="A7" t="s">
        <v>46</v>
      </c>
      <c r="B7" t="s">
        <v>8</v>
      </c>
      <c r="C7">
        <v>2013</v>
      </c>
      <c r="D7">
        <f t="shared" si="0"/>
        <v>0</v>
      </c>
      <c r="E7">
        <f t="shared" si="1"/>
        <v>0</v>
      </c>
      <c r="F7">
        <v>0</v>
      </c>
    </row>
    <row r="8" spans="1:14" x14ac:dyDescent="0.2">
      <c r="A8" t="s">
        <v>46</v>
      </c>
      <c r="B8" t="s">
        <v>8</v>
      </c>
      <c r="C8">
        <v>2014</v>
      </c>
      <c r="D8">
        <f t="shared" si="0"/>
        <v>0</v>
      </c>
      <c r="E8">
        <f t="shared" si="1"/>
        <v>0</v>
      </c>
      <c r="F8">
        <v>0</v>
      </c>
    </row>
    <row r="9" spans="1:14" x14ac:dyDescent="0.2">
      <c r="A9" t="s">
        <v>46</v>
      </c>
      <c r="B9" t="s">
        <v>8</v>
      </c>
      <c r="C9">
        <v>2015</v>
      </c>
      <c r="D9">
        <f t="shared" si="0"/>
        <v>0</v>
      </c>
      <c r="E9">
        <f t="shared" si="1"/>
        <v>0</v>
      </c>
      <c r="F9">
        <v>0</v>
      </c>
    </row>
    <row r="10" spans="1:14" x14ac:dyDescent="0.2">
      <c r="A10" t="s">
        <v>46</v>
      </c>
      <c r="B10" t="s">
        <v>8</v>
      </c>
      <c r="C10">
        <v>2016</v>
      </c>
      <c r="D10">
        <f t="shared" si="0"/>
        <v>0</v>
      </c>
      <c r="E10">
        <f t="shared" si="1"/>
        <v>0</v>
      </c>
      <c r="F10">
        <v>0</v>
      </c>
    </row>
    <row r="11" spans="1:14" x14ac:dyDescent="0.2">
      <c r="A11" t="s">
        <v>46</v>
      </c>
      <c r="B11" t="s">
        <v>8</v>
      </c>
      <c r="C11">
        <v>2017</v>
      </c>
      <c r="D11">
        <f t="shared" si="0"/>
        <v>0</v>
      </c>
      <c r="E11">
        <f t="shared" si="1"/>
        <v>0</v>
      </c>
      <c r="F11">
        <v>0</v>
      </c>
    </row>
    <row r="12" spans="1:14" x14ac:dyDescent="0.2">
      <c r="A12" t="s">
        <v>46</v>
      </c>
      <c r="B12" t="s">
        <v>8</v>
      </c>
      <c r="C12">
        <v>2018</v>
      </c>
      <c r="D12">
        <f t="shared" si="0"/>
        <v>0</v>
      </c>
      <c r="E12">
        <f t="shared" si="1"/>
        <v>0</v>
      </c>
      <c r="F12">
        <v>0</v>
      </c>
    </row>
    <row r="13" spans="1:14" x14ac:dyDescent="0.2">
      <c r="A13" t="s">
        <v>46</v>
      </c>
      <c r="B13" t="s">
        <v>8</v>
      </c>
      <c r="C13">
        <v>2019</v>
      </c>
      <c r="D13">
        <f t="shared" si="0"/>
        <v>0</v>
      </c>
      <c r="E13">
        <f t="shared" si="1"/>
        <v>0</v>
      </c>
      <c r="F13">
        <v>0</v>
      </c>
    </row>
    <row r="14" spans="1:14" x14ac:dyDescent="0.2">
      <c r="A14" t="s">
        <v>46</v>
      </c>
      <c r="B14" t="s">
        <v>8</v>
      </c>
      <c r="C14">
        <v>2020</v>
      </c>
      <c r="D14">
        <f t="shared" si="0"/>
        <v>0</v>
      </c>
      <c r="E14">
        <f t="shared" si="1"/>
        <v>0</v>
      </c>
      <c r="F14">
        <v>0</v>
      </c>
    </row>
    <row r="15" spans="1:14" x14ac:dyDescent="0.2">
      <c r="A15" t="s">
        <v>46</v>
      </c>
      <c r="B15" t="s">
        <v>8</v>
      </c>
      <c r="C15">
        <v>2021</v>
      </c>
      <c r="D15">
        <f t="shared" si="0"/>
        <v>0</v>
      </c>
      <c r="E15">
        <f t="shared" si="1"/>
        <v>0</v>
      </c>
      <c r="F15">
        <v>0</v>
      </c>
    </row>
    <row r="16" spans="1:14" x14ac:dyDescent="0.2">
      <c r="A16" t="s">
        <v>46</v>
      </c>
      <c r="B16" t="s">
        <v>8</v>
      </c>
      <c r="C16">
        <v>2022</v>
      </c>
      <c r="D16">
        <f t="shared" si="0"/>
        <v>0</v>
      </c>
      <c r="E16">
        <f t="shared" si="1"/>
        <v>0</v>
      </c>
      <c r="F16">
        <v>0</v>
      </c>
    </row>
    <row r="17" spans="1:6" x14ac:dyDescent="0.2">
      <c r="A17" t="s">
        <v>46</v>
      </c>
      <c r="B17" t="s">
        <v>31</v>
      </c>
      <c r="C17">
        <v>2008</v>
      </c>
      <c r="D17">
        <f t="shared" si="0"/>
        <v>0</v>
      </c>
      <c r="E17">
        <f t="shared" si="1"/>
        <v>0</v>
      </c>
      <c r="F17">
        <v>0</v>
      </c>
    </row>
    <row r="18" spans="1:6" x14ac:dyDescent="0.2">
      <c r="A18" t="s">
        <v>46</v>
      </c>
      <c r="B18" t="s">
        <v>31</v>
      </c>
      <c r="C18">
        <v>2009</v>
      </c>
      <c r="D18">
        <f t="shared" si="0"/>
        <v>0</v>
      </c>
      <c r="E18">
        <f t="shared" si="1"/>
        <v>0</v>
      </c>
      <c r="F18">
        <v>0</v>
      </c>
    </row>
    <row r="19" spans="1:6" x14ac:dyDescent="0.2">
      <c r="A19" t="s">
        <v>46</v>
      </c>
      <c r="B19" t="s">
        <v>31</v>
      </c>
      <c r="C19">
        <v>2010</v>
      </c>
      <c r="D19">
        <f t="shared" si="0"/>
        <v>0</v>
      </c>
      <c r="E19">
        <f t="shared" si="1"/>
        <v>0</v>
      </c>
      <c r="F19">
        <v>0</v>
      </c>
    </row>
    <row r="20" spans="1:6" x14ac:dyDescent="0.2">
      <c r="A20" t="s">
        <v>46</v>
      </c>
      <c r="B20" t="s">
        <v>31</v>
      </c>
      <c r="C20">
        <v>2011</v>
      </c>
      <c r="D20">
        <f t="shared" si="0"/>
        <v>0</v>
      </c>
      <c r="E20">
        <f t="shared" si="1"/>
        <v>0</v>
      </c>
      <c r="F20">
        <v>0</v>
      </c>
    </row>
    <row r="21" spans="1:6" x14ac:dyDescent="0.2">
      <c r="A21" t="s">
        <v>46</v>
      </c>
      <c r="B21" t="s">
        <v>31</v>
      </c>
      <c r="C21">
        <v>2012</v>
      </c>
      <c r="D21">
        <f t="shared" si="0"/>
        <v>0</v>
      </c>
      <c r="E21">
        <f t="shared" si="1"/>
        <v>0</v>
      </c>
      <c r="F21">
        <v>0</v>
      </c>
    </row>
    <row r="22" spans="1:6" x14ac:dyDescent="0.2">
      <c r="A22" t="s">
        <v>46</v>
      </c>
      <c r="B22" t="s">
        <v>31</v>
      </c>
      <c r="C22">
        <v>2013</v>
      </c>
      <c r="D22">
        <f t="shared" si="0"/>
        <v>0</v>
      </c>
      <c r="E22">
        <f t="shared" si="1"/>
        <v>0</v>
      </c>
      <c r="F22">
        <v>0</v>
      </c>
    </row>
    <row r="23" spans="1:6" x14ac:dyDescent="0.2">
      <c r="A23" t="s">
        <v>46</v>
      </c>
      <c r="B23" t="s">
        <v>31</v>
      </c>
      <c r="C23">
        <v>2014</v>
      </c>
      <c r="D23">
        <f t="shared" si="0"/>
        <v>0</v>
      </c>
      <c r="E23">
        <f t="shared" si="1"/>
        <v>0</v>
      </c>
      <c r="F23">
        <v>0</v>
      </c>
    </row>
    <row r="24" spans="1:6" x14ac:dyDescent="0.2">
      <c r="A24" t="s">
        <v>46</v>
      </c>
      <c r="B24" t="s">
        <v>31</v>
      </c>
      <c r="C24">
        <v>2015</v>
      </c>
      <c r="D24">
        <f t="shared" si="0"/>
        <v>0</v>
      </c>
      <c r="E24">
        <f t="shared" si="1"/>
        <v>0</v>
      </c>
      <c r="F24">
        <v>0</v>
      </c>
    </row>
    <row r="25" spans="1:6" x14ac:dyDescent="0.2">
      <c r="A25" t="s">
        <v>46</v>
      </c>
      <c r="B25" t="s">
        <v>31</v>
      </c>
      <c r="C25">
        <v>2016</v>
      </c>
      <c r="D25">
        <f t="shared" si="0"/>
        <v>0</v>
      </c>
      <c r="E25">
        <f t="shared" si="1"/>
        <v>0</v>
      </c>
      <c r="F25">
        <v>0</v>
      </c>
    </row>
    <row r="26" spans="1:6" x14ac:dyDescent="0.2">
      <c r="A26" t="s">
        <v>46</v>
      </c>
      <c r="B26" t="s">
        <v>31</v>
      </c>
      <c r="C26">
        <v>2017</v>
      </c>
      <c r="D26">
        <f t="shared" si="0"/>
        <v>0</v>
      </c>
      <c r="E26">
        <f t="shared" si="1"/>
        <v>0</v>
      </c>
      <c r="F26">
        <v>0</v>
      </c>
    </row>
    <row r="27" spans="1:6" x14ac:dyDescent="0.2">
      <c r="A27" t="s">
        <v>46</v>
      </c>
      <c r="B27" t="s">
        <v>31</v>
      </c>
      <c r="C27">
        <v>2018</v>
      </c>
      <c r="D27">
        <f t="shared" si="0"/>
        <v>0</v>
      </c>
      <c r="E27">
        <f t="shared" si="1"/>
        <v>0</v>
      </c>
      <c r="F27">
        <v>0</v>
      </c>
    </row>
    <row r="28" spans="1:6" x14ac:dyDescent="0.2">
      <c r="A28" t="s">
        <v>46</v>
      </c>
      <c r="B28" t="s">
        <v>31</v>
      </c>
      <c r="C28">
        <v>2019</v>
      </c>
      <c r="D28">
        <f t="shared" si="0"/>
        <v>0</v>
      </c>
      <c r="E28">
        <f t="shared" si="1"/>
        <v>0</v>
      </c>
      <c r="F28">
        <v>0</v>
      </c>
    </row>
    <row r="29" spans="1:6" x14ac:dyDescent="0.2">
      <c r="A29" t="s">
        <v>46</v>
      </c>
      <c r="B29" t="s">
        <v>31</v>
      </c>
      <c r="C29">
        <v>2020</v>
      </c>
      <c r="D29">
        <f t="shared" si="0"/>
        <v>0</v>
      </c>
      <c r="E29">
        <f t="shared" si="1"/>
        <v>0</v>
      </c>
      <c r="F29">
        <v>0</v>
      </c>
    </row>
    <row r="30" spans="1:6" x14ac:dyDescent="0.2">
      <c r="A30" t="s">
        <v>46</v>
      </c>
      <c r="B30" t="s">
        <v>31</v>
      </c>
      <c r="C30">
        <v>2021</v>
      </c>
      <c r="D30">
        <f t="shared" si="0"/>
        <v>0</v>
      </c>
      <c r="E30">
        <f t="shared" si="1"/>
        <v>0</v>
      </c>
      <c r="F30">
        <v>0</v>
      </c>
    </row>
    <row r="31" spans="1:6" x14ac:dyDescent="0.2">
      <c r="A31" t="s">
        <v>46</v>
      </c>
      <c r="B31" t="s">
        <v>31</v>
      </c>
      <c r="C31">
        <v>2022</v>
      </c>
      <c r="D31">
        <f t="shared" si="0"/>
        <v>0</v>
      </c>
      <c r="E31">
        <f t="shared" si="1"/>
        <v>0</v>
      </c>
      <c r="F31">
        <v>0</v>
      </c>
    </row>
    <row r="32" spans="1:6" x14ac:dyDescent="0.2">
      <c r="A32" t="s">
        <v>46</v>
      </c>
      <c r="B32" t="s">
        <v>15</v>
      </c>
      <c r="C32">
        <v>2009</v>
      </c>
      <c r="D32">
        <f t="shared" si="0"/>
        <v>0</v>
      </c>
      <c r="E32">
        <f t="shared" si="1"/>
        <v>0</v>
      </c>
      <c r="F32">
        <v>0</v>
      </c>
    </row>
    <row r="33" spans="1:6" x14ac:dyDescent="0.2">
      <c r="A33" t="s">
        <v>46</v>
      </c>
      <c r="B33" t="s">
        <v>15</v>
      </c>
      <c r="C33">
        <v>2010</v>
      </c>
      <c r="D33">
        <f t="shared" si="0"/>
        <v>0</v>
      </c>
      <c r="E33">
        <f t="shared" si="1"/>
        <v>0</v>
      </c>
      <c r="F33">
        <v>0</v>
      </c>
    </row>
    <row r="34" spans="1:6" x14ac:dyDescent="0.2">
      <c r="A34" t="s">
        <v>46</v>
      </c>
      <c r="B34" t="s">
        <v>15</v>
      </c>
      <c r="C34">
        <v>2011</v>
      </c>
      <c r="D34">
        <f t="shared" si="0"/>
        <v>0</v>
      </c>
      <c r="E34">
        <f t="shared" si="1"/>
        <v>0</v>
      </c>
      <c r="F34">
        <v>0</v>
      </c>
    </row>
    <row r="35" spans="1:6" x14ac:dyDescent="0.2">
      <c r="A35" t="s">
        <v>46</v>
      </c>
      <c r="B35" t="s">
        <v>15</v>
      </c>
      <c r="C35">
        <v>2012</v>
      </c>
      <c r="D35">
        <f t="shared" si="0"/>
        <v>0</v>
      </c>
      <c r="E35">
        <f t="shared" si="1"/>
        <v>0</v>
      </c>
      <c r="F35">
        <v>0</v>
      </c>
    </row>
    <row r="36" spans="1:6" x14ac:dyDescent="0.2">
      <c r="A36" t="s">
        <v>46</v>
      </c>
      <c r="B36" t="s">
        <v>15</v>
      </c>
      <c r="C36">
        <v>2013</v>
      </c>
      <c r="D36">
        <f t="shared" si="0"/>
        <v>0</v>
      </c>
      <c r="E36">
        <f t="shared" si="1"/>
        <v>0</v>
      </c>
      <c r="F36">
        <v>0</v>
      </c>
    </row>
    <row r="37" spans="1:6" x14ac:dyDescent="0.2">
      <c r="A37" t="s">
        <v>46</v>
      </c>
      <c r="B37" t="s">
        <v>15</v>
      </c>
      <c r="C37">
        <v>2014</v>
      </c>
      <c r="D37">
        <f t="shared" si="0"/>
        <v>0</v>
      </c>
      <c r="E37">
        <f t="shared" si="1"/>
        <v>0</v>
      </c>
      <c r="F37">
        <v>0</v>
      </c>
    </row>
    <row r="38" spans="1:6" x14ac:dyDescent="0.2">
      <c r="A38" t="s">
        <v>46</v>
      </c>
      <c r="B38" t="s">
        <v>15</v>
      </c>
      <c r="C38">
        <v>2015</v>
      </c>
      <c r="D38">
        <f t="shared" si="0"/>
        <v>0</v>
      </c>
      <c r="E38">
        <f t="shared" si="1"/>
        <v>0</v>
      </c>
      <c r="F38">
        <v>0</v>
      </c>
    </row>
    <row r="39" spans="1:6" x14ac:dyDescent="0.2">
      <c r="A39" t="s">
        <v>46</v>
      </c>
      <c r="B39" t="s">
        <v>15</v>
      </c>
      <c r="C39">
        <v>2016</v>
      </c>
      <c r="D39">
        <f t="shared" si="0"/>
        <v>0</v>
      </c>
      <c r="E39">
        <f t="shared" si="1"/>
        <v>0</v>
      </c>
      <c r="F39">
        <v>0</v>
      </c>
    </row>
    <row r="40" spans="1:6" x14ac:dyDescent="0.2">
      <c r="A40" t="s">
        <v>46</v>
      </c>
      <c r="B40" t="s">
        <v>15</v>
      </c>
      <c r="C40">
        <v>2017</v>
      </c>
      <c r="D40">
        <f t="shared" si="0"/>
        <v>0</v>
      </c>
      <c r="E40">
        <f t="shared" si="1"/>
        <v>0</v>
      </c>
      <c r="F40">
        <v>0</v>
      </c>
    </row>
    <row r="41" spans="1:6" x14ac:dyDescent="0.2">
      <c r="A41" t="s">
        <v>46</v>
      </c>
      <c r="B41" t="s">
        <v>15</v>
      </c>
      <c r="C41">
        <v>2018</v>
      </c>
      <c r="D41">
        <f t="shared" si="0"/>
        <v>0</v>
      </c>
      <c r="E41">
        <f t="shared" si="1"/>
        <v>0</v>
      </c>
      <c r="F41">
        <v>0</v>
      </c>
    </row>
    <row r="42" spans="1:6" x14ac:dyDescent="0.2">
      <c r="A42" t="s">
        <v>46</v>
      </c>
      <c r="B42" t="s">
        <v>15</v>
      </c>
      <c r="C42">
        <v>2019</v>
      </c>
      <c r="D42">
        <f t="shared" si="0"/>
        <v>0</v>
      </c>
      <c r="E42">
        <f t="shared" si="1"/>
        <v>0</v>
      </c>
      <c r="F42">
        <v>0</v>
      </c>
    </row>
    <row r="43" spans="1:6" x14ac:dyDescent="0.2">
      <c r="A43" t="s">
        <v>46</v>
      </c>
      <c r="B43" t="s">
        <v>15</v>
      </c>
      <c r="C43">
        <v>2020</v>
      </c>
      <c r="D43">
        <f t="shared" si="0"/>
        <v>0</v>
      </c>
      <c r="E43">
        <f t="shared" si="1"/>
        <v>0</v>
      </c>
      <c r="F43">
        <v>0</v>
      </c>
    </row>
    <row r="44" spans="1:6" x14ac:dyDescent="0.2">
      <c r="A44" t="s">
        <v>46</v>
      </c>
      <c r="B44" t="s">
        <v>15</v>
      </c>
      <c r="C44">
        <v>2021</v>
      </c>
      <c r="D44">
        <f t="shared" si="0"/>
        <v>0</v>
      </c>
      <c r="E44">
        <f t="shared" si="1"/>
        <v>0</v>
      </c>
      <c r="F44">
        <v>0</v>
      </c>
    </row>
    <row r="45" spans="1:6" x14ac:dyDescent="0.2">
      <c r="A45" t="s">
        <v>46</v>
      </c>
      <c r="B45" t="s">
        <v>15</v>
      </c>
      <c r="C45">
        <v>2022</v>
      </c>
      <c r="D45">
        <f t="shared" si="0"/>
        <v>0</v>
      </c>
      <c r="E45">
        <f t="shared" si="1"/>
        <v>0</v>
      </c>
      <c r="F45">
        <v>0</v>
      </c>
    </row>
    <row r="46" spans="1:6" x14ac:dyDescent="0.2">
      <c r="A46" t="s">
        <v>46</v>
      </c>
      <c r="B46" t="s">
        <v>25</v>
      </c>
      <c r="C46">
        <v>2008</v>
      </c>
      <c r="D46">
        <f t="shared" si="0"/>
        <v>0</v>
      </c>
      <c r="E46">
        <f t="shared" si="1"/>
        <v>0</v>
      </c>
      <c r="F46">
        <v>0</v>
      </c>
    </row>
    <row r="47" spans="1:6" x14ac:dyDescent="0.2">
      <c r="A47" t="s">
        <v>46</v>
      </c>
      <c r="B47" t="s">
        <v>25</v>
      </c>
      <c r="C47">
        <v>2009</v>
      </c>
      <c r="D47">
        <f t="shared" si="0"/>
        <v>0</v>
      </c>
      <c r="E47">
        <f t="shared" si="1"/>
        <v>0</v>
      </c>
      <c r="F47">
        <v>0</v>
      </c>
    </row>
    <row r="48" spans="1:6" x14ac:dyDescent="0.2">
      <c r="A48" t="s">
        <v>46</v>
      </c>
      <c r="B48" t="s">
        <v>25</v>
      </c>
      <c r="C48">
        <v>2010</v>
      </c>
      <c r="D48">
        <f t="shared" si="0"/>
        <v>0</v>
      </c>
      <c r="E48">
        <f t="shared" si="1"/>
        <v>0</v>
      </c>
      <c r="F48">
        <v>0</v>
      </c>
    </row>
    <row r="49" spans="1:6" x14ac:dyDescent="0.2">
      <c r="A49" t="s">
        <v>46</v>
      </c>
      <c r="B49" t="s">
        <v>25</v>
      </c>
      <c r="C49">
        <v>2011</v>
      </c>
      <c r="D49">
        <f t="shared" si="0"/>
        <v>0</v>
      </c>
      <c r="E49">
        <f t="shared" si="1"/>
        <v>0</v>
      </c>
      <c r="F49">
        <v>0</v>
      </c>
    </row>
    <row r="50" spans="1:6" x14ac:dyDescent="0.2">
      <c r="A50" t="s">
        <v>46</v>
      </c>
      <c r="B50" t="s">
        <v>25</v>
      </c>
      <c r="C50">
        <v>2012</v>
      </c>
      <c r="D50">
        <f t="shared" si="0"/>
        <v>0</v>
      </c>
      <c r="E50">
        <f t="shared" si="1"/>
        <v>0</v>
      </c>
      <c r="F50">
        <v>0</v>
      </c>
    </row>
    <row r="51" spans="1:6" x14ac:dyDescent="0.2">
      <c r="A51" t="s">
        <v>46</v>
      </c>
      <c r="B51" t="s">
        <v>25</v>
      </c>
      <c r="C51">
        <v>2013</v>
      </c>
      <c r="D51">
        <f t="shared" si="0"/>
        <v>0</v>
      </c>
      <c r="E51">
        <f t="shared" si="1"/>
        <v>0</v>
      </c>
      <c r="F51">
        <v>0</v>
      </c>
    </row>
    <row r="52" spans="1:6" x14ac:dyDescent="0.2">
      <c r="A52" t="s">
        <v>46</v>
      </c>
      <c r="B52" t="s">
        <v>25</v>
      </c>
      <c r="C52">
        <v>2014</v>
      </c>
      <c r="D52">
        <f t="shared" si="0"/>
        <v>0</v>
      </c>
      <c r="E52">
        <f t="shared" si="1"/>
        <v>0</v>
      </c>
      <c r="F52">
        <v>0</v>
      </c>
    </row>
    <row r="53" spans="1:6" x14ac:dyDescent="0.2">
      <c r="A53" t="s">
        <v>46</v>
      </c>
      <c r="B53" t="s">
        <v>25</v>
      </c>
      <c r="C53">
        <v>2015</v>
      </c>
      <c r="D53">
        <f t="shared" si="0"/>
        <v>0</v>
      </c>
      <c r="E53">
        <f t="shared" si="1"/>
        <v>0</v>
      </c>
      <c r="F53">
        <v>0</v>
      </c>
    </row>
    <row r="54" spans="1:6" x14ac:dyDescent="0.2">
      <c r="A54" t="s">
        <v>46</v>
      </c>
      <c r="B54" t="s">
        <v>25</v>
      </c>
      <c r="C54">
        <v>2016</v>
      </c>
      <c r="D54">
        <f t="shared" si="0"/>
        <v>0</v>
      </c>
      <c r="E54">
        <f t="shared" si="1"/>
        <v>0</v>
      </c>
      <c r="F54">
        <v>0</v>
      </c>
    </row>
    <row r="55" spans="1:6" x14ac:dyDescent="0.2">
      <c r="A55" t="s">
        <v>46</v>
      </c>
      <c r="B55" t="s">
        <v>25</v>
      </c>
      <c r="C55">
        <v>2017</v>
      </c>
      <c r="D55">
        <f t="shared" si="0"/>
        <v>0</v>
      </c>
      <c r="E55">
        <f t="shared" si="1"/>
        <v>0</v>
      </c>
      <c r="F55">
        <v>0</v>
      </c>
    </row>
    <row r="56" spans="1:6" x14ac:dyDescent="0.2">
      <c r="A56" t="s">
        <v>46</v>
      </c>
      <c r="B56" t="s">
        <v>25</v>
      </c>
      <c r="C56">
        <v>2018</v>
      </c>
      <c r="D56">
        <f t="shared" si="0"/>
        <v>0</v>
      </c>
      <c r="E56">
        <f t="shared" si="1"/>
        <v>0</v>
      </c>
      <c r="F56">
        <v>0</v>
      </c>
    </row>
    <row r="57" spans="1:6" x14ac:dyDescent="0.2">
      <c r="A57" t="s">
        <v>46</v>
      </c>
      <c r="B57" t="s">
        <v>25</v>
      </c>
      <c r="C57">
        <v>2019</v>
      </c>
      <c r="D57">
        <f t="shared" si="0"/>
        <v>0</v>
      </c>
      <c r="E57">
        <f t="shared" si="1"/>
        <v>0</v>
      </c>
      <c r="F57">
        <v>0</v>
      </c>
    </row>
    <row r="58" spans="1:6" x14ac:dyDescent="0.2">
      <c r="A58" t="s">
        <v>46</v>
      </c>
      <c r="B58" t="s">
        <v>25</v>
      </c>
      <c r="C58">
        <v>2020</v>
      </c>
      <c r="D58">
        <f t="shared" si="0"/>
        <v>0</v>
      </c>
      <c r="E58">
        <f t="shared" si="1"/>
        <v>0</v>
      </c>
      <c r="F58">
        <v>0</v>
      </c>
    </row>
    <row r="59" spans="1:6" x14ac:dyDescent="0.2">
      <c r="A59" t="s">
        <v>46</v>
      </c>
      <c r="B59" t="s">
        <v>25</v>
      </c>
      <c r="C59">
        <v>2021</v>
      </c>
      <c r="D59">
        <f t="shared" si="0"/>
        <v>0</v>
      </c>
      <c r="E59">
        <f t="shared" si="1"/>
        <v>0</v>
      </c>
      <c r="F59">
        <v>0</v>
      </c>
    </row>
    <row r="60" spans="1:6" x14ac:dyDescent="0.2">
      <c r="A60" t="s">
        <v>46</v>
      </c>
      <c r="B60" t="s">
        <v>25</v>
      </c>
      <c r="C60">
        <v>2022</v>
      </c>
      <c r="D60">
        <f t="shared" si="0"/>
        <v>0</v>
      </c>
      <c r="E60">
        <f t="shared" si="1"/>
        <v>0</v>
      </c>
      <c r="F60">
        <v>0</v>
      </c>
    </row>
    <row r="61" spans="1:6" x14ac:dyDescent="0.2">
      <c r="A61" t="s">
        <v>46</v>
      </c>
      <c r="B61" t="s">
        <v>279</v>
      </c>
      <c r="C61">
        <v>2008</v>
      </c>
      <c r="D61">
        <f t="shared" si="0"/>
        <v>0</v>
      </c>
      <c r="E61">
        <f t="shared" si="1"/>
        <v>0</v>
      </c>
      <c r="F61">
        <v>0</v>
      </c>
    </row>
    <row r="62" spans="1:6" x14ac:dyDescent="0.2">
      <c r="A62" t="s">
        <v>46</v>
      </c>
      <c r="B62" t="s">
        <v>279</v>
      </c>
      <c r="C62">
        <v>2009</v>
      </c>
      <c r="D62">
        <f t="shared" si="0"/>
        <v>0</v>
      </c>
      <c r="E62">
        <f t="shared" si="1"/>
        <v>0</v>
      </c>
      <c r="F62">
        <v>0</v>
      </c>
    </row>
    <row r="63" spans="1:6" x14ac:dyDescent="0.2">
      <c r="A63" t="s">
        <v>46</v>
      </c>
      <c r="B63" t="s">
        <v>279</v>
      </c>
      <c r="C63">
        <v>2010</v>
      </c>
      <c r="D63">
        <f t="shared" si="0"/>
        <v>0</v>
      </c>
      <c r="E63">
        <f t="shared" si="1"/>
        <v>0</v>
      </c>
      <c r="F63">
        <v>0</v>
      </c>
    </row>
    <row r="64" spans="1:6" x14ac:dyDescent="0.2">
      <c r="A64" t="s">
        <v>46</v>
      </c>
      <c r="B64" t="s">
        <v>279</v>
      </c>
      <c r="C64">
        <v>2011</v>
      </c>
      <c r="D64">
        <f t="shared" si="0"/>
        <v>0</v>
      </c>
      <c r="E64">
        <f t="shared" si="1"/>
        <v>0</v>
      </c>
      <c r="F64">
        <v>0</v>
      </c>
    </row>
    <row r="65" spans="1:11" x14ac:dyDescent="0.2">
      <c r="A65" t="s">
        <v>46</v>
      </c>
      <c r="B65" t="s">
        <v>279</v>
      </c>
      <c r="C65">
        <v>2012</v>
      </c>
      <c r="D65">
        <f t="shared" si="0"/>
        <v>0</v>
      </c>
      <c r="E65">
        <f t="shared" si="1"/>
        <v>0</v>
      </c>
      <c r="F65">
        <v>0</v>
      </c>
    </row>
    <row r="66" spans="1:11" x14ac:dyDescent="0.2">
      <c r="A66" t="s">
        <v>46</v>
      </c>
      <c r="B66" t="s">
        <v>279</v>
      </c>
      <c r="C66">
        <v>2013</v>
      </c>
      <c r="D66">
        <f t="shared" ref="D66:D129" si="2">AVERAGE($F66,$I66,$L66)</f>
        <v>0</v>
      </c>
      <c r="E66">
        <f t="shared" ref="E66:E129" si="3">MAX($F66,$I66,$L66)</f>
        <v>0</v>
      </c>
      <c r="F66">
        <v>0</v>
      </c>
    </row>
    <row r="67" spans="1:11" x14ac:dyDescent="0.2">
      <c r="A67" t="s">
        <v>46</v>
      </c>
      <c r="B67" t="s">
        <v>279</v>
      </c>
      <c r="C67">
        <v>2014</v>
      </c>
      <c r="D67">
        <f t="shared" si="2"/>
        <v>0</v>
      </c>
      <c r="E67">
        <f t="shared" si="3"/>
        <v>0</v>
      </c>
      <c r="F67">
        <v>0</v>
      </c>
    </row>
    <row r="68" spans="1:11" x14ac:dyDescent="0.2">
      <c r="A68" t="s">
        <v>46</v>
      </c>
      <c r="B68" t="s">
        <v>279</v>
      </c>
      <c r="C68">
        <v>2015</v>
      </c>
      <c r="D68">
        <f t="shared" si="2"/>
        <v>0</v>
      </c>
      <c r="E68">
        <f t="shared" si="3"/>
        <v>0</v>
      </c>
      <c r="F68">
        <v>0</v>
      </c>
    </row>
    <row r="69" spans="1:11" x14ac:dyDescent="0.2">
      <c r="A69" t="s">
        <v>46</v>
      </c>
      <c r="B69" t="s">
        <v>279</v>
      </c>
      <c r="C69">
        <v>2016</v>
      </c>
      <c r="D69">
        <f t="shared" si="2"/>
        <v>0</v>
      </c>
      <c r="E69">
        <f t="shared" si="3"/>
        <v>0</v>
      </c>
      <c r="F69">
        <v>0</v>
      </c>
    </row>
    <row r="70" spans="1:11" x14ac:dyDescent="0.2">
      <c r="A70" t="s">
        <v>46</v>
      </c>
      <c r="B70" t="s">
        <v>279</v>
      </c>
      <c r="C70">
        <v>2017</v>
      </c>
      <c r="D70">
        <f t="shared" si="2"/>
        <v>0</v>
      </c>
      <c r="E70">
        <f t="shared" si="3"/>
        <v>0</v>
      </c>
      <c r="F70">
        <v>0</v>
      </c>
    </row>
    <row r="71" spans="1:11" x14ac:dyDescent="0.2">
      <c r="A71" t="s">
        <v>46</v>
      </c>
      <c r="B71" t="s">
        <v>279</v>
      </c>
      <c r="C71">
        <v>2018</v>
      </c>
      <c r="D71">
        <f t="shared" si="2"/>
        <v>0</v>
      </c>
      <c r="E71">
        <f t="shared" si="3"/>
        <v>0</v>
      </c>
      <c r="F71">
        <v>0</v>
      </c>
    </row>
    <row r="72" spans="1:11" x14ac:dyDescent="0.2">
      <c r="A72" t="s">
        <v>46</v>
      </c>
      <c r="B72" t="s">
        <v>279</v>
      </c>
      <c r="C72">
        <v>2019</v>
      </c>
      <c r="D72">
        <f t="shared" si="2"/>
        <v>0</v>
      </c>
      <c r="E72">
        <f t="shared" si="3"/>
        <v>0</v>
      </c>
      <c r="F72">
        <v>0</v>
      </c>
    </row>
    <row r="73" spans="1:11" x14ac:dyDescent="0.2">
      <c r="A73" t="s">
        <v>46</v>
      </c>
      <c r="B73" t="s">
        <v>279</v>
      </c>
      <c r="C73">
        <v>2020</v>
      </c>
      <c r="D73">
        <f t="shared" si="2"/>
        <v>0</v>
      </c>
      <c r="E73">
        <f t="shared" si="3"/>
        <v>0</v>
      </c>
      <c r="F73">
        <v>0</v>
      </c>
    </row>
    <row r="74" spans="1:11" x14ac:dyDescent="0.2">
      <c r="A74" t="s">
        <v>46</v>
      </c>
      <c r="B74" t="s">
        <v>279</v>
      </c>
      <c r="C74">
        <v>2021</v>
      </c>
      <c r="D74">
        <f t="shared" si="2"/>
        <v>0</v>
      </c>
      <c r="E74">
        <f t="shared" si="3"/>
        <v>0</v>
      </c>
      <c r="F74">
        <v>0</v>
      </c>
    </row>
    <row r="75" spans="1:11" x14ac:dyDescent="0.2">
      <c r="A75" t="s">
        <v>46</v>
      </c>
      <c r="B75" t="s">
        <v>279</v>
      </c>
      <c r="C75">
        <v>2022</v>
      </c>
      <c r="D75">
        <f t="shared" si="2"/>
        <v>0</v>
      </c>
      <c r="E75">
        <f t="shared" si="3"/>
        <v>0</v>
      </c>
      <c r="F75">
        <v>0</v>
      </c>
    </row>
    <row r="76" spans="1:11" x14ac:dyDescent="0.2">
      <c r="A76" t="s">
        <v>46</v>
      </c>
      <c r="B76" t="s">
        <v>9</v>
      </c>
      <c r="C76">
        <v>2008</v>
      </c>
      <c r="D76">
        <f t="shared" si="2"/>
        <v>0</v>
      </c>
      <c r="E76">
        <f t="shared" si="3"/>
        <v>0</v>
      </c>
      <c r="F76">
        <v>0</v>
      </c>
    </row>
    <row r="77" spans="1:11" x14ac:dyDescent="0.2">
      <c r="A77" t="s">
        <v>46</v>
      </c>
      <c r="B77" t="s">
        <v>9</v>
      </c>
      <c r="C77">
        <v>2009</v>
      </c>
      <c r="D77">
        <f t="shared" si="2"/>
        <v>0</v>
      </c>
      <c r="E77">
        <f t="shared" si="3"/>
        <v>0</v>
      </c>
      <c r="F77">
        <v>0</v>
      </c>
    </row>
    <row r="78" spans="1:11" x14ac:dyDescent="0.2">
      <c r="A78" t="s">
        <v>46</v>
      </c>
      <c r="B78" t="s">
        <v>9</v>
      </c>
      <c r="C78">
        <v>2010</v>
      </c>
      <c r="D78">
        <f t="shared" si="2"/>
        <v>2.5</v>
      </c>
      <c r="E78">
        <f t="shared" si="3"/>
        <v>3</v>
      </c>
      <c r="F78">
        <v>3</v>
      </c>
      <c r="G78" t="s">
        <v>2527</v>
      </c>
      <c r="H78" t="s">
        <v>2528</v>
      </c>
      <c r="I78">
        <v>2</v>
      </c>
      <c r="J78" t="s">
        <v>2529</v>
      </c>
      <c r="K78" t="s">
        <v>2447</v>
      </c>
    </row>
    <row r="79" spans="1:11" x14ac:dyDescent="0.2">
      <c r="A79" t="s">
        <v>46</v>
      </c>
      <c r="B79" t="s">
        <v>9</v>
      </c>
      <c r="C79">
        <v>2011</v>
      </c>
      <c r="D79">
        <f t="shared" si="2"/>
        <v>4</v>
      </c>
      <c r="E79">
        <f t="shared" si="3"/>
        <v>4</v>
      </c>
      <c r="F79">
        <v>4</v>
      </c>
      <c r="G79" t="s">
        <v>2530</v>
      </c>
      <c r="H79" t="s">
        <v>2526</v>
      </c>
      <c r="I79">
        <v>4</v>
      </c>
      <c r="J79" t="s">
        <v>2531</v>
      </c>
      <c r="K79" t="s">
        <v>2532</v>
      </c>
    </row>
    <row r="80" spans="1:11" x14ac:dyDescent="0.2">
      <c r="A80" t="s">
        <v>46</v>
      </c>
      <c r="B80" t="s">
        <v>9</v>
      </c>
      <c r="C80">
        <v>2012</v>
      </c>
      <c r="D80">
        <f t="shared" si="2"/>
        <v>0</v>
      </c>
      <c r="E80">
        <f t="shared" si="3"/>
        <v>0</v>
      </c>
      <c r="F80">
        <v>0</v>
      </c>
    </row>
    <row r="81" spans="1:8" x14ac:dyDescent="0.2">
      <c r="A81" t="s">
        <v>46</v>
      </c>
      <c r="B81" t="s">
        <v>9</v>
      </c>
      <c r="C81">
        <v>2013</v>
      </c>
      <c r="D81">
        <f t="shared" si="2"/>
        <v>0</v>
      </c>
      <c r="E81">
        <f t="shared" si="3"/>
        <v>0</v>
      </c>
      <c r="F81">
        <v>0</v>
      </c>
    </row>
    <row r="82" spans="1:8" x14ac:dyDescent="0.2">
      <c r="A82" t="s">
        <v>46</v>
      </c>
      <c r="B82" t="s">
        <v>9</v>
      </c>
      <c r="C82">
        <v>2014</v>
      </c>
      <c r="D82">
        <f t="shared" si="2"/>
        <v>0</v>
      </c>
      <c r="E82">
        <f t="shared" si="3"/>
        <v>0</v>
      </c>
      <c r="F82">
        <v>0</v>
      </c>
    </row>
    <row r="83" spans="1:8" x14ac:dyDescent="0.2">
      <c r="A83" t="s">
        <v>46</v>
      </c>
      <c r="B83" t="s">
        <v>9</v>
      </c>
      <c r="C83">
        <v>2015</v>
      </c>
      <c r="D83">
        <f t="shared" si="2"/>
        <v>0</v>
      </c>
      <c r="E83">
        <f t="shared" si="3"/>
        <v>0</v>
      </c>
      <c r="F83">
        <v>0</v>
      </c>
    </row>
    <row r="84" spans="1:8" x14ac:dyDescent="0.2">
      <c r="A84" t="s">
        <v>46</v>
      </c>
      <c r="B84" t="s">
        <v>9</v>
      </c>
      <c r="C84">
        <v>2016</v>
      </c>
      <c r="D84">
        <f t="shared" si="2"/>
        <v>0</v>
      </c>
      <c r="E84">
        <f t="shared" si="3"/>
        <v>0</v>
      </c>
      <c r="F84">
        <v>0</v>
      </c>
    </row>
    <row r="85" spans="1:8" x14ac:dyDescent="0.2">
      <c r="A85" t="s">
        <v>46</v>
      </c>
      <c r="B85" t="s">
        <v>9</v>
      </c>
      <c r="C85">
        <v>2017</v>
      </c>
      <c r="D85">
        <f t="shared" si="2"/>
        <v>3</v>
      </c>
      <c r="E85">
        <f t="shared" si="3"/>
        <v>3</v>
      </c>
      <c r="F85">
        <v>3</v>
      </c>
      <c r="G85" t="s">
        <v>2533</v>
      </c>
      <c r="H85" t="s">
        <v>2534</v>
      </c>
    </row>
    <row r="86" spans="1:8" x14ac:dyDescent="0.2">
      <c r="A86" t="s">
        <v>46</v>
      </c>
      <c r="B86" t="s">
        <v>9</v>
      </c>
      <c r="C86">
        <v>2018</v>
      </c>
      <c r="D86">
        <f t="shared" si="2"/>
        <v>3</v>
      </c>
      <c r="E86">
        <f t="shared" si="3"/>
        <v>3</v>
      </c>
      <c r="F86">
        <v>3</v>
      </c>
      <c r="G86" t="s">
        <v>2535</v>
      </c>
      <c r="H86" t="s">
        <v>2536</v>
      </c>
    </row>
    <row r="87" spans="1:8" x14ac:dyDescent="0.2">
      <c r="A87" t="s">
        <v>46</v>
      </c>
      <c r="B87" t="s">
        <v>9</v>
      </c>
      <c r="C87">
        <v>2019</v>
      </c>
      <c r="D87">
        <f t="shared" si="2"/>
        <v>2</v>
      </c>
      <c r="E87">
        <f t="shared" si="3"/>
        <v>2</v>
      </c>
      <c r="F87">
        <v>2</v>
      </c>
      <c r="G87" t="s">
        <v>2537</v>
      </c>
      <c r="H87" t="s">
        <v>2538</v>
      </c>
    </row>
    <row r="88" spans="1:8" x14ac:dyDescent="0.2">
      <c r="A88" t="s">
        <v>46</v>
      </c>
      <c r="B88" t="s">
        <v>9</v>
      </c>
      <c r="C88">
        <v>2020</v>
      </c>
      <c r="D88">
        <f t="shared" si="2"/>
        <v>0</v>
      </c>
      <c r="E88">
        <f t="shared" si="3"/>
        <v>0</v>
      </c>
      <c r="F88">
        <v>0</v>
      </c>
    </row>
    <row r="89" spans="1:8" x14ac:dyDescent="0.2">
      <c r="A89" t="s">
        <v>46</v>
      </c>
      <c r="B89" t="s">
        <v>9</v>
      </c>
      <c r="C89">
        <v>2021</v>
      </c>
      <c r="D89">
        <f t="shared" si="2"/>
        <v>2</v>
      </c>
      <c r="E89">
        <f t="shared" si="3"/>
        <v>2</v>
      </c>
      <c r="F89">
        <v>2</v>
      </c>
      <c r="G89" t="s">
        <v>2539</v>
      </c>
      <c r="H89" t="s">
        <v>2540</v>
      </c>
    </row>
    <row r="90" spans="1:8" x14ac:dyDescent="0.2">
      <c r="A90" t="s">
        <v>46</v>
      </c>
      <c r="B90" t="s">
        <v>9</v>
      </c>
      <c r="C90">
        <v>2022</v>
      </c>
      <c r="D90">
        <f t="shared" si="2"/>
        <v>0</v>
      </c>
      <c r="E90">
        <f t="shared" si="3"/>
        <v>0</v>
      </c>
      <c r="F90">
        <v>0</v>
      </c>
    </row>
    <row r="91" spans="1:8" x14ac:dyDescent="0.2">
      <c r="A91" t="s">
        <v>46</v>
      </c>
      <c r="B91" t="s">
        <v>10</v>
      </c>
      <c r="C91">
        <v>2008</v>
      </c>
      <c r="D91">
        <f t="shared" si="2"/>
        <v>0</v>
      </c>
      <c r="E91">
        <f t="shared" si="3"/>
        <v>0</v>
      </c>
      <c r="F91">
        <v>0</v>
      </c>
    </row>
    <row r="92" spans="1:8" x14ac:dyDescent="0.2">
      <c r="A92" t="s">
        <v>46</v>
      </c>
      <c r="B92" t="s">
        <v>10</v>
      </c>
      <c r="C92">
        <v>2009</v>
      </c>
      <c r="D92">
        <f t="shared" si="2"/>
        <v>0</v>
      </c>
      <c r="E92">
        <f t="shared" si="3"/>
        <v>0</v>
      </c>
      <c r="F92">
        <v>0</v>
      </c>
    </row>
    <row r="93" spans="1:8" x14ac:dyDescent="0.2">
      <c r="A93" t="s">
        <v>46</v>
      </c>
      <c r="B93" t="s">
        <v>10</v>
      </c>
      <c r="C93">
        <v>2010</v>
      </c>
      <c r="D93">
        <f t="shared" si="2"/>
        <v>0</v>
      </c>
      <c r="E93">
        <f t="shared" si="3"/>
        <v>0</v>
      </c>
      <c r="F93">
        <v>0</v>
      </c>
    </row>
    <row r="94" spans="1:8" x14ac:dyDescent="0.2">
      <c r="A94" t="s">
        <v>46</v>
      </c>
      <c r="B94" t="s">
        <v>10</v>
      </c>
      <c r="C94">
        <v>2011</v>
      </c>
      <c r="D94">
        <f t="shared" si="2"/>
        <v>0</v>
      </c>
      <c r="E94">
        <f t="shared" si="3"/>
        <v>0</v>
      </c>
      <c r="F94">
        <v>0</v>
      </c>
    </row>
    <row r="95" spans="1:8" x14ac:dyDescent="0.2">
      <c r="A95" t="s">
        <v>46</v>
      </c>
      <c r="B95" t="s">
        <v>10</v>
      </c>
      <c r="C95">
        <v>2012</v>
      </c>
      <c r="D95">
        <f t="shared" si="2"/>
        <v>0</v>
      </c>
      <c r="E95">
        <f t="shared" si="3"/>
        <v>0</v>
      </c>
      <c r="F95">
        <v>0</v>
      </c>
    </row>
    <row r="96" spans="1:8" x14ac:dyDescent="0.2">
      <c r="A96" t="s">
        <v>46</v>
      </c>
      <c r="B96" t="s">
        <v>10</v>
      </c>
      <c r="C96">
        <v>2013</v>
      </c>
      <c r="D96">
        <f t="shared" si="2"/>
        <v>0</v>
      </c>
      <c r="E96">
        <f t="shared" si="3"/>
        <v>0</v>
      </c>
      <c r="F96">
        <v>0</v>
      </c>
    </row>
    <row r="97" spans="1:8" x14ac:dyDescent="0.2">
      <c r="A97" t="s">
        <v>46</v>
      </c>
      <c r="B97" t="s">
        <v>10</v>
      </c>
      <c r="C97">
        <v>2014</v>
      </c>
      <c r="D97">
        <f t="shared" si="2"/>
        <v>0</v>
      </c>
      <c r="E97">
        <f t="shared" si="3"/>
        <v>0</v>
      </c>
      <c r="F97">
        <v>0</v>
      </c>
    </row>
    <row r="98" spans="1:8" x14ac:dyDescent="0.2">
      <c r="A98" t="s">
        <v>46</v>
      </c>
      <c r="B98" t="s">
        <v>10</v>
      </c>
      <c r="C98">
        <v>2015</v>
      </c>
      <c r="D98">
        <f t="shared" si="2"/>
        <v>0</v>
      </c>
      <c r="E98">
        <f t="shared" si="3"/>
        <v>0</v>
      </c>
      <c r="F98">
        <v>0</v>
      </c>
    </row>
    <row r="99" spans="1:8" x14ac:dyDescent="0.2">
      <c r="A99" t="s">
        <v>46</v>
      </c>
      <c r="B99" t="s">
        <v>10</v>
      </c>
      <c r="C99">
        <v>2016</v>
      </c>
      <c r="D99">
        <f t="shared" si="2"/>
        <v>0</v>
      </c>
      <c r="E99">
        <f t="shared" si="3"/>
        <v>0</v>
      </c>
      <c r="F99">
        <v>0</v>
      </c>
    </row>
    <row r="100" spans="1:8" x14ac:dyDescent="0.2">
      <c r="A100" t="s">
        <v>46</v>
      </c>
      <c r="B100" t="s">
        <v>10</v>
      </c>
      <c r="C100">
        <v>2017</v>
      </c>
      <c r="D100">
        <f t="shared" si="2"/>
        <v>0</v>
      </c>
      <c r="E100">
        <f t="shared" si="3"/>
        <v>0</v>
      </c>
      <c r="F100">
        <v>0</v>
      </c>
    </row>
    <row r="101" spans="1:8" x14ac:dyDescent="0.2">
      <c r="A101" t="s">
        <v>46</v>
      </c>
      <c r="B101" t="s">
        <v>10</v>
      </c>
      <c r="C101">
        <v>2018</v>
      </c>
      <c r="D101">
        <f t="shared" si="2"/>
        <v>0</v>
      </c>
      <c r="E101">
        <f t="shared" si="3"/>
        <v>0</v>
      </c>
      <c r="F101">
        <v>0</v>
      </c>
    </row>
    <row r="102" spans="1:8" x14ac:dyDescent="0.2">
      <c r="A102" t="s">
        <v>46</v>
      </c>
      <c r="B102" t="s">
        <v>10</v>
      </c>
      <c r="C102">
        <v>2019</v>
      </c>
      <c r="D102">
        <f t="shared" si="2"/>
        <v>0</v>
      </c>
      <c r="E102">
        <f t="shared" si="3"/>
        <v>0</v>
      </c>
      <c r="F102">
        <v>0</v>
      </c>
    </row>
    <row r="103" spans="1:8" x14ac:dyDescent="0.2">
      <c r="A103" t="s">
        <v>46</v>
      </c>
      <c r="B103" t="s">
        <v>10</v>
      </c>
      <c r="C103">
        <v>2020</v>
      </c>
      <c r="D103">
        <f t="shared" si="2"/>
        <v>0</v>
      </c>
      <c r="E103">
        <f t="shared" si="3"/>
        <v>0</v>
      </c>
      <c r="F103">
        <v>0</v>
      </c>
    </row>
    <row r="104" spans="1:8" x14ac:dyDescent="0.2">
      <c r="A104" t="s">
        <v>46</v>
      </c>
      <c r="B104" t="s">
        <v>10</v>
      </c>
      <c r="C104">
        <v>2021</v>
      </c>
      <c r="D104">
        <f t="shared" si="2"/>
        <v>2</v>
      </c>
      <c r="E104">
        <f t="shared" si="3"/>
        <v>2</v>
      </c>
      <c r="F104">
        <v>2</v>
      </c>
      <c r="G104" t="s">
        <v>2541</v>
      </c>
      <c r="H104" t="s">
        <v>2542</v>
      </c>
    </row>
    <row r="105" spans="1:8" x14ac:dyDescent="0.2">
      <c r="A105" t="s">
        <v>46</v>
      </c>
      <c r="B105" t="s">
        <v>10</v>
      </c>
      <c r="C105">
        <v>2022</v>
      </c>
      <c r="D105">
        <f t="shared" si="2"/>
        <v>0</v>
      </c>
      <c r="E105">
        <f t="shared" si="3"/>
        <v>0</v>
      </c>
      <c r="F105">
        <v>0</v>
      </c>
    </row>
    <row r="106" spans="1:8" x14ac:dyDescent="0.2">
      <c r="A106" t="s">
        <v>46</v>
      </c>
      <c r="B106" t="s">
        <v>11</v>
      </c>
      <c r="C106">
        <v>2008</v>
      </c>
      <c r="D106">
        <f t="shared" si="2"/>
        <v>0</v>
      </c>
      <c r="E106">
        <f t="shared" si="3"/>
        <v>0</v>
      </c>
      <c r="F106">
        <v>0</v>
      </c>
    </row>
    <row r="107" spans="1:8" x14ac:dyDescent="0.2">
      <c r="A107" t="s">
        <v>46</v>
      </c>
      <c r="B107" t="s">
        <v>11</v>
      </c>
      <c r="C107">
        <v>2009</v>
      </c>
      <c r="D107">
        <f t="shared" si="2"/>
        <v>0</v>
      </c>
      <c r="E107">
        <f t="shared" si="3"/>
        <v>0</v>
      </c>
      <c r="F107">
        <v>0</v>
      </c>
    </row>
    <row r="108" spans="1:8" x14ac:dyDescent="0.2">
      <c r="A108" t="s">
        <v>46</v>
      </c>
      <c r="B108" t="s">
        <v>11</v>
      </c>
      <c r="C108">
        <v>2010</v>
      </c>
      <c r="D108">
        <f t="shared" si="2"/>
        <v>0</v>
      </c>
      <c r="E108">
        <f t="shared" si="3"/>
        <v>0</v>
      </c>
      <c r="F108">
        <v>0</v>
      </c>
    </row>
    <row r="109" spans="1:8" x14ac:dyDescent="0.2">
      <c r="A109" t="s">
        <v>46</v>
      </c>
      <c r="B109" t="s">
        <v>11</v>
      </c>
      <c r="C109">
        <v>2011</v>
      </c>
      <c r="D109">
        <f t="shared" si="2"/>
        <v>0</v>
      </c>
      <c r="E109">
        <f t="shared" si="3"/>
        <v>0</v>
      </c>
      <c r="F109">
        <v>0</v>
      </c>
    </row>
    <row r="110" spans="1:8" x14ac:dyDescent="0.2">
      <c r="A110" t="s">
        <v>46</v>
      </c>
      <c r="B110" t="s">
        <v>11</v>
      </c>
      <c r="C110">
        <v>2012</v>
      </c>
      <c r="D110">
        <f t="shared" si="2"/>
        <v>0</v>
      </c>
      <c r="E110">
        <f t="shared" si="3"/>
        <v>0</v>
      </c>
      <c r="F110">
        <v>0</v>
      </c>
    </row>
    <row r="111" spans="1:8" x14ac:dyDescent="0.2">
      <c r="A111" t="s">
        <v>46</v>
      </c>
      <c r="B111" t="s">
        <v>11</v>
      </c>
      <c r="C111">
        <v>2013</v>
      </c>
      <c r="D111">
        <f t="shared" si="2"/>
        <v>0</v>
      </c>
      <c r="E111">
        <f t="shared" si="3"/>
        <v>0</v>
      </c>
      <c r="F111">
        <v>0</v>
      </c>
    </row>
    <row r="112" spans="1:8" x14ac:dyDescent="0.2">
      <c r="A112" t="s">
        <v>46</v>
      </c>
      <c r="B112" t="s">
        <v>11</v>
      </c>
      <c r="C112">
        <v>2014</v>
      </c>
      <c r="D112">
        <f t="shared" si="2"/>
        <v>0</v>
      </c>
      <c r="E112">
        <f t="shared" si="3"/>
        <v>0</v>
      </c>
      <c r="F112">
        <v>0</v>
      </c>
    </row>
    <row r="113" spans="1:6" x14ac:dyDescent="0.2">
      <c r="A113" t="s">
        <v>46</v>
      </c>
      <c r="B113" t="s">
        <v>11</v>
      </c>
      <c r="C113">
        <v>2015</v>
      </c>
      <c r="D113">
        <f t="shared" si="2"/>
        <v>0</v>
      </c>
      <c r="E113">
        <f t="shared" si="3"/>
        <v>0</v>
      </c>
      <c r="F113">
        <v>0</v>
      </c>
    </row>
    <row r="114" spans="1:6" x14ac:dyDescent="0.2">
      <c r="A114" t="s">
        <v>46</v>
      </c>
      <c r="B114" t="s">
        <v>11</v>
      </c>
      <c r="C114">
        <v>2016</v>
      </c>
      <c r="D114">
        <f t="shared" si="2"/>
        <v>0</v>
      </c>
      <c r="E114">
        <f t="shared" si="3"/>
        <v>0</v>
      </c>
      <c r="F114">
        <v>0</v>
      </c>
    </row>
    <row r="115" spans="1:6" x14ac:dyDescent="0.2">
      <c r="A115" t="s">
        <v>46</v>
      </c>
      <c r="B115" t="s">
        <v>11</v>
      </c>
      <c r="C115">
        <v>2017</v>
      </c>
      <c r="D115">
        <f t="shared" si="2"/>
        <v>0</v>
      </c>
      <c r="E115">
        <f t="shared" si="3"/>
        <v>0</v>
      </c>
      <c r="F115">
        <v>0</v>
      </c>
    </row>
    <row r="116" spans="1:6" x14ac:dyDescent="0.2">
      <c r="A116" t="s">
        <v>46</v>
      </c>
      <c r="B116" t="s">
        <v>11</v>
      </c>
      <c r="C116">
        <v>2018</v>
      </c>
      <c r="D116">
        <f t="shared" si="2"/>
        <v>0</v>
      </c>
      <c r="E116">
        <f t="shared" si="3"/>
        <v>0</v>
      </c>
      <c r="F116">
        <v>0</v>
      </c>
    </row>
    <row r="117" spans="1:6" x14ac:dyDescent="0.2">
      <c r="A117" t="s">
        <v>46</v>
      </c>
      <c r="B117" t="s">
        <v>11</v>
      </c>
      <c r="C117">
        <v>2019</v>
      </c>
      <c r="D117">
        <f t="shared" si="2"/>
        <v>0</v>
      </c>
      <c r="E117">
        <f t="shared" si="3"/>
        <v>0</v>
      </c>
      <c r="F117">
        <v>0</v>
      </c>
    </row>
    <row r="118" spans="1:6" x14ac:dyDescent="0.2">
      <c r="A118" t="s">
        <v>46</v>
      </c>
      <c r="B118" t="s">
        <v>11</v>
      </c>
      <c r="C118">
        <v>2020</v>
      </c>
      <c r="D118">
        <f t="shared" si="2"/>
        <v>0</v>
      </c>
      <c r="E118">
        <f t="shared" si="3"/>
        <v>0</v>
      </c>
      <c r="F118">
        <v>0</v>
      </c>
    </row>
    <row r="119" spans="1:6" x14ac:dyDescent="0.2">
      <c r="A119" t="s">
        <v>46</v>
      </c>
      <c r="B119" t="s">
        <v>11</v>
      </c>
      <c r="C119">
        <v>2021</v>
      </c>
      <c r="D119">
        <f t="shared" si="2"/>
        <v>0</v>
      </c>
      <c r="E119">
        <f t="shared" si="3"/>
        <v>0</v>
      </c>
      <c r="F119">
        <v>0</v>
      </c>
    </row>
    <row r="120" spans="1:6" x14ac:dyDescent="0.2">
      <c r="A120" t="s">
        <v>46</v>
      </c>
      <c r="B120" t="s">
        <v>11</v>
      </c>
      <c r="C120">
        <v>2022</v>
      </c>
      <c r="D120">
        <f t="shared" si="2"/>
        <v>0</v>
      </c>
      <c r="E120">
        <f t="shared" si="3"/>
        <v>0</v>
      </c>
      <c r="F120">
        <v>0</v>
      </c>
    </row>
    <row r="121" spans="1:6" x14ac:dyDescent="0.2">
      <c r="A121" t="s">
        <v>46</v>
      </c>
      <c r="B121" t="s">
        <v>12</v>
      </c>
      <c r="C121">
        <v>2008</v>
      </c>
      <c r="D121">
        <f t="shared" si="2"/>
        <v>0</v>
      </c>
      <c r="E121">
        <f t="shared" si="3"/>
        <v>0</v>
      </c>
      <c r="F121">
        <v>0</v>
      </c>
    </row>
    <row r="122" spans="1:6" x14ac:dyDescent="0.2">
      <c r="A122" t="s">
        <v>46</v>
      </c>
      <c r="B122" t="s">
        <v>12</v>
      </c>
      <c r="C122">
        <v>2009</v>
      </c>
      <c r="D122">
        <f t="shared" si="2"/>
        <v>0</v>
      </c>
      <c r="E122">
        <f t="shared" si="3"/>
        <v>0</v>
      </c>
      <c r="F122">
        <v>0</v>
      </c>
    </row>
    <row r="123" spans="1:6" x14ac:dyDescent="0.2">
      <c r="A123" t="s">
        <v>46</v>
      </c>
      <c r="B123" t="s">
        <v>12</v>
      </c>
      <c r="C123">
        <v>2010</v>
      </c>
      <c r="D123">
        <f t="shared" si="2"/>
        <v>0</v>
      </c>
      <c r="E123">
        <f t="shared" si="3"/>
        <v>0</v>
      </c>
      <c r="F123">
        <v>0</v>
      </c>
    </row>
    <row r="124" spans="1:6" x14ac:dyDescent="0.2">
      <c r="A124" t="s">
        <v>46</v>
      </c>
      <c r="B124" t="s">
        <v>12</v>
      </c>
      <c r="C124">
        <v>2011</v>
      </c>
      <c r="D124">
        <f t="shared" si="2"/>
        <v>0</v>
      </c>
      <c r="E124">
        <f t="shared" si="3"/>
        <v>0</v>
      </c>
      <c r="F124">
        <v>0</v>
      </c>
    </row>
    <row r="125" spans="1:6" x14ac:dyDescent="0.2">
      <c r="A125" t="s">
        <v>46</v>
      </c>
      <c r="B125" t="s">
        <v>12</v>
      </c>
      <c r="C125">
        <v>2012</v>
      </c>
      <c r="D125">
        <f t="shared" si="2"/>
        <v>0</v>
      </c>
      <c r="E125">
        <f t="shared" si="3"/>
        <v>0</v>
      </c>
      <c r="F125">
        <v>0</v>
      </c>
    </row>
    <row r="126" spans="1:6" x14ac:dyDescent="0.2">
      <c r="A126" t="s">
        <v>46</v>
      </c>
      <c r="B126" t="s">
        <v>12</v>
      </c>
      <c r="C126">
        <v>2013</v>
      </c>
      <c r="D126">
        <f t="shared" si="2"/>
        <v>0</v>
      </c>
      <c r="E126">
        <f t="shared" si="3"/>
        <v>0</v>
      </c>
      <c r="F126">
        <v>0</v>
      </c>
    </row>
    <row r="127" spans="1:6" x14ac:dyDescent="0.2">
      <c r="A127" t="s">
        <v>46</v>
      </c>
      <c r="B127" t="s">
        <v>12</v>
      </c>
      <c r="C127">
        <v>2014</v>
      </c>
      <c r="D127">
        <f t="shared" si="2"/>
        <v>0</v>
      </c>
      <c r="E127">
        <f t="shared" si="3"/>
        <v>0</v>
      </c>
      <c r="F127">
        <v>0</v>
      </c>
    </row>
    <row r="128" spans="1:6" x14ac:dyDescent="0.2">
      <c r="A128" t="s">
        <v>46</v>
      </c>
      <c r="B128" t="s">
        <v>12</v>
      </c>
      <c r="C128">
        <v>2015</v>
      </c>
      <c r="D128">
        <f t="shared" si="2"/>
        <v>0</v>
      </c>
      <c r="E128">
        <f t="shared" si="3"/>
        <v>0</v>
      </c>
      <c r="F128">
        <v>0</v>
      </c>
    </row>
    <row r="129" spans="1:8" x14ac:dyDescent="0.2">
      <c r="A129" t="s">
        <v>46</v>
      </c>
      <c r="B129" t="s">
        <v>12</v>
      </c>
      <c r="C129">
        <v>2016</v>
      </c>
      <c r="D129">
        <f t="shared" si="2"/>
        <v>0</v>
      </c>
      <c r="E129">
        <f t="shared" si="3"/>
        <v>0</v>
      </c>
      <c r="F129">
        <v>0</v>
      </c>
    </row>
    <row r="130" spans="1:8" x14ac:dyDescent="0.2">
      <c r="A130" t="s">
        <v>46</v>
      </c>
      <c r="B130" t="s">
        <v>12</v>
      </c>
      <c r="C130">
        <v>2017</v>
      </c>
      <c r="D130">
        <f t="shared" ref="D130:D193" si="4">AVERAGE($F130,$I130,$L130)</f>
        <v>0</v>
      </c>
      <c r="E130">
        <f t="shared" ref="E130:E193" si="5">MAX($F130,$I130,$L130)</f>
        <v>0</v>
      </c>
      <c r="F130">
        <v>0</v>
      </c>
    </row>
    <row r="131" spans="1:8" x14ac:dyDescent="0.2">
      <c r="A131" t="s">
        <v>46</v>
      </c>
      <c r="B131" t="s">
        <v>12</v>
      </c>
      <c r="C131">
        <v>2018</v>
      </c>
      <c r="D131">
        <f t="shared" si="4"/>
        <v>0</v>
      </c>
      <c r="E131">
        <f t="shared" si="5"/>
        <v>0</v>
      </c>
      <c r="F131">
        <v>0</v>
      </c>
    </row>
    <row r="132" spans="1:8" x14ac:dyDescent="0.2">
      <c r="A132" t="s">
        <v>46</v>
      </c>
      <c r="B132" t="s">
        <v>12</v>
      </c>
      <c r="C132">
        <v>2019</v>
      </c>
      <c r="D132">
        <f t="shared" si="4"/>
        <v>0</v>
      </c>
      <c r="E132">
        <f t="shared" si="5"/>
        <v>0</v>
      </c>
      <c r="F132">
        <v>0</v>
      </c>
    </row>
    <row r="133" spans="1:8" x14ac:dyDescent="0.2">
      <c r="A133" t="s">
        <v>46</v>
      </c>
      <c r="B133" t="s">
        <v>12</v>
      </c>
      <c r="C133">
        <v>2020</v>
      </c>
      <c r="D133">
        <f t="shared" si="4"/>
        <v>0</v>
      </c>
      <c r="E133">
        <f t="shared" si="5"/>
        <v>0</v>
      </c>
      <c r="F133">
        <v>0</v>
      </c>
    </row>
    <row r="134" spans="1:8" x14ac:dyDescent="0.2">
      <c r="A134" t="s">
        <v>46</v>
      </c>
      <c r="B134" t="s">
        <v>12</v>
      </c>
      <c r="C134">
        <v>2021</v>
      </c>
      <c r="D134">
        <f t="shared" si="4"/>
        <v>0</v>
      </c>
      <c r="E134">
        <f t="shared" si="5"/>
        <v>0</v>
      </c>
      <c r="F134">
        <v>0</v>
      </c>
    </row>
    <row r="135" spans="1:8" x14ac:dyDescent="0.2">
      <c r="A135" t="s">
        <v>46</v>
      </c>
      <c r="B135" t="s">
        <v>12</v>
      </c>
      <c r="C135">
        <v>2022</v>
      </c>
      <c r="D135">
        <f t="shared" si="4"/>
        <v>2</v>
      </c>
      <c r="E135">
        <f t="shared" si="5"/>
        <v>2</v>
      </c>
      <c r="F135">
        <v>2</v>
      </c>
      <c r="G135" t="s">
        <v>2543</v>
      </c>
      <c r="H135" t="s">
        <v>2544</v>
      </c>
    </row>
    <row r="136" spans="1:8" x14ac:dyDescent="0.2">
      <c r="A136" t="s">
        <v>46</v>
      </c>
      <c r="B136" t="s">
        <v>13</v>
      </c>
      <c r="C136">
        <v>2008</v>
      </c>
      <c r="D136">
        <f t="shared" si="4"/>
        <v>0</v>
      </c>
      <c r="E136">
        <f t="shared" si="5"/>
        <v>0</v>
      </c>
      <c r="F136">
        <v>0</v>
      </c>
    </row>
    <row r="137" spans="1:8" x14ac:dyDescent="0.2">
      <c r="A137" t="s">
        <v>46</v>
      </c>
      <c r="B137" t="s">
        <v>13</v>
      </c>
      <c r="C137">
        <v>2009</v>
      </c>
      <c r="D137">
        <f t="shared" si="4"/>
        <v>0</v>
      </c>
      <c r="E137">
        <f t="shared" si="5"/>
        <v>0</v>
      </c>
      <c r="F137">
        <v>0</v>
      </c>
    </row>
    <row r="138" spans="1:8" x14ac:dyDescent="0.2">
      <c r="A138" t="s">
        <v>46</v>
      </c>
      <c r="B138" t="s">
        <v>13</v>
      </c>
      <c r="C138">
        <v>2010</v>
      </c>
      <c r="D138">
        <f t="shared" si="4"/>
        <v>0</v>
      </c>
      <c r="E138">
        <f t="shared" si="5"/>
        <v>0</v>
      </c>
      <c r="F138">
        <v>0</v>
      </c>
    </row>
    <row r="139" spans="1:8" x14ac:dyDescent="0.2">
      <c r="A139" t="s">
        <v>46</v>
      </c>
      <c r="B139" t="s">
        <v>13</v>
      </c>
      <c r="C139">
        <v>2011</v>
      </c>
      <c r="D139">
        <f t="shared" si="4"/>
        <v>0</v>
      </c>
      <c r="E139">
        <f t="shared" si="5"/>
        <v>0</v>
      </c>
      <c r="F139">
        <v>0</v>
      </c>
    </row>
    <row r="140" spans="1:8" x14ac:dyDescent="0.2">
      <c r="A140" t="s">
        <v>46</v>
      </c>
      <c r="B140" t="s">
        <v>13</v>
      </c>
      <c r="C140">
        <v>2012</v>
      </c>
      <c r="D140">
        <f t="shared" si="4"/>
        <v>0</v>
      </c>
      <c r="E140">
        <f t="shared" si="5"/>
        <v>0</v>
      </c>
      <c r="F140">
        <v>0</v>
      </c>
    </row>
    <row r="141" spans="1:8" x14ac:dyDescent="0.2">
      <c r="A141" t="s">
        <v>46</v>
      </c>
      <c r="B141" t="s">
        <v>13</v>
      </c>
      <c r="C141">
        <v>2013</v>
      </c>
      <c r="D141">
        <f t="shared" si="4"/>
        <v>0</v>
      </c>
      <c r="E141">
        <f t="shared" si="5"/>
        <v>0</v>
      </c>
      <c r="F141">
        <v>0</v>
      </c>
    </row>
    <row r="142" spans="1:8" x14ac:dyDescent="0.2">
      <c r="A142" t="s">
        <v>46</v>
      </c>
      <c r="B142" t="s">
        <v>13</v>
      </c>
      <c r="C142">
        <v>2014</v>
      </c>
      <c r="D142">
        <f t="shared" si="4"/>
        <v>0</v>
      </c>
      <c r="E142">
        <f t="shared" si="5"/>
        <v>0</v>
      </c>
      <c r="F142">
        <v>0</v>
      </c>
    </row>
    <row r="143" spans="1:8" x14ac:dyDescent="0.2">
      <c r="A143" t="s">
        <v>46</v>
      </c>
      <c r="B143" t="s">
        <v>13</v>
      </c>
      <c r="C143">
        <v>2015</v>
      </c>
      <c r="D143">
        <f t="shared" si="4"/>
        <v>0</v>
      </c>
      <c r="E143">
        <f t="shared" si="5"/>
        <v>0</v>
      </c>
      <c r="F143">
        <v>0</v>
      </c>
    </row>
    <row r="144" spans="1:8" x14ac:dyDescent="0.2">
      <c r="A144" t="s">
        <v>46</v>
      </c>
      <c r="B144" t="s">
        <v>13</v>
      </c>
      <c r="C144">
        <v>2016</v>
      </c>
      <c r="D144">
        <f t="shared" si="4"/>
        <v>0</v>
      </c>
      <c r="E144">
        <f t="shared" si="5"/>
        <v>0</v>
      </c>
      <c r="F144">
        <v>0</v>
      </c>
    </row>
    <row r="145" spans="1:14" x14ac:dyDescent="0.2">
      <c r="A145" t="s">
        <v>46</v>
      </c>
      <c r="B145" t="s">
        <v>13</v>
      </c>
      <c r="C145">
        <v>2017</v>
      </c>
      <c r="D145">
        <f t="shared" si="4"/>
        <v>0</v>
      </c>
      <c r="E145">
        <f t="shared" si="5"/>
        <v>0</v>
      </c>
      <c r="F145">
        <v>0</v>
      </c>
    </row>
    <row r="146" spans="1:14" x14ac:dyDescent="0.2">
      <c r="A146" t="s">
        <v>46</v>
      </c>
      <c r="B146" t="s">
        <v>13</v>
      </c>
      <c r="C146">
        <v>2018</v>
      </c>
      <c r="D146">
        <f t="shared" si="4"/>
        <v>0</v>
      </c>
      <c r="E146">
        <f t="shared" si="5"/>
        <v>0</v>
      </c>
      <c r="F146">
        <v>0</v>
      </c>
    </row>
    <row r="147" spans="1:14" x14ac:dyDescent="0.2">
      <c r="A147" t="s">
        <v>46</v>
      </c>
      <c r="B147" t="s">
        <v>13</v>
      </c>
      <c r="C147">
        <v>2019</v>
      </c>
      <c r="D147">
        <f t="shared" si="4"/>
        <v>0</v>
      </c>
      <c r="E147">
        <f t="shared" si="5"/>
        <v>0</v>
      </c>
      <c r="F147">
        <v>0</v>
      </c>
    </row>
    <row r="148" spans="1:14" x14ac:dyDescent="0.2">
      <c r="A148" t="s">
        <v>46</v>
      </c>
      <c r="B148" t="s">
        <v>13</v>
      </c>
      <c r="C148">
        <v>2020</v>
      </c>
      <c r="D148">
        <f t="shared" si="4"/>
        <v>0</v>
      </c>
      <c r="E148">
        <f t="shared" si="5"/>
        <v>0</v>
      </c>
      <c r="F148">
        <v>0</v>
      </c>
    </row>
    <row r="149" spans="1:14" x14ac:dyDescent="0.2">
      <c r="A149" t="s">
        <v>46</v>
      </c>
      <c r="B149" t="s">
        <v>13</v>
      </c>
      <c r="C149">
        <v>2021</v>
      </c>
      <c r="D149">
        <f t="shared" si="4"/>
        <v>0</v>
      </c>
      <c r="E149">
        <f t="shared" si="5"/>
        <v>0</v>
      </c>
      <c r="F149">
        <v>0</v>
      </c>
    </row>
    <row r="150" spans="1:14" x14ac:dyDescent="0.2">
      <c r="A150" t="s">
        <v>46</v>
      </c>
      <c r="B150" t="s">
        <v>13</v>
      </c>
      <c r="C150">
        <v>2022</v>
      </c>
      <c r="D150">
        <f t="shared" si="4"/>
        <v>2</v>
      </c>
      <c r="E150">
        <f t="shared" si="5"/>
        <v>2</v>
      </c>
      <c r="F150">
        <v>2</v>
      </c>
      <c r="G150" t="s">
        <v>2543</v>
      </c>
      <c r="H150" t="s">
        <v>2544</v>
      </c>
    </row>
    <row r="151" spans="1:14" x14ac:dyDescent="0.2">
      <c r="A151" t="s">
        <v>46</v>
      </c>
      <c r="B151" t="s">
        <v>37</v>
      </c>
      <c r="C151">
        <v>2008</v>
      </c>
      <c r="D151">
        <f t="shared" si="4"/>
        <v>2</v>
      </c>
      <c r="E151">
        <f t="shared" si="5"/>
        <v>2</v>
      </c>
      <c r="F151">
        <v>2</v>
      </c>
      <c r="G151" t="s">
        <v>2545</v>
      </c>
      <c r="H151" t="s">
        <v>2542</v>
      </c>
    </row>
    <row r="152" spans="1:14" x14ac:dyDescent="0.2">
      <c r="A152" t="s">
        <v>46</v>
      </c>
      <c r="B152" t="s">
        <v>37</v>
      </c>
      <c r="C152">
        <v>2009</v>
      </c>
      <c r="D152">
        <f t="shared" si="4"/>
        <v>3</v>
      </c>
      <c r="E152">
        <f t="shared" si="5"/>
        <v>3</v>
      </c>
      <c r="F152">
        <v>3</v>
      </c>
      <c r="G152" t="s">
        <v>2546</v>
      </c>
      <c r="H152" t="s">
        <v>2547</v>
      </c>
    </row>
    <row r="153" spans="1:14" x14ac:dyDescent="0.2">
      <c r="A153" t="s">
        <v>46</v>
      </c>
      <c r="B153" t="s">
        <v>37</v>
      </c>
      <c r="C153">
        <v>2010</v>
      </c>
      <c r="D153">
        <f t="shared" si="4"/>
        <v>2</v>
      </c>
      <c r="E153">
        <f t="shared" si="5"/>
        <v>2</v>
      </c>
      <c r="F153">
        <v>2</v>
      </c>
      <c r="G153" t="s">
        <v>2529</v>
      </c>
      <c r="H153" t="s">
        <v>2447</v>
      </c>
      <c r="I153">
        <v>2</v>
      </c>
      <c r="J153" t="s">
        <v>2548</v>
      </c>
      <c r="K153" t="s">
        <v>2549</v>
      </c>
    </row>
    <row r="154" spans="1:14" x14ac:dyDescent="0.2">
      <c r="A154" t="s">
        <v>46</v>
      </c>
      <c r="B154" t="s">
        <v>37</v>
      </c>
      <c r="C154">
        <v>2011</v>
      </c>
      <c r="D154">
        <f t="shared" si="4"/>
        <v>3</v>
      </c>
      <c r="E154">
        <f t="shared" si="5"/>
        <v>3</v>
      </c>
      <c r="F154">
        <v>3</v>
      </c>
      <c r="G154" t="s">
        <v>2550</v>
      </c>
      <c r="H154" t="s">
        <v>2532</v>
      </c>
      <c r="I154">
        <v>3</v>
      </c>
      <c r="J154" t="s">
        <v>2551</v>
      </c>
      <c r="K154" t="s">
        <v>2526</v>
      </c>
    </row>
    <row r="155" spans="1:14" x14ac:dyDescent="0.2">
      <c r="A155" t="s">
        <v>46</v>
      </c>
      <c r="B155" t="s">
        <v>37</v>
      </c>
      <c r="C155">
        <v>2012</v>
      </c>
      <c r="D155">
        <f t="shared" si="4"/>
        <v>3</v>
      </c>
      <c r="E155">
        <f t="shared" si="5"/>
        <v>3</v>
      </c>
      <c r="F155">
        <v>3</v>
      </c>
      <c r="G155" t="s">
        <v>2552</v>
      </c>
      <c r="H155" t="s">
        <v>2553</v>
      </c>
    </row>
    <row r="156" spans="1:14" x14ac:dyDescent="0.2">
      <c r="A156" t="s">
        <v>46</v>
      </c>
      <c r="B156" t="s">
        <v>37</v>
      </c>
      <c r="C156">
        <v>2013</v>
      </c>
      <c r="D156">
        <f t="shared" si="4"/>
        <v>3.3333333333333335</v>
      </c>
      <c r="E156">
        <f t="shared" si="5"/>
        <v>4</v>
      </c>
      <c r="F156">
        <v>4</v>
      </c>
      <c r="G156" t="s">
        <v>2554</v>
      </c>
      <c r="H156" t="s">
        <v>2555</v>
      </c>
      <c r="I156">
        <v>3</v>
      </c>
      <c r="J156" t="s">
        <v>2556</v>
      </c>
      <c r="K156" t="s">
        <v>2557</v>
      </c>
      <c r="L156">
        <v>3</v>
      </c>
      <c r="M156" t="s">
        <v>2558</v>
      </c>
      <c r="N156" t="s">
        <v>2542</v>
      </c>
    </row>
    <row r="157" spans="1:14" x14ac:dyDescent="0.2">
      <c r="A157" t="s">
        <v>46</v>
      </c>
      <c r="B157" t="s">
        <v>37</v>
      </c>
      <c r="C157">
        <v>2014</v>
      </c>
      <c r="D157">
        <f t="shared" si="4"/>
        <v>3</v>
      </c>
      <c r="E157">
        <f t="shared" si="5"/>
        <v>3</v>
      </c>
      <c r="F157">
        <v>3</v>
      </c>
      <c r="G157" t="s">
        <v>2559</v>
      </c>
      <c r="H157" t="s">
        <v>2560</v>
      </c>
    </row>
    <row r="158" spans="1:14" x14ac:dyDescent="0.2">
      <c r="A158" t="s">
        <v>46</v>
      </c>
      <c r="B158" t="s">
        <v>37</v>
      </c>
      <c r="C158">
        <v>2015</v>
      </c>
      <c r="D158">
        <f t="shared" si="4"/>
        <v>4</v>
      </c>
      <c r="E158">
        <f t="shared" si="5"/>
        <v>4</v>
      </c>
      <c r="F158">
        <v>4</v>
      </c>
      <c r="G158" t="s">
        <v>2561</v>
      </c>
      <c r="H158" t="s">
        <v>2560</v>
      </c>
    </row>
    <row r="159" spans="1:14" x14ac:dyDescent="0.2">
      <c r="A159" t="s">
        <v>46</v>
      </c>
      <c r="B159" t="s">
        <v>37</v>
      </c>
      <c r="C159">
        <v>2016</v>
      </c>
      <c r="D159">
        <f t="shared" si="4"/>
        <v>4</v>
      </c>
      <c r="E159">
        <f t="shared" si="5"/>
        <v>4</v>
      </c>
      <c r="F159">
        <v>4</v>
      </c>
      <c r="G159" t="s">
        <v>2562</v>
      </c>
      <c r="H159" t="s">
        <v>2560</v>
      </c>
    </row>
    <row r="160" spans="1:14" x14ac:dyDescent="0.2">
      <c r="A160" t="s">
        <v>46</v>
      </c>
      <c r="B160" t="s">
        <v>37</v>
      </c>
      <c r="C160">
        <v>2017</v>
      </c>
      <c r="D160">
        <f t="shared" si="4"/>
        <v>3</v>
      </c>
      <c r="E160">
        <f t="shared" si="5"/>
        <v>3</v>
      </c>
      <c r="F160">
        <v>3</v>
      </c>
      <c r="G160" t="s">
        <v>2563</v>
      </c>
      <c r="H160" t="s">
        <v>2564</v>
      </c>
    </row>
    <row r="161" spans="1:14" x14ac:dyDescent="0.2">
      <c r="A161" t="s">
        <v>46</v>
      </c>
      <c r="B161" t="s">
        <v>37</v>
      </c>
      <c r="C161">
        <v>2018</v>
      </c>
      <c r="D161">
        <f t="shared" si="4"/>
        <v>3</v>
      </c>
      <c r="E161">
        <f t="shared" si="5"/>
        <v>3</v>
      </c>
      <c r="F161">
        <v>3</v>
      </c>
      <c r="G161" t="s">
        <v>2565</v>
      </c>
      <c r="H161" t="s">
        <v>2560</v>
      </c>
    </row>
    <row r="162" spans="1:14" x14ac:dyDescent="0.2">
      <c r="A162" t="s">
        <v>46</v>
      </c>
      <c r="B162" t="s">
        <v>37</v>
      </c>
      <c r="C162">
        <v>2019</v>
      </c>
      <c r="D162">
        <f t="shared" si="4"/>
        <v>2</v>
      </c>
      <c r="E162">
        <f t="shared" si="5"/>
        <v>2</v>
      </c>
      <c r="F162">
        <v>2</v>
      </c>
      <c r="G162" t="s">
        <v>2566</v>
      </c>
      <c r="H162" t="s">
        <v>2538</v>
      </c>
    </row>
    <row r="163" spans="1:14" x14ac:dyDescent="0.2">
      <c r="A163" t="s">
        <v>46</v>
      </c>
      <c r="B163" t="s">
        <v>37</v>
      </c>
      <c r="C163">
        <v>2020</v>
      </c>
      <c r="D163">
        <f t="shared" si="4"/>
        <v>3</v>
      </c>
      <c r="E163">
        <f t="shared" si="5"/>
        <v>3</v>
      </c>
      <c r="F163">
        <v>3</v>
      </c>
      <c r="G163" t="s">
        <v>2567</v>
      </c>
      <c r="H163" t="s">
        <v>2568</v>
      </c>
    </row>
    <row r="164" spans="1:14" x14ac:dyDescent="0.2">
      <c r="A164" t="s">
        <v>46</v>
      </c>
      <c r="B164" t="s">
        <v>37</v>
      </c>
      <c r="C164">
        <v>2021</v>
      </c>
      <c r="D164">
        <f t="shared" si="4"/>
        <v>2.6666666666666665</v>
      </c>
      <c r="E164">
        <f t="shared" si="5"/>
        <v>3</v>
      </c>
      <c r="F164">
        <v>2</v>
      </c>
      <c r="G164" t="s">
        <v>2539</v>
      </c>
      <c r="H164" t="s">
        <v>2540</v>
      </c>
      <c r="I164">
        <v>3</v>
      </c>
      <c r="J164" t="s">
        <v>2569</v>
      </c>
      <c r="K164" t="s">
        <v>2542</v>
      </c>
      <c r="L164">
        <v>3</v>
      </c>
      <c r="M164" t="s">
        <v>2570</v>
      </c>
      <c r="N164" t="s">
        <v>2571</v>
      </c>
    </row>
    <row r="165" spans="1:14" x14ac:dyDescent="0.2">
      <c r="A165" t="s">
        <v>46</v>
      </c>
      <c r="B165" t="s">
        <v>37</v>
      </c>
      <c r="C165">
        <v>2022</v>
      </c>
      <c r="D165">
        <f t="shared" si="4"/>
        <v>3</v>
      </c>
      <c r="E165">
        <f t="shared" si="5"/>
        <v>3</v>
      </c>
      <c r="F165">
        <v>3</v>
      </c>
      <c r="G165" t="s">
        <v>2572</v>
      </c>
      <c r="H165" t="s">
        <v>2542</v>
      </c>
    </row>
    <row r="166" spans="1:14" x14ac:dyDescent="0.2">
      <c r="A166" t="s">
        <v>46</v>
      </c>
      <c r="B166" t="s">
        <v>32</v>
      </c>
      <c r="C166">
        <v>2008</v>
      </c>
      <c r="D166">
        <f t="shared" si="4"/>
        <v>0</v>
      </c>
      <c r="E166">
        <f t="shared" si="5"/>
        <v>0</v>
      </c>
      <c r="F166">
        <v>0</v>
      </c>
    </row>
    <row r="167" spans="1:14" x14ac:dyDescent="0.2">
      <c r="A167" t="s">
        <v>46</v>
      </c>
      <c r="B167" t="s">
        <v>32</v>
      </c>
      <c r="C167">
        <v>2009</v>
      </c>
      <c r="D167">
        <f t="shared" si="4"/>
        <v>0</v>
      </c>
      <c r="E167">
        <f t="shared" si="5"/>
        <v>0</v>
      </c>
      <c r="F167">
        <v>0</v>
      </c>
    </row>
    <row r="168" spans="1:14" x14ac:dyDescent="0.2">
      <c r="A168" t="s">
        <v>46</v>
      </c>
      <c r="B168" t="s">
        <v>32</v>
      </c>
      <c r="C168">
        <v>2010</v>
      </c>
      <c r="D168">
        <f t="shared" si="4"/>
        <v>0</v>
      </c>
      <c r="E168">
        <f t="shared" si="5"/>
        <v>0</v>
      </c>
      <c r="F168">
        <v>0</v>
      </c>
    </row>
    <row r="169" spans="1:14" x14ac:dyDescent="0.2">
      <c r="A169" t="s">
        <v>46</v>
      </c>
      <c r="B169" t="s">
        <v>32</v>
      </c>
      <c r="C169">
        <v>2011</v>
      </c>
      <c r="D169">
        <f t="shared" si="4"/>
        <v>0</v>
      </c>
      <c r="E169">
        <f t="shared" si="5"/>
        <v>0</v>
      </c>
      <c r="F169">
        <v>0</v>
      </c>
    </row>
    <row r="170" spans="1:14" x14ac:dyDescent="0.2">
      <c r="A170" t="s">
        <v>46</v>
      </c>
      <c r="B170" t="s">
        <v>32</v>
      </c>
      <c r="C170">
        <v>2012</v>
      </c>
      <c r="D170">
        <f t="shared" si="4"/>
        <v>0</v>
      </c>
      <c r="E170">
        <f t="shared" si="5"/>
        <v>0</v>
      </c>
      <c r="F170">
        <v>0</v>
      </c>
    </row>
    <row r="171" spans="1:14" x14ac:dyDescent="0.2">
      <c r="A171" t="s">
        <v>46</v>
      </c>
      <c r="B171" t="s">
        <v>32</v>
      </c>
      <c r="C171">
        <v>2013</v>
      </c>
      <c r="D171">
        <f t="shared" si="4"/>
        <v>0</v>
      </c>
      <c r="E171">
        <f t="shared" si="5"/>
        <v>0</v>
      </c>
      <c r="F171">
        <v>0</v>
      </c>
    </row>
    <row r="172" spans="1:14" x14ac:dyDescent="0.2">
      <c r="A172" t="s">
        <v>46</v>
      </c>
      <c r="B172" t="s">
        <v>32</v>
      </c>
      <c r="C172">
        <v>2014</v>
      </c>
      <c r="D172">
        <f t="shared" si="4"/>
        <v>0</v>
      </c>
      <c r="E172">
        <f t="shared" si="5"/>
        <v>0</v>
      </c>
      <c r="F172">
        <v>0</v>
      </c>
    </row>
    <row r="173" spans="1:14" x14ac:dyDescent="0.2">
      <c r="A173" t="s">
        <v>46</v>
      </c>
      <c r="B173" t="s">
        <v>32</v>
      </c>
      <c r="C173">
        <v>2015</v>
      </c>
      <c r="D173">
        <f t="shared" si="4"/>
        <v>0</v>
      </c>
      <c r="E173">
        <f t="shared" si="5"/>
        <v>0</v>
      </c>
      <c r="F173">
        <v>0</v>
      </c>
    </row>
    <row r="174" spans="1:14" x14ac:dyDescent="0.2">
      <c r="A174" t="s">
        <v>46</v>
      </c>
      <c r="B174" t="s">
        <v>32</v>
      </c>
      <c r="C174">
        <v>2016</v>
      </c>
      <c r="D174">
        <f t="shared" si="4"/>
        <v>0</v>
      </c>
      <c r="E174">
        <f t="shared" si="5"/>
        <v>0</v>
      </c>
      <c r="F174">
        <v>0</v>
      </c>
    </row>
    <row r="175" spans="1:14" x14ac:dyDescent="0.2">
      <c r="A175" t="s">
        <v>46</v>
      </c>
      <c r="B175" t="s">
        <v>32</v>
      </c>
      <c r="C175">
        <v>2017</v>
      </c>
      <c r="D175">
        <f t="shared" si="4"/>
        <v>0</v>
      </c>
      <c r="E175">
        <f t="shared" si="5"/>
        <v>0</v>
      </c>
      <c r="F175">
        <v>0</v>
      </c>
    </row>
    <row r="176" spans="1:14" x14ac:dyDescent="0.2">
      <c r="A176" t="s">
        <v>46</v>
      </c>
      <c r="B176" t="s">
        <v>32</v>
      </c>
      <c r="C176">
        <v>2018</v>
      </c>
      <c r="D176">
        <f t="shared" si="4"/>
        <v>0</v>
      </c>
      <c r="E176">
        <f t="shared" si="5"/>
        <v>0</v>
      </c>
      <c r="F176">
        <v>0</v>
      </c>
    </row>
    <row r="177" spans="1:8" x14ac:dyDescent="0.2">
      <c r="A177" t="s">
        <v>46</v>
      </c>
      <c r="B177" t="s">
        <v>32</v>
      </c>
      <c r="C177">
        <v>2019</v>
      </c>
      <c r="D177">
        <f t="shared" si="4"/>
        <v>0</v>
      </c>
      <c r="E177">
        <f t="shared" si="5"/>
        <v>0</v>
      </c>
      <c r="F177">
        <v>0</v>
      </c>
    </row>
    <row r="178" spans="1:8" x14ac:dyDescent="0.2">
      <c r="A178" t="s">
        <v>46</v>
      </c>
      <c r="B178" t="s">
        <v>32</v>
      </c>
      <c r="C178">
        <v>2020</v>
      </c>
      <c r="D178">
        <f t="shared" si="4"/>
        <v>0</v>
      </c>
      <c r="E178">
        <f t="shared" si="5"/>
        <v>0</v>
      </c>
      <c r="F178">
        <v>0</v>
      </c>
    </row>
    <row r="179" spans="1:8" x14ac:dyDescent="0.2">
      <c r="A179" t="s">
        <v>46</v>
      </c>
      <c r="B179" t="s">
        <v>32</v>
      </c>
      <c r="C179">
        <v>2021</v>
      </c>
      <c r="D179">
        <f t="shared" si="4"/>
        <v>4</v>
      </c>
      <c r="E179">
        <f t="shared" si="5"/>
        <v>4</v>
      </c>
      <c r="F179">
        <v>4</v>
      </c>
      <c r="G179" t="s">
        <v>2573</v>
      </c>
      <c r="H179" t="s">
        <v>2574</v>
      </c>
    </row>
    <row r="180" spans="1:8" x14ac:dyDescent="0.2">
      <c r="A180" t="s">
        <v>46</v>
      </c>
      <c r="B180" t="s">
        <v>32</v>
      </c>
      <c r="C180">
        <v>2022</v>
      </c>
      <c r="D180">
        <f t="shared" si="4"/>
        <v>0</v>
      </c>
      <c r="E180">
        <f t="shared" si="5"/>
        <v>0</v>
      </c>
      <c r="F180">
        <v>0</v>
      </c>
    </row>
    <row r="181" spans="1:8" x14ac:dyDescent="0.2">
      <c r="A181" t="s">
        <v>46</v>
      </c>
      <c r="B181" s="1" t="s">
        <v>28</v>
      </c>
      <c r="C181">
        <v>2008</v>
      </c>
      <c r="D181">
        <f t="shared" si="4"/>
        <v>0</v>
      </c>
      <c r="E181">
        <f t="shared" si="5"/>
        <v>0</v>
      </c>
      <c r="F181">
        <v>0</v>
      </c>
    </row>
    <row r="182" spans="1:8" x14ac:dyDescent="0.2">
      <c r="A182" t="s">
        <v>46</v>
      </c>
      <c r="B182" s="1" t="s">
        <v>28</v>
      </c>
      <c r="C182">
        <v>2009</v>
      </c>
      <c r="D182">
        <f t="shared" si="4"/>
        <v>0</v>
      </c>
      <c r="E182">
        <f t="shared" si="5"/>
        <v>0</v>
      </c>
      <c r="F182">
        <v>0</v>
      </c>
    </row>
    <row r="183" spans="1:8" x14ac:dyDescent="0.2">
      <c r="A183" t="s">
        <v>46</v>
      </c>
      <c r="B183" s="1" t="s">
        <v>28</v>
      </c>
      <c r="C183">
        <v>2010</v>
      </c>
      <c r="D183">
        <f t="shared" si="4"/>
        <v>0</v>
      </c>
      <c r="E183">
        <f t="shared" si="5"/>
        <v>0</v>
      </c>
      <c r="F183">
        <v>0</v>
      </c>
    </row>
    <row r="184" spans="1:8" x14ac:dyDescent="0.2">
      <c r="A184" t="s">
        <v>46</v>
      </c>
      <c r="B184" s="1" t="s">
        <v>28</v>
      </c>
      <c r="C184">
        <v>2011</v>
      </c>
      <c r="D184">
        <f t="shared" si="4"/>
        <v>0</v>
      </c>
      <c r="E184">
        <f t="shared" si="5"/>
        <v>0</v>
      </c>
      <c r="F184">
        <v>0</v>
      </c>
    </row>
    <row r="185" spans="1:8" x14ac:dyDescent="0.2">
      <c r="A185" t="s">
        <v>46</v>
      </c>
      <c r="B185" s="1" t="s">
        <v>28</v>
      </c>
      <c r="C185">
        <v>2012</v>
      </c>
      <c r="D185">
        <f t="shared" si="4"/>
        <v>0</v>
      </c>
      <c r="E185">
        <f t="shared" si="5"/>
        <v>0</v>
      </c>
      <c r="F185">
        <v>0</v>
      </c>
    </row>
    <row r="186" spans="1:8" x14ac:dyDescent="0.2">
      <c r="A186" t="s">
        <v>46</v>
      </c>
      <c r="B186" s="1" t="s">
        <v>28</v>
      </c>
      <c r="C186">
        <v>2013</v>
      </c>
      <c r="D186">
        <f t="shared" si="4"/>
        <v>0</v>
      </c>
      <c r="E186">
        <f t="shared" si="5"/>
        <v>0</v>
      </c>
      <c r="F186">
        <v>0</v>
      </c>
    </row>
    <row r="187" spans="1:8" x14ac:dyDescent="0.2">
      <c r="A187" t="s">
        <v>46</v>
      </c>
      <c r="B187" s="1" t="s">
        <v>28</v>
      </c>
      <c r="C187">
        <v>2014</v>
      </c>
      <c r="D187">
        <f t="shared" si="4"/>
        <v>0</v>
      </c>
      <c r="E187">
        <f t="shared" si="5"/>
        <v>0</v>
      </c>
      <c r="F187">
        <v>0</v>
      </c>
    </row>
    <row r="188" spans="1:8" x14ac:dyDescent="0.2">
      <c r="A188" t="s">
        <v>46</v>
      </c>
      <c r="B188" s="1" t="s">
        <v>28</v>
      </c>
      <c r="C188">
        <v>2015</v>
      </c>
      <c r="D188">
        <f t="shared" si="4"/>
        <v>0</v>
      </c>
      <c r="E188">
        <f t="shared" si="5"/>
        <v>0</v>
      </c>
      <c r="F188">
        <v>0</v>
      </c>
    </row>
    <row r="189" spans="1:8" x14ac:dyDescent="0.2">
      <c r="A189" t="s">
        <v>46</v>
      </c>
      <c r="B189" s="1" t="s">
        <v>28</v>
      </c>
      <c r="C189">
        <v>2016</v>
      </c>
      <c r="D189">
        <f t="shared" si="4"/>
        <v>0</v>
      </c>
      <c r="E189">
        <f t="shared" si="5"/>
        <v>0</v>
      </c>
      <c r="F189">
        <v>0</v>
      </c>
    </row>
    <row r="190" spans="1:8" x14ac:dyDescent="0.2">
      <c r="A190" t="s">
        <v>46</v>
      </c>
      <c r="B190" s="1" t="s">
        <v>28</v>
      </c>
      <c r="C190">
        <v>2017</v>
      </c>
      <c r="D190">
        <f t="shared" si="4"/>
        <v>0</v>
      </c>
      <c r="E190">
        <f t="shared" si="5"/>
        <v>0</v>
      </c>
      <c r="F190">
        <v>0</v>
      </c>
    </row>
    <row r="191" spans="1:8" x14ac:dyDescent="0.2">
      <c r="A191" t="s">
        <v>46</v>
      </c>
      <c r="B191" s="1" t="s">
        <v>28</v>
      </c>
      <c r="C191">
        <v>2018</v>
      </c>
      <c r="D191">
        <f t="shared" si="4"/>
        <v>0</v>
      </c>
      <c r="E191">
        <f t="shared" si="5"/>
        <v>0</v>
      </c>
      <c r="F191">
        <v>0</v>
      </c>
    </row>
    <row r="192" spans="1:8" x14ac:dyDescent="0.2">
      <c r="A192" t="s">
        <v>46</v>
      </c>
      <c r="B192" s="1" t="s">
        <v>28</v>
      </c>
      <c r="C192">
        <v>2019</v>
      </c>
      <c r="D192">
        <f t="shared" si="4"/>
        <v>0</v>
      </c>
      <c r="E192">
        <f t="shared" si="5"/>
        <v>0</v>
      </c>
      <c r="F192">
        <v>0</v>
      </c>
    </row>
    <row r="193" spans="1:6" x14ac:dyDescent="0.2">
      <c r="A193" t="s">
        <v>46</v>
      </c>
      <c r="B193" s="1" t="s">
        <v>28</v>
      </c>
      <c r="C193">
        <v>2020</v>
      </c>
      <c r="D193">
        <f t="shared" si="4"/>
        <v>0</v>
      </c>
      <c r="E193">
        <f t="shared" si="5"/>
        <v>0</v>
      </c>
      <c r="F193">
        <v>0</v>
      </c>
    </row>
    <row r="194" spans="1:6" x14ac:dyDescent="0.2">
      <c r="A194" t="s">
        <v>46</v>
      </c>
      <c r="B194" s="1" t="s">
        <v>28</v>
      </c>
      <c r="C194">
        <v>2021</v>
      </c>
      <c r="D194">
        <f t="shared" ref="D194:D257" si="6">AVERAGE($F194,$I194,$L194)</f>
        <v>0</v>
      </c>
      <c r="E194">
        <f t="shared" ref="E194:E257" si="7">MAX($F194,$I194,$L194)</f>
        <v>0</v>
      </c>
      <c r="F194">
        <v>0</v>
      </c>
    </row>
    <row r="195" spans="1:6" x14ac:dyDescent="0.2">
      <c r="A195" t="s">
        <v>46</v>
      </c>
      <c r="B195" s="1" t="s">
        <v>28</v>
      </c>
      <c r="C195">
        <v>2022</v>
      </c>
      <c r="D195">
        <f t="shared" si="6"/>
        <v>0</v>
      </c>
      <c r="E195">
        <f t="shared" si="7"/>
        <v>0</v>
      </c>
      <c r="F195">
        <v>0</v>
      </c>
    </row>
    <row r="196" spans="1:6" x14ac:dyDescent="0.2">
      <c r="A196" t="s">
        <v>46</v>
      </c>
      <c r="B196" t="s">
        <v>33</v>
      </c>
      <c r="C196">
        <v>2008</v>
      </c>
      <c r="D196">
        <f t="shared" si="6"/>
        <v>0</v>
      </c>
      <c r="E196">
        <f t="shared" si="7"/>
        <v>0</v>
      </c>
      <c r="F196">
        <v>0</v>
      </c>
    </row>
    <row r="197" spans="1:6" x14ac:dyDescent="0.2">
      <c r="A197" t="s">
        <v>46</v>
      </c>
      <c r="B197" t="s">
        <v>33</v>
      </c>
      <c r="C197">
        <v>2009</v>
      </c>
      <c r="D197">
        <f t="shared" si="6"/>
        <v>0</v>
      </c>
      <c r="E197">
        <f t="shared" si="7"/>
        <v>0</v>
      </c>
      <c r="F197">
        <v>0</v>
      </c>
    </row>
    <row r="198" spans="1:6" x14ac:dyDescent="0.2">
      <c r="A198" t="s">
        <v>46</v>
      </c>
      <c r="B198" t="s">
        <v>33</v>
      </c>
      <c r="C198">
        <v>2010</v>
      </c>
      <c r="D198">
        <f t="shared" si="6"/>
        <v>0</v>
      </c>
      <c r="E198">
        <f t="shared" si="7"/>
        <v>0</v>
      </c>
      <c r="F198">
        <v>0</v>
      </c>
    </row>
    <row r="199" spans="1:6" x14ac:dyDescent="0.2">
      <c r="A199" t="s">
        <v>46</v>
      </c>
      <c r="B199" t="s">
        <v>33</v>
      </c>
      <c r="C199">
        <v>2011</v>
      </c>
      <c r="D199">
        <f t="shared" si="6"/>
        <v>0</v>
      </c>
      <c r="E199">
        <f t="shared" si="7"/>
        <v>0</v>
      </c>
      <c r="F199">
        <v>0</v>
      </c>
    </row>
    <row r="200" spans="1:6" x14ac:dyDescent="0.2">
      <c r="A200" t="s">
        <v>46</v>
      </c>
      <c r="B200" t="s">
        <v>33</v>
      </c>
      <c r="C200">
        <v>2012</v>
      </c>
      <c r="D200">
        <f t="shared" si="6"/>
        <v>0</v>
      </c>
      <c r="E200">
        <f t="shared" si="7"/>
        <v>0</v>
      </c>
      <c r="F200">
        <v>0</v>
      </c>
    </row>
    <row r="201" spans="1:6" x14ac:dyDescent="0.2">
      <c r="A201" t="s">
        <v>46</v>
      </c>
      <c r="B201" t="s">
        <v>33</v>
      </c>
      <c r="C201">
        <v>2013</v>
      </c>
      <c r="D201">
        <f t="shared" si="6"/>
        <v>0</v>
      </c>
      <c r="E201">
        <f t="shared" si="7"/>
        <v>0</v>
      </c>
      <c r="F201">
        <v>0</v>
      </c>
    </row>
    <row r="202" spans="1:6" x14ac:dyDescent="0.2">
      <c r="A202" t="s">
        <v>46</v>
      </c>
      <c r="B202" t="s">
        <v>33</v>
      </c>
      <c r="C202">
        <v>2014</v>
      </c>
      <c r="D202">
        <f t="shared" si="6"/>
        <v>0</v>
      </c>
      <c r="E202">
        <f t="shared" si="7"/>
        <v>0</v>
      </c>
      <c r="F202">
        <v>0</v>
      </c>
    </row>
    <row r="203" spans="1:6" x14ac:dyDescent="0.2">
      <c r="A203" t="s">
        <v>46</v>
      </c>
      <c r="B203" t="s">
        <v>33</v>
      </c>
      <c r="C203">
        <v>2015</v>
      </c>
      <c r="D203">
        <f t="shared" si="6"/>
        <v>0</v>
      </c>
      <c r="E203">
        <f t="shared" si="7"/>
        <v>0</v>
      </c>
      <c r="F203">
        <v>0</v>
      </c>
    </row>
    <row r="204" spans="1:6" x14ac:dyDescent="0.2">
      <c r="A204" t="s">
        <v>46</v>
      </c>
      <c r="B204" t="s">
        <v>33</v>
      </c>
      <c r="C204">
        <v>2016</v>
      </c>
      <c r="D204">
        <f t="shared" si="6"/>
        <v>0</v>
      </c>
      <c r="E204">
        <f t="shared" si="7"/>
        <v>0</v>
      </c>
      <c r="F204">
        <v>0</v>
      </c>
    </row>
    <row r="205" spans="1:6" x14ac:dyDescent="0.2">
      <c r="A205" t="s">
        <v>46</v>
      </c>
      <c r="B205" t="s">
        <v>33</v>
      </c>
      <c r="C205">
        <v>2017</v>
      </c>
      <c r="D205">
        <f t="shared" si="6"/>
        <v>0</v>
      </c>
      <c r="E205">
        <f t="shared" si="7"/>
        <v>0</v>
      </c>
      <c r="F205">
        <v>0</v>
      </c>
    </row>
    <row r="206" spans="1:6" x14ac:dyDescent="0.2">
      <c r="A206" t="s">
        <v>46</v>
      </c>
      <c r="B206" t="s">
        <v>33</v>
      </c>
      <c r="C206">
        <v>2018</v>
      </c>
      <c r="D206">
        <f t="shared" si="6"/>
        <v>0</v>
      </c>
      <c r="E206">
        <f t="shared" si="7"/>
        <v>0</v>
      </c>
      <c r="F206">
        <v>0</v>
      </c>
    </row>
    <row r="207" spans="1:6" x14ac:dyDescent="0.2">
      <c r="A207" t="s">
        <v>46</v>
      </c>
      <c r="B207" t="s">
        <v>33</v>
      </c>
      <c r="C207">
        <v>2019</v>
      </c>
      <c r="D207">
        <f t="shared" si="6"/>
        <v>0</v>
      </c>
      <c r="E207">
        <f t="shared" si="7"/>
        <v>0</v>
      </c>
      <c r="F207">
        <v>0</v>
      </c>
    </row>
    <row r="208" spans="1:6" x14ac:dyDescent="0.2">
      <c r="A208" t="s">
        <v>46</v>
      </c>
      <c r="B208" t="s">
        <v>33</v>
      </c>
      <c r="C208">
        <v>2020</v>
      </c>
      <c r="D208">
        <f t="shared" si="6"/>
        <v>0</v>
      </c>
      <c r="E208">
        <f t="shared" si="7"/>
        <v>0</v>
      </c>
      <c r="F208">
        <v>0</v>
      </c>
    </row>
    <row r="209" spans="1:6" x14ac:dyDescent="0.2">
      <c r="A209" t="s">
        <v>46</v>
      </c>
      <c r="B209" t="s">
        <v>33</v>
      </c>
      <c r="C209">
        <v>2021</v>
      </c>
      <c r="D209">
        <f t="shared" si="6"/>
        <v>0</v>
      </c>
      <c r="E209">
        <f t="shared" si="7"/>
        <v>0</v>
      </c>
      <c r="F209">
        <v>0</v>
      </c>
    </row>
    <row r="210" spans="1:6" x14ac:dyDescent="0.2">
      <c r="A210" t="s">
        <v>46</v>
      </c>
      <c r="B210" t="s">
        <v>33</v>
      </c>
      <c r="C210">
        <v>2022</v>
      </c>
      <c r="D210">
        <f t="shared" si="6"/>
        <v>0</v>
      </c>
      <c r="E210">
        <f t="shared" si="7"/>
        <v>0</v>
      </c>
      <c r="F210">
        <v>0</v>
      </c>
    </row>
    <row r="211" spans="1:6" x14ac:dyDescent="0.2">
      <c r="A211" t="s">
        <v>46</v>
      </c>
      <c r="B211" t="s">
        <v>48</v>
      </c>
      <c r="C211">
        <v>2010</v>
      </c>
      <c r="D211">
        <f t="shared" si="6"/>
        <v>0</v>
      </c>
      <c r="E211">
        <f t="shared" si="7"/>
        <v>0</v>
      </c>
      <c r="F211">
        <v>0</v>
      </c>
    </row>
    <row r="212" spans="1:6" x14ac:dyDescent="0.2">
      <c r="A212" t="s">
        <v>46</v>
      </c>
      <c r="B212" t="s">
        <v>48</v>
      </c>
      <c r="C212">
        <v>2011</v>
      </c>
      <c r="D212">
        <f t="shared" si="6"/>
        <v>0</v>
      </c>
      <c r="E212">
        <f t="shared" si="7"/>
        <v>0</v>
      </c>
      <c r="F212">
        <v>0</v>
      </c>
    </row>
    <row r="213" spans="1:6" x14ac:dyDescent="0.2">
      <c r="A213" t="s">
        <v>46</v>
      </c>
      <c r="B213" t="s">
        <v>48</v>
      </c>
      <c r="C213">
        <v>2012</v>
      </c>
      <c r="D213">
        <f t="shared" si="6"/>
        <v>0</v>
      </c>
      <c r="E213">
        <f t="shared" si="7"/>
        <v>0</v>
      </c>
      <c r="F213">
        <v>0</v>
      </c>
    </row>
    <row r="214" spans="1:6" x14ac:dyDescent="0.2">
      <c r="A214" t="s">
        <v>46</v>
      </c>
      <c r="B214" t="s">
        <v>48</v>
      </c>
      <c r="C214">
        <v>2013</v>
      </c>
      <c r="D214">
        <f t="shared" si="6"/>
        <v>0</v>
      </c>
      <c r="E214">
        <f t="shared" si="7"/>
        <v>0</v>
      </c>
      <c r="F214">
        <v>0</v>
      </c>
    </row>
    <row r="215" spans="1:6" x14ac:dyDescent="0.2">
      <c r="A215" t="s">
        <v>46</v>
      </c>
      <c r="B215" t="s">
        <v>48</v>
      </c>
      <c r="C215">
        <v>2014</v>
      </c>
      <c r="D215">
        <f t="shared" si="6"/>
        <v>0</v>
      </c>
      <c r="E215">
        <f t="shared" si="7"/>
        <v>0</v>
      </c>
      <c r="F215">
        <v>0</v>
      </c>
    </row>
    <row r="216" spans="1:6" x14ac:dyDescent="0.2">
      <c r="A216" t="s">
        <v>46</v>
      </c>
      <c r="B216" t="s">
        <v>48</v>
      </c>
      <c r="C216">
        <v>2015</v>
      </c>
      <c r="D216">
        <f t="shared" si="6"/>
        <v>0</v>
      </c>
      <c r="E216">
        <f t="shared" si="7"/>
        <v>0</v>
      </c>
      <c r="F216">
        <v>0</v>
      </c>
    </row>
    <row r="217" spans="1:6" x14ac:dyDescent="0.2">
      <c r="A217" t="s">
        <v>46</v>
      </c>
      <c r="B217" t="s">
        <v>48</v>
      </c>
      <c r="C217">
        <v>2016</v>
      </c>
      <c r="D217">
        <f t="shared" si="6"/>
        <v>0</v>
      </c>
      <c r="E217">
        <f t="shared" si="7"/>
        <v>0</v>
      </c>
      <c r="F217">
        <v>0</v>
      </c>
    </row>
    <row r="218" spans="1:6" x14ac:dyDescent="0.2">
      <c r="A218" t="s">
        <v>46</v>
      </c>
      <c r="B218" t="s">
        <v>48</v>
      </c>
      <c r="C218">
        <v>2017</v>
      </c>
      <c r="D218">
        <f t="shared" si="6"/>
        <v>0</v>
      </c>
      <c r="E218">
        <f t="shared" si="7"/>
        <v>0</v>
      </c>
      <c r="F218">
        <v>0</v>
      </c>
    </row>
    <row r="219" spans="1:6" x14ac:dyDescent="0.2">
      <c r="A219" t="s">
        <v>46</v>
      </c>
      <c r="B219" t="s">
        <v>48</v>
      </c>
      <c r="C219">
        <v>2018</v>
      </c>
      <c r="D219">
        <f t="shared" si="6"/>
        <v>0</v>
      </c>
      <c r="E219">
        <f t="shared" si="7"/>
        <v>0</v>
      </c>
      <c r="F219">
        <v>0</v>
      </c>
    </row>
    <row r="220" spans="1:6" x14ac:dyDescent="0.2">
      <c r="A220" t="s">
        <v>46</v>
      </c>
      <c r="B220" t="s">
        <v>48</v>
      </c>
      <c r="C220">
        <v>2019</v>
      </c>
      <c r="D220">
        <f t="shared" si="6"/>
        <v>0</v>
      </c>
      <c r="E220">
        <f t="shared" si="7"/>
        <v>0</v>
      </c>
      <c r="F220">
        <v>0</v>
      </c>
    </row>
    <row r="221" spans="1:6" x14ac:dyDescent="0.2">
      <c r="A221" t="s">
        <v>46</v>
      </c>
      <c r="B221" t="s">
        <v>48</v>
      </c>
      <c r="C221">
        <v>2020</v>
      </c>
      <c r="D221">
        <f t="shared" si="6"/>
        <v>0</v>
      </c>
      <c r="E221">
        <f t="shared" si="7"/>
        <v>0</v>
      </c>
      <c r="F221">
        <v>0</v>
      </c>
    </row>
    <row r="222" spans="1:6" x14ac:dyDescent="0.2">
      <c r="A222" t="s">
        <v>46</v>
      </c>
      <c r="B222" t="s">
        <v>48</v>
      </c>
      <c r="C222">
        <v>2021</v>
      </c>
      <c r="D222">
        <f t="shared" si="6"/>
        <v>0</v>
      </c>
      <c r="E222">
        <f t="shared" si="7"/>
        <v>0</v>
      </c>
      <c r="F222">
        <v>0</v>
      </c>
    </row>
    <row r="223" spans="1:6" x14ac:dyDescent="0.2">
      <c r="A223" t="s">
        <v>46</v>
      </c>
      <c r="B223" t="s">
        <v>48</v>
      </c>
      <c r="C223">
        <v>2022</v>
      </c>
      <c r="D223">
        <f t="shared" si="6"/>
        <v>0</v>
      </c>
      <c r="E223">
        <f t="shared" si="7"/>
        <v>0</v>
      </c>
      <c r="F223">
        <v>0</v>
      </c>
    </row>
    <row r="224" spans="1:6" x14ac:dyDescent="0.2">
      <c r="A224" t="s">
        <v>46</v>
      </c>
      <c r="B224" t="s">
        <v>14</v>
      </c>
      <c r="C224">
        <v>2008</v>
      </c>
      <c r="D224">
        <f t="shared" si="6"/>
        <v>0</v>
      </c>
      <c r="E224">
        <f t="shared" si="7"/>
        <v>0</v>
      </c>
      <c r="F224">
        <v>0</v>
      </c>
    </row>
    <row r="225" spans="1:8" x14ac:dyDescent="0.2">
      <c r="A225" t="s">
        <v>46</v>
      </c>
      <c r="B225" t="s">
        <v>14</v>
      </c>
      <c r="C225">
        <v>2009</v>
      </c>
      <c r="D225">
        <f t="shared" si="6"/>
        <v>0</v>
      </c>
      <c r="E225">
        <f t="shared" si="7"/>
        <v>0</v>
      </c>
      <c r="F225">
        <v>0</v>
      </c>
    </row>
    <row r="226" spans="1:8" x14ac:dyDescent="0.2">
      <c r="A226" t="s">
        <v>46</v>
      </c>
      <c r="B226" t="s">
        <v>14</v>
      </c>
      <c r="C226">
        <v>2010</v>
      </c>
      <c r="D226">
        <f t="shared" si="6"/>
        <v>4</v>
      </c>
      <c r="E226">
        <f t="shared" si="7"/>
        <v>4</v>
      </c>
      <c r="F226">
        <v>4</v>
      </c>
      <c r="G226" t="s">
        <v>2575</v>
      </c>
      <c r="H226" t="s">
        <v>2447</v>
      </c>
    </row>
    <row r="227" spans="1:8" x14ac:dyDescent="0.2">
      <c r="A227" t="s">
        <v>46</v>
      </c>
      <c r="B227" t="s">
        <v>14</v>
      </c>
      <c r="C227">
        <v>2011</v>
      </c>
      <c r="D227">
        <f t="shared" si="6"/>
        <v>0</v>
      </c>
      <c r="E227">
        <f t="shared" si="7"/>
        <v>0</v>
      </c>
      <c r="F227">
        <v>0</v>
      </c>
    </row>
    <row r="228" spans="1:8" x14ac:dyDescent="0.2">
      <c r="A228" t="s">
        <v>46</v>
      </c>
      <c r="B228" t="s">
        <v>14</v>
      </c>
      <c r="C228">
        <v>2012</v>
      </c>
      <c r="D228">
        <f t="shared" si="6"/>
        <v>0</v>
      </c>
      <c r="E228">
        <f t="shared" si="7"/>
        <v>0</v>
      </c>
      <c r="F228">
        <v>0</v>
      </c>
    </row>
    <row r="229" spans="1:8" x14ac:dyDescent="0.2">
      <c r="A229" t="s">
        <v>46</v>
      </c>
      <c r="B229" t="s">
        <v>14</v>
      </c>
      <c r="C229">
        <v>2013</v>
      </c>
      <c r="D229">
        <f t="shared" si="6"/>
        <v>2</v>
      </c>
      <c r="E229">
        <f t="shared" si="7"/>
        <v>2</v>
      </c>
      <c r="F229">
        <v>2</v>
      </c>
      <c r="G229" t="s">
        <v>2576</v>
      </c>
      <c r="H229" t="s">
        <v>2544</v>
      </c>
    </row>
    <row r="230" spans="1:8" x14ac:dyDescent="0.2">
      <c r="A230" t="s">
        <v>46</v>
      </c>
      <c r="B230" t="s">
        <v>14</v>
      </c>
      <c r="C230">
        <v>2014</v>
      </c>
      <c r="D230">
        <f t="shared" si="6"/>
        <v>0</v>
      </c>
      <c r="E230">
        <f t="shared" si="7"/>
        <v>0</v>
      </c>
      <c r="F230">
        <v>0</v>
      </c>
    </row>
    <row r="231" spans="1:8" x14ac:dyDescent="0.2">
      <c r="A231" t="s">
        <v>46</v>
      </c>
      <c r="B231" t="s">
        <v>14</v>
      </c>
      <c r="C231">
        <v>2015</v>
      </c>
      <c r="D231">
        <f t="shared" si="6"/>
        <v>0</v>
      </c>
      <c r="E231">
        <f t="shared" si="7"/>
        <v>0</v>
      </c>
      <c r="F231">
        <v>0</v>
      </c>
    </row>
    <row r="232" spans="1:8" x14ac:dyDescent="0.2">
      <c r="A232" t="s">
        <v>46</v>
      </c>
      <c r="B232" t="s">
        <v>14</v>
      </c>
      <c r="C232">
        <v>2016</v>
      </c>
      <c r="D232">
        <f t="shared" si="6"/>
        <v>0</v>
      </c>
      <c r="E232">
        <f t="shared" si="7"/>
        <v>0</v>
      </c>
      <c r="F232">
        <v>0</v>
      </c>
    </row>
    <row r="233" spans="1:8" x14ac:dyDescent="0.2">
      <c r="A233" t="s">
        <v>46</v>
      </c>
      <c r="B233" t="s">
        <v>14</v>
      </c>
      <c r="C233">
        <v>2017</v>
      </c>
      <c r="D233">
        <f t="shared" si="6"/>
        <v>0</v>
      </c>
      <c r="E233">
        <f t="shared" si="7"/>
        <v>0</v>
      </c>
      <c r="F233">
        <v>0</v>
      </c>
    </row>
    <row r="234" spans="1:8" x14ac:dyDescent="0.2">
      <c r="A234" t="s">
        <v>46</v>
      </c>
      <c r="B234" t="s">
        <v>14</v>
      </c>
      <c r="C234">
        <v>2018</v>
      </c>
      <c r="D234">
        <f t="shared" si="6"/>
        <v>0</v>
      </c>
      <c r="E234">
        <f t="shared" si="7"/>
        <v>0</v>
      </c>
      <c r="F234">
        <v>0</v>
      </c>
    </row>
    <row r="235" spans="1:8" x14ac:dyDescent="0.2">
      <c r="A235" t="s">
        <v>46</v>
      </c>
      <c r="B235" t="s">
        <v>14</v>
      </c>
      <c r="C235">
        <v>2019</v>
      </c>
      <c r="D235">
        <f t="shared" si="6"/>
        <v>0</v>
      </c>
      <c r="E235">
        <f t="shared" si="7"/>
        <v>0</v>
      </c>
      <c r="F235">
        <v>0</v>
      </c>
    </row>
    <row r="236" spans="1:8" x14ac:dyDescent="0.2">
      <c r="A236" t="s">
        <v>46</v>
      </c>
      <c r="B236" t="s">
        <v>14</v>
      </c>
      <c r="C236">
        <v>2020</v>
      </c>
      <c r="D236">
        <f t="shared" si="6"/>
        <v>0</v>
      </c>
      <c r="E236">
        <f t="shared" si="7"/>
        <v>0</v>
      </c>
      <c r="F236">
        <v>0</v>
      </c>
    </row>
    <row r="237" spans="1:8" x14ac:dyDescent="0.2">
      <c r="A237" t="s">
        <v>46</v>
      </c>
      <c r="B237" t="s">
        <v>14</v>
      </c>
      <c r="C237">
        <v>2021</v>
      </c>
      <c r="D237">
        <f t="shared" si="6"/>
        <v>2</v>
      </c>
      <c r="E237">
        <f t="shared" si="7"/>
        <v>2</v>
      </c>
      <c r="F237">
        <v>2</v>
      </c>
      <c r="G237" t="s">
        <v>2541</v>
      </c>
      <c r="H237" t="s">
        <v>2542</v>
      </c>
    </row>
    <row r="238" spans="1:8" x14ac:dyDescent="0.2">
      <c r="A238" t="s">
        <v>46</v>
      </c>
      <c r="B238" t="s">
        <v>14</v>
      </c>
      <c r="C238">
        <v>2022</v>
      </c>
      <c r="D238">
        <f t="shared" si="6"/>
        <v>2</v>
      </c>
      <c r="E238">
        <f t="shared" si="7"/>
        <v>2</v>
      </c>
      <c r="F238">
        <v>2</v>
      </c>
      <c r="G238" t="s">
        <v>2543</v>
      </c>
      <c r="H238" t="s">
        <v>2544</v>
      </c>
    </row>
    <row r="239" spans="1:8" x14ac:dyDescent="0.2">
      <c r="A239" t="s">
        <v>46</v>
      </c>
      <c r="B239" t="s">
        <v>29</v>
      </c>
      <c r="C239">
        <v>2008</v>
      </c>
      <c r="D239">
        <f t="shared" si="6"/>
        <v>3</v>
      </c>
      <c r="E239">
        <f t="shared" si="7"/>
        <v>3</v>
      </c>
      <c r="F239">
        <v>3</v>
      </c>
      <c r="G239" t="s">
        <v>2577</v>
      </c>
      <c r="H239" t="s">
        <v>2578</v>
      </c>
    </row>
    <row r="240" spans="1:8" x14ac:dyDescent="0.2">
      <c r="A240" t="s">
        <v>46</v>
      </c>
      <c r="B240" t="s">
        <v>29</v>
      </c>
      <c r="C240">
        <v>2009</v>
      </c>
      <c r="D240">
        <f t="shared" si="6"/>
        <v>0</v>
      </c>
      <c r="E240">
        <f t="shared" si="7"/>
        <v>0</v>
      </c>
      <c r="F240">
        <v>0</v>
      </c>
    </row>
    <row r="241" spans="1:8" x14ac:dyDescent="0.2">
      <c r="A241" t="s">
        <v>46</v>
      </c>
      <c r="B241" t="s">
        <v>29</v>
      </c>
      <c r="C241">
        <v>2010</v>
      </c>
      <c r="D241">
        <f t="shared" si="6"/>
        <v>0</v>
      </c>
      <c r="E241">
        <f t="shared" si="7"/>
        <v>0</v>
      </c>
      <c r="F241">
        <v>0</v>
      </c>
    </row>
    <row r="242" spans="1:8" x14ac:dyDescent="0.2">
      <c r="A242" t="s">
        <v>46</v>
      </c>
      <c r="B242" t="s">
        <v>29</v>
      </c>
      <c r="C242">
        <v>2011</v>
      </c>
      <c r="D242">
        <f t="shared" si="6"/>
        <v>0</v>
      </c>
      <c r="E242">
        <f t="shared" si="7"/>
        <v>0</v>
      </c>
      <c r="F242">
        <v>0</v>
      </c>
    </row>
    <row r="243" spans="1:8" x14ac:dyDescent="0.2">
      <c r="A243" t="s">
        <v>46</v>
      </c>
      <c r="B243" t="s">
        <v>29</v>
      </c>
      <c r="C243">
        <v>2012</v>
      </c>
      <c r="D243">
        <f t="shared" si="6"/>
        <v>0</v>
      </c>
      <c r="E243">
        <f t="shared" si="7"/>
        <v>0</v>
      </c>
      <c r="F243">
        <v>0</v>
      </c>
    </row>
    <row r="244" spans="1:8" x14ac:dyDescent="0.2">
      <c r="A244" t="s">
        <v>46</v>
      </c>
      <c r="B244" t="s">
        <v>29</v>
      </c>
      <c r="C244">
        <v>2013</v>
      </c>
      <c r="D244">
        <f t="shared" si="6"/>
        <v>0</v>
      </c>
      <c r="E244">
        <f t="shared" si="7"/>
        <v>0</v>
      </c>
      <c r="F244">
        <v>0</v>
      </c>
    </row>
    <row r="245" spans="1:8" x14ac:dyDescent="0.2">
      <c r="A245" t="s">
        <v>46</v>
      </c>
      <c r="B245" t="s">
        <v>29</v>
      </c>
      <c r="C245">
        <v>2014</v>
      </c>
      <c r="D245">
        <f t="shared" si="6"/>
        <v>3</v>
      </c>
      <c r="E245">
        <f t="shared" si="7"/>
        <v>3</v>
      </c>
      <c r="F245">
        <v>3</v>
      </c>
      <c r="G245" t="s">
        <v>2579</v>
      </c>
      <c r="H245" t="s">
        <v>2580</v>
      </c>
    </row>
    <row r="246" spans="1:8" x14ac:dyDescent="0.2">
      <c r="A246" t="s">
        <v>46</v>
      </c>
      <c r="B246" t="s">
        <v>29</v>
      </c>
      <c r="C246">
        <v>2015</v>
      </c>
      <c r="D246">
        <f t="shared" si="6"/>
        <v>0</v>
      </c>
      <c r="E246">
        <f t="shared" si="7"/>
        <v>0</v>
      </c>
      <c r="F246">
        <v>0</v>
      </c>
    </row>
    <row r="247" spans="1:8" x14ac:dyDescent="0.2">
      <c r="A247" t="s">
        <v>46</v>
      </c>
      <c r="B247" t="s">
        <v>29</v>
      </c>
      <c r="C247">
        <v>2016</v>
      </c>
      <c r="D247">
        <f t="shared" si="6"/>
        <v>0</v>
      </c>
      <c r="E247">
        <f t="shared" si="7"/>
        <v>0</v>
      </c>
      <c r="F247">
        <v>0</v>
      </c>
    </row>
    <row r="248" spans="1:8" x14ac:dyDescent="0.2">
      <c r="A248" t="s">
        <v>46</v>
      </c>
      <c r="B248" t="s">
        <v>29</v>
      </c>
      <c r="C248">
        <v>2017</v>
      </c>
      <c r="D248">
        <f t="shared" si="6"/>
        <v>3</v>
      </c>
      <c r="E248">
        <f t="shared" si="7"/>
        <v>3</v>
      </c>
      <c r="F248">
        <v>3</v>
      </c>
      <c r="G248" t="s">
        <v>2581</v>
      </c>
      <c r="H248" t="s">
        <v>2582</v>
      </c>
    </row>
    <row r="249" spans="1:8" x14ac:dyDescent="0.2">
      <c r="A249" t="s">
        <v>46</v>
      </c>
      <c r="B249" t="s">
        <v>29</v>
      </c>
      <c r="C249">
        <v>2018</v>
      </c>
      <c r="D249">
        <f t="shared" si="6"/>
        <v>0</v>
      </c>
      <c r="E249">
        <f t="shared" si="7"/>
        <v>0</v>
      </c>
      <c r="F249">
        <v>0</v>
      </c>
    </row>
    <row r="250" spans="1:8" x14ac:dyDescent="0.2">
      <c r="A250" t="s">
        <v>46</v>
      </c>
      <c r="B250" t="s">
        <v>29</v>
      </c>
      <c r="C250">
        <v>2019</v>
      </c>
      <c r="D250">
        <f t="shared" si="6"/>
        <v>2</v>
      </c>
      <c r="E250">
        <f t="shared" si="7"/>
        <v>2</v>
      </c>
      <c r="F250">
        <v>2</v>
      </c>
      <c r="G250" t="s">
        <v>2566</v>
      </c>
      <c r="H250" t="s">
        <v>2538</v>
      </c>
    </row>
    <row r="251" spans="1:8" x14ac:dyDescent="0.2">
      <c r="A251" t="s">
        <v>46</v>
      </c>
      <c r="B251" t="s">
        <v>29</v>
      </c>
      <c r="C251">
        <v>2020</v>
      </c>
      <c r="D251">
        <f t="shared" si="6"/>
        <v>0</v>
      </c>
      <c r="E251">
        <f t="shared" si="7"/>
        <v>0</v>
      </c>
      <c r="F251">
        <v>0</v>
      </c>
    </row>
    <row r="252" spans="1:8" x14ac:dyDescent="0.2">
      <c r="A252" t="s">
        <v>46</v>
      </c>
      <c r="B252" t="s">
        <v>29</v>
      </c>
      <c r="C252">
        <v>2021</v>
      </c>
      <c r="D252">
        <f t="shared" si="6"/>
        <v>0</v>
      </c>
      <c r="E252">
        <f t="shared" si="7"/>
        <v>0</v>
      </c>
      <c r="F252">
        <v>0</v>
      </c>
    </row>
    <row r="253" spans="1:8" x14ac:dyDescent="0.2">
      <c r="A253" t="s">
        <v>46</v>
      </c>
      <c r="B253" t="s">
        <v>29</v>
      </c>
      <c r="C253">
        <v>2022</v>
      </c>
      <c r="D253">
        <f t="shared" si="6"/>
        <v>0</v>
      </c>
      <c r="E253">
        <f t="shared" si="7"/>
        <v>0</v>
      </c>
      <c r="F253">
        <v>0</v>
      </c>
    </row>
    <row r="254" spans="1:8" x14ac:dyDescent="0.2">
      <c r="A254" t="s">
        <v>46</v>
      </c>
      <c r="B254" t="s">
        <v>18</v>
      </c>
      <c r="C254">
        <v>2008</v>
      </c>
      <c r="D254">
        <f t="shared" si="6"/>
        <v>0</v>
      </c>
      <c r="E254">
        <f t="shared" si="7"/>
        <v>0</v>
      </c>
      <c r="F254">
        <v>0</v>
      </c>
    </row>
    <row r="255" spans="1:8" x14ac:dyDescent="0.2">
      <c r="A255" t="s">
        <v>46</v>
      </c>
      <c r="B255" t="s">
        <v>18</v>
      </c>
      <c r="C255">
        <v>2009</v>
      </c>
      <c r="D255">
        <f t="shared" si="6"/>
        <v>0</v>
      </c>
      <c r="E255">
        <f t="shared" si="7"/>
        <v>0</v>
      </c>
      <c r="F255">
        <v>0</v>
      </c>
    </row>
    <row r="256" spans="1:8" x14ac:dyDescent="0.2">
      <c r="A256" t="s">
        <v>46</v>
      </c>
      <c r="B256" t="s">
        <v>18</v>
      </c>
      <c r="C256">
        <v>2010</v>
      </c>
      <c r="D256">
        <f t="shared" si="6"/>
        <v>0</v>
      </c>
      <c r="E256">
        <f t="shared" si="7"/>
        <v>0</v>
      </c>
      <c r="F256">
        <v>0</v>
      </c>
    </row>
    <row r="257" spans="1:11" x14ac:dyDescent="0.2">
      <c r="A257" t="s">
        <v>46</v>
      </c>
      <c r="B257" t="s">
        <v>18</v>
      </c>
      <c r="C257">
        <v>2011</v>
      </c>
      <c r="D257">
        <f t="shared" si="6"/>
        <v>0</v>
      </c>
      <c r="E257">
        <f t="shared" si="7"/>
        <v>0</v>
      </c>
      <c r="F257">
        <v>0</v>
      </c>
    </row>
    <row r="258" spans="1:11" x14ac:dyDescent="0.2">
      <c r="A258" t="s">
        <v>46</v>
      </c>
      <c r="B258" t="s">
        <v>18</v>
      </c>
      <c r="C258">
        <v>2012</v>
      </c>
      <c r="D258">
        <f t="shared" ref="D258:D321" si="8">AVERAGE($F258,$I258,$L258)</f>
        <v>0</v>
      </c>
      <c r="E258">
        <f t="shared" ref="E258:E321" si="9">MAX($F258,$I258,$L258)</f>
        <v>0</v>
      </c>
      <c r="F258">
        <v>0</v>
      </c>
    </row>
    <row r="259" spans="1:11" x14ac:dyDescent="0.2">
      <c r="A259" t="s">
        <v>46</v>
      </c>
      <c r="B259" t="s">
        <v>18</v>
      </c>
      <c r="C259">
        <v>2013</v>
      </c>
      <c r="D259">
        <f t="shared" si="8"/>
        <v>0</v>
      </c>
      <c r="E259">
        <f t="shared" si="9"/>
        <v>0</v>
      </c>
      <c r="F259">
        <v>0</v>
      </c>
    </row>
    <row r="260" spans="1:11" x14ac:dyDescent="0.2">
      <c r="A260" t="s">
        <v>46</v>
      </c>
      <c r="B260" t="s">
        <v>18</v>
      </c>
      <c r="C260">
        <v>2014</v>
      </c>
      <c r="D260">
        <f t="shared" si="8"/>
        <v>3</v>
      </c>
      <c r="E260">
        <f t="shared" si="9"/>
        <v>3</v>
      </c>
      <c r="F260">
        <v>3</v>
      </c>
      <c r="G260" t="s">
        <v>2579</v>
      </c>
      <c r="H260" t="s">
        <v>2580</v>
      </c>
    </row>
    <row r="261" spans="1:11" x14ac:dyDescent="0.2">
      <c r="A261" t="s">
        <v>46</v>
      </c>
      <c r="B261" t="s">
        <v>18</v>
      </c>
      <c r="C261">
        <v>2015</v>
      </c>
      <c r="D261">
        <f t="shared" si="8"/>
        <v>0</v>
      </c>
      <c r="E261">
        <f t="shared" si="9"/>
        <v>0</v>
      </c>
      <c r="F261">
        <v>0</v>
      </c>
    </row>
    <row r="262" spans="1:11" x14ac:dyDescent="0.2">
      <c r="A262" t="s">
        <v>46</v>
      </c>
      <c r="B262" t="s">
        <v>18</v>
      </c>
      <c r="C262">
        <v>2016</v>
      </c>
      <c r="D262">
        <f t="shared" si="8"/>
        <v>0</v>
      </c>
      <c r="E262">
        <f t="shared" si="9"/>
        <v>0</v>
      </c>
      <c r="F262">
        <v>0</v>
      </c>
    </row>
    <row r="263" spans="1:11" x14ac:dyDescent="0.2">
      <c r="A263" t="s">
        <v>46</v>
      </c>
      <c r="B263" t="s">
        <v>18</v>
      </c>
      <c r="C263">
        <v>2017</v>
      </c>
      <c r="D263">
        <f t="shared" si="8"/>
        <v>3</v>
      </c>
      <c r="E263">
        <f t="shared" si="9"/>
        <v>3</v>
      </c>
      <c r="F263">
        <v>3</v>
      </c>
      <c r="G263" t="s">
        <v>2581</v>
      </c>
      <c r="H263" t="s">
        <v>2582</v>
      </c>
    </row>
    <row r="264" spans="1:11" x14ac:dyDescent="0.2">
      <c r="A264" t="s">
        <v>46</v>
      </c>
      <c r="B264" t="s">
        <v>18</v>
      </c>
      <c r="C264">
        <v>2018</v>
      </c>
      <c r="D264">
        <f t="shared" si="8"/>
        <v>0</v>
      </c>
      <c r="E264">
        <f t="shared" si="9"/>
        <v>0</v>
      </c>
      <c r="F264">
        <v>0</v>
      </c>
    </row>
    <row r="265" spans="1:11" x14ac:dyDescent="0.2">
      <c r="A265" t="s">
        <v>46</v>
      </c>
      <c r="B265" t="s">
        <v>18</v>
      </c>
      <c r="C265">
        <v>2019</v>
      </c>
      <c r="D265">
        <f t="shared" si="8"/>
        <v>0</v>
      </c>
      <c r="E265">
        <f t="shared" si="9"/>
        <v>0</v>
      </c>
      <c r="F265">
        <v>0</v>
      </c>
    </row>
    <row r="266" spans="1:11" x14ac:dyDescent="0.2">
      <c r="A266" t="s">
        <v>46</v>
      </c>
      <c r="B266" t="s">
        <v>18</v>
      </c>
      <c r="C266">
        <v>2020</v>
      </c>
      <c r="D266">
        <f t="shared" si="8"/>
        <v>0</v>
      </c>
      <c r="E266">
        <f t="shared" si="9"/>
        <v>0</v>
      </c>
      <c r="F266">
        <v>0</v>
      </c>
    </row>
    <row r="267" spans="1:11" x14ac:dyDescent="0.2">
      <c r="A267" t="s">
        <v>46</v>
      </c>
      <c r="B267" t="s">
        <v>18</v>
      </c>
      <c r="C267">
        <v>2021</v>
      </c>
      <c r="D267">
        <f t="shared" si="8"/>
        <v>0</v>
      </c>
      <c r="E267">
        <f t="shared" si="9"/>
        <v>0</v>
      </c>
      <c r="F267">
        <v>0</v>
      </c>
    </row>
    <row r="268" spans="1:11" x14ac:dyDescent="0.2">
      <c r="A268" t="s">
        <v>46</v>
      </c>
      <c r="B268" t="s">
        <v>18</v>
      </c>
      <c r="C268">
        <v>2022</v>
      </c>
      <c r="D268">
        <f t="shared" si="8"/>
        <v>0</v>
      </c>
      <c r="E268">
        <f t="shared" si="9"/>
        <v>0</v>
      </c>
      <c r="F268">
        <v>0</v>
      </c>
    </row>
    <row r="269" spans="1:11" x14ac:dyDescent="0.2">
      <c r="A269" t="s">
        <v>46</v>
      </c>
      <c r="B269" t="s">
        <v>19</v>
      </c>
      <c r="C269">
        <v>2008</v>
      </c>
      <c r="D269">
        <f t="shared" si="8"/>
        <v>0</v>
      </c>
      <c r="E269">
        <f t="shared" si="9"/>
        <v>0</v>
      </c>
      <c r="F269">
        <v>0</v>
      </c>
    </row>
    <row r="270" spans="1:11" x14ac:dyDescent="0.2">
      <c r="A270" t="s">
        <v>46</v>
      </c>
      <c r="B270" t="s">
        <v>19</v>
      </c>
      <c r="C270">
        <v>2009</v>
      </c>
      <c r="D270">
        <f t="shared" si="8"/>
        <v>3</v>
      </c>
      <c r="E270">
        <f t="shared" si="9"/>
        <v>3</v>
      </c>
      <c r="F270">
        <v>3</v>
      </c>
      <c r="G270" t="s">
        <v>2583</v>
      </c>
      <c r="H270" t="s">
        <v>2447</v>
      </c>
    </row>
    <row r="271" spans="1:11" x14ac:dyDescent="0.2">
      <c r="A271" t="s">
        <v>46</v>
      </c>
      <c r="B271" t="s">
        <v>19</v>
      </c>
      <c r="C271">
        <v>2010</v>
      </c>
      <c r="D271">
        <f t="shared" si="8"/>
        <v>3</v>
      </c>
      <c r="E271">
        <f t="shared" si="9"/>
        <v>3</v>
      </c>
      <c r="F271">
        <v>3</v>
      </c>
      <c r="G271" t="s">
        <v>2584</v>
      </c>
      <c r="H271" t="s">
        <v>2528</v>
      </c>
    </row>
    <row r="272" spans="1:11" x14ac:dyDescent="0.2">
      <c r="A272" t="s">
        <v>46</v>
      </c>
      <c r="B272" t="s">
        <v>19</v>
      </c>
      <c r="C272">
        <v>2011</v>
      </c>
      <c r="D272">
        <f t="shared" si="8"/>
        <v>3.5</v>
      </c>
      <c r="E272">
        <f t="shared" si="9"/>
        <v>4</v>
      </c>
      <c r="F272">
        <v>3</v>
      </c>
      <c r="G272" t="s">
        <v>2585</v>
      </c>
      <c r="H272" t="s">
        <v>2586</v>
      </c>
      <c r="I272">
        <v>4</v>
      </c>
      <c r="J272" t="s">
        <v>2587</v>
      </c>
      <c r="K272" t="s">
        <v>2588</v>
      </c>
    </row>
    <row r="273" spans="1:11" x14ac:dyDescent="0.2">
      <c r="A273" t="s">
        <v>46</v>
      </c>
      <c r="B273" t="s">
        <v>19</v>
      </c>
      <c r="C273">
        <v>2012</v>
      </c>
      <c r="D273">
        <f t="shared" si="8"/>
        <v>4</v>
      </c>
      <c r="E273">
        <f t="shared" si="9"/>
        <v>4</v>
      </c>
      <c r="F273">
        <v>4</v>
      </c>
      <c r="G273" t="s">
        <v>2589</v>
      </c>
      <c r="H273" t="s">
        <v>2588</v>
      </c>
    </row>
    <row r="274" spans="1:11" x14ac:dyDescent="0.2">
      <c r="A274" t="s">
        <v>46</v>
      </c>
      <c r="B274" t="s">
        <v>19</v>
      </c>
      <c r="C274">
        <v>2013</v>
      </c>
      <c r="D274">
        <f t="shared" si="8"/>
        <v>2</v>
      </c>
      <c r="E274">
        <f t="shared" si="9"/>
        <v>2</v>
      </c>
      <c r="F274">
        <v>2</v>
      </c>
      <c r="G274" t="s">
        <v>2590</v>
      </c>
      <c r="H274" t="s">
        <v>2591</v>
      </c>
    </row>
    <row r="275" spans="1:11" x14ac:dyDescent="0.2">
      <c r="A275" t="s">
        <v>46</v>
      </c>
      <c r="B275" t="s">
        <v>19</v>
      </c>
      <c r="C275">
        <v>2014</v>
      </c>
      <c r="D275">
        <f t="shared" si="8"/>
        <v>3</v>
      </c>
      <c r="E275">
        <f t="shared" si="9"/>
        <v>3</v>
      </c>
      <c r="F275">
        <v>3</v>
      </c>
      <c r="G275" t="s">
        <v>2592</v>
      </c>
      <c r="H275" t="s">
        <v>2593</v>
      </c>
    </row>
    <row r="276" spans="1:11" x14ac:dyDescent="0.2">
      <c r="A276" t="s">
        <v>46</v>
      </c>
      <c r="B276" t="s">
        <v>19</v>
      </c>
      <c r="C276">
        <v>2015</v>
      </c>
      <c r="D276">
        <f t="shared" si="8"/>
        <v>4</v>
      </c>
      <c r="E276">
        <f t="shared" si="9"/>
        <v>4</v>
      </c>
      <c r="F276">
        <v>4</v>
      </c>
      <c r="G276" t="s">
        <v>2594</v>
      </c>
      <c r="H276" t="s">
        <v>2588</v>
      </c>
    </row>
    <row r="277" spans="1:11" x14ac:dyDescent="0.2">
      <c r="A277" t="s">
        <v>46</v>
      </c>
      <c r="B277" t="s">
        <v>19</v>
      </c>
      <c r="C277">
        <v>2016</v>
      </c>
      <c r="D277">
        <f t="shared" si="8"/>
        <v>4</v>
      </c>
      <c r="E277">
        <f t="shared" si="9"/>
        <v>4</v>
      </c>
      <c r="F277">
        <v>4</v>
      </c>
      <c r="G277" t="s">
        <v>2594</v>
      </c>
      <c r="H277" t="s">
        <v>2588</v>
      </c>
    </row>
    <row r="278" spans="1:11" x14ac:dyDescent="0.2">
      <c r="A278" t="s">
        <v>46</v>
      </c>
      <c r="B278" t="s">
        <v>19</v>
      </c>
      <c r="C278">
        <v>2017</v>
      </c>
      <c r="D278">
        <f t="shared" si="8"/>
        <v>3</v>
      </c>
      <c r="E278">
        <f t="shared" si="9"/>
        <v>3</v>
      </c>
      <c r="F278">
        <v>3</v>
      </c>
      <c r="G278" t="s">
        <v>2533</v>
      </c>
      <c r="H278" t="s">
        <v>2534</v>
      </c>
    </row>
    <row r="279" spans="1:11" x14ac:dyDescent="0.2">
      <c r="A279" t="s">
        <v>46</v>
      </c>
      <c r="B279" t="s">
        <v>19</v>
      </c>
      <c r="C279">
        <v>2018</v>
      </c>
      <c r="D279">
        <f t="shared" si="8"/>
        <v>0</v>
      </c>
      <c r="E279">
        <f t="shared" si="9"/>
        <v>0</v>
      </c>
      <c r="F279">
        <v>0</v>
      </c>
    </row>
    <row r="280" spans="1:11" x14ac:dyDescent="0.2">
      <c r="A280" t="s">
        <v>46</v>
      </c>
      <c r="B280" t="s">
        <v>19</v>
      </c>
      <c r="C280">
        <v>2019</v>
      </c>
      <c r="D280">
        <f t="shared" si="8"/>
        <v>2.5</v>
      </c>
      <c r="E280">
        <f t="shared" si="9"/>
        <v>3</v>
      </c>
      <c r="F280">
        <v>3</v>
      </c>
      <c r="G280" t="s">
        <v>2595</v>
      </c>
      <c r="H280" t="s">
        <v>2542</v>
      </c>
      <c r="I280">
        <v>2</v>
      </c>
      <c r="J280" t="s">
        <v>2596</v>
      </c>
      <c r="K280" t="s">
        <v>2593</v>
      </c>
    </row>
    <row r="281" spans="1:11" x14ac:dyDescent="0.2">
      <c r="A281" t="s">
        <v>46</v>
      </c>
      <c r="B281" t="s">
        <v>19</v>
      </c>
      <c r="C281">
        <v>2020</v>
      </c>
      <c r="D281">
        <f t="shared" si="8"/>
        <v>4</v>
      </c>
      <c r="E281">
        <f t="shared" si="9"/>
        <v>4</v>
      </c>
      <c r="F281">
        <v>4</v>
      </c>
      <c r="G281" t="s">
        <v>2597</v>
      </c>
      <c r="H281" t="s">
        <v>2598</v>
      </c>
    </row>
    <row r="282" spans="1:11" x14ac:dyDescent="0.2">
      <c r="A282" t="s">
        <v>46</v>
      </c>
      <c r="B282" t="s">
        <v>19</v>
      </c>
      <c r="C282">
        <v>2021</v>
      </c>
      <c r="D282">
        <f t="shared" si="8"/>
        <v>2</v>
      </c>
      <c r="E282">
        <f t="shared" si="9"/>
        <v>2</v>
      </c>
      <c r="F282">
        <v>2</v>
      </c>
      <c r="G282" t="s">
        <v>2599</v>
      </c>
      <c r="H282" t="s">
        <v>2600</v>
      </c>
    </row>
    <row r="283" spans="1:11" x14ac:dyDescent="0.2">
      <c r="A283" t="s">
        <v>46</v>
      </c>
      <c r="B283" t="s">
        <v>19</v>
      </c>
      <c r="C283">
        <v>2022</v>
      </c>
      <c r="D283">
        <f t="shared" si="8"/>
        <v>3</v>
      </c>
      <c r="E283">
        <f t="shared" si="9"/>
        <v>3</v>
      </c>
      <c r="F283">
        <v>3</v>
      </c>
      <c r="G283" t="s">
        <v>2601</v>
      </c>
      <c r="H283" t="s">
        <v>2593</v>
      </c>
    </row>
    <row r="284" spans="1:11" x14ac:dyDescent="0.2">
      <c r="A284" t="s">
        <v>46</v>
      </c>
      <c r="B284" t="s">
        <v>20</v>
      </c>
      <c r="C284">
        <v>2008</v>
      </c>
      <c r="D284">
        <f t="shared" si="8"/>
        <v>0</v>
      </c>
      <c r="E284">
        <f t="shared" si="9"/>
        <v>0</v>
      </c>
      <c r="F284">
        <v>0</v>
      </c>
    </row>
    <row r="285" spans="1:11" x14ac:dyDescent="0.2">
      <c r="A285" t="s">
        <v>46</v>
      </c>
      <c r="B285" t="s">
        <v>20</v>
      </c>
      <c r="C285">
        <v>2009</v>
      </c>
      <c r="D285">
        <f t="shared" si="8"/>
        <v>0</v>
      </c>
      <c r="E285">
        <f t="shared" si="9"/>
        <v>0</v>
      </c>
      <c r="F285">
        <v>0</v>
      </c>
    </row>
    <row r="286" spans="1:11" x14ac:dyDescent="0.2">
      <c r="A286" t="s">
        <v>46</v>
      </c>
      <c r="B286" t="s">
        <v>20</v>
      </c>
      <c r="C286">
        <v>2010</v>
      </c>
      <c r="D286">
        <f t="shared" si="8"/>
        <v>0</v>
      </c>
      <c r="E286">
        <f t="shared" si="9"/>
        <v>0</v>
      </c>
      <c r="F286">
        <v>0</v>
      </c>
    </row>
    <row r="287" spans="1:11" x14ac:dyDescent="0.2">
      <c r="A287" t="s">
        <v>46</v>
      </c>
      <c r="B287" t="s">
        <v>20</v>
      </c>
      <c r="C287">
        <v>2011</v>
      </c>
      <c r="D287">
        <f t="shared" si="8"/>
        <v>0</v>
      </c>
      <c r="E287">
        <f t="shared" si="9"/>
        <v>0</v>
      </c>
      <c r="F287">
        <v>0</v>
      </c>
    </row>
    <row r="288" spans="1:11" x14ac:dyDescent="0.2">
      <c r="A288" t="s">
        <v>46</v>
      </c>
      <c r="B288" t="s">
        <v>20</v>
      </c>
      <c r="C288">
        <v>2012</v>
      </c>
      <c r="D288">
        <f t="shared" si="8"/>
        <v>0</v>
      </c>
      <c r="E288">
        <f t="shared" si="9"/>
        <v>0</v>
      </c>
      <c r="F288">
        <v>0</v>
      </c>
    </row>
    <row r="289" spans="1:6" x14ac:dyDescent="0.2">
      <c r="A289" t="s">
        <v>46</v>
      </c>
      <c r="B289" t="s">
        <v>20</v>
      </c>
      <c r="C289">
        <v>2013</v>
      </c>
      <c r="D289">
        <f t="shared" si="8"/>
        <v>0</v>
      </c>
      <c r="E289">
        <f t="shared" si="9"/>
        <v>0</v>
      </c>
      <c r="F289">
        <v>0</v>
      </c>
    </row>
    <row r="290" spans="1:6" x14ac:dyDescent="0.2">
      <c r="A290" t="s">
        <v>46</v>
      </c>
      <c r="B290" t="s">
        <v>20</v>
      </c>
      <c r="C290">
        <v>2014</v>
      </c>
      <c r="D290">
        <f t="shared" si="8"/>
        <v>0</v>
      </c>
      <c r="E290">
        <f t="shared" si="9"/>
        <v>0</v>
      </c>
      <c r="F290">
        <v>0</v>
      </c>
    </row>
    <row r="291" spans="1:6" x14ac:dyDescent="0.2">
      <c r="A291" t="s">
        <v>46</v>
      </c>
      <c r="B291" t="s">
        <v>20</v>
      </c>
      <c r="C291">
        <v>2015</v>
      </c>
      <c r="D291">
        <f t="shared" si="8"/>
        <v>0</v>
      </c>
      <c r="E291">
        <f t="shared" si="9"/>
        <v>0</v>
      </c>
      <c r="F291">
        <v>0</v>
      </c>
    </row>
    <row r="292" spans="1:6" x14ac:dyDescent="0.2">
      <c r="A292" t="s">
        <v>46</v>
      </c>
      <c r="B292" t="s">
        <v>20</v>
      </c>
      <c r="C292">
        <v>2016</v>
      </c>
      <c r="D292">
        <f t="shared" si="8"/>
        <v>0</v>
      </c>
      <c r="E292">
        <f t="shared" si="9"/>
        <v>0</v>
      </c>
      <c r="F292">
        <v>0</v>
      </c>
    </row>
    <row r="293" spans="1:6" x14ac:dyDescent="0.2">
      <c r="A293" t="s">
        <v>46</v>
      </c>
      <c r="B293" t="s">
        <v>20</v>
      </c>
      <c r="C293">
        <v>2017</v>
      </c>
      <c r="D293">
        <f t="shared" si="8"/>
        <v>0</v>
      </c>
      <c r="E293">
        <f t="shared" si="9"/>
        <v>0</v>
      </c>
      <c r="F293">
        <v>0</v>
      </c>
    </row>
    <row r="294" spans="1:6" x14ac:dyDescent="0.2">
      <c r="A294" t="s">
        <v>46</v>
      </c>
      <c r="B294" t="s">
        <v>20</v>
      </c>
      <c r="C294">
        <v>2018</v>
      </c>
      <c r="D294">
        <f t="shared" si="8"/>
        <v>0</v>
      </c>
      <c r="E294">
        <f t="shared" si="9"/>
        <v>0</v>
      </c>
      <c r="F294">
        <v>0</v>
      </c>
    </row>
    <row r="295" spans="1:6" x14ac:dyDescent="0.2">
      <c r="A295" t="s">
        <v>46</v>
      </c>
      <c r="B295" t="s">
        <v>20</v>
      </c>
      <c r="C295">
        <v>2019</v>
      </c>
      <c r="D295">
        <f t="shared" si="8"/>
        <v>0</v>
      </c>
      <c r="E295">
        <f t="shared" si="9"/>
        <v>0</v>
      </c>
      <c r="F295">
        <v>0</v>
      </c>
    </row>
    <row r="296" spans="1:6" x14ac:dyDescent="0.2">
      <c r="A296" t="s">
        <v>46</v>
      </c>
      <c r="B296" t="s">
        <v>20</v>
      </c>
      <c r="C296">
        <v>2020</v>
      </c>
      <c r="D296">
        <f t="shared" si="8"/>
        <v>0</v>
      </c>
      <c r="E296">
        <f t="shared" si="9"/>
        <v>0</v>
      </c>
      <c r="F296">
        <v>0</v>
      </c>
    </row>
    <row r="297" spans="1:6" x14ac:dyDescent="0.2">
      <c r="A297" t="s">
        <v>46</v>
      </c>
      <c r="B297" t="s">
        <v>20</v>
      </c>
      <c r="C297">
        <v>2021</v>
      </c>
      <c r="D297">
        <f t="shared" si="8"/>
        <v>0</v>
      </c>
      <c r="E297">
        <f t="shared" si="9"/>
        <v>0</v>
      </c>
      <c r="F297">
        <v>0</v>
      </c>
    </row>
    <row r="298" spans="1:6" x14ac:dyDescent="0.2">
      <c r="A298" t="s">
        <v>46</v>
      </c>
      <c r="B298" t="s">
        <v>20</v>
      </c>
      <c r="C298">
        <v>2022</v>
      </c>
      <c r="D298">
        <f t="shared" si="8"/>
        <v>0</v>
      </c>
      <c r="E298">
        <f t="shared" si="9"/>
        <v>0</v>
      </c>
      <c r="F298">
        <v>0</v>
      </c>
    </row>
    <row r="299" spans="1:6" x14ac:dyDescent="0.2">
      <c r="A299" t="s">
        <v>46</v>
      </c>
      <c r="B299" t="s">
        <v>57</v>
      </c>
      <c r="C299">
        <v>2015</v>
      </c>
      <c r="D299">
        <f t="shared" si="8"/>
        <v>0</v>
      </c>
      <c r="E299">
        <f t="shared" si="9"/>
        <v>0</v>
      </c>
      <c r="F299">
        <v>0</v>
      </c>
    </row>
    <row r="300" spans="1:6" x14ac:dyDescent="0.2">
      <c r="A300" t="s">
        <v>46</v>
      </c>
      <c r="B300" t="s">
        <v>57</v>
      </c>
      <c r="C300">
        <v>2016</v>
      </c>
      <c r="D300">
        <f t="shared" si="8"/>
        <v>0</v>
      </c>
      <c r="E300">
        <f t="shared" si="9"/>
        <v>0</v>
      </c>
      <c r="F300">
        <v>0</v>
      </c>
    </row>
    <row r="301" spans="1:6" x14ac:dyDescent="0.2">
      <c r="A301" t="s">
        <v>46</v>
      </c>
      <c r="B301" t="s">
        <v>57</v>
      </c>
      <c r="C301">
        <v>2017</v>
      </c>
      <c r="D301">
        <f t="shared" si="8"/>
        <v>0</v>
      </c>
      <c r="E301">
        <f t="shared" si="9"/>
        <v>0</v>
      </c>
      <c r="F301">
        <v>0</v>
      </c>
    </row>
    <row r="302" spans="1:6" x14ac:dyDescent="0.2">
      <c r="A302" t="s">
        <v>46</v>
      </c>
      <c r="B302" t="s">
        <v>57</v>
      </c>
      <c r="C302">
        <v>2018</v>
      </c>
      <c r="D302">
        <f t="shared" si="8"/>
        <v>0</v>
      </c>
      <c r="E302">
        <f t="shared" si="9"/>
        <v>0</v>
      </c>
      <c r="F302">
        <v>0</v>
      </c>
    </row>
    <row r="303" spans="1:6" x14ac:dyDescent="0.2">
      <c r="A303" t="s">
        <v>46</v>
      </c>
      <c r="B303" t="s">
        <v>57</v>
      </c>
      <c r="C303">
        <v>2019</v>
      </c>
      <c r="D303">
        <f t="shared" si="8"/>
        <v>0</v>
      </c>
      <c r="E303">
        <f t="shared" si="9"/>
        <v>0</v>
      </c>
      <c r="F303">
        <v>0</v>
      </c>
    </row>
    <row r="304" spans="1:6" x14ac:dyDescent="0.2">
      <c r="A304" t="s">
        <v>46</v>
      </c>
      <c r="B304" t="s">
        <v>57</v>
      </c>
      <c r="C304">
        <v>2020</v>
      </c>
      <c r="D304">
        <f t="shared" si="8"/>
        <v>0</v>
      </c>
      <c r="E304">
        <f t="shared" si="9"/>
        <v>0</v>
      </c>
      <c r="F304">
        <v>0</v>
      </c>
    </row>
    <row r="305" spans="1:11" x14ac:dyDescent="0.2">
      <c r="A305" t="s">
        <v>46</v>
      </c>
      <c r="B305" t="s">
        <v>57</v>
      </c>
      <c r="C305">
        <v>2021</v>
      </c>
      <c r="D305">
        <f t="shared" si="8"/>
        <v>0</v>
      </c>
      <c r="E305">
        <f t="shared" si="9"/>
        <v>0</v>
      </c>
      <c r="F305">
        <v>0</v>
      </c>
    </row>
    <row r="306" spans="1:11" x14ac:dyDescent="0.2">
      <c r="A306" t="s">
        <v>46</v>
      </c>
      <c r="B306" t="s">
        <v>57</v>
      </c>
      <c r="C306">
        <v>2022</v>
      </c>
      <c r="D306">
        <f t="shared" si="8"/>
        <v>0</v>
      </c>
      <c r="E306">
        <f t="shared" si="9"/>
        <v>0</v>
      </c>
      <c r="F306">
        <v>0</v>
      </c>
    </row>
    <row r="307" spans="1:11" x14ac:dyDescent="0.2">
      <c r="A307" t="s">
        <v>46</v>
      </c>
      <c r="B307" s="1" t="s">
        <v>21</v>
      </c>
      <c r="C307">
        <v>2008</v>
      </c>
      <c r="D307">
        <f t="shared" si="8"/>
        <v>0</v>
      </c>
      <c r="E307">
        <f t="shared" si="9"/>
        <v>0</v>
      </c>
      <c r="F307">
        <v>0</v>
      </c>
    </row>
    <row r="308" spans="1:11" x14ac:dyDescent="0.2">
      <c r="A308" t="s">
        <v>46</v>
      </c>
      <c r="B308" s="1" t="s">
        <v>21</v>
      </c>
      <c r="C308">
        <v>2009</v>
      </c>
      <c r="D308">
        <f t="shared" si="8"/>
        <v>3</v>
      </c>
      <c r="E308">
        <f t="shared" si="9"/>
        <v>4</v>
      </c>
      <c r="F308">
        <v>2</v>
      </c>
      <c r="G308" t="s">
        <v>2602</v>
      </c>
      <c r="H308" t="s">
        <v>2603</v>
      </c>
      <c r="I308">
        <v>4</v>
      </c>
      <c r="J308" t="s">
        <v>2604</v>
      </c>
      <c r="K308" t="s">
        <v>2447</v>
      </c>
    </row>
    <row r="309" spans="1:11" x14ac:dyDescent="0.2">
      <c r="A309" t="s">
        <v>46</v>
      </c>
      <c r="B309" s="1" t="s">
        <v>21</v>
      </c>
      <c r="C309">
        <v>2010</v>
      </c>
      <c r="D309">
        <f t="shared" si="8"/>
        <v>3.5</v>
      </c>
      <c r="E309">
        <f t="shared" si="9"/>
        <v>4</v>
      </c>
      <c r="F309">
        <v>3</v>
      </c>
      <c r="G309" t="s">
        <v>2584</v>
      </c>
      <c r="H309" t="s">
        <v>2528</v>
      </c>
      <c r="I309">
        <v>4</v>
      </c>
      <c r="J309" t="s">
        <v>2604</v>
      </c>
      <c r="K309" t="s">
        <v>2447</v>
      </c>
    </row>
    <row r="310" spans="1:11" x14ac:dyDescent="0.2">
      <c r="A310" t="s">
        <v>46</v>
      </c>
      <c r="B310" s="1" t="s">
        <v>21</v>
      </c>
      <c r="C310">
        <v>2011</v>
      </c>
      <c r="D310">
        <f t="shared" si="8"/>
        <v>4</v>
      </c>
      <c r="E310">
        <f t="shared" si="9"/>
        <v>4</v>
      </c>
      <c r="F310">
        <v>4</v>
      </c>
      <c r="G310" t="s">
        <v>2530</v>
      </c>
      <c r="H310" t="s">
        <v>2526</v>
      </c>
      <c r="I310">
        <v>4</v>
      </c>
      <c r="J310" t="s">
        <v>2531</v>
      </c>
      <c r="K310" t="s">
        <v>2532</v>
      </c>
    </row>
    <row r="311" spans="1:11" x14ac:dyDescent="0.2">
      <c r="A311" t="s">
        <v>46</v>
      </c>
      <c r="B311" s="1" t="s">
        <v>21</v>
      </c>
      <c r="C311">
        <v>2012</v>
      </c>
      <c r="D311">
        <f t="shared" si="8"/>
        <v>3</v>
      </c>
      <c r="E311">
        <f t="shared" si="9"/>
        <v>3</v>
      </c>
      <c r="F311">
        <v>3</v>
      </c>
      <c r="G311" t="s">
        <v>2605</v>
      </c>
      <c r="H311" t="s">
        <v>2606</v>
      </c>
    </row>
    <row r="312" spans="1:11" x14ac:dyDescent="0.2">
      <c r="A312" t="s">
        <v>46</v>
      </c>
      <c r="B312" s="1" t="s">
        <v>21</v>
      </c>
      <c r="C312">
        <v>2013</v>
      </c>
      <c r="D312">
        <f t="shared" si="8"/>
        <v>4</v>
      </c>
      <c r="E312">
        <f t="shared" si="9"/>
        <v>4</v>
      </c>
      <c r="F312">
        <v>4</v>
      </c>
      <c r="G312" t="s">
        <v>2607</v>
      </c>
      <c r="H312" t="s">
        <v>2555</v>
      </c>
    </row>
    <row r="313" spans="1:11" x14ac:dyDescent="0.2">
      <c r="A313" t="s">
        <v>46</v>
      </c>
      <c r="B313" s="1" t="s">
        <v>21</v>
      </c>
      <c r="C313">
        <v>2014</v>
      </c>
      <c r="D313">
        <f t="shared" si="8"/>
        <v>2</v>
      </c>
      <c r="E313">
        <f t="shared" si="9"/>
        <v>2</v>
      </c>
      <c r="F313">
        <v>2</v>
      </c>
      <c r="G313" t="s">
        <v>2579</v>
      </c>
      <c r="H313" t="s">
        <v>2580</v>
      </c>
    </row>
    <row r="314" spans="1:11" x14ac:dyDescent="0.2">
      <c r="A314" t="s">
        <v>46</v>
      </c>
      <c r="B314" s="1" t="s">
        <v>21</v>
      </c>
      <c r="C314">
        <v>2015</v>
      </c>
      <c r="D314">
        <f t="shared" si="8"/>
        <v>4</v>
      </c>
      <c r="E314">
        <f t="shared" si="9"/>
        <v>4</v>
      </c>
      <c r="F314">
        <v>4</v>
      </c>
      <c r="G314" t="s">
        <v>2608</v>
      </c>
      <c r="H314" t="s">
        <v>2609</v>
      </c>
    </row>
    <row r="315" spans="1:11" x14ac:dyDescent="0.2">
      <c r="A315" t="s">
        <v>46</v>
      </c>
      <c r="B315" s="1" t="s">
        <v>21</v>
      </c>
      <c r="C315">
        <v>2016</v>
      </c>
      <c r="D315">
        <f t="shared" si="8"/>
        <v>4</v>
      </c>
      <c r="E315">
        <f t="shared" si="9"/>
        <v>4</v>
      </c>
      <c r="F315">
        <v>4</v>
      </c>
      <c r="G315" t="s">
        <v>2610</v>
      </c>
      <c r="H315" t="s">
        <v>2611</v>
      </c>
    </row>
    <row r="316" spans="1:11" x14ac:dyDescent="0.2">
      <c r="A316" t="s">
        <v>46</v>
      </c>
      <c r="B316" s="1" t="s">
        <v>21</v>
      </c>
      <c r="C316">
        <v>2017</v>
      </c>
      <c r="D316">
        <f t="shared" si="8"/>
        <v>4</v>
      </c>
      <c r="E316">
        <f t="shared" si="9"/>
        <v>4</v>
      </c>
      <c r="F316">
        <v>4</v>
      </c>
      <c r="G316" t="s">
        <v>2612</v>
      </c>
      <c r="H316" t="s">
        <v>2582</v>
      </c>
    </row>
    <row r="317" spans="1:11" x14ac:dyDescent="0.2">
      <c r="A317" t="s">
        <v>46</v>
      </c>
      <c r="B317" s="1" t="s">
        <v>21</v>
      </c>
      <c r="C317">
        <v>2018</v>
      </c>
      <c r="D317">
        <f t="shared" si="8"/>
        <v>3</v>
      </c>
      <c r="E317">
        <f t="shared" si="9"/>
        <v>3</v>
      </c>
      <c r="F317">
        <v>3</v>
      </c>
      <c r="G317" t="s">
        <v>2535</v>
      </c>
      <c r="H317" t="s">
        <v>2536</v>
      </c>
    </row>
    <row r="318" spans="1:11" x14ac:dyDescent="0.2">
      <c r="A318" t="s">
        <v>46</v>
      </c>
      <c r="B318" s="1" t="s">
        <v>21</v>
      </c>
      <c r="C318">
        <v>2019</v>
      </c>
      <c r="D318">
        <f t="shared" si="8"/>
        <v>2</v>
      </c>
      <c r="E318">
        <f t="shared" si="9"/>
        <v>2</v>
      </c>
      <c r="F318">
        <v>2</v>
      </c>
      <c r="G318" t="s">
        <v>2537</v>
      </c>
      <c r="H318" t="s">
        <v>2538</v>
      </c>
    </row>
    <row r="319" spans="1:11" x14ac:dyDescent="0.2">
      <c r="A319" t="s">
        <v>46</v>
      </c>
      <c r="B319" s="1" t="s">
        <v>21</v>
      </c>
      <c r="C319">
        <v>2020</v>
      </c>
      <c r="D319">
        <f t="shared" si="8"/>
        <v>3</v>
      </c>
      <c r="E319">
        <f t="shared" si="9"/>
        <v>3</v>
      </c>
      <c r="F319">
        <v>3</v>
      </c>
      <c r="G319" t="s">
        <v>2613</v>
      </c>
    </row>
    <row r="320" spans="1:11" x14ac:dyDescent="0.2">
      <c r="A320" t="s">
        <v>46</v>
      </c>
      <c r="B320" s="1" t="s">
        <v>21</v>
      </c>
      <c r="C320">
        <v>2021</v>
      </c>
      <c r="D320">
        <f t="shared" si="8"/>
        <v>2</v>
      </c>
      <c r="E320">
        <f t="shared" si="9"/>
        <v>2</v>
      </c>
      <c r="F320">
        <v>2</v>
      </c>
      <c r="G320" t="s">
        <v>2539</v>
      </c>
      <c r="H320" t="s">
        <v>2540</v>
      </c>
    </row>
    <row r="321" spans="1:6" x14ac:dyDescent="0.2">
      <c r="A321" t="s">
        <v>46</v>
      </c>
      <c r="B321" s="1" t="s">
        <v>21</v>
      </c>
      <c r="C321">
        <v>2022</v>
      </c>
      <c r="D321">
        <f t="shared" si="8"/>
        <v>0</v>
      </c>
      <c r="E321">
        <f t="shared" si="9"/>
        <v>0</v>
      </c>
      <c r="F321">
        <v>0</v>
      </c>
    </row>
    <row r="322" spans="1:6" x14ac:dyDescent="0.2">
      <c r="A322" t="s">
        <v>46</v>
      </c>
      <c r="B322" t="s">
        <v>38</v>
      </c>
      <c r="C322">
        <v>2008</v>
      </c>
      <c r="D322">
        <f t="shared" ref="D322:D385" si="10">AVERAGE($F322,$I322,$L322)</f>
        <v>0</v>
      </c>
      <c r="E322">
        <f t="shared" ref="E322:E385" si="11">MAX($F322,$I322,$L322)</f>
        <v>0</v>
      </c>
      <c r="F322">
        <v>0</v>
      </c>
    </row>
    <row r="323" spans="1:6" x14ac:dyDescent="0.2">
      <c r="A323" t="s">
        <v>46</v>
      </c>
      <c r="B323" t="s">
        <v>38</v>
      </c>
      <c r="C323">
        <v>2009</v>
      </c>
      <c r="D323">
        <f t="shared" si="10"/>
        <v>0</v>
      </c>
      <c r="E323">
        <f t="shared" si="11"/>
        <v>0</v>
      </c>
      <c r="F323">
        <v>0</v>
      </c>
    </row>
    <row r="324" spans="1:6" x14ac:dyDescent="0.2">
      <c r="A324" t="s">
        <v>46</v>
      </c>
      <c r="B324" t="s">
        <v>38</v>
      </c>
      <c r="C324">
        <v>2010</v>
      </c>
      <c r="D324">
        <f t="shared" si="10"/>
        <v>0</v>
      </c>
      <c r="E324">
        <f t="shared" si="11"/>
        <v>0</v>
      </c>
      <c r="F324">
        <v>0</v>
      </c>
    </row>
    <row r="325" spans="1:6" x14ac:dyDescent="0.2">
      <c r="A325" t="s">
        <v>46</v>
      </c>
      <c r="B325" t="s">
        <v>38</v>
      </c>
      <c r="C325">
        <v>2011</v>
      </c>
      <c r="D325">
        <f t="shared" si="10"/>
        <v>0</v>
      </c>
      <c r="E325">
        <f t="shared" si="11"/>
        <v>0</v>
      </c>
      <c r="F325">
        <v>0</v>
      </c>
    </row>
    <row r="326" spans="1:6" x14ac:dyDescent="0.2">
      <c r="A326" t="s">
        <v>46</v>
      </c>
      <c r="B326" t="s">
        <v>38</v>
      </c>
      <c r="C326">
        <v>2012</v>
      </c>
      <c r="D326">
        <f t="shared" si="10"/>
        <v>0</v>
      </c>
      <c r="E326">
        <f t="shared" si="11"/>
        <v>0</v>
      </c>
      <c r="F326">
        <v>0</v>
      </c>
    </row>
    <row r="327" spans="1:6" x14ac:dyDescent="0.2">
      <c r="A327" t="s">
        <v>46</v>
      </c>
      <c r="B327" t="s">
        <v>38</v>
      </c>
      <c r="C327">
        <v>2013</v>
      </c>
      <c r="D327">
        <f t="shared" si="10"/>
        <v>0</v>
      </c>
      <c r="E327">
        <f t="shared" si="11"/>
        <v>0</v>
      </c>
      <c r="F327">
        <v>0</v>
      </c>
    </row>
    <row r="328" spans="1:6" x14ac:dyDescent="0.2">
      <c r="A328" t="s">
        <v>46</v>
      </c>
      <c r="B328" t="s">
        <v>38</v>
      </c>
      <c r="C328">
        <v>2014</v>
      </c>
      <c r="D328">
        <f t="shared" si="10"/>
        <v>0</v>
      </c>
      <c r="E328">
        <f t="shared" si="11"/>
        <v>0</v>
      </c>
      <c r="F328">
        <v>0</v>
      </c>
    </row>
    <row r="329" spans="1:6" x14ac:dyDescent="0.2">
      <c r="A329" t="s">
        <v>46</v>
      </c>
      <c r="B329" t="s">
        <v>38</v>
      </c>
      <c r="C329">
        <v>2015</v>
      </c>
      <c r="D329">
        <f t="shared" si="10"/>
        <v>0</v>
      </c>
      <c r="E329">
        <f t="shared" si="11"/>
        <v>0</v>
      </c>
      <c r="F329">
        <v>0</v>
      </c>
    </row>
    <row r="330" spans="1:6" x14ac:dyDescent="0.2">
      <c r="A330" t="s">
        <v>46</v>
      </c>
      <c r="B330" t="s">
        <v>38</v>
      </c>
      <c r="C330">
        <v>2016</v>
      </c>
      <c r="D330">
        <f t="shared" si="10"/>
        <v>0</v>
      </c>
      <c r="E330">
        <f t="shared" si="11"/>
        <v>0</v>
      </c>
      <c r="F330">
        <v>0</v>
      </c>
    </row>
    <row r="331" spans="1:6" x14ac:dyDescent="0.2">
      <c r="A331" t="s">
        <v>46</v>
      </c>
      <c r="B331" t="s">
        <v>38</v>
      </c>
      <c r="C331">
        <v>2017</v>
      </c>
      <c r="D331">
        <f t="shared" si="10"/>
        <v>0</v>
      </c>
      <c r="E331">
        <f t="shared" si="11"/>
        <v>0</v>
      </c>
      <c r="F331">
        <v>0</v>
      </c>
    </row>
    <row r="332" spans="1:6" x14ac:dyDescent="0.2">
      <c r="A332" t="s">
        <v>46</v>
      </c>
      <c r="B332" t="s">
        <v>38</v>
      </c>
      <c r="C332">
        <v>2018</v>
      </c>
      <c r="D332">
        <f t="shared" si="10"/>
        <v>0</v>
      </c>
      <c r="E332">
        <f t="shared" si="11"/>
        <v>0</v>
      </c>
      <c r="F332">
        <v>0</v>
      </c>
    </row>
    <row r="333" spans="1:6" x14ac:dyDescent="0.2">
      <c r="A333" t="s">
        <v>46</v>
      </c>
      <c r="B333" t="s">
        <v>38</v>
      </c>
      <c r="C333">
        <v>2019</v>
      </c>
      <c r="D333">
        <f t="shared" si="10"/>
        <v>0</v>
      </c>
      <c r="E333">
        <f t="shared" si="11"/>
        <v>0</v>
      </c>
      <c r="F333">
        <v>0</v>
      </c>
    </row>
    <row r="334" spans="1:6" x14ac:dyDescent="0.2">
      <c r="A334" t="s">
        <v>46</v>
      </c>
      <c r="B334" t="s">
        <v>38</v>
      </c>
      <c r="C334">
        <v>2020</v>
      </c>
      <c r="D334">
        <f t="shared" si="10"/>
        <v>0</v>
      </c>
      <c r="E334">
        <f t="shared" si="11"/>
        <v>0</v>
      </c>
      <c r="F334">
        <v>0</v>
      </c>
    </row>
    <row r="335" spans="1:6" x14ac:dyDescent="0.2">
      <c r="A335" t="s">
        <v>46</v>
      </c>
      <c r="B335" t="s">
        <v>38</v>
      </c>
      <c r="C335">
        <v>2021</v>
      </c>
      <c r="D335">
        <f t="shared" si="10"/>
        <v>0</v>
      </c>
      <c r="E335">
        <f t="shared" si="11"/>
        <v>0</v>
      </c>
      <c r="F335">
        <v>0</v>
      </c>
    </row>
    <row r="336" spans="1:6" x14ac:dyDescent="0.2">
      <c r="A336" t="s">
        <v>46</v>
      </c>
      <c r="B336" t="s">
        <v>38</v>
      </c>
      <c r="C336">
        <v>2022</v>
      </c>
      <c r="D336">
        <f t="shared" si="10"/>
        <v>0</v>
      </c>
      <c r="E336">
        <f t="shared" si="11"/>
        <v>0</v>
      </c>
      <c r="F336">
        <v>0</v>
      </c>
    </row>
    <row r="337" spans="1:8" x14ac:dyDescent="0.2">
      <c r="A337" t="s">
        <v>46</v>
      </c>
      <c r="B337" t="s">
        <v>34</v>
      </c>
      <c r="C337">
        <v>2008</v>
      </c>
      <c r="D337">
        <f t="shared" si="10"/>
        <v>0</v>
      </c>
      <c r="E337">
        <f t="shared" si="11"/>
        <v>0</v>
      </c>
      <c r="F337">
        <v>0</v>
      </c>
    </row>
    <row r="338" spans="1:8" x14ac:dyDescent="0.2">
      <c r="A338" t="s">
        <v>46</v>
      </c>
      <c r="B338" t="s">
        <v>34</v>
      </c>
      <c r="C338">
        <v>2009</v>
      </c>
      <c r="D338">
        <f t="shared" si="10"/>
        <v>0</v>
      </c>
      <c r="E338">
        <f t="shared" si="11"/>
        <v>0</v>
      </c>
      <c r="F338">
        <v>0</v>
      </c>
    </row>
    <row r="339" spans="1:8" x14ac:dyDescent="0.2">
      <c r="A339" t="s">
        <v>46</v>
      </c>
      <c r="B339" t="s">
        <v>34</v>
      </c>
      <c r="C339">
        <v>2010</v>
      </c>
      <c r="D339">
        <f t="shared" si="10"/>
        <v>0</v>
      </c>
      <c r="E339">
        <f t="shared" si="11"/>
        <v>0</v>
      </c>
      <c r="F339">
        <v>0</v>
      </c>
    </row>
    <row r="340" spans="1:8" x14ac:dyDescent="0.2">
      <c r="A340" t="s">
        <v>46</v>
      </c>
      <c r="B340" t="s">
        <v>34</v>
      </c>
      <c r="C340">
        <v>2011</v>
      </c>
      <c r="D340">
        <f t="shared" si="10"/>
        <v>0</v>
      </c>
      <c r="E340">
        <f t="shared" si="11"/>
        <v>0</v>
      </c>
      <c r="F340">
        <v>0</v>
      </c>
    </row>
    <row r="341" spans="1:8" x14ac:dyDescent="0.2">
      <c r="A341" t="s">
        <v>46</v>
      </c>
      <c r="B341" t="s">
        <v>34</v>
      </c>
      <c r="C341">
        <v>2012</v>
      </c>
      <c r="D341">
        <f t="shared" si="10"/>
        <v>4</v>
      </c>
      <c r="E341">
        <f t="shared" si="11"/>
        <v>4</v>
      </c>
      <c r="F341">
        <v>4</v>
      </c>
      <c r="G341" t="s">
        <v>2589</v>
      </c>
      <c r="H341" t="s">
        <v>2588</v>
      </c>
    </row>
    <row r="342" spans="1:8" x14ac:dyDescent="0.2">
      <c r="A342" t="s">
        <v>46</v>
      </c>
      <c r="B342" t="s">
        <v>34</v>
      </c>
      <c r="C342">
        <v>2013</v>
      </c>
      <c r="D342">
        <f t="shared" si="10"/>
        <v>0</v>
      </c>
      <c r="E342">
        <f t="shared" si="11"/>
        <v>0</v>
      </c>
      <c r="F342">
        <v>0</v>
      </c>
    </row>
    <row r="343" spans="1:8" x14ac:dyDescent="0.2">
      <c r="A343" t="s">
        <v>46</v>
      </c>
      <c r="B343" t="s">
        <v>34</v>
      </c>
      <c r="C343">
        <v>2014</v>
      </c>
      <c r="D343">
        <f t="shared" si="10"/>
        <v>0</v>
      </c>
      <c r="E343">
        <f t="shared" si="11"/>
        <v>0</v>
      </c>
      <c r="F343">
        <v>0</v>
      </c>
    </row>
    <row r="344" spans="1:8" x14ac:dyDescent="0.2">
      <c r="A344" t="s">
        <v>46</v>
      </c>
      <c r="B344" t="s">
        <v>34</v>
      </c>
      <c r="C344">
        <v>2015</v>
      </c>
      <c r="D344">
        <f t="shared" si="10"/>
        <v>0</v>
      </c>
      <c r="E344">
        <f t="shared" si="11"/>
        <v>0</v>
      </c>
      <c r="F344">
        <v>0</v>
      </c>
    </row>
    <row r="345" spans="1:8" x14ac:dyDescent="0.2">
      <c r="A345" t="s">
        <v>46</v>
      </c>
      <c r="B345" t="s">
        <v>34</v>
      </c>
      <c r="C345">
        <v>2016</v>
      </c>
      <c r="D345">
        <f t="shared" si="10"/>
        <v>0</v>
      </c>
      <c r="E345">
        <f t="shared" si="11"/>
        <v>0</v>
      </c>
      <c r="F345">
        <v>0</v>
      </c>
    </row>
    <row r="346" spans="1:8" x14ac:dyDescent="0.2">
      <c r="A346" t="s">
        <v>46</v>
      </c>
      <c r="B346" t="s">
        <v>34</v>
      </c>
      <c r="C346">
        <v>2017</v>
      </c>
      <c r="D346">
        <f t="shared" si="10"/>
        <v>0</v>
      </c>
      <c r="E346">
        <f t="shared" si="11"/>
        <v>0</v>
      </c>
      <c r="F346">
        <v>0</v>
      </c>
    </row>
    <row r="347" spans="1:8" x14ac:dyDescent="0.2">
      <c r="A347" t="s">
        <v>46</v>
      </c>
      <c r="B347" t="s">
        <v>34</v>
      </c>
      <c r="C347">
        <v>2018</v>
      </c>
      <c r="D347">
        <f t="shared" si="10"/>
        <v>2</v>
      </c>
      <c r="E347">
        <f t="shared" si="11"/>
        <v>2</v>
      </c>
      <c r="F347">
        <v>2</v>
      </c>
      <c r="G347" t="s">
        <v>2614</v>
      </c>
      <c r="H347" t="s">
        <v>2542</v>
      </c>
    </row>
    <row r="348" spans="1:8" x14ac:dyDescent="0.2">
      <c r="A348" t="s">
        <v>46</v>
      </c>
      <c r="B348" t="s">
        <v>34</v>
      </c>
      <c r="C348">
        <v>2019</v>
      </c>
      <c r="D348">
        <f t="shared" si="10"/>
        <v>0</v>
      </c>
      <c r="E348">
        <f t="shared" si="11"/>
        <v>0</v>
      </c>
      <c r="F348">
        <v>0</v>
      </c>
    </row>
    <row r="349" spans="1:8" x14ac:dyDescent="0.2">
      <c r="A349" t="s">
        <v>46</v>
      </c>
      <c r="B349" t="s">
        <v>34</v>
      </c>
      <c r="C349">
        <v>2020</v>
      </c>
      <c r="D349">
        <f t="shared" si="10"/>
        <v>0</v>
      </c>
      <c r="E349">
        <f t="shared" si="11"/>
        <v>0</v>
      </c>
      <c r="F349">
        <v>0</v>
      </c>
    </row>
    <row r="350" spans="1:8" x14ac:dyDescent="0.2">
      <c r="A350" t="s">
        <v>46</v>
      </c>
      <c r="B350" t="s">
        <v>34</v>
      </c>
      <c r="C350">
        <v>2021</v>
      </c>
      <c r="D350">
        <f t="shared" si="10"/>
        <v>0</v>
      </c>
      <c r="E350">
        <f t="shared" si="11"/>
        <v>0</v>
      </c>
      <c r="F350">
        <v>0</v>
      </c>
    </row>
    <row r="351" spans="1:8" x14ac:dyDescent="0.2">
      <c r="A351" t="s">
        <v>46</v>
      </c>
      <c r="B351" t="s">
        <v>34</v>
      </c>
      <c r="C351">
        <v>2022</v>
      </c>
      <c r="D351">
        <f t="shared" si="10"/>
        <v>0</v>
      </c>
      <c r="E351">
        <f t="shared" si="11"/>
        <v>0</v>
      </c>
      <c r="F351">
        <v>0</v>
      </c>
    </row>
    <row r="352" spans="1:8" x14ac:dyDescent="0.2">
      <c r="A352" t="s">
        <v>46</v>
      </c>
      <c r="B352" t="s">
        <v>53</v>
      </c>
      <c r="C352">
        <v>2013</v>
      </c>
      <c r="D352">
        <f t="shared" si="10"/>
        <v>0</v>
      </c>
      <c r="E352">
        <f t="shared" si="11"/>
        <v>0</v>
      </c>
      <c r="F352">
        <v>0</v>
      </c>
    </row>
    <row r="353" spans="1:6" x14ac:dyDescent="0.2">
      <c r="A353" t="s">
        <v>46</v>
      </c>
      <c r="B353" t="s">
        <v>53</v>
      </c>
      <c r="C353">
        <v>2014</v>
      </c>
      <c r="D353">
        <f t="shared" si="10"/>
        <v>0</v>
      </c>
      <c r="E353">
        <f t="shared" si="11"/>
        <v>0</v>
      </c>
      <c r="F353">
        <v>0</v>
      </c>
    </row>
    <row r="354" spans="1:6" x14ac:dyDescent="0.2">
      <c r="A354" t="s">
        <v>46</v>
      </c>
      <c r="B354" t="s">
        <v>53</v>
      </c>
      <c r="C354">
        <v>2015</v>
      </c>
      <c r="D354">
        <f t="shared" si="10"/>
        <v>0</v>
      </c>
      <c r="E354">
        <f t="shared" si="11"/>
        <v>0</v>
      </c>
      <c r="F354">
        <v>0</v>
      </c>
    </row>
    <row r="355" spans="1:6" x14ac:dyDescent="0.2">
      <c r="A355" t="s">
        <v>46</v>
      </c>
      <c r="B355" t="s">
        <v>53</v>
      </c>
      <c r="C355">
        <v>2016</v>
      </c>
      <c r="D355">
        <f t="shared" si="10"/>
        <v>0</v>
      </c>
      <c r="E355">
        <f t="shared" si="11"/>
        <v>0</v>
      </c>
      <c r="F355">
        <v>0</v>
      </c>
    </row>
    <row r="356" spans="1:6" x14ac:dyDescent="0.2">
      <c r="A356" t="s">
        <v>46</v>
      </c>
      <c r="B356" t="s">
        <v>53</v>
      </c>
      <c r="C356">
        <v>2017</v>
      </c>
      <c r="D356">
        <f t="shared" si="10"/>
        <v>0</v>
      </c>
      <c r="E356">
        <f t="shared" si="11"/>
        <v>0</v>
      </c>
      <c r="F356">
        <v>0</v>
      </c>
    </row>
    <row r="357" spans="1:6" x14ac:dyDescent="0.2">
      <c r="A357" t="s">
        <v>46</v>
      </c>
      <c r="B357" t="s">
        <v>53</v>
      </c>
      <c r="C357">
        <v>2018</v>
      </c>
      <c r="D357">
        <f t="shared" si="10"/>
        <v>0</v>
      </c>
      <c r="E357">
        <f t="shared" si="11"/>
        <v>0</v>
      </c>
      <c r="F357">
        <v>0</v>
      </c>
    </row>
    <row r="358" spans="1:6" x14ac:dyDescent="0.2">
      <c r="A358" t="s">
        <v>46</v>
      </c>
      <c r="B358" t="s">
        <v>53</v>
      </c>
      <c r="C358">
        <v>2019</v>
      </c>
      <c r="D358">
        <f t="shared" si="10"/>
        <v>0</v>
      </c>
      <c r="E358">
        <f t="shared" si="11"/>
        <v>0</v>
      </c>
      <c r="F358">
        <v>0</v>
      </c>
    </row>
    <row r="359" spans="1:6" x14ac:dyDescent="0.2">
      <c r="A359" t="s">
        <v>46</v>
      </c>
      <c r="B359" t="s">
        <v>53</v>
      </c>
      <c r="C359">
        <v>2020</v>
      </c>
      <c r="D359">
        <f t="shared" si="10"/>
        <v>0</v>
      </c>
      <c r="E359">
        <f t="shared" si="11"/>
        <v>0</v>
      </c>
      <c r="F359">
        <v>0</v>
      </c>
    </row>
    <row r="360" spans="1:6" x14ac:dyDescent="0.2">
      <c r="A360" t="s">
        <v>46</v>
      </c>
      <c r="B360" t="s">
        <v>53</v>
      </c>
      <c r="C360">
        <v>2021</v>
      </c>
      <c r="D360">
        <f t="shared" si="10"/>
        <v>0</v>
      </c>
      <c r="E360">
        <f t="shared" si="11"/>
        <v>0</v>
      </c>
      <c r="F360">
        <v>0</v>
      </c>
    </row>
    <row r="361" spans="1:6" x14ac:dyDescent="0.2">
      <c r="A361" t="s">
        <v>46</v>
      </c>
      <c r="B361" t="s">
        <v>53</v>
      </c>
      <c r="C361">
        <v>2022</v>
      </c>
      <c r="D361">
        <f t="shared" si="10"/>
        <v>0</v>
      </c>
      <c r="E361">
        <f t="shared" si="11"/>
        <v>0</v>
      </c>
      <c r="F361">
        <v>0</v>
      </c>
    </row>
    <row r="362" spans="1:6" x14ac:dyDescent="0.2">
      <c r="A362" t="s">
        <v>46</v>
      </c>
      <c r="B362" t="s">
        <v>54</v>
      </c>
      <c r="C362">
        <v>2012</v>
      </c>
      <c r="D362">
        <f t="shared" si="10"/>
        <v>0</v>
      </c>
      <c r="E362">
        <f t="shared" si="11"/>
        <v>0</v>
      </c>
      <c r="F362">
        <v>0</v>
      </c>
    </row>
    <row r="363" spans="1:6" x14ac:dyDescent="0.2">
      <c r="A363" t="s">
        <v>46</v>
      </c>
      <c r="B363" t="s">
        <v>54</v>
      </c>
      <c r="C363">
        <v>2013</v>
      </c>
      <c r="D363">
        <f t="shared" si="10"/>
        <v>0</v>
      </c>
      <c r="E363">
        <f t="shared" si="11"/>
        <v>0</v>
      </c>
      <c r="F363">
        <v>0</v>
      </c>
    </row>
    <row r="364" spans="1:6" x14ac:dyDescent="0.2">
      <c r="A364" t="s">
        <v>46</v>
      </c>
      <c r="B364" t="s">
        <v>54</v>
      </c>
      <c r="C364">
        <v>2014</v>
      </c>
      <c r="D364">
        <f t="shared" si="10"/>
        <v>0</v>
      </c>
      <c r="E364">
        <f t="shared" si="11"/>
        <v>0</v>
      </c>
      <c r="F364">
        <v>0</v>
      </c>
    </row>
    <row r="365" spans="1:6" x14ac:dyDescent="0.2">
      <c r="A365" t="s">
        <v>46</v>
      </c>
      <c r="B365" t="s">
        <v>54</v>
      </c>
      <c r="C365">
        <v>2015</v>
      </c>
      <c r="D365">
        <f t="shared" si="10"/>
        <v>0</v>
      </c>
      <c r="E365">
        <f t="shared" si="11"/>
        <v>0</v>
      </c>
      <c r="F365">
        <v>0</v>
      </c>
    </row>
    <row r="366" spans="1:6" x14ac:dyDescent="0.2">
      <c r="A366" t="s">
        <v>46</v>
      </c>
      <c r="B366" t="s">
        <v>54</v>
      </c>
      <c r="C366">
        <v>2016</v>
      </c>
      <c r="D366">
        <f t="shared" si="10"/>
        <v>0</v>
      </c>
      <c r="E366">
        <f t="shared" si="11"/>
        <v>0</v>
      </c>
      <c r="F366">
        <v>0</v>
      </c>
    </row>
    <row r="367" spans="1:6" x14ac:dyDescent="0.2">
      <c r="A367" t="s">
        <v>46</v>
      </c>
      <c r="B367" t="s">
        <v>54</v>
      </c>
      <c r="C367">
        <v>2017</v>
      </c>
      <c r="D367">
        <f t="shared" si="10"/>
        <v>0</v>
      </c>
      <c r="E367">
        <f t="shared" si="11"/>
        <v>0</v>
      </c>
      <c r="F367">
        <v>0</v>
      </c>
    </row>
    <row r="368" spans="1:6" x14ac:dyDescent="0.2">
      <c r="A368" t="s">
        <v>46</v>
      </c>
      <c r="B368" t="s">
        <v>54</v>
      </c>
      <c r="C368">
        <v>2018</v>
      </c>
      <c r="D368">
        <f t="shared" si="10"/>
        <v>0</v>
      </c>
      <c r="E368">
        <f t="shared" si="11"/>
        <v>0</v>
      </c>
      <c r="F368">
        <v>0</v>
      </c>
    </row>
    <row r="369" spans="1:8" x14ac:dyDescent="0.2">
      <c r="A369" t="s">
        <v>46</v>
      </c>
      <c r="B369" t="s">
        <v>54</v>
      </c>
      <c r="C369">
        <v>2019</v>
      </c>
      <c r="D369">
        <f t="shared" si="10"/>
        <v>0</v>
      </c>
      <c r="E369">
        <f t="shared" si="11"/>
        <v>0</v>
      </c>
      <c r="F369">
        <v>0</v>
      </c>
    </row>
    <row r="370" spans="1:8" x14ac:dyDescent="0.2">
      <c r="A370" t="s">
        <v>46</v>
      </c>
      <c r="B370" t="s">
        <v>54</v>
      </c>
      <c r="C370">
        <v>2020</v>
      </c>
      <c r="D370">
        <f t="shared" si="10"/>
        <v>0</v>
      </c>
      <c r="E370">
        <f t="shared" si="11"/>
        <v>0</v>
      </c>
      <c r="F370">
        <v>0</v>
      </c>
    </row>
    <row r="371" spans="1:8" x14ac:dyDescent="0.2">
      <c r="A371" t="s">
        <v>46</v>
      </c>
      <c r="B371" t="s">
        <v>54</v>
      </c>
      <c r="C371">
        <v>2021</v>
      </c>
      <c r="D371">
        <f t="shared" si="10"/>
        <v>0</v>
      </c>
      <c r="E371">
        <f t="shared" si="11"/>
        <v>0</v>
      </c>
      <c r="F371">
        <v>0</v>
      </c>
    </row>
    <row r="372" spans="1:8" x14ac:dyDescent="0.2">
      <c r="A372" t="s">
        <v>46</v>
      </c>
      <c r="B372" t="s">
        <v>54</v>
      </c>
      <c r="C372">
        <v>2022</v>
      </c>
      <c r="D372">
        <f t="shared" si="10"/>
        <v>0</v>
      </c>
      <c r="E372">
        <f t="shared" si="11"/>
        <v>0</v>
      </c>
      <c r="F372">
        <v>0</v>
      </c>
    </row>
    <row r="373" spans="1:8" x14ac:dyDescent="0.2">
      <c r="A373" t="s">
        <v>46</v>
      </c>
      <c r="B373" t="s">
        <v>22</v>
      </c>
      <c r="C373">
        <v>2008</v>
      </c>
      <c r="D373">
        <f t="shared" si="10"/>
        <v>0</v>
      </c>
      <c r="E373">
        <f t="shared" si="11"/>
        <v>0</v>
      </c>
      <c r="F373">
        <v>0</v>
      </c>
    </row>
    <row r="374" spans="1:8" x14ac:dyDescent="0.2">
      <c r="A374" t="s">
        <v>46</v>
      </c>
      <c r="B374" t="s">
        <v>22</v>
      </c>
      <c r="C374">
        <v>2009</v>
      </c>
      <c r="D374">
        <f t="shared" si="10"/>
        <v>4</v>
      </c>
      <c r="E374">
        <f t="shared" si="11"/>
        <v>4</v>
      </c>
      <c r="F374">
        <v>4</v>
      </c>
      <c r="G374" t="s">
        <v>2615</v>
      </c>
      <c r="H374" t="s">
        <v>2616</v>
      </c>
    </row>
    <row r="375" spans="1:8" x14ac:dyDescent="0.2">
      <c r="A375" t="s">
        <v>46</v>
      </c>
      <c r="B375" t="s">
        <v>22</v>
      </c>
      <c r="C375">
        <v>2010</v>
      </c>
      <c r="D375">
        <f t="shared" si="10"/>
        <v>4</v>
      </c>
      <c r="E375">
        <f t="shared" si="11"/>
        <v>4</v>
      </c>
      <c r="F375">
        <v>4</v>
      </c>
      <c r="G375" t="s">
        <v>2615</v>
      </c>
      <c r="H375" t="s">
        <v>2616</v>
      </c>
    </row>
    <row r="376" spans="1:8" x14ac:dyDescent="0.2">
      <c r="A376" t="s">
        <v>46</v>
      </c>
      <c r="B376" t="s">
        <v>22</v>
      </c>
      <c r="C376">
        <v>2011</v>
      </c>
      <c r="D376">
        <f t="shared" si="10"/>
        <v>4</v>
      </c>
      <c r="E376">
        <f t="shared" si="11"/>
        <v>4</v>
      </c>
      <c r="F376">
        <v>4</v>
      </c>
      <c r="G376" t="s">
        <v>2615</v>
      </c>
      <c r="H376" t="s">
        <v>2617</v>
      </c>
    </row>
    <row r="377" spans="1:8" x14ac:dyDescent="0.2">
      <c r="A377" t="s">
        <v>46</v>
      </c>
      <c r="B377" t="s">
        <v>22</v>
      </c>
      <c r="C377">
        <v>2012</v>
      </c>
      <c r="D377">
        <f t="shared" si="10"/>
        <v>0</v>
      </c>
      <c r="E377">
        <f t="shared" si="11"/>
        <v>0</v>
      </c>
      <c r="F377">
        <v>0</v>
      </c>
    </row>
    <row r="378" spans="1:8" x14ac:dyDescent="0.2">
      <c r="A378" t="s">
        <v>46</v>
      </c>
      <c r="B378" t="s">
        <v>22</v>
      </c>
      <c r="C378">
        <v>2013</v>
      </c>
      <c r="D378">
        <f t="shared" si="10"/>
        <v>0</v>
      </c>
      <c r="E378">
        <f t="shared" si="11"/>
        <v>0</v>
      </c>
      <c r="F378">
        <v>0</v>
      </c>
    </row>
    <row r="379" spans="1:8" x14ac:dyDescent="0.2">
      <c r="A379" t="s">
        <v>46</v>
      </c>
      <c r="B379" t="s">
        <v>22</v>
      </c>
      <c r="C379">
        <v>2014</v>
      </c>
      <c r="D379">
        <f t="shared" si="10"/>
        <v>0</v>
      </c>
      <c r="E379">
        <f t="shared" si="11"/>
        <v>0</v>
      </c>
      <c r="F379">
        <v>0</v>
      </c>
    </row>
    <row r="380" spans="1:8" x14ac:dyDescent="0.2">
      <c r="A380" t="s">
        <v>46</v>
      </c>
      <c r="B380" t="s">
        <v>22</v>
      </c>
      <c r="C380">
        <v>2015</v>
      </c>
      <c r="D380">
        <f t="shared" si="10"/>
        <v>0</v>
      </c>
      <c r="E380">
        <f t="shared" si="11"/>
        <v>0</v>
      </c>
      <c r="F380">
        <v>0</v>
      </c>
    </row>
    <row r="381" spans="1:8" x14ac:dyDescent="0.2">
      <c r="A381" t="s">
        <v>46</v>
      </c>
      <c r="B381" t="s">
        <v>22</v>
      </c>
      <c r="C381">
        <v>2016</v>
      </c>
      <c r="D381">
        <f t="shared" si="10"/>
        <v>2</v>
      </c>
      <c r="E381">
        <f t="shared" si="11"/>
        <v>2</v>
      </c>
      <c r="F381">
        <v>2</v>
      </c>
      <c r="G381" t="s">
        <v>2618</v>
      </c>
      <c r="H381" t="s">
        <v>2588</v>
      </c>
    </row>
    <row r="382" spans="1:8" x14ac:dyDescent="0.2">
      <c r="A382" t="s">
        <v>46</v>
      </c>
      <c r="B382" t="s">
        <v>22</v>
      </c>
      <c r="C382">
        <v>2017</v>
      </c>
      <c r="D382">
        <f t="shared" si="10"/>
        <v>0</v>
      </c>
      <c r="E382">
        <f t="shared" si="11"/>
        <v>0</v>
      </c>
      <c r="F382">
        <v>0</v>
      </c>
    </row>
    <row r="383" spans="1:8" x14ac:dyDescent="0.2">
      <c r="A383" t="s">
        <v>46</v>
      </c>
      <c r="B383" t="s">
        <v>22</v>
      </c>
      <c r="C383">
        <v>2018</v>
      </c>
      <c r="D383">
        <f t="shared" si="10"/>
        <v>2</v>
      </c>
      <c r="E383">
        <f t="shared" si="11"/>
        <v>2</v>
      </c>
      <c r="F383">
        <v>2</v>
      </c>
      <c r="G383" t="s">
        <v>2619</v>
      </c>
      <c r="H383" t="s">
        <v>2620</v>
      </c>
    </row>
    <row r="384" spans="1:8" x14ac:dyDescent="0.2">
      <c r="A384" t="s">
        <v>46</v>
      </c>
      <c r="B384" t="s">
        <v>22</v>
      </c>
      <c r="C384">
        <v>2019</v>
      </c>
      <c r="D384">
        <f t="shared" si="10"/>
        <v>2</v>
      </c>
      <c r="E384">
        <f t="shared" si="11"/>
        <v>2</v>
      </c>
      <c r="F384">
        <v>2</v>
      </c>
      <c r="G384" t="s">
        <v>2619</v>
      </c>
      <c r="H384" t="s">
        <v>2620</v>
      </c>
    </row>
    <row r="385" spans="1:6" x14ac:dyDescent="0.2">
      <c r="A385" t="s">
        <v>46</v>
      </c>
      <c r="B385" t="s">
        <v>22</v>
      </c>
      <c r="C385">
        <v>2020</v>
      </c>
      <c r="D385">
        <f t="shared" si="10"/>
        <v>0</v>
      </c>
      <c r="E385">
        <f t="shared" si="11"/>
        <v>0</v>
      </c>
      <c r="F385">
        <v>0</v>
      </c>
    </row>
    <row r="386" spans="1:6" x14ac:dyDescent="0.2">
      <c r="A386" t="s">
        <v>46</v>
      </c>
      <c r="B386" t="s">
        <v>22</v>
      </c>
      <c r="C386">
        <v>2021</v>
      </c>
      <c r="D386">
        <f t="shared" ref="D386:D447" si="12">AVERAGE($F386,$I386,$L386)</f>
        <v>0</v>
      </c>
      <c r="E386">
        <f t="shared" ref="E386:E447" si="13">MAX($F386,$I386,$L386)</f>
        <v>0</v>
      </c>
      <c r="F386">
        <v>0</v>
      </c>
    </row>
    <row r="387" spans="1:6" x14ac:dyDescent="0.2">
      <c r="A387" t="s">
        <v>46</v>
      </c>
      <c r="B387" t="s">
        <v>22</v>
      </c>
      <c r="C387">
        <v>2022</v>
      </c>
      <c r="D387">
        <f t="shared" si="12"/>
        <v>0</v>
      </c>
      <c r="E387">
        <f t="shared" si="13"/>
        <v>0</v>
      </c>
      <c r="F387">
        <v>0</v>
      </c>
    </row>
    <row r="388" spans="1:6" x14ac:dyDescent="0.2">
      <c r="A388" t="s">
        <v>46</v>
      </c>
      <c r="B388" t="s">
        <v>215</v>
      </c>
      <c r="C388">
        <v>2008</v>
      </c>
      <c r="D388">
        <f t="shared" si="12"/>
        <v>0</v>
      </c>
      <c r="E388">
        <f t="shared" si="13"/>
        <v>0</v>
      </c>
      <c r="F388">
        <v>0</v>
      </c>
    </row>
    <row r="389" spans="1:6" x14ac:dyDescent="0.2">
      <c r="A389" t="s">
        <v>46</v>
      </c>
      <c r="B389" t="s">
        <v>215</v>
      </c>
      <c r="C389">
        <v>2009</v>
      </c>
      <c r="D389">
        <f t="shared" si="12"/>
        <v>0</v>
      </c>
      <c r="E389">
        <f t="shared" si="13"/>
        <v>0</v>
      </c>
      <c r="F389">
        <v>0</v>
      </c>
    </row>
    <row r="390" spans="1:6" x14ac:dyDescent="0.2">
      <c r="A390" t="s">
        <v>46</v>
      </c>
      <c r="B390" t="s">
        <v>215</v>
      </c>
      <c r="C390">
        <v>2010</v>
      </c>
      <c r="D390">
        <f t="shared" si="12"/>
        <v>0</v>
      </c>
      <c r="E390">
        <f t="shared" si="13"/>
        <v>0</v>
      </c>
      <c r="F390">
        <v>0</v>
      </c>
    </row>
    <row r="391" spans="1:6" x14ac:dyDescent="0.2">
      <c r="A391" t="s">
        <v>46</v>
      </c>
      <c r="B391" t="s">
        <v>215</v>
      </c>
      <c r="C391">
        <v>2011</v>
      </c>
      <c r="D391">
        <f t="shared" si="12"/>
        <v>0</v>
      </c>
      <c r="E391">
        <f t="shared" si="13"/>
        <v>0</v>
      </c>
      <c r="F391">
        <v>0</v>
      </c>
    </row>
    <row r="392" spans="1:6" x14ac:dyDescent="0.2">
      <c r="A392" t="s">
        <v>46</v>
      </c>
      <c r="B392" t="s">
        <v>215</v>
      </c>
      <c r="C392">
        <v>2012</v>
      </c>
      <c r="D392">
        <f t="shared" si="12"/>
        <v>0</v>
      </c>
      <c r="E392">
        <f t="shared" si="13"/>
        <v>0</v>
      </c>
      <c r="F392">
        <v>0</v>
      </c>
    </row>
    <row r="393" spans="1:6" x14ac:dyDescent="0.2">
      <c r="A393" t="s">
        <v>46</v>
      </c>
      <c r="B393" t="s">
        <v>215</v>
      </c>
      <c r="C393">
        <v>2013</v>
      </c>
      <c r="D393">
        <f t="shared" si="12"/>
        <v>0</v>
      </c>
      <c r="E393">
        <f t="shared" si="13"/>
        <v>0</v>
      </c>
      <c r="F393">
        <v>0</v>
      </c>
    </row>
    <row r="394" spans="1:6" x14ac:dyDescent="0.2">
      <c r="A394" t="s">
        <v>46</v>
      </c>
      <c r="B394" t="s">
        <v>215</v>
      </c>
      <c r="C394">
        <v>2014</v>
      </c>
      <c r="D394">
        <f t="shared" si="12"/>
        <v>0</v>
      </c>
      <c r="E394">
        <f t="shared" si="13"/>
        <v>0</v>
      </c>
      <c r="F394">
        <v>0</v>
      </c>
    </row>
    <row r="395" spans="1:6" x14ac:dyDescent="0.2">
      <c r="A395" t="s">
        <v>46</v>
      </c>
      <c r="B395" t="s">
        <v>215</v>
      </c>
      <c r="C395">
        <v>2015</v>
      </c>
      <c r="D395">
        <f t="shared" si="12"/>
        <v>0</v>
      </c>
      <c r="E395">
        <f t="shared" si="13"/>
        <v>0</v>
      </c>
      <c r="F395">
        <v>0</v>
      </c>
    </row>
    <row r="396" spans="1:6" x14ac:dyDescent="0.2">
      <c r="A396" t="s">
        <v>46</v>
      </c>
      <c r="B396" t="s">
        <v>215</v>
      </c>
      <c r="C396">
        <v>2016</v>
      </c>
      <c r="D396">
        <f t="shared" si="12"/>
        <v>0</v>
      </c>
      <c r="E396">
        <f t="shared" si="13"/>
        <v>0</v>
      </c>
      <c r="F396">
        <v>0</v>
      </c>
    </row>
    <row r="397" spans="1:6" x14ac:dyDescent="0.2">
      <c r="A397" t="s">
        <v>46</v>
      </c>
      <c r="B397" t="s">
        <v>215</v>
      </c>
      <c r="C397">
        <v>2017</v>
      </c>
      <c r="D397">
        <f t="shared" si="12"/>
        <v>0</v>
      </c>
      <c r="E397">
        <f t="shared" si="13"/>
        <v>0</v>
      </c>
      <c r="F397">
        <v>0</v>
      </c>
    </row>
    <row r="398" spans="1:6" x14ac:dyDescent="0.2">
      <c r="A398" t="s">
        <v>46</v>
      </c>
      <c r="B398" t="s">
        <v>215</v>
      </c>
      <c r="C398">
        <v>2018</v>
      </c>
      <c r="D398">
        <f t="shared" si="12"/>
        <v>0</v>
      </c>
      <c r="E398">
        <f t="shared" si="13"/>
        <v>0</v>
      </c>
      <c r="F398">
        <v>0</v>
      </c>
    </row>
    <row r="399" spans="1:6" x14ac:dyDescent="0.2">
      <c r="A399" t="s">
        <v>46</v>
      </c>
      <c r="B399" t="s">
        <v>215</v>
      </c>
      <c r="C399">
        <v>2019</v>
      </c>
      <c r="D399">
        <f t="shared" si="12"/>
        <v>0</v>
      </c>
      <c r="E399">
        <f t="shared" si="13"/>
        <v>0</v>
      </c>
      <c r="F399">
        <v>0</v>
      </c>
    </row>
    <row r="400" spans="1:6" x14ac:dyDescent="0.2">
      <c r="A400" t="s">
        <v>46</v>
      </c>
      <c r="B400" t="s">
        <v>215</v>
      </c>
      <c r="C400">
        <v>2020</v>
      </c>
      <c r="D400">
        <f t="shared" si="12"/>
        <v>0</v>
      </c>
      <c r="E400">
        <f t="shared" si="13"/>
        <v>0</v>
      </c>
      <c r="F400">
        <v>0</v>
      </c>
    </row>
    <row r="401" spans="1:8" x14ac:dyDescent="0.2">
      <c r="A401" t="s">
        <v>46</v>
      </c>
      <c r="B401" t="s">
        <v>215</v>
      </c>
      <c r="C401">
        <v>2021</v>
      </c>
      <c r="D401">
        <f t="shared" si="12"/>
        <v>0</v>
      </c>
      <c r="E401">
        <f t="shared" si="13"/>
        <v>0</v>
      </c>
      <c r="F401">
        <v>0</v>
      </c>
    </row>
    <row r="402" spans="1:8" x14ac:dyDescent="0.2">
      <c r="A402" t="s">
        <v>46</v>
      </c>
      <c r="B402" t="s">
        <v>215</v>
      </c>
      <c r="C402">
        <v>2022</v>
      </c>
      <c r="D402">
        <f t="shared" si="12"/>
        <v>0</v>
      </c>
      <c r="E402">
        <f t="shared" si="13"/>
        <v>0</v>
      </c>
      <c r="F402">
        <v>0</v>
      </c>
    </row>
    <row r="403" spans="1:8" x14ac:dyDescent="0.2">
      <c r="A403" t="s">
        <v>46</v>
      </c>
      <c r="B403" t="s">
        <v>30</v>
      </c>
      <c r="C403">
        <v>2008</v>
      </c>
      <c r="D403">
        <f t="shared" si="12"/>
        <v>0</v>
      </c>
      <c r="E403">
        <f t="shared" si="13"/>
        <v>0</v>
      </c>
      <c r="F403">
        <v>0</v>
      </c>
    </row>
    <row r="404" spans="1:8" x14ac:dyDescent="0.2">
      <c r="A404" t="s">
        <v>46</v>
      </c>
      <c r="B404" t="s">
        <v>30</v>
      </c>
      <c r="C404">
        <v>2009</v>
      </c>
      <c r="D404">
        <f t="shared" si="12"/>
        <v>0</v>
      </c>
      <c r="E404">
        <f t="shared" si="13"/>
        <v>0</v>
      </c>
      <c r="F404">
        <v>0</v>
      </c>
    </row>
    <row r="405" spans="1:8" x14ac:dyDescent="0.2">
      <c r="A405" t="s">
        <v>46</v>
      </c>
      <c r="B405" t="s">
        <v>30</v>
      </c>
      <c r="C405">
        <v>2010</v>
      </c>
      <c r="D405">
        <f t="shared" si="12"/>
        <v>0</v>
      </c>
      <c r="E405">
        <f t="shared" si="13"/>
        <v>0</v>
      </c>
      <c r="F405">
        <v>0</v>
      </c>
    </row>
    <row r="406" spans="1:8" x14ac:dyDescent="0.2">
      <c r="A406" t="s">
        <v>46</v>
      </c>
      <c r="B406" t="s">
        <v>30</v>
      </c>
      <c r="C406">
        <v>2011</v>
      </c>
      <c r="D406">
        <f t="shared" si="12"/>
        <v>0</v>
      </c>
      <c r="E406">
        <f t="shared" si="13"/>
        <v>0</v>
      </c>
      <c r="F406">
        <v>0</v>
      </c>
    </row>
    <row r="407" spans="1:8" x14ac:dyDescent="0.2">
      <c r="A407" t="s">
        <v>46</v>
      </c>
      <c r="B407" t="s">
        <v>30</v>
      </c>
      <c r="C407">
        <v>2012</v>
      </c>
      <c r="D407">
        <f t="shared" si="12"/>
        <v>0</v>
      </c>
      <c r="E407">
        <f t="shared" si="13"/>
        <v>0</v>
      </c>
      <c r="F407">
        <v>0</v>
      </c>
    </row>
    <row r="408" spans="1:8" x14ac:dyDescent="0.2">
      <c r="A408" t="s">
        <v>46</v>
      </c>
      <c r="B408" t="s">
        <v>30</v>
      </c>
      <c r="C408">
        <v>2013</v>
      </c>
      <c r="D408">
        <f t="shared" si="12"/>
        <v>0</v>
      </c>
      <c r="E408">
        <f t="shared" si="13"/>
        <v>0</v>
      </c>
      <c r="F408">
        <v>0</v>
      </c>
    </row>
    <row r="409" spans="1:8" x14ac:dyDescent="0.2">
      <c r="A409" t="s">
        <v>46</v>
      </c>
      <c r="B409" t="s">
        <v>30</v>
      </c>
      <c r="C409">
        <v>2014</v>
      </c>
      <c r="D409">
        <f t="shared" si="12"/>
        <v>0</v>
      </c>
      <c r="E409">
        <f t="shared" si="13"/>
        <v>0</v>
      </c>
      <c r="F409">
        <v>0</v>
      </c>
    </row>
    <row r="410" spans="1:8" x14ac:dyDescent="0.2">
      <c r="A410" t="s">
        <v>46</v>
      </c>
      <c r="B410" t="s">
        <v>30</v>
      </c>
      <c r="C410">
        <v>2015</v>
      </c>
      <c r="D410">
        <f t="shared" si="12"/>
        <v>0</v>
      </c>
      <c r="E410">
        <f t="shared" si="13"/>
        <v>0</v>
      </c>
      <c r="F410">
        <v>0</v>
      </c>
    </row>
    <row r="411" spans="1:8" x14ac:dyDescent="0.2">
      <c r="A411" t="s">
        <v>46</v>
      </c>
      <c r="B411" t="s">
        <v>30</v>
      </c>
      <c r="C411">
        <v>2016</v>
      </c>
      <c r="D411">
        <f t="shared" si="12"/>
        <v>2</v>
      </c>
      <c r="E411">
        <f t="shared" si="13"/>
        <v>2</v>
      </c>
      <c r="F411">
        <v>2</v>
      </c>
      <c r="G411" t="s">
        <v>2621</v>
      </c>
      <c r="H411" t="s">
        <v>2580</v>
      </c>
    </row>
    <row r="412" spans="1:8" x14ac:dyDescent="0.2">
      <c r="A412" t="s">
        <v>46</v>
      </c>
      <c r="B412" t="s">
        <v>30</v>
      </c>
      <c r="C412">
        <v>2017</v>
      </c>
      <c r="D412">
        <f t="shared" si="12"/>
        <v>0</v>
      </c>
      <c r="E412">
        <f t="shared" si="13"/>
        <v>0</v>
      </c>
      <c r="F412">
        <v>0</v>
      </c>
    </row>
    <row r="413" spans="1:8" x14ac:dyDescent="0.2">
      <c r="A413" t="s">
        <v>46</v>
      </c>
      <c r="B413" t="s">
        <v>30</v>
      </c>
      <c r="C413">
        <v>2018</v>
      </c>
      <c r="D413">
        <f t="shared" si="12"/>
        <v>3</v>
      </c>
      <c r="E413">
        <f t="shared" si="13"/>
        <v>3</v>
      </c>
      <c r="F413">
        <v>3</v>
      </c>
      <c r="G413" t="s">
        <v>2622</v>
      </c>
      <c r="H413" t="s">
        <v>2580</v>
      </c>
    </row>
    <row r="414" spans="1:8" x14ac:dyDescent="0.2">
      <c r="A414" t="s">
        <v>46</v>
      </c>
      <c r="B414" t="s">
        <v>30</v>
      </c>
      <c r="C414">
        <v>2019</v>
      </c>
      <c r="D414">
        <f t="shared" si="12"/>
        <v>0</v>
      </c>
      <c r="E414">
        <f t="shared" si="13"/>
        <v>0</v>
      </c>
      <c r="F414">
        <v>0</v>
      </c>
    </row>
    <row r="415" spans="1:8" x14ac:dyDescent="0.2">
      <c r="A415" t="s">
        <v>46</v>
      </c>
      <c r="B415" t="s">
        <v>30</v>
      </c>
      <c r="C415">
        <v>2020</v>
      </c>
      <c r="D415">
        <f t="shared" si="12"/>
        <v>3</v>
      </c>
      <c r="E415">
        <f t="shared" si="13"/>
        <v>3</v>
      </c>
      <c r="F415">
        <v>3</v>
      </c>
      <c r="G415" t="s">
        <v>2623</v>
      </c>
      <c r="H415" t="s">
        <v>2624</v>
      </c>
    </row>
    <row r="416" spans="1:8" x14ac:dyDescent="0.2">
      <c r="A416" t="s">
        <v>46</v>
      </c>
      <c r="B416" t="s">
        <v>30</v>
      </c>
      <c r="C416">
        <v>2021</v>
      </c>
      <c r="D416">
        <f t="shared" si="12"/>
        <v>0</v>
      </c>
      <c r="E416">
        <f t="shared" si="13"/>
        <v>0</v>
      </c>
      <c r="F416">
        <v>0</v>
      </c>
    </row>
    <row r="417" spans="1:6" x14ac:dyDescent="0.2">
      <c r="A417" t="s">
        <v>46</v>
      </c>
      <c r="B417" t="s">
        <v>30</v>
      </c>
      <c r="C417">
        <v>2022</v>
      </c>
      <c r="D417">
        <f t="shared" si="12"/>
        <v>0</v>
      </c>
      <c r="E417">
        <f t="shared" si="13"/>
        <v>0</v>
      </c>
      <c r="F417">
        <v>0</v>
      </c>
    </row>
    <row r="418" spans="1:6" x14ac:dyDescent="0.2">
      <c r="A418" t="s">
        <v>46</v>
      </c>
      <c r="B418" t="s">
        <v>35</v>
      </c>
      <c r="C418">
        <v>2008</v>
      </c>
      <c r="D418">
        <f t="shared" si="12"/>
        <v>0</v>
      </c>
      <c r="E418">
        <f t="shared" si="13"/>
        <v>0</v>
      </c>
      <c r="F418">
        <v>0</v>
      </c>
    </row>
    <row r="419" spans="1:6" x14ac:dyDescent="0.2">
      <c r="A419" t="s">
        <v>46</v>
      </c>
      <c r="B419" t="s">
        <v>35</v>
      </c>
      <c r="C419">
        <v>2009</v>
      </c>
      <c r="D419">
        <f t="shared" si="12"/>
        <v>0</v>
      </c>
      <c r="E419">
        <f t="shared" si="13"/>
        <v>0</v>
      </c>
      <c r="F419">
        <v>0</v>
      </c>
    </row>
    <row r="420" spans="1:6" x14ac:dyDescent="0.2">
      <c r="A420" t="s">
        <v>46</v>
      </c>
      <c r="B420" t="s">
        <v>35</v>
      </c>
      <c r="C420">
        <v>2010</v>
      </c>
      <c r="D420">
        <f t="shared" si="12"/>
        <v>0</v>
      </c>
      <c r="E420">
        <f t="shared" si="13"/>
        <v>0</v>
      </c>
      <c r="F420">
        <v>0</v>
      </c>
    </row>
    <row r="421" spans="1:6" x14ac:dyDescent="0.2">
      <c r="A421" t="s">
        <v>46</v>
      </c>
      <c r="B421" t="s">
        <v>35</v>
      </c>
      <c r="C421">
        <v>2011</v>
      </c>
      <c r="D421">
        <f t="shared" si="12"/>
        <v>0</v>
      </c>
      <c r="E421">
        <f t="shared" si="13"/>
        <v>0</v>
      </c>
      <c r="F421">
        <v>0</v>
      </c>
    </row>
    <row r="422" spans="1:6" x14ac:dyDescent="0.2">
      <c r="A422" t="s">
        <v>46</v>
      </c>
      <c r="B422" t="s">
        <v>35</v>
      </c>
      <c r="C422">
        <v>2012</v>
      </c>
      <c r="D422">
        <f t="shared" si="12"/>
        <v>0</v>
      </c>
      <c r="E422">
        <f t="shared" si="13"/>
        <v>0</v>
      </c>
      <c r="F422">
        <v>0</v>
      </c>
    </row>
    <row r="423" spans="1:6" x14ac:dyDescent="0.2">
      <c r="A423" t="s">
        <v>46</v>
      </c>
      <c r="B423" t="s">
        <v>35</v>
      </c>
      <c r="C423">
        <v>2013</v>
      </c>
      <c r="D423">
        <f t="shared" si="12"/>
        <v>0</v>
      </c>
      <c r="E423">
        <f t="shared" si="13"/>
        <v>0</v>
      </c>
      <c r="F423">
        <v>0</v>
      </c>
    </row>
    <row r="424" spans="1:6" x14ac:dyDescent="0.2">
      <c r="A424" t="s">
        <v>46</v>
      </c>
      <c r="B424" t="s">
        <v>35</v>
      </c>
      <c r="C424">
        <v>2014</v>
      </c>
      <c r="D424">
        <f t="shared" si="12"/>
        <v>0</v>
      </c>
      <c r="E424">
        <f t="shared" si="13"/>
        <v>0</v>
      </c>
      <c r="F424">
        <v>0</v>
      </c>
    </row>
    <row r="425" spans="1:6" x14ac:dyDescent="0.2">
      <c r="A425" t="s">
        <v>46</v>
      </c>
      <c r="B425" t="s">
        <v>35</v>
      </c>
      <c r="C425">
        <v>2015</v>
      </c>
      <c r="D425">
        <f t="shared" si="12"/>
        <v>0</v>
      </c>
      <c r="E425">
        <f t="shared" si="13"/>
        <v>0</v>
      </c>
      <c r="F425">
        <v>0</v>
      </c>
    </row>
    <row r="426" spans="1:6" x14ac:dyDescent="0.2">
      <c r="A426" t="s">
        <v>46</v>
      </c>
      <c r="B426" t="s">
        <v>35</v>
      </c>
      <c r="C426">
        <v>2016</v>
      </c>
      <c r="D426">
        <f t="shared" si="12"/>
        <v>0</v>
      </c>
      <c r="E426">
        <f t="shared" si="13"/>
        <v>0</v>
      </c>
      <c r="F426">
        <v>0</v>
      </c>
    </row>
    <row r="427" spans="1:6" x14ac:dyDescent="0.2">
      <c r="A427" t="s">
        <v>46</v>
      </c>
      <c r="B427" t="s">
        <v>35</v>
      </c>
      <c r="C427">
        <v>2017</v>
      </c>
      <c r="D427">
        <f t="shared" si="12"/>
        <v>0</v>
      </c>
      <c r="E427">
        <f t="shared" si="13"/>
        <v>0</v>
      </c>
      <c r="F427">
        <v>0</v>
      </c>
    </row>
    <row r="428" spans="1:6" x14ac:dyDescent="0.2">
      <c r="A428" t="s">
        <v>46</v>
      </c>
      <c r="B428" t="s">
        <v>35</v>
      </c>
      <c r="C428">
        <v>2018</v>
      </c>
      <c r="D428">
        <f t="shared" si="12"/>
        <v>0</v>
      </c>
      <c r="E428">
        <f t="shared" si="13"/>
        <v>0</v>
      </c>
      <c r="F428">
        <v>0</v>
      </c>
    </row>
    <row r="429" spans="1:6" x14ac:dyDescent="0.2">
      <c r="A429" t="s">
        <v>46</v>
      </c>
      <c r="B429" t="s">
        <v>35</v>
      </c>
      <c r="C429">
        <v>2019</v>
      </c>
      <c r="D429">
        <f t="shared" si="12"/>
        <v>0</v>
      </c>
      <c r="E429">
        <f t="shared" si="13"/>
        <v>0</v>
      </c>
      <c r="F429">
        <v>0</v>
      </c>
    </row>
    <row r="430" spans="1:6" x14ac:dyDescent="0.2">
      <c r="A430" t="s">
        <v>46</v>
      </c>
      <c r="B430" t="s">
        <v>35</v>
      </c>
      <c r="C430">
        <v>2020</v>
      </c>
      <c r="D430">
        <f t="shared" si="12"/>
        <v>0</v>
      </c>
      <c r="E430">
        <f t="shared" si="13"/>
        <v>0</v>
      </c>
      <c r="F430">
        <v>0</v>
      </c>
    </row>
    <row r="431" spans="1:6" x14ac:dyDescent="0.2">
      <c r="A431" t="s">
        <v>46</v>
      </c>
      <c r="B431" t="s">
        <v>35</v>
      </c>
      <c r="C431">
        <v>2021</v>
      </c>
      <c r="D431">
        <f t="shared" si="12"/>
        <v>0</v>
      </c>
      <c r="E431">
        <f t="shared" si="13"/>
        <v>0</v>
      </c>
      <c r="F431">
        <v>0</v>
      </c>
    </row>
    <row r="432" spans="1:6" x14ac:dyDescent="0.2">
      <c r="A432" t="s">
        <v>46</v>
      </c>
      <c r="B432" t="s">
        <v>35</v>
      </c>
      <c r="C432">
        <v>2022</v>
      </c>
      <c r="D432">
        <f t="shared" si="12"/>
        <v>0</v>
      </c>
      <c r="E432">
        <f t="shared" si="13"/>
        <v>0</v>
      </c>
      <c r="F432">
        <v>0</v>
      </c>
    </row>
    <row r="433" spans="1:6" x14ac:dyDescent="0.2">
      <c r="A433" t="s">
        <v>46</v>
      </c>
      <c r="B433" t="s">
        <v>47</v>
      </c>
      <c r="C433">
        <v>2008</v>
      </c>
      <c r="D433">
        <f t="shared" si="12"/>
        <v>0</v>
      </c>
      <c r="E433">
        <f t="shared" si="13"/>
        <v>0</v>
      </c>
      <c r="F433">
        <v>0</v>
      </c>
    </row>
    <row r="434" spans="1:6" x14ac:dyDescent="0.2">
      <c r="A434" t="s">
        <v>46</v>
      </c>
      <c r="B434" t="s">
        <v>47</v>
      </c>
      <c r="C434">
        <v>2009</v>
      </c>
      <c r="D434">
        <f t="shared" si="12"/>
        <v>0</v>
      </c>
      <c r="E434">
        <f t="shared" si="13"/>
        <v>0</v>
      </c>
      <c r="F434">
        <v>0</v>
      </c>
    </row>
    <row r="435" spans="1:6" x14ac:dyDescent="0.2">
      <c r="A435" t="s">
        <v>46</v>
      </c>
      <c r="B435" t="s">
        <v>47</v>
      </c>
      <c r="C435">
        <v>2010</v>
      </c>
      <c r="D435">
        <f t="shared" si="12"/>
        <v>0</v>
      </c>
      <c r="E435">
        <f t="shared" si="13"/>
        <v>0</v>
      </c>
      <c r="F435">
        <v>0</v>
      </c>
    </row>
    <row r="436" spans="1:6" x14ac:dyDescent="0.2">
      <c r="A436" t="s">
        <v>46</v>
      </c>
      <c r="B436" t="s">
        <v>47</v>
      </c>
      <c r="C436">
        <v>2011</v>
      </c>
      <c r="D436">
        <f t="shared" si="12"/>
        <v>0</v>
      </c>
      <c r="E436">
        <f t="shared" si="13"/>
        <v>0</v>
      </c>
      <c r="F436">
        <v>0</v>
      </c>
    </row>
    <row r="437" spans="1:6" x14ac:dyDescent="0.2">
      <c r="A437" t="s">
        <v>46</v>
      </c>
      <c r="B437" t="s">
        <v>47</v>
      </c>
      <c r="C437">
        <v>2012</v>
      </c>
      <c r="D437">
        <f t="shared" si="12"/>
        <v>0</v>
      </c>
      <c r="E437">
        <f t="shared" si="13"/>
        <v>0</v>
      </c>
      <c r="F437">
        <v>0</v>
      </c>
    </row>
    <row r="438" spans="1:6" x14ac:dyDescent="0.2">
      <c r="A438" t="s">
        <v>46</v>
      </c>
      <c r="B438" t="s">
        <v>47</v>
      </c>
      <c r="C438">
        <v>2013</v>
      </c>
      <c r="D438">
        <f t="shared" si="12"/>
        <v>0</v>
      </c>
      <c r="E438">
        <f t="shared" si="13"/>
        <v>0</v>
      </c>
      <c r="F438">
        <v>0</v>
      </c>
    </row>
    <row r="439" spans="1:6" x14ac:dyDescent="0.2">
      <c r="A439" t="s">
        <v>46</v>
      </c>
      <c r="B439" t="s">
        <v>47</v>
      </c>
      <c r="C439">
        <v>2014</v>
      </c>
      <c r="D439">
        <f t="shared" si="12"/>
        <v>0</v>
      </c>
      <c r="E439">
        <f t="shared" si="13"/>
        <v>0</v>
      </c>
      <c r="F439">
        <v>0</v>
      </c>
    </row>
    <row r="440" spans="1:6" x14ac:dyDescent="0.2">
      <c r="A440" t="s">
        <v>46</v>
      </c>
      <c r="B440" t="s">
        <v>47</v>
      </c>
      <c r="C440">
        <v>2015</v>
      </c>
      <c r="D440">
        <f t="shared" si="12"/>
        <v>0</v>
      </c>
      <c r="E440">
        <f t="shared" si="13"/>
        <v>0</v>
      </c>
      <c r="F440">
        <v>0</v>
      </c>
    </row>
    <row r="441" spans="1:6" x14ac:dyDescent="0.2">
      <c r="A441" t="s">
        <v>46</v>
      </c>
      <c r="B441" t="s">
        <v>47</v>
      </c>
      <c r="C441">
        <v>2016</v>
      </c>
      <c r="D441">
        <f t="shared" si="12"/>
        <v>0</v>
      </c>
      <c r="E441">
        <f t="shared" si="13"/>
        <v>0</v>
      </c>
      <c r="F441">
        <v>0</v>
      </c>
    </row>
    <row r="442" spans="1:6" x14ac:dyDescent="0.2">
      <c r="A442" t="s">
        <v>46</v>
      </c>
      <c r="B442" t="s">
        <v>47</v>
      </c>
      <c r="C442">
        <v>2017</v>
      </c>
      <c r="D442">
        <f t="shared" si="12"/>
        <v>0</v>
      </c>
      <c r="E442">
        <f t="shared" si="13"/>
        <v>0</v>
      </c>
      <c r="F442">
        <v>0</v>
      </c>
    </row>
    <row r="443" spans="1:6" x14ac:dyDescent="0.2">
      <c r="A443" t="s">
        <v>46</v>
      </c>
      <c r="B443" t="s">
        <v>47</v>
      </c>
      <c r="C443">
        <v>2018</v>
      </c>
      <c r="D443">
        <f t="shared" si="12"/>
        <v>0</v>
      </c>
      <c r="E443">
        <f t="shared" si="13"/>
        <v>0</v>
      </c>
      <c r="F443">
        <v>0</v>
      </c>
    </row>
    <row r="444" spans="1:6" x14ac:dyDescent="0.2">
      <c r="A444" t="s">
        <v>46</v>
      </c>
      <c r="B444" t="s">
        <v>47</v>
      </c>
      <c r="C444">
        <v>2019</v>
      </c>
      <c r="D444">
        <f t="shared" si="12"/>
        <v>0</v>
      </c>
      <c r="E444">
        <f t="shared" si="13"/>
        <v>0</v>
      </c>
      <c r="F444">
        <v>0</v>
      </c>
    </row>
    <row r="445" spans="1:6" x14ac:dyDescent="0.2">
      <c r="A445" t="s">
        <v>46</v>
      </c>
      <c r="B445" t="s">
        <v>47</v>
      </c>
      <c r="C445">
        <v>2020</v>
      </c>
      <c r="D445">
        <f t="shared" si="12"/>
        <v>0</v>
      </c>
      <c r="E445">
        <f t="shared" si="13"/>
        <v>0</v>
      </c>
      <c r="F445">
        <v>0</v>
      </c>
    </row>
    <row r="446" spans="1:6" x14ac:dyDescent="0.2">
      <c r="A446" t="s">
        <v>46</v>
      </c>
      <c r="B446" t="s">
        <v>47</v>
      </c>
      <c r="C446">
        <v>2021</v>
      </c>
      <c r="D446">
        <f t="shared" si="12"/>
        <v>0</v>
      </c>
      <c r="E446">
        <f t="shared" si="13"/>
        <v>0</v>
      </c>
      <c r="F446">
        <v>0</v>
      </c>
    </row>
    <row r="447" spans="1:6" x14ac:dyDescent="0.2">
      <c r="A447" t="s">
        <v>46</v>
      </c>
      <c r="B447" t="s">
        <v>47</v>
      </c>
      <c r="C447">
        <v>2022</v>
      </c>
      <c r="D447">
        <f t="shared" si="12"/>
        <v>0</v>
      </c>
      <c r="E447">
        <f t="shared" si="13"/>
        <v>0</v>
      </c>
      <c r="F447">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F890B-6CD8-634F-9D11-4DCB3CDB7DE6}">
  <dimension ref="A1:W218"/>
  <sheetViews>
    <sheetView topLeftCell="A200" workbookViewId="0">
      <selection activeCell="G215" sqref="G215"/>
    </sheetView>
  </sheetViews>
  <sheetFormatPr baseColWidth="10" defaultRowHeight="16" x14ac:dyDescent="0.2"/>
  <sheetData>
    <row r="1" spans="1:23"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c r="U1" s="1" t="s">
        <v>5</v>
      </c>
      <c r="V1" s="1" t="s">
        <v>6</v>
      </c>
      <c r="W1" t="s">
        <v>7</v>
      </c>
    </row>
    <row r="2" spans="1:23" x14ac:dyDescent="0.2">
      <c r="A2" t="s">
        <v>57</v>
      </c>
      <c r="B2" t="s">
        <v>8</v>
      </c>
      <c r="C2">
        <v>2015</v>
      </c>
      <c r="D2">
        <f t="shared" ref="D2:D65" si="0">AVERAGE($F2,$I2,$L2,$O2,$R2,$U2)</f>
        <v>0</v>
      </c>
      <c r="E2">
        <f t="shared" ref="E2:E65" si="1">MAX($F2,$I2,$L2,$O2,$R2,$U2)</f>
        <v>0</v>
      </c>
      <c r="F2">
        <v>0</v>
      </c>
    </row>
    <row r="3" spans="1:23" x14ac:dyDescent="0.2">
      <c r="A3" t="s">
        <v>57</v>
      </c>
      <c r="B3" t="s">
        <v>8</v>
      </c>
      <c r="C3">
        <v>2016</v>
      </c>
      <c r="D3">
        <f t="shared" si="0"/>
        <v>0</v>
      </c>
      <c r="E3">
        <f t="shared" si="1"/>
        <v>0</v>
      </c>
      <c r="F3">
        <v>0</v>
      </c>
    </row>
    <row r="4" spans="1:23" x14ac:dyDescent="0.2">
      <c r="A4" t="s">
        <v>57</v>
      </c>
      <c r="B4" t="s">
        <v>8</v>
      </c>
      <c r="C4">
        <v>2017</v>
      </c>
      <c r="D4">
        <f t="shared" si="0"/>
        <v>0</v>
      </c>
      <c r="E4">
        <f t="shared" si="1"/>
        <v>0</v>
      </c>
      <c r="F4">
        <v>0</v>
      </c>
    </row>
    <row r="5" spans="1:23" x14ac:dyDescent="0.2">
      <c r="A5" t="s">
        <v>57</v>
      </c>
      <c r="B5" t="s">
        <v>8</v>
      </c>
      <c r="C5">
        <v>2018</v>
      </c>
      <c r="D5">
        <f t="shared" si="0"/>
        <v>0</v>
      </c>
      <c r="E5">
        <f t="shared" si="1"/>
        <v>0</v>
      </c>
      <c r="F5">
        <v>0</v>
      </c>
    </row>
    <row r="6" spans="1:23" x14ac:dyDescent="0.2">
      <c r="A6" t="s">
        <v>57</v>
      </c>
      <c r="B6" t="s">
        <v>8</v>
      </c>
      <c r="C6">
        <v>2019</v>
      </c>
      <c r="D6">
        <f t="shared" si="0"/>
        <v>0</v>
      </c>
      <c r="E6">
        <f t="shared" si="1"/>
        <v>0</v>
      </c>
      <c r="F6">
        <v>0</v>
      </c>
    </row>
    <row r="7" spans="1:23" x14ac:dyDescent="0.2">
      <c r="A7" t="s">
        <v>57</v>
      </c>
      <c r="B7" t="s">
        <v>8</v>
      </c>
      <c r="C7">
        <v>2021</v>
      </c>
      <c r="D7">
        <f t="shared" si="0"/>
        <v>0</v>
      </c>
      <c r="E7">
        <f t="shared" si="1"/>
        <v>0</v>
      </c>
      <c r="F7">
        <v>0</v>
      </c>
    </row>
    <row r="8" spans="1:23" x14ac:dyDescent="0.2">
      <c r="A8" t="s">
        <v>57</v>
      </c>
      <c r="B8" t="s">
        <v>8</v>
      </c>
      <c r="C8">
        <v>2023</v>
      </c>
      <c r="D8">
        <f t="shared" si="0"/>
        <v>0</v>
      </c>
      <c r="E8">
        <f t="shared" si="1"/>
        <v>0</v>
      </c>
      <c r="F8">
        <v>0</v>
      </c>
    </row>
    <row r="9" spans="1:23" x14ac:dyDescent="0.2">
      <c r="A9" t="s">
        <v>57</v>
      </c>
      <c r="B9" t="s">
        <v>31</v>
      </c>
      <c r="C9">
        <v>2015</v>
      </c>
      <c r="D9">
        <f t="shared" si="0"/>
        <v>0</v>
      </c>
      <c r="E9">
        <f t="shared" si="1"/>
        <v>0</v>
      </c>
      <c r="F9">
        <v>0</v>
      </c>
    </row>
    <row r="10" spans="1:23" x14ac:dyDescent="0.2">
      <c r="A10" t="s">
        <v>57</v>
      </c>
      <c r="B10" t="s">
        <v>31</v>
      </c>
      <c r="C10">
        <v>2016</v>
      </c>
      <c r="D10">
        <f t="shared" si="0"/>
        <v>0</v>
      </c>
      <c r="E10">
        <f t="shared" si="1"/>
        <v>0</v>
      </c>
      <c r="F10">
        <v>0</v>
      </c>
    </row>
    <row r="11" spans="1:23" x14ac:dyDescent="0.2">
      <c r="A11" t="s">
        <v>57</v>
      </c>
      <c r="B11" t="s">
        <v>31</v>
      </c>
      <c r="C11">
        <v>2017</v>
      </c>
      <c r="D11">
        <f t="shared" si="0"/>
        <v>0</v>
      </c>
      <c r="E11">
        <f t="shared" si="1"/>
        <v>0</v>
      </c>
      <c r="F11">
        <v>0</v>
      </c>
    </row>
    <row r="12" spans="1:23" x14ac:dyDescent="0.2">
      <c r="A12" t="s">
        <v>57</v>
      </c>
      <c r="B12" t="s">
        <v>31</v>
      </c>
      <c r="C12">
        <v>2018</v>
      </c>
      <c r="D12">
        <f t="shared" si="0"/>
        <v>0</v>
      </c>
      <c r="E12">
        <f t="shared" si="1"/>
        <v>0</v>
      </c>
      <c r="F12">
        <v>0</v>
      </c>
    </row>
    <row r="13" spans="1:23" x14ac:dyDescent="0.2">
      <c r="A13" t="s">
        <v>57</v>
      </c>
      <c r="B13" t="s">
        <v>31</v>
      </c>
      <c r="C13">
        <v>2019</v>
      </c>
      <c r="D13">
        <f t="shared" si="0"/>
        <v>0</v>
      </c>
      <c r="E13">
        <f t="shared" si="1"/>
        <v>0</v>
      </c>
      <c r="F13">
        <v>0</v>
      </c>
    </row>
    <row r="14" spans="1:23" x14ac:dyDescent="0.2">
      <c r="A14" t="s">
        <v>57</v>
      </c>
      <c r="B14" t="s">
        <v>31</v>
      </c>
      <c r="C14">
        <v>2021</v>
      </c>
      <c r="D14">
        <f t="shared" si="0"/>
        <v>0</v>
      </c>
      <c r="E14">
        <f t="shared" si="1"/>
        <v>0</v>
      </c>
      <c r="F14">
        <v>0</v>
      </c>
    </row>
    <row r="15" spans="1:23" x14ac:dyDescent="0.2">
      <c r="A15" t="s">
        <v>57</v>
      </c>
      <c r="B15" t="s">
        <v>31</v>
      </c>
      <c r="C15">
        <v>2023</v>
      </c>
      <c r="D15">
        <f t="shared" si="0"/>
        <v>0</v>
      </c>
      <c r="E15">
        <f t="shared" si="1"/>
        <v>0</v>
      </c>
      <c r="F15">
        <v>0</v>
      </c>
    </row>
    <row r="16" spans="1:23" x14ac:dyDescent="0.2">
      <c r="A16" t="s">
        <v>57</v>
      </c>
      <c r="B16" t="s">
        <v>15</v>
      </c>
      <c r="C16">
        <v>2015</v>
      </c>
      <c r="D16">
        <f t="shared" si="0"/>
        <v>0</v>
      </c>
      <c r="E16">
        <f t="shared" si="1"/>
        <v>0</v>
      </c>
      <c r="F16">
        <v>0</v>
      </c>
    </row>
    <row r="17" spans="1:6" x14ac:dyDescent="0.2">
      <c r="A17" t="s">
        <v>57</v>
      </c>
      <c r="B17" t="s">
        <v>15</v>
      </c>
      <c r="C17">
        <v>2016</v>
      </c>
      <c r="D17">
        <f t="shared" si="0"/>
        <v>0</v>
      </c>
      <c r="E17">
        <f t="shared" si="1"/>
        <v>0</v>
      </c>
      <c r="F17">
        <v>0</v>
      </c>
    </row>
    <row r="18" spans="1:6" x14ac:dyDescent="0.2">
      <c r="A18" t="s">
        <v>57</v>
      </c>
      <c r="B18" t="s">
        <v>15</v>
      </c>
      <c r="C18">
        <v>2017</v>
      </c>
      <c r="D18">
        <f t="shared" si="0"/>
        <v>0</v>
      </c>
      <c r="E18">
        <f t="shared" si="1"/>
        <v>0</v>
      </c>
      <c r="F18">
        <v>0</v>
      </c>
    </row>
    <row r="19" spans="1:6" x14ac:dyDescent="0.2">
      <c r="A19" t="s">
        <v>57</v>
      </c>
      <c r="B19" t="s">
        <v>15</v>
      </c>
      <c r="C19">
        <v>2018</v>
      </c>
      <c r="D19">
        <f t="shared" si="0"/>
        <v>0</v>
      </c>
      <c r="E19">
        <f t="shared" si="1"/>
        <v>0</v>
      </c>
      <c r="F19">
        <v>0</v>
      </c>
    </row>
    <row r="20" spans="1:6" x14ac:dyDescent="0.2">
      <c r="A20" t="s">
        <v>57</v>
      </c>
      <c r="B20" t="s">
        <v>15</v>
      </c>
      <c r="C20">
        <v>2019</v>
      </c>
      <c r="D20">
        <f t="shared" si="0"/>
        <v>0</v>
      </c>
      <c r="E20">
        <f t="shared" si="1"/>
        <v>0</v>
      </c>
      <c r="F20">
        <v>0</v>
      </c>
    </row>
    <row r="21" spans="1:6" x14ac:dyDescent="0.2">
      <c r="A21" t="s">
        <v>57</v>
      </c>
      <c r="B21" t="s">
        <v>15</v>
      </c>
      <c r="C21">
        <v>2021</v>
      </c>
      <c r="D21">
        <f t="shared" si="0"/>
        <v>0</v>
      </c>
      <c r="E21">
        <f t="shared" si="1"/>
        <v>0</v>
      </c>
      <c r="F21">
        <v>0</v>
      </c>
    </row>
    <row r="22" spans="1:6" x14ac:dyDescent="0.2">
      <c r="A22" t="s">
        <v>57</v>
      </c>
      <c r="B22" t="s">
        <v>15</v>
      </c>
      <c r="C22">
        <v>2023</v>
      </c>
      <c r="D22">
        <f t="shared" si="0"/>
        <v>0</v>
      </c>
      <c r="E22">
        <f t="shared" si="1"/>
        <v>0</v>
      </c>
      <c r="F22">
        <v>0</v>
      </c>
    </row>
    <row r="23" spans="1:6" x14ac:dyDescent="0.2">
      <c r="A23" t="s">
        <v>57</v>
      </c>
      <c r="B23" t="s">
        <v>25</v>
      </c>
      <c r="C23">
        <v>2015</v>
      </c>
      <c r="D23">
        <f t="shared" si="0"/>
        <v>0</v>
      </c>
      <c r="E23">
        <f t="shared" si="1"/>
        <v>0</v>
      </c>
      <c r="F23">
        <v>0</v>
      </c>
    </row>
    <row r="24" spans="1:6" x14ac:dyDescent="0.2">
      <c r="A24" t="s">
        <v>57</v>
      </c>
      <c r="B24" t="s">
        <v>25</v>
      </c>
      <c r="C24">
        <v>2016</v>
      </c>
      <c r="D24">
        <f t="shared" si="0"/>
        <v>0</v>
      </c>
      <c r="E24">
        <f t="shared" si="1"/>
        <v>0</v>
      </c>
      <c r="F24">
        <v>0</v>
      </c>
    </row>
    <row r="25" spans="1:6" x14ac:dyDescent="0.2">
      <c r="A25" t="s">
        <v>57</v>
      </c>
      <c r="B25" t="s">
        <v>25</v>
      </c>
      <c r="C25">
        <v>2017</v>
      </c>
      <c r="D25">
        <f t="shared" si="0"/>
        <v>0</v>
      </c>
      <c r="E25">
        <f t="shared" si="1"/>
        <v>0</v>
      </c>
      <c r="F25">
        <v>0</v>
      </c>
    </row>
    <row r="26" spans="1:6" x14ac:dyDescent="0.2">
      <c r="A26" t="s">
        <v>57</v>
      </c>
      <c r="B26" t="s">
        <v>25</v>
      </c>
      <c r="C26">
        <v>2018</v>
      </c>
      <c r="D26">
        <f t="shared" si="0"/>
        <v>0</v>
      </c>
      <c r="E26">
        <f t="shared" si="1"/>
        <v>0</v>
      </c>
      <c r="F26">
        <v>0</v>
      </c>
    </row>
    <row r="27" spans="1:6" x14ac:dyDescent="0.2">
      <c r="A27" t="s">
        <v>57</v>
      </c>
      <c r="B27" t="s">
        <v>25</v>
      </c>
      <c r="C27">
        <v>2019</v>
      </c>
      <c r="D27">
        <f t="shared" si="0"/>
        <v>0</v>
      </c>
      <c r="E27">
        <f t="shared" si="1"/>
        <v>0</v>
      </c>
      <c r="F27">
        <v>0</v>
      </c>
    </row>
    <row r="28" spans="1:6" x14ac:dyDescent="0.2">
      <c r="A28" t="s">
        <v>57</v>
      </c>
      <c r="B28" t="s">
        <v>25</v>
      </c>
      <c r="C28">
        <v>2021</v>
      </c>
      <c r="D28">
        <f t="shared" si="0"/>
        <v>0</v>
      </c>
      <c r="E28">
        <f t="shared" si="1"/>
        <v>0</v>
      </c>
      <c r="F28">
        <v>0</v>
      </c>
    </row>
    <row r="29" spans="1:6" x14ac:dyDescent="0.2">
      <c r="A29" t="s">
        <v>57</v>
      </c>
      <c r="B29" t="s">
        <v>25</v>
      </c>
      <c r="C29">
        <v>2023</v>
      </c>
      <c r="D29">
        <f t="shared" si="0"/>
        <v>0</v>
      </c>
      <c r="E29">
        <f t="shared" si="1"/>
        <v>0</v>
      </c>
      <c r="F29">
        <v>0</v>
      </c>
    </row>
    <row r="30" spans="1:6" x14ac:dyDescent="0.2">
      <c r="A30" t="s">
        <v>57</v>
      </c>
      <c r="B30" t="s">
        <v>279</v>
      </c>
      <c r="C30">
        <v>2015</v>
      </c>
      <c r="D30">
        <f t="shared" si="0"/>
        <v>0</v>
      </c>
      <c r="E30">
        <f t="shared" si="1"/>
        <v>0</v>
      </c>
      <c r="F30">
        <v>0</v>
      </c>
    </row>
    <row r="31" spans="1:6" x14ac:dyDescent="0.2">
      <c r="A31" t="s">
        <v>57</v>
      </c>
      <c r="B31" t="s">
        <v>279</v>
      </c>
      <c r="C31">
        <v>2016</v>
      </c>
      <c r="D31">
        <f t="shared" si="0"/>
        <v>0</v>
      </c>
      <c r="E31">
        <f t="shared" si="1"/>
        <v>0</v>
      </c>
      <c r="F31">
        <v>0</v>
      </c>
    </row>
    <row r="32" spans="1:6" x14ac:dyDescent="0.2">
      <c r="A32" t="s">
        <v>57</v>
      </c>
      <c r="B32" t="s">
        <v>279</v>
      </c>
      <c r="C32">
        <v>2017</v>
      </c>
      <c r="D32">
        <f t="shared" si="0"/>
        <v>0</v>
      </c>
      <c r="E32">
        <f t="shared" si="1"/>
        <v>0</v>
      </c>
      <c r="F32">
        <v>0</v>
      </c>
    </row>
    <row r="33" spans="1:8" x14ac:dyDescent="0.2">
      <c r="A33" t="s">
        <v>57</v>
      </c>
      <c r="B33" t="s">
        <v>279</v>
      </c>
      <c r="C33">
        <v>2018</v>
      </c>
      <c r="D33">
        <f t="shared" si="0"/>
        <v>0</v>
      </c>
      <c r="E33">
        <f t="shared" si="1"/>
        <v>0</v>
      </c>
      <c r="F33">
        <v>0</v>
      </c>
    </row>
    <row r="34" spans="1:8" x14ac:dyDescent="0.2">
      <c r="A34" t="s">
        <v>57</v>
      </c>
      <c r="B34" t="s">
        <v>279</v>
      </c>
      <c r="C34">
        <v>2019</v>
      </c>
      <c r="D34">
        <f t="shared" si="0"/>
        <v>0</v>
      </c>
      <c r="E34">
        <f t="shared" si="1"/>
        <v>0</v>
      </c>
      <c r="F34">
        <v>0</v>
      </c>
    </row>
    <row r="35" spans="1:8" x14ac:dyDescent="0.2">
      <c r="A35" t="s">
        <v>57</v>
      </c>
      <c r="B35" t="s">
        <v>279</v>
      </c>
      <c r="C35">
        <v>2021</v>
      </c>
      <c r="D35">
        <f t="shared" si="0"/>
        <v>0</v>
      </c>
      <c r="E35">
        <f t="shared" si="1"/>
        <v>0</v>
      </c>
      <c r="F35">
        <v>0</v>
      </c>
    </row>
    <row r="36" spans="1:8" x14ac:dyDescent="0.2">
      <c r="A36" t="s">
        <v>57</v>
      </c>
      <c r="B36" t="s">
        <v>279</v>
      </c>
      <c r="C36">
        <v>2023</v>
      </c>
      <c r="D36">
        <f t="shared" si="0"/>
        <v>0</v>
      </c>
      <c r="E36">
        <f t="shared" si="1"/>
        <v>0</v>
      </c>
      <c r="F36">
        <v>0</v>
      </c>
    </row>
    <row r="37" spans="1:8" x14ac:dyDescent="0.2">
      <c r="A37" t="s">
        <v>57</v>
      </c>
      <c r="B37" t="s">
        <v>9</v>
      </c>
      <c r="C37">
        <v>2015</v>
      </c>
      <c r="D37">
        <f t="shared" si="0"/>
        <v>0</v>
      </c>
      <c r="E37">
        <f t="shared" si="1"/>
        <v>0</v>
      </c>
      <c r="F37">
        <v>0</v>
      </c>
    </row>
    <row r="38" spans="1:8" x14ac:dyDescent="0.2">
      <c r="A38" t="s">
        <v>57</v>
      </c>
      <c r="B38" t="s">
        <v>9</v>
      </c>
      <c r="C38">
        <v>2016</v>
      </c>
      <c r="D38">
        <f t="shared" si="0"/>
        <v>0</v>
      </c>
      <c r="E38">
        <f t="shared" si="1"/>
        <v>0</v>
      </c>
      <c r="F38">
        <v>0</v>
      </c>
    </row>
    <row r="39" spans="1:8" x14ac:dyDescent="0.2">
      <c r="A39" t="s">
        <v>57</v>
      </c>
      <c r="B39" t="s">
        <v>9</v>
      </c>
      <c r="C39">
        <v>2017</v>
      </c>
      <c r="D39">
        <f t="shared" si="0"/>
        <v>0</v>
      </c>
      <c r="E39">
        <f t="shared" si="1"/>
        <v>0</v>
      </c>
      <c r="F39">
        <v>0</v>
      </c>
    </row>
    <row r="40" spans="1:8" x14ac:dyDescent="0.2">
      <c r="A40" t="s">
        <v>57</v>
      </c>
      <c r="B40" t="s">
        <v>9</v>
      </c>
      <c r="C40">
        <v>2018</v>
      </c>
      <c r="D40">
        <f t="shared" si="0"/>
        <v>0</v>
      </c>
      <c r="E40">
        <f t="shared" si="1"/>
        <v>0</v>
      </c>
      <c r="F40">
        <v>0</v>
      </c>
    </row>
    <row r="41" spans="1:8" x14ac:dyDescent="0.2">
      <c r="A41" t="s">
        <v>57</v>
      </c>
      <c r="B41" t="s">
        <v>9</v>
      </c>
      <c r="C41">
        <v>2019</v>
      </c>
      <c r="D41">
        <f t="shared" si="0"/>
        <v>0</v>
      </c>
      <c r="E41">
        <f t="shared" si="1"/>
        <v>0</v>
      </c>
      <c r="F41">
        <v>0</v>
      </c>
    </row>
    <row r="42" spans="1:8" x14ac:dyDescent="0.2">
      <c r="A42" t="s">
        <v>57</v>
      </c>
      <c r="B42" t="s">
        <v>9</v>
      </c>
      <c r="C42">
        <v>2021</v>
      </c>
      <c r="D42">
        <f t="shared" si="0"/>
        <v>0</v>
      </c>
      <c r="E42">
        <f t="shared" si="1"/>
        <v>0</v>
      </c>
      <c r="F42">
        <v>0</v>
      </c>
    </row>
    <row r="43" spans="1:8" x14ac:dyDescent="0.2">
      <c r="A43" t="s">
        <v>57</v>
      </c>
      <c r="B43" t="s">
        <v>9</v>
      </c>
      <c r="C43">
        <v>2023</v>
      </c>
      <c r="D43">
        <f t="shared" si="0"/>
        <v>0</v>
      </c>
      <c r="E43">
        <f t="shared" si="1"/>
        <v>0</v>
      </c>
      <c r="F43">
        <v>0</v>
      </c>
    </row>
    <row r="44" spans="1:8" x14ac:dyDescent="0.2">
      <c r="A44" t="s">
        <v>57</v>
      </c>
      <c r="B44" t="s">
        <v>10</v>
      </c>
      <c r="C44">
        <v>2015</v>
      </c>
      <c r="D44">
        <f t="shared" si="0"/>
        <v>0</v>
      </c>
      <c r="E44">
        <f t="shared" si="1"/>
        <v>0</v>
      </c>
      <c r="F44">
        <v>0</v>
      </c>
    </row>
    <row r="45" spans="1:8" x14ac:dyDescent="0.2">
      <c r="A45" t="s">
        <v>57</v>
      </c>
      <c r="B45" t="s">
        <v>10</v>
      </c>
      <c r="C45">
        <v>2016</v>
      </c>
      <c r="D45">
        <f t="shared" si="0"/>
        <v>0</v>
      </c>
      <c r="E45">
        <f t="shared" si="1"/>
        <v>0</v>
      </c>
      <c r="F45">
        <v>0</v>
      </c>
    </row>
    <row r="46" spans="1:8" x14ac:dyDescent="0.2">
      <c r="A46" t="s">
        <v>57</v>
      </c>
      <c r="B46" t="s">
        <v>10</v>
      </c>
      <c r="C46">
        <v>2017</v>
      </c>
      <c r="D46">
        <f t="shared" si="0"/>
        <v>0</v>
      </c>
      <c r="E46">
        <f t="shared" si="1"/>
        <v>0</v>
      </c>
      <c r="F46">
        <v>0</v>
      </c>
    </row>
    <row r="47" spans="1:8" x14ac:dyDescent="0.2">
      <c r="A47" t="s">
        <v>57</v>
      </c>
      <c r="B47" t="s">
        <v>10</v>
      </c>
      <c r="C47">
        <v>2018</v>
      </c>
      <c r="D47">
        <f t="shared" si="0"/>
        <v>1</v>
      </c>
      <c r="E47">
        <f t="shared" si="1"/>
        <v>1</v>
      </c>
      <c r="F47">
        <v>1</v>
      </c>
      <c r="G47" t="s">
        <v>2625</v>
      </c>
      <c r="H47" t="s">
        <v>2626</v>
      </c>
    </row>
    <row r="48" spans="1:8" x14ac:dyDescent="0.2">
      <c r="A48" t="s">
        <v>57</v>
      </c>
      <c r="B48" t="s">
        <v>10</v>
      </c>
      <c r="C48">
        <v>2019</v>
      </c>
      <c r="D48">
        <f t="shared" si="0"/>
        <v>0</v>
      </c>
      <c r="E48">
        <f t="shared" si="1"/>
        <v>0</v>
      </c>
      <c r="F48">
        <v>0</v>
      </c>
    </row>
    <row r="49" spans="1:14" x14ac:dyDescent="0.2">
      <c r="A49" t="s">
        <v>57</v>
      </c>
      <c r="B49" t="s">
        <v>10</v>
      </c>
      <c r="C49">
        <v>2021</v>
      </c>
      <c r="D49">
        <f t="shared" si="0"/>
        <v>0</v>
      </c>
      <c r="E49">
        <f t="shared" si="1"/>
        <v>0</v>
      </c>
      <c r="F49">
        <v>0</v>
      </c>
    </row>
    <row r="50" spans="1:14" x14ac:dyDescent="0.2">
      <c r="A50" t="s">
        <v>57</v>
      </c>
      <c r="B50" t="s">
        <v>10</v>
      </c>
      <c r="C50">
        <v>2023</v>
      </c>
      <c r="D50">
        <f t="shared" si="0"/>
        <v>2</v>
      </c>
      <c r="E50">
        <f t="shared" si="1"/>
        <v>3</v>
      </c>
      <c r="F50">
        <v>2</v>
      </c>
      <c r="G50" t="s">
        <v>2627</v>
      </c>
      <c r="H50" t="s">
        <v>2628</v>
      </c>
      <c r="I50">
        <v>3</v>
      </c>
      <c r="J50" t="s">
        <v>2629</v>
      </c>
      <c r="K50" t="s">
        <v>2630</v>
      </c>
      <c r="L50">
        <v>1</v>
      </c>
      <c r="M50" t="s">
        <v>2631</v>
      </c>
      <c r="N50" t="s">
        <v>2632</v>
      </c>
    </row>
    <row r="51" spans="1:14" x14ac:dyDescent="0.2">
      <c r="A51" t="s">
        <v>57</v>
      </c>
      <c r="B51" t="s">
        <v>11</v>
      </c>
      <c r="C51">
        <v>2015</v>
      </c>
      <c r="D51">
        <f t="shared" si="0"/>
        <v>0</v>
      </c>
      <c r="E51">
        <f t="shared" si="1"/>
        <v>0</v>
      </c>
      <c r="F51">
        <v>0</v>
      </c>
    </row>
    <row r="52" spans="1:14" x14ac:dyDescent="0.2">
      <c r="A52" t="s">
        <v>57</v>
      </c>
      <c r="B52" t="s">
        <v>11</v>
      </c>
      <c r="C52">
        <v>2016</v>
      </c>
      <c r="D52">
        <f t="shared" si="0"/>
        <v>0</v>
      </c>
      <c r="E52">
        <f t="shared" si="1"/>
        <v>0</v>
      </c>
      <c r="F52">
        <v>0</v>
      </c>
    </row>
    <row r="53" spans="1:14" x14ac:dyDescent="0.2">
      <c r="A53" t="s">
        <v>57</v>
      </c>
      <c r="B53" t="s">
        <v>11</v>
      </c>
      <c r="C53">
        <v>2017</v>
      </c>
      <c r="D53">
        <f t="shared" si="0"/>
        <v>0</v>
      </c>
      <c r="E53">
        <f t="shared" si="1"/>
        <v>0</v>
      </c>
      <c r="F53">
        <v>0</v>
      </c>
    </row>
    <row r="54" spans="1:14" x14ac:dyDescent="0.2">
      <c r="A54" t="s">
        <v>57</v>
      </c>
      <c r="B54" t="s">
        <v>11</v>
      </c>
      <c r="C54">
        <v>2018</v>
      </c>
      <c r="D54">
        <f t="shared" si="0"/>
        <v>1</v>
      </c>
      <c r="E54">
        <f t="shared" si="1"/>
        <v>1</v>
      </c>
      <c r="F54">
        <v>1</v>
      </c>
      <c r="G54" t="s">
        <v>2633</v>
      </c>
      <c r="H54" t="s">
        <v>2626</v>
      </c>
    </row>
    <row r="55" spans="1:14" x14ac:dyDescent="0.2">
      <c r="A55" t="s">
        <v>57</v>
      </c>
      <c r="B55" t="s">
        <v>11</v>
      </c>
      <c r="C55">
        <v>2019</v>
      </c>
      <c r="D55">
        <f t="shared" si="0"/>
        <v>0</v>
      </c>
      <c r="E55">
        <f t="shared" si="1"/>
        <v>0</v>
      </c>
      <c r="F55">
        <v>0</v>
      </c>
    </row>
    <row r="56" spans="1:14" x14ac:dyDescent="0.2">
      <c r="A56" t="s">
        <v>57</v>
      </c>
      <c r="B56" t="s">
        <v>11</v>
      </c>
      <c r="C56">
        <v>2021</v>
      </c>
      <c r="D56">
        <f t="shared" si="0"/>
        <v>0</v>
      </c>
      <c r="E56">
        <f t="shared" si="1"/>
        <v>0</v>
      </c>
      <c r="F56">
        <v>0</v>
      </c>
    </row>
    <row r="57" spans="1:14" x14ac:dyDescent="0.2">
      <c r="A57" t="s">
        <v>57</v>
      </c>
      <c r="B57" t="s">
        <v>11</v>
      </c>
      <c r="C57">
        <v>2023</v>
      </c>
      <c r="D57">
        <f t="shared" si="0"/>
        <v>0</v>
      </c>
      <c r="E57">
        <f t="shared" si="1"/>
        <v>0</v>
      </c>
      <c r="F57">
        <v>0</v>
      </c>
    </row>
    <row r="58" spans="1:14" x14ac:dyDescent="0.2">
      <c r="A58" t="s">
        <v>57</v>
      </c>
      <c r="B58" t="s">
        <v>12</v>
      </c>
      <c r="C58">
        <v>2015</v>
      </c>
      <c r="D58">
        <f t="shared" si="0"/>
        <v>0</v>
      </c>
      <c r="E58">
        <f t="shared" si="1"/>
        <v>0</v>
      </c>
      <c r="F58">
        <v>0</v>
      </c>
    </row>
    <row r="59" spans="1:14" x14ac:dyDescent="0.2">
      <c r="A59" t="s">
        <v>57</v>
      </c>
      <c r="B59" t="s">
        <v>12</v>
      </c>
      <c r="C59">
        <v>2016</v>
      </c>
      <c r="D59">
        <f t="shared" si="0"/>
        <v>0</v>
      </c>
      <c r="E59">
        <f t="shared" si="1"/>
        <v>0</v>
      </c>
      <c r="F59">
        <v>0</v>
      </c>
    </row>
    <row r="60" spans="1:14" x14ac:dyDescent="0.2">
      <c r="A60" t="s">
        <v>57</v>
      </c>
      <c r="B60" t="s">
        <v>12</v>
      </c>
      <c r="C60">
        <v>2017</v>
      </c>
      <c r="D60">
        <f t="shared" si="0"/>
        <v>0</v>
      </c>
      <c r="E60">
        <f t="shared" si="1"/>
        <v>0</v>
      </c>
      <c r="F60">
        <v>0</v>
      </c>
    </row>
    <row r="61" spans="1:14" x14ac:dyDescent="0.2">
      <c r="A61" t="s">
        <v>57</v>
      </c>
      <c r="B61" t="s">
        <v>12</v>
      </c>
      <c r="C61">
        <v>2018</v>
      </c>
      <c r="D61">
        <f t="shared" si="0"/>
        <v>0</v>
      </c>
      <c r="E61">
        <f t="shared" si="1"/>
        <v>0</v>
      </c>
      <c r="F61">
        <v>0</v>
      </c>
    </row>
    <row r="62" spans="1:14" x14ac:dyDescent="0.2">
      <c r="A62" t="s">
        <v>57</v>
      </c>
      <c r="B62" t="s">
        <v>12</v>
      </c>
      <c r="C62">
        <v>2019</v>
      </c>
      <c r="D62">
        <f t="shared" si="0"/>
        <v>0</v>
      </c>
      <c r="E62">
        <f t="shared" si="1"/>
        <v>0</v>
      </c>
      <c r="F62">
        <v>0</v>
      </c>
    </row>
    <row r="63" spans="1:14" x14ac:dyDescent="0.2">
      <c r="A63" t="s">
        <v>57</v>
      </c>
      <c r="B63" t="s">
        <v>12</v>
      </c>
      <c r="C63">
        <v>2021</v>
      </c>
      <c r="D63">
        <f t="shared" si="0"/>
        <v>0</v>
      </c>
      <c r="E63">
        <f t="shared" si="1"/>
        <v>0</v>
      </c>
      <c r="F63">
        <v>0</v>
      </c>
    </row>
    <row r="64" spans="1:14" x14ac:dyDescent="0.2">
      <c r="A64" t="s">
        <v>57</v>
      </c>
      <c r="B64" t="s">
        <v>12</v>
      </c>
      <c r="C64">
        <v>2023</v>
      </c>
      <c r="D64">
        <f t="shared" si="0"/>
        <v>0</v>
      </c>
      <c r="E64">
        <f t="shared" si="1"/>
        <v>0</v>
      </c>
      <c r="F64">
        <v>0</v>
      </c>
    </row>
    <row r="65" spans="1:23" x14ac:dyDescent="0.2">
      <c r="A65" t="s">
        <v>57</v>
      </c>
      <c r="B65" t="s">
        <v>13</v>
      </c>
      <c r="C65">
        <v>2015</v>
      </c>
      <c r="D65">
        <f t="shared" si="0"/>
        <v>0</v>
      </c>
      <c r="E65">
        <f t="shared" si="1"/>
        <v>0</v>
      </c>
      <c r="F65">
        <v>0</v>
      </c>
    </row>
    <row r="66" spans="1:23" x14ac:dyDescent="0.2">
      <c r="A66" t="s">
        <v>57</v>
      </c>
      <c r="B66" t="s">
        <v>13</v>
      </c>
      <c r="C66">
        <v>2016</v>
      </c>
      <c r="D66">
        <f t="shared" ref="D66:D129" si="2">AVERAGE($F66,$I66,$L66,$O66,$R66,$U66)</f>
        <v>0</v>
      </c>
      <c r="E66">
        <f t="shared" ref="E66:E129" si="3">MAX($F66,$I66,$L66,$O66,$R66,$U66)</f>
        <v>0</v>
      </c>
      <c r="F66">
        <v>0</v>
      </c>
    </row>
    <row r="67" spans="1:23" x14ac:dyDescent="0.2">
      <c r="A67" t="s">
        <v>57</v>
      </c>
      <c r="B67" t="s">
        <v>13</v>
      </c>
      <c r="C67">
        <v>2017</v>
      </c>
      <c r="D67">
        <f t="shared" si="2"/>
        <v>0</v>
      </c>
      <c r="E67">
        <f t="shared" si="3"/>
        <v>0</v>
      </c>
      <c r="F67">
        <v>0</v>
      </c>
    </row>
    <row r="68" spans="1:23" x14ac:dyDescent="0.2">
      <c r="A68" t="s">
        <v>57</v>
      </c>
      <c r="B68" t="s">
        <v>13</v>
      </c>
      <c r="C68">
        <v>2018</v>
      </c>
      <c r="D68">
        <f t="shared" si="2"/>
        <v>0</v>
      </c>
      <c r="E68">
        <f t="shared" si="3"/>
        <v>0</v>
      </c>
      <c r="F68">
        <v>0</v>
      </c>
    </row>
    <row r="69" spans="1:23" x14ac:dyDescent="0.2">
      <c r="A69" t="s">
        <v>57</v>
      </c>
      <c r="B69" t="s">
        <v>13</v>
      </c>
      <c r="C69">
        <v>2019</v>
      </c>
      <c r="D69">
        <f t="shared" si="2"/>
        <v>0</v>
      </c>
      <c r="E69">
        <f t="shared" si="3"/>
        <v>0</v>
      </c>
      <c r="F69">
        <v>0</v>
      </c>
    </row>
    <row r="70" spans="1:23" x14ac:dyDescent="0.2">
      <c r="A70" t="s">
        <v>57</v>
      </c>
      <c r="B70" t="s">
        <v>13</v>
      </c>
      <c r="C70">
        <v>2021</v>
      </c>
      <c r="D70">
        <f t="shared" si="2"/>
        <v>0</v>
      </c>
      <c r="E70">
        <f t="shared" si="3"/>
        <v>0</v>
      </c>
      <c r="F70">
        <v>0</v>
      </c>
    </row>
    <row r="71" spans="1:23" x14ac:dyDescent="0.2">
      <c r="A71" t="s">
        <v>57</v>
      </c>
      <c r="B71" t="s">
        <v>13</v>
      </c>
      <c r="C71">
        <v>2023</v>
      </c>
      <c r="D71">
        <f t="shared" si="2"/>
        <v>0</v>
      </c>
      <c r="E71">
        <f t="shared" si="3"/>
        <v>0</v>
      </c>
      <c r="F71">
        <v>0</v>
      </c>
    </row>
    <row r="72" spans="1:23" x14ac:dyDescent="0.2">
      <c r="A72" t="s">
        <v>57</v>
      </c>
      <c r="B72" t="s">
        <v>37</v>
      </c>
      <c r="C72">
        <v>2015</v>
      </c>
      <c r="D72">
        <f t="shared" si="2"/>
        <v>0</v>
      </c>
      <c r="E72">
        <f t="shared" si="3"/>
        <v>0</v>
      </c>
      <c r="F72">
        <v>0</v>
      </c>
    </row>
    <row r="73" spans="1:23" x14ac:dyDescent="0.2">
      <c r="A73" t="s">
        <v>57</v>
      </c>
      <c r="B73" t="s">
        <v>37</v>
      </c>
      <c r="C73">
        <v>2016</v>
      </c>
      <c r="D73">
        <f t="shared" si="2"/>
        <v>2.8333333333333335</v>
      </c>
      <c r="E73">
        <f t="shared" si="3"/>
        <v>3</v>
      </c>
      <c r="F73">
        <v>3</v>
      </c>
      <c r="G73" t="s">
        <v>2634</v>
      </c>
      <c r="H73" t="s">
        <v>2635</v>
      </c>
      <c r="I73">
        <v>3</v>
      </c>
      <c r="J73" t="s">
        <v>2636</v>
      </c>
      <c r="K73" t="s">
        <v>2637</v>
      </c>
      <c r="L73">
        <v>3</v>
      </c>
      <c r="M73" t="s">
        <v>2638</v>
      </c>
      <c r="N73" t="s">
        <v>2639</v>
      </c>
      <c r="O73">
        <v>2</v>
      </c>
      <c r="P73" t="s">
        <v>2640</v>
      </c>
      <c r="Q73" t="s">
        <v>2641</v>
      </c>
      <c r="R73">
        <v>3</v>
      </c>
      <c r="S73" t="s">
        <v>2642</v>
      </c>
      <c r="T73" t="s">
        <v>2643</v>
      </c>
      <c r="U73">
        <v>3</v>
      </c>
      <c r="V73" t="s">
        <v>2644</v>
      </c>
      <c r="W73" t="s">
        <v>2645</v>
      </c>
    </row>
    <row r="74" spans="1:23" x14ac:dyDescent="0.2">
      <c r="A74" t="s">
        <v>57</v>
      </c>
      <c r="B74" t="s">
        <v>37</v>
      </c>
      <c r="C74">
        <v>2017</v>
      </c>
      <c r="D74">
        <f t="shared" si="2"/>
        <v>2.75</v>
      </c>
      <c r="E74">
        <f t="shared" si="3"/>
        <v>3</v>
      </c>
      <c r="F74">
        <v>2</v>
      </c>
      <c r="G74" t="s">
        <v>2646</v>
      </c>
      <c r="H74" t="s">
        <v>2647</v>
      </c>
      <c r="I74">
        <v>3</v>
      </c>
      <c r="J74" t="s">
        <v>2648</v>
      </c>
      <c r="K74" t="s">
        <v>2649</v>
      </c>
      <c r="L74">
        <v>3</v>
      </c>
      <c r="M74" t="s">
        <v>2650</v>
      </c>
      <c r="N74" t="s">
        <v>2651</v>
      </c>
      <c r="O74">
        <v>3</v>
      </c>
      <c r="P74" t="s">
        <v>2638</v>
      </c>
      <c r="Q74" t="s">
        <v>2639</v>
      </c>
    </row>
    <row r="75" spans="1:23" x14ac:dyDescent="0.2">
      <c r="A75" t="s">
        <v>57</v>
      </c>
      <c r="B75" t="s">
        <v>37</v>
      </c>
      <c r="C75">
        <v>2018</v>
      </c>
      <c r="D75">
        <f t="shared" si="2"/>
        <v>3.6</v>
      </c>
      <c r="E75">
        <f t="shared" si="3"/>
        <v>4</v>
      </c>
      <c r="F75">
        <v>4</v>
      </c>
      <c r="G75" t="s">
        <v>2652</v>
      </c>
      <c r="H75" t="s">
        <v>2653</v>
      </c>
      <c r="I75">
        <v>3</v>
      </c>
      <c r="J75" t="s">
        <v>2654</v>
      </c>
      <c r="K75" t="s">
        <v>2655</v>
      </c>
      <c r="L75">
        <v>4</v>
      </c>
      <c r="M75" t="s">
        <v>2656</v>
      </c>
      <c r="N75" t="s">
        <v>2657</v>
      </c>
      <c r="O75">
        <v>4</v>
      </c>
      <c r="P75" t="s">
        <v>2658</v>
      </c>
      <c r="Q75" t="s">
        <v>2659</v>
      </c>
      <c r="R75">
        <v>3</v>
      </c>
      <c r="S75" t="s">
        <v>2660</v>
      </c>
      <c r="T75" t="s">
        <v>2661</v>
      </c>
    </row>
    <row r="76" spans="1:23" x14ac:dyDescent="0.2">
      <c r="A76" t="s">
        <v>57</v>
      </c>
      <c r="B76" t="s">
        <v>37</v>
      </c>
      <c r="C76">
        <v>2019</v>
      </c>
      <c r="D76">
        <f t="shared" si="2"/>
        <v>2</v>
      </c>
      <c r="E76">
        <f t="shared" si="3"/>
        <v>2</v>
      </c>
      <c r="F76">
        <v>2</v>
      </c>
      <c r="G76" t="s">
        <v>2662</v>
      </c>
      <c r="H76" t="s">
        <v>2663</v>
      </c>
    </row>
    <row r="77" spans="1:23" x14ac:dyDescent="0.2">
      <c r="A77" t="s">
        <v>57</v>
      </c>
      <c r="B77" t="s">
        <v>37</v>
      </c>
      <c r="C77">
        <v>2021</v>
      </c>
      <c r="D77">
        <f t="shared" si="2"/>
        <v>3.25</v>
      </c>
      <c r="E77">
        <f t="shared" si="3"/>
        <v>4</v>
      </c>
      <c r="F77">
        <v>3</v>
      </c>
      <c r="G77" t="s">
        <v>2664</v>
      </c>
      <c r="H77" t="s">
        <v>2655</v>
      </c>
      <c r="I77">
        <v>4</v>
      </c>
      <c r="J77" t="s">
        <v>2665</v>
      </c>
      <c r="K77" t="s">
        <v>2666</v>
      </c>
      <c r="L77">
        <v>3</v>
      </c>
      <c r="M77" t="s">
        <v>2667</v>
      </c>
      <c r="N77" t="s">
        <v>2668</v>
      </c>
      <c r="O77">
        <v>3</v>
      </c>
      <c r="P77" t="s">
        <v>2669</v>
      </c>
      <c r="Q77" t="s">
        <v>2670</v>
      </c>
    </row>
    <row r="78" spans="1:23" x14ac:dyDescent="0.2">
      <c r="A78" t="s">
        <v>57</v>
      </c>
      <c r="B78" t="s">
        <v>37</v>
      </c>
      <c r="C78">
        <v>2023</v>
      </c>
      <c r="D78">
        <f t="shared" si="2"/>
        <v>3.25</v>
      </c>
      <c r="E78">
        <f t="shared" si="3"/>
        <v>4</v>
      </c>
      <c r="F78">
        <v>4</v>
      </c>
      <c r="G78" t="s">
        <v>2671</v>
      </c>
      <c r="H78" t="s">
        <v>2672</v>
      </c>
      <c r="I78">
        <v>3</v>
      </c>
      <c r="J78" t="s">
        <v>2673</v>
      </c>
      <c r="K78" t="s">
        <v>2674</v>
      </c>
      <c r="L78">
        <v>3</v>
      </c>
      <c r="M78" t="s">
        <v>2675</v>
      </c>
      <c r="N78" t="s">
        <v>2676</v>
      </c>
      <c r="O78">
        <v>3</v>
      </c>
      <c r="P78" t="s">
        <v>2667</v>
      </c>
      <c r="Q78" t="s">
        <v>2668</v>
      </c>
    </row>
    <row r="79" spans="1:23" x14ac:dyDescent="0.2">
      <c r="A79" t="s">
        <v>57</v>
      </c>
      <c r="B79" t="s">
        <v>32</v>
      </c>
      <c r="C79">
        <v>2015</v>
      </c>
      <c r="D79">
        <f t="shared" si="2"/>
        <v>0</v>
      </c>
      <c r="E79">
        <f t="shared" si="3"/>
        <v>0</v>
      </c>
      <c r="F79">
        <v>0</v>
      </c>
    </row>
    <row r="80" spans="1:23" x14ac:dyDescent="0.2">
      <c r="A80" t="s">
        <v>57</v>
      </c>
      <c r="B80" t="s">
        <v>32</v>
      </c>
      <c r="C80">
        <v>2016</v>
      </c>
      <c r="D80">
        <f t="shared" si="2"/>
        <v>0</v>
      </c>
      <c r="E80">
        <f t="shared" si="3"/>
        <v>0</v>
      </c>
      <c r="F80">
        <v>0</v>
      </c>
    </row>
    <row r="81" spans="1:6" x14ac:dyDescent="0.2">
      <c r="A81" t="s">
        <v>57</v>
      </c>
      <c r="B81" t="s">
        <v>32</v>
      </c>
      <c r="C81">
        <v>2017</v>
      </c>
      <c r="D81">
        <f t="shared" si="2"/>
        <v>0</v>
      </c>
      <c r="E81">
        <f t="shared" si="3"/>
        <v>0</v>
      </c>
      <c r="F81">
        <v>0</v>
      </c>
    </row>
    <row r="82" spans="1:6" x14ac:dyDescent="0.2">
      <c r="A82" t="s">
        <v>57</v>
      </c>
      <c r="B82" t="s">
        <v>32</v>
      </c>
      <c r="C82">
        <v>2018</v>
      </c>
      <c r="D82">
        <f t="shared" si="2"/>
        <v>0</v>
      </c>
      <c r="E82">
        <f t="shared" si="3"/>
        <v>0</v>
      </c>
      <c r="F82">
        <v>0</v>
      </c>
    </row>
    <row r="83" spans="1:6" x14ac:dyDescent="0.2">
      <c r="A83" t="s">
        <v>57</v>
      </c>
      <c r="B83" t="s">
        <v>32</v>
      </c>
      <c r="C83">
        <v>2019</v>
      </c>
      <c r="D83">
        <f t="shared" si="2"/>
        <v>0</v>
      </c>
      <c r="E83">
        <f t="shared" si="3"/>
        <v>0</v>
      </c>
      <c r="F83">
        <v>0</v>
      </c>
    </row>
    <row r="84" spans="1:6" x14ac:dyDescent="0.2">
      <c r="A84" t="s">
        <v>57</v>
      </c>
      <c r="B84" t="s">
        <v>32</v>
      </c>
      <c r="C84">
        <v>2021</v>
      </c>
      <c r="D84">
        <f t="shared" si="2"/>
        <v>0</v>
      </c>
      <c r="E84">
        <f t="shared" si="3"/>
        <v>0</v>
      </c>
      <c r="F84">
        <v>0</v>
      </c>
    </row>
    <row r="85" spans="1:6" x14ac:dyDescent="0.2">
      <c r="A85" t="s">
        <v>57</v>
      </c>
      <c r="B85" t="s">
        <v>32</v>
      </c>
      <c r="C85">
        <v>2023</v>
      </c>
      <c r="D85">
        <f t="shared" si="2"/>
        <v>0</v>
      </c>
      <c r="E85">
        <f t="shared" si="3"/>
        <v>0</v>
      </c>
      <c r="F85">
        <v>0</v>
      </c>
    </row>
    <row r="86" spans="1:6" x14ac:dyDescent="0.2">
      <c r="A86" t="s">
        <v>57</v>
      </c>
      <c r="B86" s="1" t="s">
        <v>28</v>
      </c>
      <c r="C86">
        <v>2015</v>
      </c>
      <c r="D86">
        <f t="shared" si="2"/>
        <v>0</v>
      </c>
      <c r="E86">
        <f t="shared" si="3"/>
        <v>0</v>
      </c>
      <c r="F86">
        <v>0</v>
      </c>
    </row>
    <row r="87" spans="1:6" x14ac:dyDescent="0.2">
      <c r="A87" t="s">
        <v>57</v>
      </c>
      <c r="B87" s="1" t="s">
        <v>28</v>
      </c>
      <c r="C87">
        <v>2016</v>
      </c>
      <c r="D87">
        <f t="shared" si="2"/>
        <v>0</v>
      </c>
      <c r="E87">
        <f t="shared" si="3"/>
        <v>0</v>
      </c>
      <c r="F87">
        <v>0</v>
      </c>
    </row>
    <row r="88" spans="1:6" x14ac:dyDescent="0.2">
      <c r="A88" t="s">
        <v>57</v>
      </c>
      <c r="B88" s="1" t="s">
        <v>28</v>
      </c>
      <c r="C88">
        <v>2017</v>
      </c>
      <c r="D88">
        <f t="shared" si="2"/>
        <v>0</v>
      </c>
      <c r="E88">
        <f t="shared" si="3"/>
        <v>0</v>
      </c>
      <c r="F88">
        <v>0</v>
      </c>
    </row>
    <row r="89" spans="1:6" x14ac:dyDescent="0.2">
      <c r="A89" t="s">
        <v>57</v>
      </c>
      <c r="B89" s="1" t="s">
        <v>28</v>
      </c>
      <c r="C89">
        <v>2018</v>
      </c>
      <c r="D89">
        <f t="shared" si="2"/>
        <v>0</v>
      </c>
      <c r="E89">
        <f t="shared" si="3"/>
        <v>0</v>
      </c>
      <c r="F89">
        <v>0</v>
      </c>
    </row>
    <row r="90" spans="1:6" x14ac:dyDescent="0.2">
      <c r="A90" t="s">
        <v>57</v>
      </c>
      <c r="B90" s="1" t="s">
        <v>28</v>
      </c>
      <c r="C90">
        <v>2019</v>
      </c>
      <c r="D90">
        <f t="shared" si="2"/>
        <v>0</v>
      </c>
      <c r="E90">
        <f t="shared" si="3"/>
        <v>0</v>
      </c>
      <c r="F90">
        <v>0</v>
      </c>
    </row>
    <row r="91" spans="1:6" x14ac:dyDescent="0.2">
      <c r="A91" t="s">
        <v>57</v>
      </c>
      <c r="B91" s="1" t="s">
        <v>28</v>
      </c>
      <c r="C91">
        <v>2021</v>
      </c>
      <c r="D91">
        <f t="shared" si="2"/>
        <v>0</v>
      </c>
      <c r="E91">
        <f t="shared" si="3"/>
        <v>0</v>
      </c>
      <c r="F91">
        <v>0</v>
      </c>
    </row>
    <row r="92" spans="1:6" x14ac:dyDescent="0.2">
      <c r="A92" t="s">
        <v>57</v>
      </c>
      <c r="B92" s="1" t="s">
        <v>28</v>
      </c>
      <c r="C92">
        <v>2023</v>
      </c>
      <c r="D92">
        <f t="shared" si="2"/>
        <v>0</v>
      </c>
      <c r="E92">
        <f t="shared" si="3"/>
        <v>0</v>
      </c>
      <c r="F92">
        <v>0</v>
      </c>
    </row>
    <row r="93" spans="1:6" x14ac:dyDescent="0.2">
      <c r="A93" t="s">
        <v>57</v>
      </c>
      <c r="B93" t="s">
        <v>33</v>
      </c>
      <c r="C93">
        <v>2015</v>
      </c>
      <c r="D93">
        <f t="shared" si="2"/>
        <v>0</v>
      </c>
      <c r="E93">
        <f t="shared" si="3"/>
        <v>0</v>
      </c>
      <c r="F93">
        <v>0</v>
      </c>
    </row>
    <row r="94" spans="1:6" x14ac:dyDescent="0.2">
      <c r="A94" t="s">
        <v>57</v>
      </c>
      <c r="B94" t="s">
        <v>33</v>
      </c>
      <c r="C94">
        <v>2016</v>
      </c>
      <c r="D94">
        <f t="shared" si="2"/>
        <v>0</v>
      </c>
      <c r="E94">
        <f t="shared" si="3"/>
        <v>0</v>
      </c>
      <c r="F94">
        <v>0</v>
      </c>
    </row>
    <row r="95" spans="1:6" x14ac:dyDescent="0.2">
      <c r="A95" t="s">
        <v>57</v>
      </c>
      <c r="B95" t="s">
        <v>33</v>
      </c>
      <c r="C95">
        <v>2017</v>
      </c>
      <c r="D95">
        <f t="shared" si="2"/>
        <v>0</v>
      </c>
      <c r="E95">
        <f t="shared" si="3"/>
        <v>0</v>
      </c>
      <c r="F95">
        <v>0</v>
      </c>
    </row>
    <row r="96" spans="1:6" x14ac:dyDescent="0.2">
      <c r="A96" t="s">
        <v>57</v>
      </c>
      <c r="B96" t="s">
        <v>33</v>
      </c>
      <c r="C96">
        <v>2018</v>
      </c>
      <c r="D96">
        <f t="shared" si="2"/>
        <v>0</v>
      </c>
      <c r="E96">
        <f t="shared" si="3"/>
        <v>0</v>
      </c>
      <c r="F96">
        <v>0</v>
      </c>
    </row>
    <row r="97" spans="1:8" x14ac:dyDescent="0.2">
      <c r="A97" t="s">
        <v>57</v>
      </c>
      <c r="B97" t="s">
        <v>33</v>
      </c>
      <c r="C97">
        <v>2019</v>
      </c>
      <c r="D97">
        <f t="shared" si="2"/>
        <v>0</v>
      </c>
      <c r="E97">
        <f t="shared" si="3"/>
        <v>0</v>
      </c>
      <c r="F97">
        <v>0</v>
      </c>
    </row>
    <row r="98" spans="1:8" x14ac:dyDescent="0.2">
      <c r="A98" t="s">
        <v>57</v>
      </c>
      <c r="B98" t="s">
        <v>33</v>
      </c>
      <c r="C98">
        <v>2021</v>
      </c>
      <c r="D98">
        <f t="shared" si="2"/>
        <v>0</v>
      </c>
      <c r="E98">
        <f t="shared" si="3"/>
        <v>0</v>
      </c>
      <c r="F98">
        <v>0</v>
      </c>
    </row>
    <row r="99" spans="1:8" x14ac:dyDescent="0.2">
      <c r="A99" t="s">
        <v>57</v>
      </c>
      <c r="B99" t="s">
        <v>33</v>
      </c>
      <c r="C99">
        <v>2023</v>
      </c>
      <c r="D99">
        <f t="shared" si="2"/>
        <v>0</v>
      </c>
      <c r="E99">
        <f t="shared" si="3"/>
        <v>0</v>
      </c>
      <c r="F99">
        <v>0</v>
      </c>
    </row>
    <row r="100" spans="1:8" x14ac:dyDescent="0.2">
      <c r="A100" t="s">
        <v>57</v>
      </c>
      <c r="B100" t="s">
        <v>48</v>
      </c>
      <c r="C100">
        <v>2015</v>
      </c>
      <c r="D100">
        <f t="shared" si="2"/>
        <v>0</v>
      </c>
      <c r="E100">
        <f t="shared" si="3"/>
        <v>0</v>
      </c>
      <c r="F100">
        <v>0</v>
      </c>
    </row>
    <row r="101" spans="1:8" x14ac:dyDescent="0.2">
      <c r="A101" t="s">
        <v>57</v>
      </c>
      <c r="B101" t="s">
        <v>48</v>
      </c>
      <c r="C101">
        <v>2016</v>
      </c>
      <c r="D101">
        <f t="shared" si="2"/>
        <v>0</v>
      </c>
      <c r="E101">
        <f t="shared" si="3"/>
        <v>0</v>
      </c>
      <c r="F101">
        <v>0</v>
      </c>
    </row>
    <row r="102" spans="1:8" x14ac:dyDescent="0.2">
      <c r="A102" t="s">
        <v>57</v>
      </c>
      <c r="B102" t="s">
        <v>48</v>
      </c>
      <c r="C102">
        <v>2017</v>
      </c>
      <c r="D102">
        <f t="shared" si="2"/>
        <v>0</v>
      </c>
      <c r="E102">
        <f t="shared" si="3"/>
        <v>0</v>
      </c>
      <c r="F102">
        <v>0</v>
      </c>
    </row>
    <row r="103" spans="1:8" x14ac:dyDescent="0.2">
      <c r="A103" t="s">
        <v>57</v>
      </c>
      <c r="B103" t="s">
        <v>48</v>
      </c>
      <c r="C103">
        <v>2018</v>
      </c>
      <c r="D103">
        <f t="shared" si="2"/>
        <v>3</v>
      </c>
      <c r="E103">
        <f t="shared" si="3"/>
        <v>3</v>
      </c>
      <c r="F103">
        <v>3</v>
      </c>
      <c r="G103" t="s">
        <v>2677</v>
      </c>
      <c r="H103" t="s">
        <v>2678</v>
      </c>
    </row>
    <row r="104" spans="1:8" x14ac:dyDescent="0.2">
      <c r="A104" t="s">
        <v>57</v>
      </c>
      <c r="B104" t="s">
        <v>48</v>
      </c>
      <c r="C104">
        <v>2019</v>
      </c>
      <c r="D104">
        <f t="shared" si="2"/>
        <v>3</v>
      </c>
      <c r="E104">
        <f t="shared" si="3"/>
        <v>3</v>
      </c>
      <c r="F104">
        <v>3</v>
      </c>
      <c r="G104" t="s">
        <v>2679</v>
      </c>
      <c r="H104" t="s">
        <v>2678</v>
      </c>
    </row>
    <row r="105" spans="1:8" x14ac:dyDescent="0.2">
      <c r="A105" t="s">
        <v>57</v>
      </c>
      <c r="B105" t="s">
        <v>48</v>
      </c>
      <c r="C105">
        <v>2021</v>
      </c>
      <c r="D105">
        <f t="shared" si="2"/>
        <v>0</v>
      </c>
      <c r="E105">
        <f t="shared" si="3"/>
        <v>0</v>
      </c>
      <c r="F105">
        <v>0</v>
      </c>
    </row>
    <row r="106" spans="1:8" x14ac:dyDescent="0.2">
      <c r="A106" t="s">
        <v>57</v>
      </c>
      <c r="B106" t="s">
        <v>48</v>
      </c>
      <c r="C106">
        <v>2023</v>
      </c>
      <c r="D106">
        <f t="shared" si="2"/>
        <v>3</v>
      </c>
      <c r="E106">
        <f t="shared" si="3"/>
        <v>3</v>
      </c>
      <c r="F106">
        <v>3</v>
      </c>
      <c r="G106" t="s">
        <v>2680</v>
      </c>
      <c r="H106" t="s">
        <v>2674</v>
      </c>
    </row>
    <row r="107" spans="1:8" x14ac:dyDescent="0.2">
      <c r="A107" t="s">
        <v>57</v>
      </c>
      <c r="B107" t="s">
        <v>14</v>
      </c>
      <c r="C107">
        <v>2015</v>
      </c>
      <c r="D107">
        <f t="shared" si="2"/>
        <v>0</v>
      </c>
      <c r="E107">
        <f t="shared" si="3"/>
        <v>0</v>
      </c>
      <c r="F107">
        <v>0</v>
      </c>
    </row>
    <row r="108" spans="1:8" x14ac:dyDescent="0.2">
      <c r="A108" t="s">
        <v>57</v>
      </c>
      <c r="B108" t="s">
        <v>14</v>
      </c>
      <c r="C108">
        <v>2016</v>
      </c>
      <c r="D108">
        <f t="shared" si="2"/>
        <v>0</v>
      </c>
      <c r="E108">
        <f t="shared" si="3"/>
        <v>0</v>
      </c>
      <c r="F108">
        <v>0</v>
      </c>
    </row>
    <row r="109" spans="1:8" x14ac:dyDescent="0.2">
      <c r="A109" t="s">
        <v>57</v>
      </c>
      <c r="B109" t="s">
        <v>14</v>
      </c>
      <c r="C109">
        <v>2017</v>
      </c>
      <c r="D109">
        <f t="shared" si="2"/>
        <v>0</v>
      </c>
      <c r="E109">
        <f t="shared" si="3"/>
        <v>0</v>
      </c>
      <c r="F109">
        <v>0</v>
      </c>
    </row>
    <row r="110" spans="1:8" x14ac:dyDescent="0.2">
      <c r="A110" t="s">
        <v>57</v>
      </c>
      <c r="B110" t="s">
        <v>14</v>
      </c>
      <c r="C110">
        <v>2018</v>
      </c>
      <c r="D110">
        <f t="shared" si="2"/>
        <v>0</v>
      </c>
      <c r="E110">
        <f t="shared" si="3"/>
        <v>0</v>
      </c>
      <c r="F110">
        <v>0</v>
      </c>
    </row>
    <row r="111" spans="1:8" x14ac:dyDescent="0.2">
      <c r="A111" t="s">
        <v>57</v>
      </c>
      <c r="B111" t="s">
        <v>14</v>
      </c>
      <c r="C111">
        <v>2019</v>
      </c>
      <c r="D111">
        <f t="shared" si="2"/>
        <v>0</v>
      </c>
      <c r="E111">
        <f t="shared" si="3"/>
        <v>0</v>
      </c>
      <c r="F111">
        <v>0</v>
      </c>
    </row>
    <row r="112" spans="1:8" x14ac:dyDescent="0.2">
      <c r="A112" t="s">
        <v>57</v>
      </c>
      <c r="B112" t="s">
        <v>14</v>
      </c>
      <c r="C112">
        <v>2021</v>
      </c>
      <c r="D112">
        <f t="shared" si="2"/>
        <v>0</v>
      </c>
      <c r="E112">
        <f t="shared" si="3"/>
        <v>0</v>
      </c>
      <c r="F112">
        <v>0</v>
      </c>
    </row>
    <row r="113" spans="1:11" x14ac:dyDescent="0.2">
      <c r="A113" t="s">
        <v>57</v>
      </c>
      <c r="B113" t="s">
        <v>14</v>
      </c>
      <c r="C113">
        <v>2023</v>
      </c>
      <c r="D113">
        <f t="shared" si="2"/>
        <v>2</v>
      </c>
      <c r="E113">
        <f t="shared" si="3"/>
        <v>2</v>
      </c>
      <c r="F113">
        <v>2</v>
      </c>
      <c r="G113" t="s">
        <v>2627</v>
      </c>
      <c r="H113" t="s">
        <v>2628</v>
      </c>
      <c r="I113">
        <v>2</v>
      </c>
      <c r="J113" t="s">
        <v>2681</v>
      </c>
      <c r="K113" t="s">
        <v>2674</v>
      </c>
    </row>
    <row r="114" spans="1:11" x14ac:dyDescent="0.2">
      <c r="A114" t="s">
        <v>57</v>
      </c>
      <c r="B114" t="s">
        <v>29</v>
      </c>
      <c r="C114">
        <v>2015</v>
      </c>
      <c r="D114">
        <f t="shared" si="2"/>
        <v>0</v>
      </c>
      <c r="E114">
        <f t="shared" si="3"/>
        <v>0</v>
      </c>
      <c r="F114">
        <v>0</v>
      </c>
    </row>
    <row r="115" spans="1:11" x14ac:dyDescent="0.2">
      <c r="A115" t="s">
        <v>57</v>
      </c>
      <c r="B115" t="s">
        <v>29</v>
      </c>
      <c r="C115">
        <v>2016</v>
      </c>
      <c r="D115">
        <f t="shared" si="2"/>
        <v>3.5</v>
      </c>
      <c r="E115">
        <f t="shared" si="3"/>
        <v>4</v>
      </c>
      <c r="F115">
        <v>3</v>
      </c>
      <c r="G115" t="s">
        <v>2634</v>
      </c>
      <c r="H115" t="s">
        <v>2635</v>
      </c>
      <c r="I115">
        <v>4</v>
      </c>
      <c r="J115" t="s">
        <v>2682</v>
      </c>
      <c r="K115" t="s">
        <v>2683</v>
      </c>
    </row>
    <row r="116" spans="1:11" x14ac:dyDescent="0.2">
      <c r="A116" t="s">
        <v>57</v>
      </c>
      <c r="B116" t="s">
        <v>29</v>
      </c>
      <c r="C116">
        <v>2017</v>
      </c>
      <c r="D116">
        <f t="shared" si="2"/>
        <v>0</v>
      </c>
      <c r="E116">
        <f t="shared" si="3"/>
        <v>0</v>
      </c>
      <c r="F116">
        <v>0</v>
      </c>
    </row>
    <row r="117" spans="1:11" x14ac:dyDescent="0.2">
      <c r="A117" t="s">
        <v>57</v>
      </c>
      <c r="B117" t="s">
        <v>29</v>
      </c>
      <c r="C117">
        <v>2018</v>
      </c>
      <c r="D117">
        <f t="shared" si="2"/>
        <v>2.5</v>
      </c>
      <c r="E117">
        <f t="shared" si="3"/>
        <v>3</v>
      </c>
      <c r="F117">
        <v>3</v>
      </c>
      <c r="G117" t="s">
        <v>2660</v>
      </c>
      <c r="H117" t="s">
        <v>2661</v>
      </c>
      <c r="I117">
        <v>2</v>
      </c>
      <c r="J117" t="s">
        <v>2684</v>
      </c>
      <c r="K117" t="s">
        <v>2685</v>
      </c>
    </row>
    <row r="118" spans="1:11" x14ac:dyDescent="0.2">
      <c r="A118" t="s">
        <v>57</v>
      </c>
      <c r="B118" t="s">
        <v>29</v>
      </c>
      <c r="C118">
        <v>2019</v>
      </c>
      <c r="D118">
        <f t="shared" si="2"/>
        <v>2</v>
      </c>
      <c r="E118">
        <f t="shared" si="3"/>
        <v>2</v>
      </c>
      <c r="F118">
        <v>2</v>
      </c>
      <c r="G118" t="s">
        <v>2686</v>
      </c>
      <c r="H118" t="s">
        <v>2687</v>
      </c>
      <c r="I118">
        <v>2</v>
      </c>
      <c r="J118" t="s">
        <v>2688</v>
      </c>
      <c r="K118" t="s">
        <v>2685</v>
      </c>
    </row>
    <row r="119" spans="1:11" x14ac:dyDescent="0.2">
      <c r="A119" t="s">
        <v>57</v>
      </c>
      <c r="B119" t="s">
        <v>29</v>
      </c>
      <c r="C119">
        <v>2021</v>
      </c>
      <c r="D119">
        <f t="shared" si="2"/>
        <v>2</v>
      </c>
      <c r="E119">
        <f t="shared" si="3"/>
        <v>2</v>
      </c>
      <c r="F119">
        <v>2</v>
      </c>
      <c r="G119" t="s">
        <v>2689</v>
      </c>
      <c r="H119" t="s">
        <v>2690</v>
      </c>
    </row>
    <row r="120" spans="1:11" x14ac:dyDescent="0.2">
      <c r="A120" t="s">
        <v>57</v>
      </c>
      <c r="B120" t="s">
        <v>29</v>
      </c>
      <c r="C120">
        <v>2023</v>
      </c>
      <c r="D120">
        <f t="shared" si="2"/>
        <v>0</v>
      </c>
      <c r="E120">
        <f t="shared" si="3"/>
        <v>0</v>
      </c>
      <c r="F120">
        <v>0</v>
      </c>
    </row>
    <row r="121" spans="1:11" x14ac:dyDescent="0.2">
      <c r="A121" t="s">
        <v>57</v>
      </c>
      <c r="B121" t="s">
        <v>18</v>
      </c>
      <c r="C121">
        <v>2015</v>
      </c>
      <c r="D121">
        <f t="shared" si="2"/>
        <v>0</v>
      </c>
      <c r="E121">
        <f t="shared" si="3"/>
        <v>0</v>
      </c>
      <c r="F121">
        <v>0</v>
      </c>
    </row>
    <row r="122" spans="1:11" x14ac:dyDescent="0.2">
      <c r="A122" t="s">
        <v>57</v>
      </c>
      <c r="B122" t="s">
        <v>18</v>
      </c>
      <c r="C122">
        <v>2016</v>
      </c>
      <c r="D122">
        <f t="shared" si="2"/>
        <v>0</v>
      </c>
      <c r="E122">
        <f t="shared" si="3"/>
        <v>0</v>
      </c>
      <c r="F122">
        <v>0</v>
      </c>
    </row>
    <row r="123" spans="1:11" x14ac:dyDescent="0.2">
      <c r="A123" t="s">
        <v>57</v>
      </c>
      <c r="B123" t="s">
        <v>18</v>
      </c>
      <c r="C123">
        <v>2017</v>
      </c>
      <c r="D123">
        <f t="shared" si="2"/>
        <v>0</v>
      </c>
      <c r="E123">
        <f t="shared" si="3"/>
        <v>0</v>
      </c>
      <c r="F123">
        <v>0</v>
      </c>
    </row>
    <row r="124" spans="1:11" x14ac:dyDescent="0.2">
      <c r="A124" t="s">
        <v>57</v>
      </c>
      <c r="B124" t="s">
        <v>18</v>
      </c>
      <c r="C124">
        <v>2018</v>
      </c>
      <c r="D124">
        <f t="shared" si="2"/>
        <v>0</v>
      </c>
      <c r="E124">
        <f t="shared" si="3"/>
        <v>0</v>
      </c>
      <c r="F124">
        <v>0</v>
      </c>
    </row>
    <row r="125" spans="1:11" x14ac:dyDescent="0.2">
      <c r="A125" t="s">
        <v>57</v>
      </c>
      <c r="B125" t="s">
        <v>18</v>
      </c>
      <c r="C125">
        <v>2019</v>
      </c>
      <c r="D125">
        <f t="shared" si="2"/>
        <v>0</v>
      </c>
      <c r="E125">
        <f t="shared" si="3"/>
        <v>0</v>
      </c>
      <c r="F125">
        <v>0</v>
      </c>
    </row>
    <row r="126" spans="1:11" x14ac:dyDescent="0.2">
      <c r="A126" t="s">
        <v>57</v>
      </c>
      <c r="B126" t="s">
        <v>18</v>
      </c>
      <c r="C126">
        <v>2021</v>
      </c>
      <c r="D126">
        <f t="shared" si="2"/>
        <v>0</v>
      </c>
      <c r="E126">
        <f t="shared" si="3"/>
        <v>0</v>
      </c>
      <c r="F126">
        <v>0</v>
      </c>
    </row>
    <row r="127" spans="1:11" x14ac:dyDescent="0.2">
      <c r="A127" t="s">
        <v>57</v>
      </c>
      <c r="B127" t="s">
        <v>18</v>
      </c>
      <c r="C127">
        <v>2023</v>
      </c>
      <c r="D127">
        <f t="shared" si="2"/>
        <v>0</v>
      </c>
      <c r="E127">
        <f t="shared" si="3"/>
        <v>0</v>
      </c>
      <c r="F127">
        <v>0</v>
      </c>
    </row>
    <row r="128" spans="1:11" x14ac:dyDescent="0.2">
      <c r="A128" t="s">
        <v>57</v>
      </c>
      <c r="B128" t="s">
        <v>19</v>
      </c>
      <c r="C128">
        <v>2015</v>
      </c>
      <c r="D128">
        <f t="shared" si="2"/>
        <v>0</v>
      </c>
      <c r="E128">
        <f t="shared" si="3"/>
        <v>0</v>
      </c>
      <c r="F128">
        <v>0</v>
      </c>
    </row>
    <row r="129" spans="1:11" x14ac:dyDescent="0.2">
      <c r="A129" t="s">
        <v>57</v>
      </c>
      <c r="B129" t="s">
        <v>19</v>
      </c>
      <c r="C129">
        <v>2016</v>
      </c>
      <c r="D129">
        <f t="shared" si="2"/>
        <v>0</v>
      </c>
      <c r="E129">
        <f t="shared" si="3"/>
        <v>0</v>
      </c>
      <c r="F129">
        <v>0</v>
      </c>
    </row>
    <row r="130" spans="1:11" x14ac:dyDescent="0.2">
      <c r="A130" t="s">
        <v>57</v>
      </c>
      <c r="B130" t="s">
        <v>19</v>
      </c>
      <c r="C130">
        <v>2017</v>
      </c>
      <c r="D130">
        <f t="shared" ref="D130:D193" si="4">AVERAGE($F130,$I130,$L130,$O130,$R130,$U130)</f>
        <v>0</v>
      </c>
      <c r="E130">
        <f t="shared" ref="E130:E193" si="5">MAX($F130,$I130,$L130,$O130,$R130,$U130)</f>
        <v>0</v>
      </c>
      <c r="F130">
        <v>0</v>
      </c>
    </row>
    <row r="131" spans="1:11" x14ac:dyDescent="0.2">
      <c r="A131" t="s">
        <v>57</v>
      </c>
      <c r="B131" t="s">
        <v>19</v>
      </c>
      <c r="C131">
        <v>2018</v>
      </c>
      <c r="D131">
        <f t="shared" si="4"/>
        <v>2</v>
      </c>
      <c r="E131">
        <f t="shared" si="5"/>
        <v>3</v>
      </c>
      <c r="F131">
        <v>1</v>
      </c>
      <c r="G131" t="s">
        <v>2625</v>
      </c>
      <c r="H131" t="s">
        <v>2626</v>
      </c>
      <c r="I131">
        <v>3</v>
      </c>
      <c r="J131" t="s">
        <v>2677</v>
      </c>
      <c r="K131" t="s">
        <v>2678</v>
      </c>
    </row>
    <row r="132" spans="1:11" x14ac:dyDescent="0.2">
      <c r="A132" t="s">
        <v>57</v>
      </c>
      <c r="B132" t="s">
        <v>19</v>
      </c>
      <c r="C132">
        <v>2019</v>
      </c>
      <c r="D132">
        <f t="shared" si="4"/>
        <v>3</v>
      </c>
      <c r="E132">
        <f t="shared" si="5"/>
        <v>3</v>
      </c>
      <c r="F132">
        <v>3</v>
      </c>
      <c r="G132" t="s">
        <v>2691</v>
      </c>
      <c r="H132" t="s">
        <v>2692</v>
      </c>
    </row>
    <row r="133" spans="1:11" x14ac:dyDescent="0.2">
      <c r="A133" t="s">
        <v>57</v>
      </c>
      <c r="B133" t="s">
        <v>19</v>
      </c>
      <c r="C133">
        <v>2021</v>
      </c>
      <c r="D133">
        <f t="shared" si="4"/>
        <v>0</v>
      </c>
      <c r="E133">
        <f t="shared" si="5"/>
        <v>0</v>
      </c>
      <c r="F133">
        <v>0</v>
      </c>
    </row>
    <row r="134" spans="1:11" x14ac:dyDescent="0.2">
      <c r="A134" t="s">
        <v>57</v>
      </c>
      <c r="B134" t="s">
        <v>19</v>
      </c>
      <c r="C134">
        <v>2023</v>
      </c>
      <c r="D134">
        <f t="shared" si="4"/>
        <v>2</v>
      </c>
      <c r="E134">
        <f t="shared" si="5"/>
        <v>3</v>
      </c>
      <c r="F134">
        <v>3</v>
      </c>
      <c r="G134" t="s">
        <v>2693</v>
      </c>
      <c r="H134" t="s">
        <v>2674</v>
      </c>
      <c r="I134">
        <v>1</v>
      </c>
      <c r="J134" t="s">
        <v>2631</v>
      </c>
      <c r="K134" t="s">
        <v>2632</v>
      </c>
    </row>
    <row r="135" spans="1:11" x14ac:dyDescent="0.2">
      <c r="A135" t="s">
        <v>57</v>
      </c>
      <c r="B135" t="s">
        <v>20</v>
      </c>
      <c r="C135">
        <v>2015</v>
      </c>
      <c r="D135">
        <f t="shared" si="4"/>
        <v>0</v>
      </c>
      <c r="E135">
        <f t="shared" si="5"/>
        <v>0</v>
      </c>
      <c r="F135">
        <v>0</v>
      </c>
    </row>
    <row r="136" spans="1:11" x14ac:dyDescent="0.2">
      <c r="A136" t="s">
        <v>57</v>
      </c>
      <c r="B136" t="s">
        <v>20</v>
      </c>
      <c r="C136">
        <v>2016</v>
      </c>
      <c r="D136">
        <f t="shared" si="4"/>
        <v>0</v>
      </c>
      <c r="E136">
        <f t="shared" si="5"/>
        <v>0</v>
      </c>
      <c r="F136">
        <v>0</v>
      </c>
    </row>
    <row r="137" spans="1:11" x14ac:dyDescent="0.2">
      <c r="A137" t="s">
        <v>57</v>
      </c>
      <c r="B137" t="s">
        <v>20</v>
      </c>
      <c r="C137">
        <v>2017</v>
      </c>
      <c r="D137">
        <f t="shared" si="4"/>
        <v>0</v>
      </c>
      <c r="E137">
        <f t="shared" si="5"/>
        <v>0</v>
      </c>
      <c r="F137">
        <v>0</v>
      </c>
    </row>
    <row r="138" spans="1:11" x14ac:dyDescent="0.2">
      <c r="A138" t="s">
        <v>57</v>
      </c>
      <c r="B138" t="s">
        <v>20</v>
      </c>
      <c r="C138">
        <v>2018</v>
      </c>
      <c r="D138">
        <f t="shared" si="4"/>
        <v>0</v>
      </c>
      <c r="E138">
        <f t="shared" si="5"/>
        <v>0</v>
      </c>
      <c r="F138">
        <v>0</v>
      </c>
    </row>
    <row r="139" spans="1:11" x14ac:dyDescent="0.2">
      <c r="A139" t="s">
        <v>57</v>
      </c>
      <c r="B139" t="s">
        <v>20</v>
      </c>
      <c r="C139">
        <v>2019</v>
      </c>
      <c r="D139">
        <f t="shared" si="4"/>
        <v>0</v>
      </c>
      <c r="E139">
        <f t="shared" si="5"/>
        <v>0</v>
      </c>
      <c r="F139">
        <v>0</v>
      </c>
    </row>
    <row r="140" spans="1:11" x14ac:dyDescent="0.2">
      <c r="A140" t="s">
        <v>57</v>
      </c>
      <c r="B140" t="s">
        <v>20</v>
      </c>
      <c r="C140">
        <v>2021</v>
      </c>
      <c r="D140">
        <f t="shared" si="4"/>
        <v>0</v>
      </c>
      <c r="E140">
        <f t="shared" si="5"/>
        <v>0</v>
      </c>
      <c r="F140">
        <v>0</v>
      </c>
    </row>
    <row r="141" spans="1:11" x14ac:dyDescent="0.2">
      <c r="A141" t="s">
        <v>57</v>
      </c>
      <c r="B141" t="s">
        <v>20</v>
      </c>
      <c r="C141">
        <v>2023</v>
      </c>
      <c r="D141">
        <f t="shared" si="4"/>
        <v>0</v>
      </c>
      <c r="E141">
        <f t="shared" si="5"/>
        <v>0</v>
      </c>
      <c r="F141">
        <v>0</v>
      </c>
    </row>
    <row r="142" spans="1:11" x14ac:dyDescent="0.2">
      <c r="A142" t="s">
        <v>57</v>
      </c>
      <c r="B142" t="s">
        <v>46</v>
      </c>
      <c r="C142">
        <v>2015</v>
      </c>
      <c r="D142">
        <f t="shared" si="4"/>
        <v>0</v>
      </c>
      <c r="E142">
        <f t="shared" si="5"/>
        <v>0</v>
      </c>
      <c r="F142">
        <v>0</v>
      </c>
    </row>
    <row r="143" spans="1:11" x14ac:dyDescent="0.2">
      <c r="A143" t="s">
        <v>57</v>
      </c>
      <c r="B143" t="s">
        <v>46</v>
      </c>
      <c r="C143">
        <v>2016</v>
      </c>
      <c r="D143">
        <f t="shared" si="4"/>
        <v>0</v>
      </c>
      <c r="E143">
        <f t="shared" si="5"/>
        <v>0</v>
      </c>
      <c r="F143">
        <v>0</v>
      </c>
    </row>
    <row r="144" spans="1:11" x14ac:dyDescent="0.2">
      <c r="A144" t="s">
        <v>57</v>
      </c>
      <c r="B144" t="s">
        <v>46</v>
      </c>
      <c r="C144">
        <v>2017</v>
      </c>
      <c r="D144">
        <f t="shared" si="4"/>
        <v>0</v>
      </c>
      <c r="E144">
        <f t="shared" si="5"/>
        <v>0</v>
      </c>
      <c r="F144">
        <v>0</v>
      </c>
    </row>
    <row r="145" spans="1:8" x14ac:dyDescent="0.2">
      <c r="A145" t="s">
        <v>57</v>
      </c>
      <c r="B145" t="s">
        <v>46</v>
      </c>
      <c r="C145">
        <v>2018</v>
      </c>
      <c r="D145">
        <f t="shared" si="4"/>
        <v>0</v>
      </c>
      <c r="E145">
        <f t="shared" si="5"/>
        <v>0</v>
      </c>
      <c r="F145">
        <v>0</v>
      </c>
    </row>
    <row r="146" spans="1:8" x14ac:dyDescent="0.2">
      <c r="A146" t="s">
        <v>57</v>
      </c>
      <c r="B146" t="s">
        <v>46</v>
      </c>
      <c r="C146">
        <v>2019</v>
      </c>
      <c r="D146">
        <f t="shared" si="4"/>
        <v>0</v>
      </c>
      <c r="E146">
        <f t="shared" si="5"/>
        <v>0</v>
      </c>
      <c r="F146">
        <v>0</v>
      </c>
    </row>
    <row r="147" spans="1:8" x14ac:dyDescent="0.2">
      <c r="A147" t="s">
        <v>57</v>
      </c>
      <c r="B147" t="s">
        <v>46</v>
      </c>
      <c r="C147">
        <v>2021</v>
      </c>
      <c r="D147">
        <f t="shared" si="4"/>
        <v>0</v>
      </c>
      <c r="E147">
        <f t="shared" si="5"/>
        <v>0</v>
      </c>
      <c r="F147">
        <v>0</v>
      </c>
    </row>
    <row r="148" spans="1:8" x14ac:dyDescent="0.2">
      <c r="A148" t="s">
        <v>57</v>
      </c>
      <c r="B148" t="s">
        <v>46</v>
      </c>
      <c r="C148">
        <v>2023</v>
      </c>
      <c r="D148">
        <f t="shared" si="4"/>
        <v>1</v>
      </c>
      <c r="E148">
        <f t="shared" si="5"/>
        <v>1</v>
      </c>
      <c r="F148">
        <v>1</v>
      </c>
      <c r="G148" t="s">
        <v>2631</v>
      </c>
      <c r="H148" t="s">
        <v>2632</v>
      </c>
    </row>
    <row r="149" spans="1:8" x14ac:dyDescent="0.2">
      <c r="A149" t="s">
        <v>57</v>
      </c>
      <c r="B149" s="1" t="s">
        <v>21</v>
      </c>
      <c r="C149">
        <v>2015</v>
      </c>
      <c r="D149">
        <f t="shared" si="4"/>
        <v>0</v>
      </c>
      <c r="E149">
        <f t="shared" si="5"/>
        <v>0</v>
      </c>
      <c r="F149">
        <v>0</v>
      </c>
    </row>
    <row r="150" spans="1:8" x14ac:dyDescent="0.2">
      <c r="A150" t="s">
        <v>57</v>
      </c>
      <c r="B150" s="1" t="s">
        <v>21</v>
      </c>
      <c r="C150">
        <v>2016</v>
      </c>
      <c r="D150">
        <f t="shared" si="4"/>
        <v>0</v>
      </c>
      <c r="E150">
        <f t="shared" si="5"/>
        <v>0</v>
      </c>
      <c r="F150">
        <v>0</v>
      </c>
    </row>
    <row r="151" spans="1:8" x14ac:dyDescent="0.2">
      <c r="A151" t="s">
        <v>57</v>
      </c>
      <c r="B151" s="1" t="s">
        <v>21</v>
      </c>
      <c r="C151">
        <v>2017</v>
      </c>
      <c r="D151">
        <f t="shared" si="4"/>
        <v>0</v>
      </c>
      <c r="E151">
        <f t="shared" si="5"/>
        <v>0</v>
      </c>
      <c r="F151">
        <v>0</v>
      </c>
    </row>
    <row r="152" spans="1:8" x14ac:dyDescent="0.2">
      <c r="A152" t="s">
        <v>57</v>
      </c>
      <c r="B152" s="1" t="s">
        <v>21</v>
      </c>
      <c r="C152">
        <v>2018</v>
      </c>
      <c r="D152">
        <f t="shared" si="4"/>
        <v>0</v>
      </c>
      <c r="E152">
        <f t="shared" si="5"/>
        <v>0</v>
      </c>
      <c r="F152">
        <v>0</v>
      </c>
    </row>
    <row r="153" spans="1:8" x14ac:dyDescent="0.2">
      <c r="A153" t="s">
        <v>57</v>
      </c>
      <c r="B153" s="1" t="s">
        <v>21</v>
      </c>
      <c r="C153">
        <v>2019</v>
      </c>
      <c r="D153">
        <f t="shared" si="4"/>
        <v>0</v>
      </c>
      <c r="E153">
        <f t="shared" si="5"/>
        <v>0</v>
      </c>
      <c r="F153">
        <v>0</v>
      </c>
    </row>
    <row r="154" spans="1:8" x14ac:dyDescent="0.2">
      <c r="A154" t="s">
        <v>57</v>
      </c>
      <c r="B154" s="1" t="s">
        <v>21</v>
      </c>
      <c r="C154">
        <v>2021</v>
      </c>
      <c r="D154">
        <f t="shared" si="4"/>
        <v>0</v>
      </c>
      <c r="E154">
        <f t="shared" si="5"/>
        <v>0</v>
      </c>
      <c r="F154">
        <v>0</v>
      </c>
    </row>
    <row r="155" spans="1:8" x14ac:dyDescent="0.2">
      <c r="A155" t="s">
        <v>57</v>
      </c>
      <c r="B155" s="1" t="s">
        <v>21</v>
      </c>
      <c r="C155">
        <v>2023</v>
      </c>
      <c r="D155">
        <f t="shared" si="4"/>
        <v>0</v>
      </c>
      <c r="E155">
        <f t="shared" si="5"/>
        <v>0</v>
      </c>
      <c r="F155">
        <v>0</v>
      </c>
    </row>
    <row r="156" spans="1:8" x14ac:dyDescent="0.2">
      <c r="A156" t="s">
        <v>57</v>
      </c>
      <c r="B156" t="s">
        <v>38</v>
      </c>
      <c r="C156">
        <v>2015</v>
      </c>
      <c r="D156">
        <f t="shared" si="4"/>
        <v>0</v>
      </c>
      <c r="E156">
        <f t="shared" si="5"/>
        <v>0</v>
      </c>
      <c r="F156">
        <v>0</v>
      </c>
    </row>
    <row r="157" spans="1:8" x14ac:dyDescent="0.2">
      <c r="A157" t="s">
        <v>57</v>
      </c>
      <c r="B157" t="s">
        <v>38</v>
      </c>
      <c r="C157">
        <v>2016</v>
      </c>
      <c r="D157">
        <f t="shared" si="4"/>
        <v>0</v>
      </c>
      <c r="E157">
        <f t="shared" si="5"/>
        <v>0</v>
      </c>
      <c r="F157">
        <v>0</v>
      </c>
    </row>
    <row r="158" spans="1:8" x14ac:dyDescent="0.2">
      <c r="A158" t="s">
        <v>57</v>
      </c>
      <c r="B158" t="s">
        <v>38</v>
      </c>
      <c r="C158">
        <v>2017</v>
      </c>
      <c r="D158">
        <f t="shared" si="4"/>
        <v>0</v>
      </c>
      <c r="E158">
        <f t="shared" si="5"/>
        <v>0</v>
      </c>
      <c r="F158">
        <v>0</v>
      </c>
    </row>
    <row r="159" spans="1:8" x14ac:dyDescent="0.2">
      <c r="A159" t="s">
        <v>57</v>
      </c>
      <c r="B159" t="s">
        <v>38</v>
      </c>
      <c r="C159">
        <v>2018</v>
      </c>
      <c r="D159">
        <f t="shared" si="4"/>
        <v>0</v>
      </c>
      <c r="E159">
        <f t="shared" si="5"/>
        <v>0</v>
      </c>
      <c r="F159">
        <v>0</v>
      </c>
    </row>
    <row r="160" spans="1:8" x14ac:dyDescent="0.2">
      <c r="A160" t="s">
        <v>57</v>
      </c>
      <c r="B160" t="s">
        <v>38</v>
      </c>
      <c r="C160">
        <v>2019</v>
      </c>
      <c r="D160">
        <f t="shared" si="4"/>
        <v>0</v>
      </c>
      <c r="E160">
        <f t="shared" si="5"/>
        <v>0</v>
      </c>
      <c r="F160">
        <v>0</v>
      </c>
    </row>
    <row r="161" spans="1:8" x14ac:dyDescent="0.2">
      <c r="A161" t="s">
        <v>57</v>
      </c>
      <c r="B161" t="s">
        <v>38</v>
      </c>
      <c r="C161">
        <v>2021</v>
      </c>
      <c r="D161">
        <f t="shared" si="4"/>
        <v>0</v>
      </c>
      <c r="E161">
        <f t="shared" si="5"/>
        <v>0</v>
      </c>
      <c r="F161">
        <v>0</v>
      </c>
    </row>
    <row r="162" spans="1:8" x14ac:dyDescent="0.2">
      <c r="A162" t="s">
        <v>57</v>
      </c>
      <c r="B162" t="s">
        <v>38</v>
      </c>
      <c r="C162">
        <v>2023</v>
      </c>
      <c r="D162">
        <f t="shared" si="4"/>
        <v>0</v>
      </c>
      <c r="E162">
        <f t="shared" si="5"/>
        <v>0</v>
      </c>
      <c r="F162">
        <v>0</v>
      </c>
    </row>
    <row r="163" spans="1:8" x14ac:dyDescent="0.2">
      <c r="A163" t="s">
        <v>57</v>
      </c>
      <c r="B163" t="s">
        <v>34</v>
      </c>
      <c r="C163">
        <v>2015</v>
      </c>
      <c r="D163">
        <f t="shared" si="4"/>
        <v>0</v>
      </c>
      <c r="E163">
        <f t="shared" si="5"/>
        <v>0</v>
      </c>
      <c r="F163">
        <v>0</v>
      </c>
    </row>
    <row r="164" spans="1:8" x14ac:dyDescent="0.2">
      <c r="A164" t="s">
        <v>57</v>
      </c>
      <c r="B164" t="s">
        <v>34</v>
      </c>
      <c r="C164">
        <v>2016</v>
      </c>
      <c r="D164">
        <f t="shared" si="4"/>
        <v>0</v>
      </c>
      <c r="E164">
        <f t="shared" si="5"/>
        <v>0</v>
      </c>
      <c r="F164">
        <v>0</v>
      </c>
    </row>
    <row r="165" spans="1:8" x14ac:dyDescent="0.2">
      <c r="A165" t="s">
        <v>57</v>
      </c>
      <c r="B165" t="s">
        <v>34</v>
      </c>
      <c r="C165">
        <v>2017</v>
      </c>
      <c r="D165">
        <f t="shared" si="4"/>
        <v>0</v>
      </c>
      <c r="E165">
        <f t="shared" si="5"/>
        <v>0</v>
      </c>
      <c r="F165">
        <v>0</v>
      </c>
    </row>
    <row r="166" spans="1:8" x14ac:dyDescent="0.2">
      <c r="A166" t="s">
        <v>57</v>
      </c>
      <c r="B166" t="s">
        <v>34</v>
      </c>
      <c r="C166">
        <v>2018</v>
      </c>
      <c r="D166">
        <f t="shared" si="4"/>
        <v>0</v>
      </c>
      <c r="E166">
        <f t="shared" si="5"/>
        <v>0</v>
      </c>
      <c r="F166">
        <v>0</v>
      </c>
    </row>
    <row r="167" spans="1:8" x14ac:dyDescent="0.2">
      <c r="A167" t="s">
        <v>57</v>
      </c>
      <c r="B167" t="s">
        <v>34</v>
      </c>
      <c r="C167">
        <v>2019</v>
      </c>
      <c r="D167">
        <f t="shared" si="4"/>
        <v>0</v>
      </c>
      <c r="E167">
        <f t="shared" si="5"/>
        <v>0</v>
      </c>
      <c r="F167">
        <v>0</v>
      </c>
    </row>
    <row r="168" spans="1:8" x14ac:dyDescent="0.2">
      <c r="A168" t="s">
        <v>57</v>
      </c>
      <c r="B168" t="s">
        <v>34</v>
      </c>
      <c r="C168">
        <v>2021</v>
      </c>
      <c r="D168">
        <f t="shared" si="4"/>
        <v>0</v>
      </c>
      <c r="E168">
        <f t="shared" si="5"/>
        <v>0</v>
      </c>
      <c r="F168">
        <v>0</v>
      </c>
    </row>
    <row r="169" spans="1:8" x14ac:dyDescent="0.2">
      <c r="A169" t="s">
        <v>57</v>
      </c>
      <c r="B169" t="s">
        <v>34</v>
      </c>
      <c r="C169">
        <v>2023</v>
      </c>
      <c r="D169">
        <f t="shared" si="4"/>
        <v>1</v>
      </c>
      <c r="E169">
        <f t="shared" si="5"/>
        <v>1</v>
      </c>
      <c r="F169">
        <v>1</v>
      </c>
      <c r="G169" t="s">
        <v>2631</v>
      </c>
      <c r="H169" t="s">
        <v>2632</v>
      </c>
    </row>
    <row r="170" spans="1:8" x14ac:dyDescent="0.2">
      <c r="A170" t="s">
        <v>57</v>
      </c>
      <c r="B170" t="s">
        <v>53</v>
      </c>
      <c r="C170">
        <v>2015</v>
      </c>
      <c r="D170">
        <f t="shared" si="4"/>
        <v>0</v>
      </c>
      <c r="E170">
        <f t="shared" si="5"/>
        <v>0</v>
      </c>
      <c r="F170">
        <v>0</v>
      </c>
    </row>
    <row r="171" spans="1:8" x14ac:dyDescent="0.2">
      <c r="A171" t="s">
        <v>57</v>
      </c>
      <c r="B171" t="s">
        <v>53</v>
      </c>
      <c r="C171">
        <v>2016</v>
      </c>
      <c r="D171">
        <f t="shared" si="4"/>
        <v>0</v>
      </c>
      <c r="E171">
        <f t="shared" si="5"/>
        <v>0</v>
      </c>
      <c r="F171">
        <v>0</v>
      </c>
    </row>
    <row r="172" spans="1:8" x14ac:dyDescent="0.2">
      <c r="A172" t="s">
        <v>57</v>
      </c>
      <c r="B172" t="s">
        <v>53</v>
      </c>
      <c r="C172">
        <v>2017</v>
      </c>
      <c r="D172">
        <f t="shared" si="4"/>
        <v>0</v>
      </c>
      <c r="E172">
        <f t="shared" si="5"/>
        <v>0</v>
      </c>
      <c r="F172">
        <v>0</v>
      </c>
    </row>
    <row r="173" spans="1:8" x14ac:dyDescent="0.2">
      <c r="A173" t="s">
        <v>57</v>
      </c>
      <c r="B173" t="s">
        <v>53</v>
      </c>
      <c r="C173">
        <v>2018</v>
      </c>
      <c r="D173">
        <f t="shared" si="4"/>
        <v>0</v>
      </c>
      <c r="E173">
        <f t="shared" si="5"/>
        <v>0</v>
      </c>
      <c r="F173">
        <v>0</v>
      </c>
    </row>
    <row r="174" spans="1:8" x14ac:dyDescent="0.2">
      <c r="A174" t="s">
        <v>57</v>
      </c>
      <c r="B174" t="s">
        <v>53</v>
      </c>
      <c r="C174">
        <v>2019</v>
      </c>
      <c r="D174">
        <f t="shared" si="4"/>
        <v>0</v>
      </c>
      <c r="E174">
        <f t="shared" si="5"/>
        <v>0</v>
      </c>
      <c r="F174">
        <v>0</v>
      </c>
    </row>
    <row r="175" spans="1:8" x14ac:dyDescent="0.2">
      <c r="A175" t="s">
        <v>57</v>
      </c>
      <c r="B175" t="s">
        <v>53</v>
      </c>
      <c r="C175">
        <v>2021</v>
      </c>
      <c r="D175">
        <f t="shared" si="4"/>
        <v>0</v>
      </c>
      <c r="E175">
        <f t="shared" si="5"/>
        <v>0</v>
      </c>
      <c r="F175">
        <v>0</v>
      </c>
    </row>
    <row r="176" spans="1:8" x14ac:dyDescent="0.2">
      <c r="A176" t="s">
        <v>57</v>
      </c>
      <c r="B176" t="s">
        <v>53</v>
      </c>
      <c r="C176">
        <v>2023</v>
      </c>
      <c r="D176">
        <f t="shared" si="4"/>
        <v>1</v>
      </c>
      <c r="E176">
        <f t="shared" si="5"/>
        <v>1</v>
      </c>
      <c r="F176">
        <v>1</v>
      </c>
      <c r="G176" t="s">
        <v>2631</v>
      </c>
      <c r="H176" t="s">
        <v>2632</v>
      </c>
    </row>
    <row r="177" spans="1:17" x14ac:dyDescent="0.2">
      <c r="A177" t="s">
        <v>57</v>
      </c>
      <c r="B177" t="s">
        <v>54</v>
      </c>
      <c r="C177">
        <v>2015</v>
      </c>
      <c r="D177">
        <f t="shared" si="4"/>
        <v>0</v>
      </c>
      <c r="E177">
        <f t="shared" si="5"/>
        <v>0</v>
      </c>
      <c r="F177">
        <v>0</v>
      </c>
    </row>
    <row r="178" spans="1:17" x14ac:dyDescent="0.2">
      <c r="A178" t="s">
        <v>57</v>
      </c>
      <c r="B178" t="s">
        <v>54</v>
      </c>
      <c r="C178">
        <v>2016</v>
      </c>
      <c r="D178">
        <f t="shared" si="4"/>
        <v>0</v>
      </c>
      <c r="E178">
        <f t="shared" si="5"/>
        <v>0</v>
      </c>
      <c r="F178">
        <v>0</v>
      </c>
    </row>
    <row r="179" spans="1:17" x14ac:dyDescent="0.2">
      <c r="A179" t="s">
        <v>57</v>
      </c>
      <c r="B179" t="s">
        <v>54</v>
      </c>
      <c r="C179">
        <v>2017</v>
      </c>
      <c r="D179">
        <f t="shared" si="4"/>
        <v>0</v>
      </c>
      <c r="E179">
        <f t="shared" si="5"/>
        <v>0</v>
      </c>
      <c r="F179">
        <v>0</v>
      </c>
    </row>
    <row r="180" spans="1:17" x14ac:dyDescent="0.2">
      <c r="A180" t="s">
        <v>57</v>
      </c>
      <c r="B180" t="s">
        <v>54</v>
      </c>
      <c r="C180">
        <v>2018</v>
      </c>
      <c r="D180">
        <f t="shared" si="4"/>
        <v>0</v>
      </c>
      <c r="E180">
        <f t="shared" si="5"/>
        <v>0</v>
      </c>
      <c r="F180">
        <v>0</v>
      </c>
    </row>
    <row r="181" spans="1:17" x14ac:dyDescent="0.2">
      <c r="A181" t="s">
        <v>57</v>
      </c>
      <c r="B181" t="s">
        <v>54</v>
      </c>
      <c r="C181">
        <v>2019</v>
      </c>
      <c r="D181">
        <f t="shared" si="4"/>
        <v>0</v>
      </c>
      <c r="E181">
        <f t="shared" si="5"/>
        <v>0</v>
      </c>
      <c r="F181">
        <v>0</v>
      </c>
    </row>
    <row r="182" spans="1:17" x14ac:dyDescent="0.2">
      <c r="A182" t="s">
        <v>57</v>
      </c>
      <c r="B182" t="s">
        <v>54</v>
      </c>
      <c r="C182">
        <v>2021</v>
      </c>
      <c r="D182">
        <f t="shared" si="4"/>
        <v>0</v>
      </c>
      <c r="E182">
        <f t="shared" si="5"/>
        <v>0</v>
      </c>
      <c r="F182">
        <v>0</v>
      </c>
    </row>
    <row r="183" spans="1:17" x14ac:dyDescent="0.2">
      <c r="A183" t="s">
        <v>57</v>
      </c>
      <c r="B183" t="s">
        <v>54</v>
      </c>
      <c r="C183">
        <v>2023</v>
      </c>
      <c r="D183">
        <f t="shared" si="4"/>
        <v>0</v>
      </c>
      <c r="E183">
        <f t="shared" si="5"/>
        <v>0</v>
      </c>
      <c r="F183">
        <v>0</v>
      </c>
    </row>
    <row r="184" spans="1:17" x14ac:dyDescent="0.2">
      <c r="A184" t="s">
        <v>57</v>
      </c>
      <c r="B184" t="s">
        <v>22</v>
      </c>
      <c r="C184">
        <v>2015</v>
      </c>
      <c r="D184">
        <f t="shared" si="4"/>
        <v>0</v>
      </c>
      <c r="E184">
        <f t="shared" si="5"/>
        <v>0</v>
      </c>
      <c r="F184">
        <v>0</v>
      </c>
    </row>
    <row r="185" spans="1:17" x14ac:dyDescent="0.2">
      <c r="A185" t="s">
        <v>57</v>
      </c>
      <c r="B185" t="s">
        <v>22</v>
      </c>
      <c r="C185">
        <v>2016</v>
      </c>
      <c r="D185">
        <f t="shared" si="4"/>
        <v>2.6666666666666665</v>
      </c>
      <c r="E185">
        <f t="shared" si="5"/>
        <v>3</v>
      </c>
      <c r="F185">
        <v>2</v>
      </c>
      <c r="G185" t="s">
        <v>2694</v>
      </c>
      <c r="H185" t="s">
        <v>2641</v>
      </c>
      <c r="I185">
        <v>3</v>
      </c>
      <c r="J185" t="s">
        <v>2695</v>
      </c>
      <c r="K185" t="s">
        <v>2643</v>
      </c>
      <c r="L185">
        <v>3</v>
      </c>
      <c r="M185" t="s">
        <v>2696</v>
      </c>
      <c r="N185" t="s">
        <v>2697</v>
      </c>
    </row>
    <row r="186" spans="1:17" x14ac:dyDescent="0.2">
      <c r="A186" t="s">
        <v>57</v>
      </c>
      <c r="B186" t="s">
        <v>22</v>
      </c>
      <c r="C186">
        <v>2017</v>
      </c>
      <c r="D186">
        <f t="shared" si="4"/>
        <v>3</v>
      </c>
      <c r="E186">
        <f t="shared" si="5"/>
        <v>3</v>
      </c>
      <c r="F186">
        <v>3</v>
      </c>
      <c r="G186" t="s">
        <v>2696</v>
      </c>
      <c r="H186" t="s">
        <v>2697</v>
      </c>
      <c r="I186">
        <v>3</v>
      </c>
      <c r="J186" t="s">
        <v>2695</v>
      </c>
      <c r="K186" t="s">
        <v>2643</v>
      </c>
    </row>
    <row r="187" spans="1:17" x14ac:dyDescent="0.2">
      <c r="A187" t="s">
        <v>57</v>
      </c>
      <c r="B187" t="s">
        <v>22</v>
      </c>
      <c r="C187">
        <v>2018</v>
      </c>
      <c r="D187">
        <f t="shared" si="4"/>
        <v>3</v>
      </c>
      <c r="E187">
        <f t="shared" si="5"/>
        <v>3</v>
      </c>
      <c r="F187">
        <v>3</v>
      </c>
      <c r="G187" t="s">
        <v>2695</v>
      </c>
      <c r="H187" t="s">
        <v>2643</v>
      </c>
    </row>
    <row r="188" spans="1:17" x14ac:dyDescent="0.2">
      <c r="A188" t="s">
        <v>57</v>
      </c>
      <c r="B188" t="s">
        <v>22</v>
      </c>
      <c r="C188">
        <v>2019</v>
      </c>
      <c r="D188">
        <f t="shared" si="4"/>
        <v>2.5</v>
      </c>
      <c r="E188">
        <f t="shared" si="5"/>
        <v>3</v>
      </c>
      <c r="F188">
        <v>2</v>
      </c>
      <c r="G188" t="s">
        <v>2698</v>
      </c>
      <c r="H188" t="s">
        <v>2699</v>
      </c>
      <c r="I188">
        <v>2</v>
      </c>
      <c r="J188" t="s">
        <v>2662</v>
      </c>
      <c r="K188" t="s">
        <v>2663</v>
      </c>
      <c r="L188">
        <v>3</v>
      </c>
      <c r="M188" t="s">
        <v>2695</v>
      </c>
      <c r="N188" t="s">
        <v>2643</v>
      </c>
      <c r="O188">
        <v>3</v>
      </c>
      <c r="P188" t="s">
        <v>2696</v>
      </c>
      <c r="Q188" t="s">
        <v>2697</v>
      </c>
    </row>
    <row r="189" spans="1:17" x14ac:dyDescent="0.2">
      <c r="A189" t="s">
        <v>57</v>
      </c>
      <c r="B189" t="s">
        <v>22</v>
      </c>
      <c r="C189">
        <v>2021</v>
      </c>
      <c r="D189">
        <f t="shared" si="4"/>
        <v>3</v>
      </c>
      <c r="E189">
        <f t="shared" si="5"/>
        <v>3</v>
      </c>
      <c r="F189">
        <v>3</v>
      </c>
      <c r="G189" t="s">
        <v>2695</v>
      </c>
      <c r="H189" t="s">
        <v>2643</v>
      </c>
    </row>
    <row r="190" spans="1:17" x14ac:dyDescent="0.2">
      <c r="A190" t="s">
        <v>57</v>
      </c>
      <c r="B190" t="s">
        <v>22</v>
      </c>
      <c r="C190">
        <v>2023</v>
      </c>
      <c r="D190">
        <f t="shared" si="4"/>
        <v>2.6666666666666665</v>
      </c>
      <c r="E190">
        <f t="shared" si="5"/>
        <v>3</v>
      </c>
      <c r="F190">
        <v>2</v>
      </c>
      <c r="G190" t="s">
        <v>2698</v>
      </c>
      <c r="H190" t="s">
        <v>2699</v>
      </c>
      <c r="I190">
        <v>3</v>
      </c>
      <c r="J190" t="s">
        <v>2695</v>
      </c>
      <c r="K190" t="s">
        <v>2643</v>
      </c>
      <c r="L190">
        <v>3</v>
      </c>
      <c r="M190" t="s">
        <v>2696</v>
      </c>
      <c r="N190" t="s">
        <v>2700</v>
      </c>
    </row>
    <row r="191" spans="1:17" x14ac:dyDescent="0.2">
      <c r="A191" t="s">
        <v>57</v>
      </c>
      <c r="B191" t="s">
        <v>215</v>
      </c>
      <c r="C191">
        <v>2015</v>
      </c>
      <c r="D191">
        <f t="shared" si="4"/>
        <v>0</v>
      </c>
      <c r="E191">
        <f t="shared" si="5"/>
        <v>0</v>
      </c>
      <c r="F191">
        <v>0</v>
      </c>
    </row>
    <row r="192" spans="1:17" x14ac:dyDescent="0.2">
      <c r="A192" t="s">
        <v>57</v>
      </c>
      <c r="B192" t="s">
        <v>215</v>
      </c>
      <c r="C192">
        <v>2016</v>
      </c>
      <c r="D192">
        <f t="shared" si="4"/>
        <v>0</v>
      </c>
      <c r="E192">
        <f t="shared" si="5"/>
        <v>0</v>
      </c>
      <c r="F192">
        <v>0</v>
      </c>
    </row>
    <row r="193" spans="1:11" x14ac:dyDescent="0.2">
      <c r="A193" t="s">
        <v>57</v>
      </c>
      <c r="B193" t="s">
        <v>215</v>
      </c>
      <c r="C193">
        <v>2017</v>
      </c>
      <c r="D193">
        <f t="shared" si="4"/>
        <v>0</v>
      </c>
      <c r="E193">
        <f t="shared" si="5"/>
        <v>0</v>
      </c>
      <c r="F193">
        <v>0</v>
      </c>
    </row>
    <row r="194" spans="1:11" x14ac:dyDescent="0.2">
      <c r="A194" t="s">
        <v>57</v>
      </c>
      <c r="B194" t="s">
        <v>215</v>
      </c>
      <c r="C194">
        <v>2018</v>
      </c>
      <c r="D194">
        <f t="shared" ref="D194:D218" si="6">AVERAGE($F194,$I194,$L194,$O194,$R194,$U194)</f>
        <v>0</v>
      </c>
      <c r="E194">
        <f t="shared" ref="E194:E218" si="7">MAX($F194,$I194,$L194,$O194,$R194,$U194)</f>
        <v>0</v>
      </c>
      <c r="F194">
        <v>0</v>
      </c>
    </row>
    <row r="195" spans="1:11" x14ac:dyDescent="0.2">
      <c r="A195" t="s">
        <v>57</v>
      </c>
      <c r="B195" t="s">
        <v>215</v>
      </c>
      <c r="C195">
        <v>2019</v>
      </c>
      <c r="D195">
        <f t="shared" si="6"/>
        <v>0</v>
      </c>
      <c r="E195">
        <f t="shared" si="7"/>
        <v>0</v>
      </c>
      <c r="F195">
        <v>0</v>
      </c>
    </row>
    <row r="196" spans="1:11" x14ac:dyDescent="0.2">
      <c r="A196" t="s">
        <v>57</v>
      </c>
      <c r="B196" t="s">
        <v>215</v>
      </c>
      <c r="C196">
        <v>2021</v>
      </c>
      <c r="D196">
        <f t="shared" si="6"/>
        <v>0</v>
      </c>
      <c r="E196">
        <f t="shared" si="7"/>
        <v>0</v>
      </c>
      <c r="F196">
        <v>0</v>
      </c>
    </row>
    <row r="197" spans="1:11" x14ac:dyDescent="0.2">
      <c r="A197" t="s">
        <v>57</v>
      </c>
      <c r="B197" t="s">
        <v>215</v>
      </c>
      <c r="C197">
        <v>2023</v>
      </c>
      <c r="D197">
        <f t="shared" si="6"/>
        <v>0</v>
      </c>
      <c r="E197">
        <f t="shared" si="7"/>
        <v>0</v>
      </c>
      <c r="F197">
        <v>0</v>
      </c>
    </row>
    <row r="198" spans="1:11" x14ac:dyDescent="0.2">
      <c r="A198" t="s">
        <v>57</v>
      </c>
      <c r="B198" t="s">
        <v>30</v>
      </c>
      <c r="C198">
        <v>2015</v>
      </c>
      <c r="D198">
        <f t="shared" si="6"/>
        <v>0</v>
      </c>
      <c r="E198">
        <f t="shared" si="7"/>
        <v>0</v>
      </c>
      <c r="F198">
        <v>0</v>
      </c>
    </row>
    <row r="199" spans="1:11" x14ac:dyDescent="0.2">
      <c r="A199" t="s">
        <v>57</v>
      </c>
      <c r="B199" t="s">
        <v>30</v>
      </c>
      <c r="C199">
        <v>2016</v>
      </c>
      <c r="D199">
        <f t="shared" si="6"/>
        <v>2</v>
      </c>
      <c r="E199">
        <f t="shared" si="7"/>
        <v>2</v>
      </c>
      <c r="F199">
        <v>2</v>
      </c>
      <c r="G199" t="s">
        <v>2701</v>
      </c>
      <c r="H199" t="s">
        <v>2702</v>
      </c>
    </row>
    <row r="200" spans="1:11" x14ac:dyDescent="0.2">
      <c r="A200" t="s">
        <v>57</v>
      </c>
      <c r="B200" t="s">
        <v>30</v>
      </c>
      <c r="C200">
        <v>2017</v>
      </c>
      <c r="D200">
        <f t="shared" si="6"/>
        <v>0</v>
      </c>
      <c r="E200">
        <f t="shared" si="7"/>
        <v>0</v>
      </c>
      <c r="F200">
        <v>0</v>
      </c>
    </row>
    <row r="201" spans="1:11" x14ac:dyDescent="0.2">
      <c r="A201" t="s">
        <v>57</v>
      </c>
      <c r="B201" t="s">
        <v>30</v>
      </c>
      <c r="C201">
        <v>2018</v>
      </c>
      <c r="D201">
        <f t="shared" si="6"/>
        <v>3</v>
      </c>
      <c r="E201">
        <f t="shared" si="7"/>
        <v>3</v>
      </c>
      <c r="F201">
        <v>3</v>
      </c>
      <c r="G201" t="s">
        <v>2703</v>
      </c>
      <c r="H201" t="s">
        <v>2685</v>
      </c>
    </row>
    <row r="202" spans="1:11" x14ac:dyDescent="0.2">
      <c r="A202" t="s">
        <v>57</v>
      </c>
      <c r="B202" t="s">
        <v>30</v>
      </c>
      <c r="C202">
        <v>2019</v>
      </c>
      <c r="D202">
        <f t="shared" si="6"/>
        <v>2</v>
      </c>
      <c r="E202">
        <f t="shared" si="7"/>
        <v>2</v>
      </c>
      <c r="F202">
        <v>2</v>
      </c>
      <c r="G202" t="s">
        <v>2704</v>
      </c>
      <c r="H202" t="s">
        <v>2699</v>
      </c>
      <c r="I202">
        <v>2</v>
      </c>
      <c r="J202" t="s">
        <v>2662</v>
      </c>
      <c r="K202" t="s">
        <v>2663</v>
      </c>
    </row>
    <row r="203" spans="1:11" x14ac:dyDescent="0.2">
      <c r="A203" t="s">
        <v>57</v>
      </c>
      <c r="B203" t="s">
        <v>30</v>
      </c>
      <c r="C203">
        <v>2021</v>
      </c>
      <c r="D203">
        <f t="shared" si="6"/>
        <v>0</v>
      </c>
      <c r="E203">
        <f t="shared" si="7"/>
        <v>0</v>
      </c>
      <c r="F203">
        <v>0</v>
      </c>
    </row>
    <row r="204" spans="1:11" x14ac:dyDescent="0.2">
      <c r="A204" t="s">
        <v>57</v>
      </c>
      <c r="B204" t="s">
        <v>30</v>
      </c>
      <c r="C204">
        <v>2023</v>
      </c>
      <c r="D204">
        <f t="shared" si="6"/>
        <v>2.5</v>
      </c>
      <c r="E204">
        <f t="shared" si="7"/>
        <v>3</v>
      </c>
      <c r="F204">
        <v>2</v>
      </c>
      <c r="G204" t="s">
        <v>2704</v>
      </c>
      <c r="H204" t="s">
        <v>2699</v>
      </c>
      <c r="I204">
        <v>3</v>
      </c>
      <c r="J204" t="s">
        <v>2705</v>
      </c>
      <c r="K204" t="s">
        <v>2674</v>
      </c>
    </row>
    <row r="205" spans="1:11" x14ac:dyDescent="0.2">
      <c r="A205" t="s">
        <v>57</v>
      </c>
      <c r="B205" t="s">
        <v>35</v>
      </c>
      <c r="C205">
        <v>2015</v>
      </c>
      <c r="D205">
        <f t="shared" si="6"/>
        <v>0</v>
      </c>
      <c r="E205">
        <f t="shared" si="7"/>
        <v>0</v>
      </c>
      <c r="F205">
        <v>0</v>
      </c>
    </row>
    <row r="206" spans="1:11" x14ac:dyDescent="0.2">
      <c r="A206" t="s">
        <v>57</v>
      </c>
      <c r="B206" t="s">
        <v>35</v>
      </c>
      <c r="C206">
        <v>2016</v>
      </c>
      <c r="D206">
        <f t="shared" si="6"/>
        <v>0</v>
      </c>
      <c r="E206">
        <f t="shared" si="7"/>
        <v>0</v>
      </c>
      <c r="F206">
        <v>0</v>
      </c>
    </row>
    <row r="207" spans="1:11" x14ac:dyDescent="0.2">
      <c r="A207" t="s">
        <v>57</v>
      </c>
      <c r="B207" t="s">
        <v>35</v>
      </c>
      <c r="C207">
        <v>2017</v>
      </c>
      <c r="D207">
        <f t="shared" si="6"/>
        <v>1</v>
      </c>
      <c r="E207">
        <f t="shared" si="7"/>
        <v>1</v>
      </c>
      <c r="F207">
        <v>1</v>
      </c>
      <c r="G207" t="s">
        <v>2706</v>
      </c>
      <c r="H207" t="s">
        <v>2707</v>
      </c>
    </row>
    <row r="208" spans="1:11" x14ac:dyDescent="0.2">
      <c r="A208" t="s">
        <v>57</v>
      </c>
      <c r="B208" t="s">
        <v>35</v>
      </c>
      <c r="C208">
        <v>2018</v>
      </c>
      <c r="D208">
        <f t="shared" si="6"/>
        <v>2</v>
      </c>
      <c r="E208">
        <f t="shared" si="7"/>
        <v>3</v>
      </c>
      <c r="F208">
        <v>1</v>
      </c>
      <c r="G208" t="s">
        <v>2625</v>
      </c>
      <c r="H208" t="s">
        <v>2626</v>
      </c>
      <c r="I208">
        <v>3</v>
      </c>
      <c r="J208" t="s">
        <v>2677</v>
      </c>
      <c r="K208" t="s">
        <v>2678</v>
      </c>
    </row>
    <row r="209" spans="1:14" x14ac:dyDescent="0.2">
      <c r="A209" t="s">
        <v>57</v>
      </c>
      <c r="B209" t="s">
        <v>35</v>
      </c>
      <c r="C209">
        <v>2019</v>
      </c>
      <c r="D209">
        <f t="shared" si="6"/>
        <v>3</v>
      </c>
      <c r="E209">
        <f t="shared" si="7"/>
        <v>3</v>
      </c>
      <c r="F209">
        <v>3</v>
      </c>
      <c r="G209" t="s">
        <v>2708</v>
      </c>
      <c r="H209" t="s">
        <v>2678</v>
      </c>
    </row>
    <row r="210" spans="1:14" x14ac:dyDescent="0.2">
      <c r="A210" t="s">
        <v>57</v>
      </c>
      <c r="B210" t="s">
        <v>35</v>
      </c>
      <c r="C210">
        <v>2021</v>
      </c>
      <c r="D210">
        <f t="shared" si="6"/>
        <v>3</v>
      </c>
      <c r="E210">
        <f t="shared" si="7"/>
        <v>3</v>
      </c>
      <c r="F210">
        <v>3</v>
      </c>
      <c r="G210" t="s">
        <v>2709</v>
      </c>
      <c r="H210" t="s">
        <v>2710</v>
      </c>
    </row>
    <row r="211" spans="1:14" x14ac:dyDescent="0.2">
      <c r="A211" t="s">
        <v>57</v>
      </c>
      <c r="B211" t="s">
        <v>35</v>
      </c>
      <c r="C211">
        <v>2023</v>
      </c>
      <c r="D211">
        <f t="shared" si="6"/>
        <v>2.6666666666666665</v>
      </c>
      <c r="E211">
        <f t="shared" si="7"/>
        <v>3</v>
      </c>
      <c r="F211">
        <v>2</v>
      </c>
      <c r="G211" t="s">
        <v>2627</v>
      </c>
      <c r="H211" t="s">
        <v>2628</v>
      </c>
      <c r="I211">
        <v>3</v>
      </c>
      <c r="J211" t="s">
        <v>2711</v>
      </c>
      <c r="K211" t="s">
        <v>2672</v>
      </c>
      <c r="L211">
        <v>3</v>
      </c>
      <c r="M211" t="s">
        <v>2693</v>
      </c>
      <c r="N211" t="s">
        <v>2674</v>
      </c>
    </row>
    <row r="212" spans="1:14" x14ac:dyDescent="0.2">
      <c r="A212" t="s">
        <v>57</v>
      </c>
      <c r="B212" t="s">
        <v>47</v>
      </c>
      <c r="C212">
        <v>2015</v>
      </c>
      <c r="D212">
        <f t="shared" si="6"/>
        <v>0</v>
      </c>
      <c r="E212">
        <f t="shared" si="7"/>
        <v>0</v>
      </c>
      <c r="F212">
        <v>0</v>
      </c>
    </row>
    <row r="213" spans="1:14" x14ac:dyDescent="0.2">
      <c r="A213" t="s">
        <v>57</v>
      </c>
      <c r="B213" t="s">
        <v>47</v>
      </c>
      <c r="C213">
        <v>2016</v>
      </c>
      <c r="D213">
        <f t="shared" si="6"/>
        <v>0</v>
      </c>
      <c r="E213">
        <f t="shared" si="7"/>
        <v>0</v>
      </c>
      <c r="F213">
        <v>0</v>
      </c>
    </row>
    <row r="214" spans="1:14" x14ac:dyDescent="0.2">
      <c r="A214" t="s">
        <v>57</v>
      </c>
      <c r="B214" t="s">
        <v>47</v>
      </c>
      <c r="C214">
        <v>2017</v>
      </c>
      <c r="D214">
        <f t="shared" si="6"/>
        <v>0</v>
      </c>
      <c r="E214">
        <f t="shared" si="7"/>
        <v>0</v>
      </c>
      <c r="F214">
        <v>0</v>
      </c>
    </row>
    <row r="215" spans="1:14" x14ac:dyDescent="0.2">
      <c r="A215" t="s">
        <v>57</v>
      </c>
      <c r="B215" t="s">
        <v>47</v>
      </c>
      <c r="C215">
        <v>2018</v>
      </c>
      <c r="D215">
        <f t="shared" si="6"/>
        <v>0</v>
      </c>
      <c r="E215">
        <f t="shared" si="7"/>
        <v>0</v>
      </c>
      <c r="F215">
        <v>0</v>
      </c>
    </row>
    <row r="216" spans="1:14" x14ac:dyDescent="0.2">
      <c r="A216" t="s">
        <v>57</v>
      </c>
      <c r="B216" t="s">
        <v>47</v>
      </c>
      <c r="C216">
        <v>2019</v>
      </c>
      <c r="D216">
        <f t="shared" si="6"/>
        <v>0</v>
      </c>
      <c r="E216">
        <f t="shared" si="7"/>
        <v>0</v>
      </c>
      <c r="F216">
        <v>0</v>
      </c>
    </row>
    <row r="217" spans="1:14" x14ac:dyDescent="0.2">
      <c r="A217" t="s">
        <v>57</v>
      </c>
      <c r="B217" t="s">
        <v>47</v>
      </c>
      <c r="C217">
        <v>2021</v>
      </c>
      <c r="D217">
        <f t="shared" si="6"/>
        <v>0</v>
      </c>
      <c r="E217">
        <f t="shared" si="7"/>
        <v>0</v>
      </c>
      <c r="F217">
        <v>0</v>
      </c>
    </row>
    <row r="218" spans="1:14" x14ac:dyDescent="0.2">
      <c r="A218" t="s">
        <v>57</v>
      </c>
      <c r="B218" t="s">
        <v>47</v>
      </c>
      <c r="C218">
        <v>2023</v>
      </c>
      <c r="D218">
        <f t="shared" si="6"/>
        <v>0</v>
      </c>
      <c r="E218">
        <f t="shared" si="7"/>
        <v>0</v>
      </c>
      <c r="F218">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828E-3951-324A-971E-5CE75D2965A6}">
  <dimension ref="A1:AF631"/>
  <sheetViews>
    <sheetView topLeftCell="A586" workbookViewId="0">
      <selection activeCell="G608" sqref="G608"/>
    </sheetView>
  </sheetViews>
  <sheetFormatPr baseColWidth="10" defaultRowHeight="16" x14ac:dyDescent="0.2"/>
  <sheetData>
    <row r="1" spans="1:32"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c r="U1" s="1" t="s">
        <v>5</v>
      </c>
      <c r="V1" s="1" t="s">
        <v>6</v>
      </c>
      <c r="W1" t="s">
        <v>7</v>
      </c>
      <c r="X1" s="1" t="s">
        <v>5</v>
      </c>
      <c r="Y1" s="1" t="s">
        <v>6</v>
      </c>
      <c r="Z1" t="s">
        <v>7</v>
      </c>
      <c r="AA1" s="1" t="s">
        <v>5</v>
      </c>
      <c r="AB1" s="1" t="s">
        <v>6</v>
      </c>
      <c r="AC1" t="s">
        <v>7</v>
      </c>
      <c r="AD1" s="1" t="s">
        <v>5</v>
      </c>
      <c r="AE1" s="1" t="s">
        <v>6</v>
      </c>
      <c r="AF1" t="s">
        <v>7</v>
      </c>
    </row>
    <row r="2" spans="1:32" x14ac:dyDescent="0.2">
      <c r="A2" t="s">
        <v>21</v>
      </c>
      <c r="B2" t="s">
        <v>8</v>
      </c>
      <c r="C2">
        <v>1998</v>
      </c>
      <c r="D2">
        <f t="shared" ref="D2:D65" si="0">AVERAGE($F2,$I2,$L2,$O2,$R2,$U2,$X2,$AA2,$AD2)</f>
        <v>3</v>
      </c>
      <c r="E2">
        <f t="shared" ref="E2:E65" si="1">MAX($F2,$I2,$L2,$O2,$R2,$U2,$X2,$AA2,$AD2)</f>
        <v>3</v>
      </c>
      <c r="F2">
        <v>3</v>
      </c>
      <c r="G2" t="s">
        <v>2712</v>
      </c>
      <c r="H2" t="s">
        <v>2713</v>
      </c>
    </row>
    <row r="3" spans="1:32" x14ac:dyDescent="0.2">
      <c r="A3" t="s">
        <v>21</v>
      </c>
      <c r="B3" t="s">
        <v>8</v>
      </c>
      <c r="C3">
        <v>1999</v>
      </c>
      <c r="D3">
        <f t="shared" si="0"/>
        <v>0</v>
      </c>
      <c r="E3">
        <f t="shared" si="1"/>
        <v>0</v>
      </c>
      <c r="F3">
        <v>0</v>
      </c>
    </row>
    <row r="4" spans="1:32" x14ac:dyDescent="0.2">
      <c r="A4" t="s">
        <v>21</v>
      </c>
      <c r="B4" t="s">
        <v>8</v>
      </c>
      <c r="C4">
        <v>2000</v>
      </c>
      <c r="D4">
        <f t="shared" si="0"/>
        <v>0</v>
      </c>
      <c r="E4">
        <f t="shared" si="1"/>
        <v>0</v>
      </c>
      <c r="F4">
        <v>0</v>
      </c>
    </row>
    <row r="5" spans="1:32" x14ac:dyDescent="0.2">
      <c r="A5" t="s">
        <v>21</v>
      </c>
      <c r="B5" t="s">
        <v>8</v>
      </c>
      <c r="C5">
        <v>2001</v>
      </c>
      <c r="D5">
        <f t="shared" si="0"/>
        <v>0</v>
      </c>
      <c r="E5">
        <f t="shared" si="1"/>
        <v>0</v>
      </c>
      <c r="F5">
        <v>0</v>
      </c>
    </row>
    <row r="6" spans="1:32" x14ac:dyDescent="0.2">
      <c r="A6" t="s">
        <v>21</v>
      </c>
      <c r="B6" t="s">
        <v>8</v>
      </c>
      <c r="C6">
        <v>2002</v>
      </c>
      <c r="D6">
        <f t="shared" si="0"/>
        <v>3</v>
      </c>
      <c r="E6">
        <f t="shared" si="1"/>
        <v>3</v>
      </c>
      <c r="F6">
        <v>3</v>
      </c>
      <c r="G6" t="s">
        <v>2714</v>
      </c>
      <c r="H6" t="s">
        <v>2715</v>
      </c>
    </row>
    <row r="7" spans="1:32" x14ac:dyDescent="0.2">
      <c r="A7" t="s">
        <v>21</v>
      </c>
      <c r="B7" t="s">
        <v>8</v>
      </c>
      <c r="C7">
        <v>2003</v>
      </c>
      <c r="D7">
        <f t="shared" si="0"/>
        <v>3</v>
      </c>
      <c r="E7">
        <f t="shared" si="1"/>
        <v>3</v>
      </c>
      <c r="F7">
        <v>3</v>
      </c>
      <c r="G7" t="s">
        <v>2712</v>
      </c>
      <c r="H7" t="s">
        <v>2716</v>
      </c>
    </row>
    <row r="8" spans="1:32" x14ac:dyDescent="0.2">
      <c r="A8" t="s">
        <v>21</v>
      </c>
      <c r="B8" t="s">
        <v>8</v>
      </c>
      <c r="C8">
        <v>2004</v>
      </c>
      <c r="D8">
        <f t="shared" si="0"/>
        <v>0</v>
      </c>
      <c r="E8">
        <f t="shared" si="1"/>
        <v>0</v>
      </c>
      <c r="F8">
        <v>0</v>
      </c>
    </row>
    <row r="9" spans="1:32" x14ac:dyDescent="0.2">
      <c r="A9" t="s">
        <v>21</v>
      </c>
      <c r="B9" t="s">
        <v>8</v>
      </c>
      <c r="C9">
        <v>2005</v>
      </c>
      <c r="D9">
        <f t="shared" si="0"/>
        <v>0</v>
      </c>
      <c r="E9">
        <f t="shared" si="1"/>
        <v>0</v>
      </c>
      <c r="F9">
        <v>0</v>
      </c>
    </row>
    <row r="10" spans="1:32" x14ac:dyDescent="0.2">
      <c r="A10" t="s">
        <v>21</v>
      </c>
      <c r="B10" t="s">
        <v>8</v>
      </c>
      <c r="C10">
        <v>2006</v>
      </c>
      <c r="D10">
        <f t="shared" si="0"/>
        <v>0</v>
      </c>
      <c r="E10">
        <f t="shared" si="1"/>
        <v>0</v>
      </c>
      <c r="F10">
        <v>0</v>
      </c>
    </row>
    <row r="11" spans="1:32" x14ac:dyDescent="0.2">
      <c r="A11" t="s">
        <v>21</v>
      </c>
      <c r="B11" t="s">
        <v>8</v>
      </c>
      <c r="C11">
        <v>2007</v>
      </c>
      <c r="D11">
        <f t="shared" si="0"/>
        <v>0</v>
      </c>
      <c r="E11">
        <f t="shared" si="1"/>
        <v>0</v>
      </c>
      <c r="F11">
        <v>0</v>
      </c>
    </row>
    <row r="12" spans="1:32" x14ac:dyDescent="0.2">
      <c r="A12" t="s">
        <v>21</v>
      </c>
      <c r="B12" t="s">
        <v>8</v>
      </c>
      <c r="C12">
        <v>2008</v>
      </c>
      <c r="D12">
        <f t="shared" si="0"/>
        <v>0</v>
      </c>
      <c r="E12">
        <f t="shared" si="1"/>
        <v>0</v>
      </c>
      <c r="F12">
        <v>0</v>
      </c>
    </row>
    <row r="13" spans="1:32" x14ac:dyDescent="0.2">
      <c r="A13" t="s">
        <v>21</v>
      </c>
      <c r="B13" t="s">
        <v>8</v>
      </c>
      <c r="C13">
        <v>2009</v>
      </c>
      <c r="D13">
        <f t="shared" si="0"/>
        <v>3</v>
      </c>
      <c r="E13">
        <f t="shared" si="1"/>
        <v>3</v>
      </c>
      <c r="F13">
        <v>3</v>
      </c>
      <c r="G13" t="s">
        <v>2717</v>
      </c>
      <c r="H13" t="s">
        <v>2718</v>
      </c>
    </row>
    <row r="14" spans="1:32" x14ac:dyDescent="0.2">
      <c r="A14" t="s">
        <v>21</v>
      </c>
      <c r="B14" t="s">
        <v>8</v>
      </c>
      <c r="C14">
        <v>2010</v>
      </c>
      <c r="D14">
        <f t="shared" si="0"/>
        <v>4</v>
      </c>
      <c r="E14">
        <f t="shared" si="1"/>
        <v>4</v>
      </c>
      <c r="F14">
        <v>4</v>
      </c>
      <c r="G14" t="s">
        <v>2719</v>
      </c>
      <c r="H14" t="s">
        <v>2720</v>
      </c>
    </row>
    <row r="15" spans="1:32" x14ac:dyDescent="0.2">
      <c r="A15" t="s">
        <v>21</v>
      </c>
      <c r="B15" t="s">
        <v>8</v>
      </c>
      <c r="C15">
        <v>2011</v>
      </c>
      <c r="D15">
        <f t="shared" si="0"/>
        <v>3</v>
      </c>
      <c r="E15">
        <f t="shared" si="1"/>
        <v>3</v>
      </c>
      <c r="F15">
        <v>3</v>
      </c>
      <c r="G15" t="s">
        <v>2721</v>
      </c>
      <c r="H15" t="s">
        <v>2722</v>
      </c>
      <c r="I15">
        <v>3</v>
      </c>
      <c r="J15" t="s">
        <v>2723</v>
      </c>
      <c r="K15" t="s">
        <v>2724</v>
      </c>
    </row>
    <row r="16" spans="1:32" x14ac:dyDescent="0.2">
      <c r="A16" t="s">
        <v>21</v>
      </c>
      <c r="B16" t="s">
        <v>8</v>
      </c>
      <c r="C16">
        <v>2012</v>
      </c>
      <c r="D16">
        <f t="shared" si="0"/>
        <v>3.5</v>
      </c>
      <c r="E16">
        <f t="shared" si="1"/>
        <v>4</v>
      </c>
      <c r="F16">
        <v>4</v>
      </c>
      <c r="G16" t="s">
        <v>2725</v>
      </c>
      <c r="H16" t="s">
        <v>2726</v>
      </c>
      <c r="I16">
        <v>3</v>
      </c>
      <c r="J16" t="s">
        <v>2727</v>
      </c>
      <c r="K16" t="s">
        <v>2728</v>
      </c>
    </row>
    <row r="17" spans="1:14" x14ac:dyDescent="0.2">
      <c r="A17" t="s">
        <v>21</v>
      </c>
      <c r="B17" t="s">
        <v>8</v>
      </c>
      <c r="C17">
        <v>2013</v>
      </c>
      <c r="D17">
        <f t="shared" si="0"/>
        <v>3</v>
      </c>
      <c r="E17">
        <f t="shared" si="1"/>
        <v>3</v>
      </c>
      <c r="F17">
        <v>3</v>
      </c>
      <c r="G17" t="s">
        <v>2729</v>
      </c>
      <c r="H17" t="s">
        <v>2730</v>
      </c>
    </row>
    <row r="18" spans="1:14" x14ac:dyDescent="0.2">
      <c r="A18" t="s">
        <v>21</v>
      </c>
      <c r="B18" t="s">
        <v>8</v>
      </c>
      <c r="C18">
        <v>2014</v>
      </c>
      <c r="D18">
        <f t="shared" si="0"/>
        <v>3</v>
      </c>
      <c r="E18">
        <f t="shared" si="1"/>
        <v>4</v>
      </c>
      <c r="F18">
        <v>2</v>
      </c>
      <c r="G18" t="s">
        <v>2731</v>
      </c>
      <c r="H18" t="s">
        <v>2732</v>
      </c>
      <c r="I18">
        <v>4</v>
      </c>
      <c r="J18" t="s">
        <v>2733</v>
      </c>
      <c r="K18" t="s">
        <v>2734</v>
      </c>
    </row>
    <row r="19" spans="1:14" x14ac:dyDescent="0.2">
      <c r="A19" t="s">
        <v>21</v>
      </c>
      <c r="B19" t="s">
        <v>8</v>
      </c>
      <c r="C19">
        <v>2015</v>
      </c>
      <c r="D19">
        <f t="shared" si="0"/>
        <v>3.3333333333333335</v>
      </c>
      <c r="E19">
        <f t="shared" si="1"/>
        <v>4</v>
      </c>
      <c r="F19">
        <v>3</v>
      </c>
      <c r="G19" t="s">
        <v>2735</v>
      </c>
      <c r="H19" t="s">
        <v>2736</v>
      </c>
      <c r="I19">
        <v>4</v>
      </c>
      <c r="J19" t="s">
        <v>2737</v>
      </c>
      <c r="K19" t="s">
        <v>2738</v>
      </c>
      <c r="L19">
        <v>3</v>
      </c>
      <c r="M19" t="s">
        <v>2739</v>
      </c>
      <c r="N19" t="s">
        <v>2740</v>
      </c>
    </row>
    <row r="20" spans="1:14" x14ac:dyDescent="0.2">
      <c r="A20" t="s">
        <v>21</v>
      </c>
      <c r="B20" t="s">
        <v>8</v>
      </c>
      <c r="C20">
        <v>2016</v>
      </c>
      <c r="D20">
        <f t="shared" si="0"/>
        <v>3</v>
      </c>
      <c r="E20">
        <f t="shared" si="1"/>
        <v>3</v>
      </c>
      <c r="F20">
        <v>3</v>
      </c>
      <c r="G20" t="s">
        <v>2741</v>
      </c>
      <c r="H20" t="s">
        <v>2742</v>
      </c>
    </row>
    <row r="21" spans="1:14" x14ac:dyDescent="0.2">
      <c r="A21" t="s">
        <v>21</v>
      </c>
      <c r="B21" t="s">
        <v>8</v>
      </c>
      <c r="C21">
        <v>2017</v>
      </c>
      <c r="D21">
        <f t="shared" si="0"/>
        <v>3.5</v>
      </c>
      <c r="E21">
        <f t="shared" si="1"/>
        <v>4</v>
      </c>
      <c r="F21">
        <v>4</v>
      </c>
      <c r="G21" t="s">
        <v>2743</v>
      </c>
      <c r="H21" t="s">
        <v>2744</v>
      </c>
      <c r="I21">
        <v>3</v>
      </c>
      <c r="J21" t="s">
        <v>2745</v>
      </c>
      <c r="K21" t="s">
        <v>2746</v>
      </c>
    </row>
    <row r="22" spans="1:14" x14ac:dyDescent="0.2">
      <c r="A22" t="s">
        <v>21</v>
      </c>
      <c r="B22" t="s">
        <v>8</v>
      </c>
      <c r="C22">
        <v>2018</v>
      </c>
      <c r="D22">
        <f t="shared" si="0"/>
        <v>3.5</v>
      </c>
      <c r="E22">
        <f t="shared" si="1"/>
        <v>4</v>
      </c>
      <c r="F22">
        <v>4</v>
      </c>
      <c r="G22" t="s">
        <v>2747</v>
      </c>
      <c r="H22" t="s">
        <v>2748</v>
      </c>
      <c r="I22">
        <v>3</v>
      </c>
      <c r="J22" t="s">
        <v>2749</v>
      </c>
      <c r="K22" t="s">
        <v>2748</v>
      </c>
    </row>
    <row r="23" spans="1:14" x14ac:dyDescent="0.2">
      <c r="A23" t="s">
        <v>21</v>
      </c>
      <c r="B23" t="s">
        <v>8</v>
      </c>
      <c r="C23">
        <v>2019</v>
      </c>
      <c r="D23">
        <f t="shared" si="0"/>
        <v>2.5</v>
      </c>
      <c r="E23">
        <f t="shared" si="1"/>
        <v>3</v>
      </c>
      <c r="F23">
        <v>3</v>
      </c>
      <c r="G23" t="s">
        <v>2750</v>
      </c>
      <c r="H23" t="s">
        <v>2751</v>
      </c>
      <c r="I23">
        <v>2</v>
      </c>
      <c r="J23" t="s">
        <v>2752</v>
      </c>
      <c r="K23" t="s">
        <v>2753</v>
      </c>
    </row>
    <row r="24" spans="1:14" x14ac:dyDescent="0.2">
      <c r="A24" t="s">
        <v>21</v>
      </c>
      <c r="B24" t="s">
        <v>8</v>
      </c>
      <c r="C24">
        <v>2020</v>
      </c>
      <c r="D24">
        <f t="shared" si="0"/>
        <v>3</v>
      </c>
      <c r="E24">
        <f t="shared" si="1"/>
        <v>3</v>
      </c>
      <c r="F24">
        <v>3</v>
      </c>
      <c r="G24" t="s">
        <v>2754</v>
      </c>
      <c r="H24" t="s">
        <v>2755</v>
      </c>
    </row>
    <row r="25" spans="1:14" x14ac:dyDescent="0.2">
      <c r="A25" t="s">
        <v>21</v>
      </c>
      <c r="B25" t="s">
        <v>8</v>
      </c>
      <c r="C25">
        <v>2021</v>
      </c>
      <c r="D25">
        <f t="shared" si="0"/>
        <v>3</v>
      </c>
      <c r="E25">
        <f t="shared" si="1"/>
        <v>3</v>
      </c>
      <c r="F25">
        <v>3</v>
      </c>
      <c r="G25" t="s">
        <v>2756</v>
      </c>
      <c r="H25" t="s">
        <v>2757</v>
      </c>
      <c r="I25">
        <v>3</v>
      </c>
      <c r="J25" t="s">
        <v>2758</v>
      </c>
      <c r="K25" t="s">
        <v>2755</v>
      </c>
      <c r="L25">
        <v>3</v>
      </c>
      <c r="M25" t="s">
        <v>2759</v>
      </c>
      <c r="N25" t="s">
        <v>2760</v>
      </c>
    </row>
    <row r="26" spans="1:14" x14ac:dyDescent="0.2">
      <c r="A26" t="s">
        <v>21</v>
      </c>
      <c r="B26" t="s">
        <v>8</v>
      </c>
      <c r="C26">
        <v>2022</v>
      </c>
      <c r="D26">
        <f t="shared" si="0"/>
        <v>3</v>
      </c>
      <c r="E26">
        <f t="shared" si="1"/>
        <v>3</v>
      </c>
      <c r="F26">
        <v>3</v>
      </c>
      <c r="G26" t="s">
        <v>2761</v>
      </c>
      <c r="H26" t="s">
        <v>2762</v>
      </c>
      <c r="I26">
        <v>3</v>
      </c>
      <c r="J26" t="s">
        <v>2763</v>
      </c>
      <c r="K26" t="s">
        <v>2764</v>
      </c>
      <c r="L26">
        <v>3</v>
      </c>
      <c r="M26" t="s">
        <v>2765</v>
      </c>
      <c r="N26" t="s">
        <v>2766</v>
      </c>
    </row>
    <row r="27" spans="1:14" x14ac:dyDescent="0.2">
      <c r="A27" t="s">
        <v>21</v>
      </c>
      <c r="B27" t="s">
        <v>31</v>
      </c>
      <c r="C27">
        <v>2004</v>
      </c>
      <c r="D27">
        <f t="shared" si="0"/>
        <v>0</v>
      </c>
      <c r="E27">
        <f t="shared" si="1"/>
        <v>0</v>
      </c>
      <c r="F27">
        <v>0</v>
      </c>
    </row>
    <row r="28" spans="1:14" x14ac:dyDescent="0.2">
      <c r="A28" t="s">
        <v>21</v>
      </c>
      <c r="B28" t="s">
        <v>31</v>
      </c>
      <c r="C28">
        <v>2005</v>
      </c>
      <c r="D28">
        <f t="shared" si="0"/>
        <v>0</v>
      </c>
      <c r="E28">
        <f t="shared" si="1"/>
        <v>0</v>
      </c>
      <c r="F28">
        <v>0</v>
      </c>
    </row>
    <row r="29" spans="1:14" x14ac:dyDescent="0.2">
      <c r="A29" t="s">
        <v>21</v>
      </c>
      <c r="B29" t="s">
        <v>31</v>
      </c>
      <c r="C29">
        <v>2006</v>
      </c>
      <c r="D29">
        <f t="shared" si="0"/>
        <v>0</v>
      </c>
      <c r="E29">
        <f t="shared" si="1"/>
        <v>0</v>
      </c>
      <c r="F29">
        <v>0</v>
      </c>
    </row>
    <row r="30" spans="1:14" x14ac:dyDescent="0.2">
      <c r="A30" t="s">
        <v>21</v>
      </c>
      <c r="B30" t="s">
        <v>31</v>
      </c>
      <c r="C30">
        <v>2007</v>
      </c>
      <c r="D30">
        <f t="shared" si="0"/>
        <v>0</v>
      </c>
      <c r="E30">
        <f t="shared" si="1"/>
        <v>0</v>
      </c>
      <c r="F30">
        <v>0</v>
      </c>
    </row>
    <row r="31" spans="1:14" x14ac:dyDescent="0.2">
      <c r="A31" t="s">
        <v>21</v>
      </c>
      <c r="B31" t="s">
        <v>31</v>
      </c>
      <c r="C31">
        <v>2008</v>
      </c>
      <c r="D31">
        <f t="shared" si="0"/>
        <v>0</v>
      </c>
      <c r="E31">
        <f t="shared" si="1"/>
        <v>0</v>
      </c>
      <c r="F31">
        <v>0</v>
      </c>
    </row>
    <row r="32" spans="1:14" x14ac:dyDescent="0.2">
      <c r="A32" t="s">
        <v>21</v>
      </c>
      <c r="B32" t="s">
        <v>31</v>
      </c>
      <c r="C32">
        <v>2009</v>
      </c>
      <c r="D32">
        <f t="shared" si="0"/>
        <v>0</v>
      </c>
      <c r="E32">
        <f t="shared" si="1"/>
        <v>0</v>
      </c>
      <c r="F32">
        <v>0</v>
      </c>
    </row>
    <row r="33" spans="1:6" x14ac:dyDescent="0.2">
      <c r="A33" t="s">
        <v>21</v>
      </c>
      <c r="B33" t="s">
        <v>31</v>
      </c>
      <c r="C33">
        <v>2010</v>
      </c>
      <c r="D33">
        <f t="shared" si="0"/>
        <v>0</v>
      </c>
      <c r="E33">
        <f t="shared" si="1"/>
        <v>0</v>
      </c>
      <c r="F33">
        <v>0</v>
      </c>
    </row>
    <row r="34" spans="1:6" x14ac:dyDescent="0.2">
      <c r="A34" t="s">
        <v>21</v>
      </c>
      <c r="B34" t="s">
        <v>31</v>
      </c>
      <c r="C34">
        <v>2011</v>
      </c>
      <c r="D34">
        <f t="shared" si="0"/>
        <v>0</v>
      </c>
      <c r="E34">
        <f t="shared" si="1"/>
        <v>0</v>
      </c>
      <c r="F34">
        <v>0</v>
      </c>
    </row>
    <row r="35" spans="1:6" x14ac:dyDescent="0.2">
      <c r="A35" t="s">
        <v>21</v>
      </c>
      <c r="B35" t="s">
        <v>31</v>
      </c>
      <c r="C35">
        <v>2012</v>
      </c>
      <c r="D35">
        <f t="shared" si="0"/>
        <v>0</v>
      </c>
      <c r="E35">
        <f t="shared" si="1"/>
        <v>0</v>
      </c>
      <c r="F35">
        <v>0</v>
      </c>
    </row>
    <row r="36" spans="1:6" x14ac:dyDescent="0.2">
      <c r="A36" t="s">
        <v>21</v>
      </c>
      <c r="B36" t="s">
        <v>31</v>
      </c>
      <c r="C36">
        <v>2013</v>
      </c>
      <c r="D36">
        <f t="shared" si="0"/>
        <v>0</v>
      </c>
      <c r="E36">
        <f t="shared" si="1"/>
        <v>0</v>
      </c>
      <c r="F36">
        <v>0</v>
      </c>
    </row>
    <row r="37" spans="1:6" x14ac:dyDescent="0.2">
      <c r="A37" t="s">
        <v>21</v>
      </c>
      <c r="B37" t="s">
        <v>31</v>
      </c>
      <c r="C37">
        <v>2014</v>
      </c>
      <c r="D37">
        <f t="shared" si="0"/>
        <v>0</v>
      </c>
      <c r="E37">
        <f t="shared" si="1"/>
        <v>0</v>
      </c>
      <c r="F37">
        <v>0</v>
      </c>
    </row>
    <row r="38" spans="1:6" x14ac:dyDescent="0.2">
      <c r="A38" t="s">
        <v>21</v>
      </c>
      <c r="B38" t="s">
        <v>31</v>
      </c>
      <c r="C38">
        <v>2015</v>
      </c>
      <c r="D38">
        <f t="shared" si="0"/>
        <v>0</v>
      </c>
      <c r="E38">
        <f t="shared" si="1"/>
        <v>0</v>
      </c>
      <c r="F38">
        <v>0</v>
      </c>
    </row>
    <row r="39" spans="1:6" x14ac:dyDescent="0.2">
      <c r="A39" t="s">
        <v>21</v>
      </c>
      <c r="B39" t="s">
        <v>31</v>
      </c>
      <c r="C39">
        <v>2016</v>
      </c>
      <c r="D39">
        <f t="shared" si="0"/>
        <v>0</v>
      </c>
      <c r="E39">
        <f t="shared" si="1"/>
        <v>0</v>
      </c>
      <c r="F39">
        <v>0</v>
      </c>
    </row>
    <row r="40" spans="1:6" x14ac:dyDescent="0.2">
      <c r="A40" t="s">
        <v>21</v>
      </c>
      <c r="B40" t="s">
        <v>31</v>
      </c>
      <c r="C40">
        <v>2017</v>
      </c>
      <c r="D40">
        <f t="shared" si="0"/>
        <v>0</v>
      </c>
      <c r="E40">
        <f t="shared" si="1"/>
        <v>0</v>
      </c>
      <c r="F40">
        <v>0</v>
      </c>
    </row>
    <row r="41" spans="1:6" x14ac:dyDescent="0.2">
      <c r="A41" t="s">
        <v>21</v>
      </c>
      <c r="B41" t="s">
        <v>31</v>
      </c>
      <c r="C41">
        <v>2018</v>
      </c>
      <c r="D41">
        <f t="shared" si="0"/>
        <v>0</v>
      </c>
      <c r="E41">
        <f t="shared" si="1"/>
        <v>0</v>
      </c>
      <c r="F41">
        <v>0</v>
      </c>
    </row>
    <row r="42" spans="1:6" x14ac:dyDescent="0.2">
      <c r="A42" t="s">
        <v>21</v>
      </c>
      <c r="B42" t="s">
        <v>31</v>
      </c>
      <c r="C42">
        <v>2019</v>
      </c>
      <c r="D42">
        <f t="shared" si="0"/>
        <v>0</v>
      </c>
      <c r="E42">
        <f t="shared" si="1"/>
        <v>0</v>
      </c>
      <c r="F42">
        <v>0</v>
      </c>
    </row>
    <row r="43" spans="1:6" x14ac:dyDescent="0.2">
      <c r="A43" t="s">
        <v>21</v>
      </c>
      <c r="B43" t="s">
        <v>31</v>
      </c>
      <c r="C43">
        <v>2020</v>
      </c>
      <c r="D43">
        <f t="shared" si="0"/>
        <v>0</v>
      </c>
      <c r="E43">
        <f t="shared" si="1"/>
        <v>0</v>
      </c>
      <c r="F43">
        <v>0</v>
      </c>
    </row>
    <row r="44" spans="1:6" x14ac:dyDescent="0.2">
      <c r="A44" t="s">
        <v>21</v>
      </c>
      <c r="B44" t="s">
        <v>31</v>
      </c>
      <c r="C44">
        <v>2021</v>
      </c>
      <c r="D44">
        <f t="shared" si="0"/>
        <v>0</v>
      </c>
      <c r="E44">
        <f t="shared" si="1"/>
        <v>0</v>
      </c>
      <c r="F44">
        <v>0</v>
      </c>
    </row>
    <row r="45" spans="1:6" x14ac:dyDescent="0.2">
      <c r="A45" t="s">
        <v>21</v>
      </c>
      <c r="B45" t="s">
        <v>31</v>
      </c>
      <c r="C45">
        <v>2022</v>
      </c>
      <c r="D45">
        <f t="shared" si="0"/>
        <v>0</v>
      </c>
      <c r="E45">
        <f t="shared" si="1"/>
        <v>0</v>
      </c>
      <c r="F45">
        <v>0</v>
      </c>
    </row>
    <row r="46" spans="1:6" x14ac:dyDescent="0.2">
      <c r="A46" t="s">
        <v>21</v>
      </c>
      <c r="B46" t="s">
        <v>15</v>
      </c>
      <c r="C46">
        <v>2009</v>
      </c>
      <c r="D46">
        <f t="shared" si="0"/>
        <v>0</v>
      </c>
      <c r="E46">
        <f t="shared" si="1"/>
        <v>0</v>
      </c>
      <c r="F46">
        <v>0</v>
      </c>
    </row>
    <row r="47" spans="1:6" x14ac:dyDescent="0.2">
      <c r="A47" t="s">
        <v>21</v>
      </c>
      <c r="B47" t="s">
        <v>15</v>
      </c>
      <c r="C47">
        <v>2010</v>
      </c>
      <c r="D47">
        <f t="shared" si="0"/>
        <v>0</v>
      </c>
      <c r="E47">
        <f t="shared" si="1"/>
        <v>0</v>
      </c>
      <c r="F47">
        <v>0</v>
      </c>
    </row>
    <row r="48" spans="1:6" x14ac:dyDescent="0.2">
      <c r="A48" t="s">
        <v>21</v>
      </c>
      <c r="B48" t="s">
        <v>15</v>
      </c>
      <c r="C48">
        <v>2011</v>
      </c>
      <c r="D48">
        <f t="shared" si="0"/>
        <v>0</v>
      </c>
      <c r="E48">
        <f t="shared" si="1"/>
        <v>0</v>
      </c>
      <c r="F48">
        <v>0</v>
      </c>
    </row>
    <row r="49" spans="1:6" x14ac:dyDescent="0.2">
      <c r="A49" t="s">
        <v>21</v>
      </c>
      <c r="B49" t="s">
        <v>15</v>
      </c>
      <c r="C49">
        <v>2012</v>
      </c>
      <c r="D49">
        <f t="shared" si="0"/>
        <v>0</v>
      </c>
      <c r="E49">
        <f t="shared" si="1"/>
        <v>0</v>
      </c>
      <c r="F49">
        <v>0</v>
      </c>
    </row>
    <row r="50" spans="1:6" x14ac:dyDescent="0.2">
      <c r="A50" t="s">
        <v>21</v>
      </c>
      <c r="B50" t="s">
        <v>15</v>
      </c>
      <c r="C50">
        <v>2013</v>
      </c>
      <c r="D50">
        <f t="shared" si="0"/>
        <v>0</v>
      </c>
      <c r="E50">
        <f t="shared" si="1"/>
        <v>0</v>
      </c>
      <c r="F50">
        <v>0</v>
      </c>
    </row>
    <row r="51" spans="1:6" x14ac:dyDescent="0.2">
      <c r="A51" t="s">
        <v>21</v>
      </c>
      <c r="B51" t="s">
        <v>15</v>
      </c>
      <c r="C51">
        <v>2014</v>
      </c>
      <c r="D51">
        <f t="shared" si="0"/>
        <v>0</v>
      </c>
      <c r="E51">
        <f t="shared" si="1"/>
        <v>0</v>
      </c>
      <c r="F51">
        <v>0</v>
      </c>
    </row>
    <row r="52" spans="1:6" x14ac:dyDescent="0.2">
      <c r="A52" t="s">
        <v>21</v>
      </c>
      <c r="B52" t="s">
        <v>15</v>
      </c>
      <c r="C52">
        <v>2015</v>
      </c>
      <c r="D52">
        <f t="shared" si="0"/>
        <v>0</v>
      </c>
      <c r="E52">
        <f t="shared" si="1"/>
        <v>0</v>
      </c>
      <c r="F52">
        <v>0</v>
      </c>
    </row>
    <row r="53" spans="1:6" x14ac:dyDescent="0.2">
      <c r="A53" t="s">
        <v>21</v>
      </c>
      <c r="B53" t="s">
        <v>15</v>
      </c>
      <c r="C53">
        <v>2016</v>
      </c>
      <c r="D53">
        <f t="shared" si="0"/>
        <v>0</v>
      </c>
      <c r="E53">
        <f t="shared" si="1"/>
        <v>0</v>
      </c>
      <c r="F53">
        <v>0</v>
      </c>
    </row>
    <row r="54" spans="1:6" x14ac:dyDescent="0.2">
      <c r="A54" t="s">
        <v>21</v>
      </c>
      <c r="B54" t="s">
        <v>15</v>
      </c>
      <c r="C54">
        <v>2017</v>
      </c>
      <c r="D54">
        <f t="shared" si="0"/>
        <v>0</v>
      </c>
      <c r="E54">
        <f t="shared" si="1"/>
        <v>0</v>
      </c>
      <c r="F54">
        <v>0</v>
      </c>
    </row>
    <row r="55" spans="1:6" x14ac:dyDescent="0.2">
      <c r="A55" t="s">
        <v>21</v>
      </c>
      <c r="B55" t="s">
        <v>15</v>
      </c>
      <c r="C55">
        <v>2018</v>
      </c>
      <c r="D55">
        <f t="shared" si="0"/>
        <v>0</v>
      </c>
      <c r="E55">
        <f t="shared" si="1"/>
        <v>0</v>
      </c>
      <c r="F55">
        <v>0</v>
      </c>
    </row>
    <row r="56" spans="1:6" x14ac:dyDescent="0.2">
      <c r="A56" t="s">
        <v>21</v>
      </c>
      <c r="B56" t="s">
        <v>15</v>
      </c>
      <c r="C56">
        <v>2019</v>
      </c>
      <c r="D56">
        <f t="shared" si="0"/>
        <v>0</v>
      </c>
      <c r="E56">
        <f t="shared" si="1"/>
        <v>0</v>
      </c>
      <c r="F56">
        <v>0</v>
      </c>
    </row>
    <row r="57" spans="1:6" x14ac:dyDescent="0.2">
      <c r="A57" t="s">
        <v>21</v>
      </c>
      <c r="B57" t="s">
        <v>15</v>
      </c>
      <c r="C57">
        <v>2020</v>
      </c>
      <c r="D57">
        <f t="shared" si="0"/>
        <v>0</v>
      </c>
      <c r="E57">
        <f t="shared" si="1"/>
        <v>0</v>
      </c>
      <c r="F57">
        <v>0</v>
      </c>
    </row>
    <row r="58" spans="1:6" x14ac:dyDescent="0.2">
      <c r="A58" t="s">
        <v>21</v>
      </c>
      <c r="B58" t="s">
        <v>15</v>
      </c>
      <c r="C58">
        <v>2021</v>
      </c>
      <c r="D58">
        <f t="shared" si="0"/>
        <v>0</v>
      </c>
      <c r="E58">
        <f t="shared" si="1"/>
        <v>0</v>
      </c>
      <c r="F58">
        <v>0</v>
      </c>
    </row>
    <row r="59" spans="1:6" x14ac:dyDescent="0.2">
      <c r="A59" t="s">
        <v>21</v>
      </c>
      <c r="B59" t="s">
        <v>15</v>
      </c>
      <c r="C59">
        <v>2022</v>
      </c>
      <c r="D59">
        <f t="shared" si="0"/>
        <v>0</v>
      </c>
      <c r="E59">
        <f t="shared" si="1"/>
        <v>0</v>
      </c>
      <c r="F59">
        <v>0</v>
      </c>
    </row>
    <row r="60" spans="1:6" x14ac:dyDescent="0.2">
      <c r="A60" t="s">
        <v>21</v>
      </c>
      <c r="B60" t="s">
        <v>25</v>
      </c>
      <c r="C60">
        <v>2002</v>
      </c>
      <c r="D60">
        <f t="shared" si="0"/>
        <v>0</v>
      </c>
      <c r="E60">
        <f t="shared" si="1"/>
        <v>0</v>
      </c>
      <c r="F60">
        <v>0</v>
      </c>
    </row>
    <row r="61" spans="1:6" x14ac:dyDescent="0.2">
      <c r="A61" t="s">
        <v>21</v>
      </c>
      <c r="B61" t="s">
        <v>25</v>
      </c>
      <c r="C61">
        <v>2003</v>
      </c>
      <c r="D61">
        <f t="shared" si="0"/>
        <v>0</v>
      </c>
      <c r="E61">
        <f t="shared" si="1"/>
        <v>0</v>
      </c>
      <c r="F61">
        <v>0</v>
      </c>
    </row>
    <row r="62" spans="1:6" x14ac:dyDescent="0.2">
      <c r="A62" t="s">
        <v>21</v>
      </c>
      <c r="B62" t="s">
        <v>25</v>
      </c>
      <c r="C62">
        <v>2004</v>
      </c>
      <c r="D62">
        <f t="shared" si="0"/>
        <v>0</v>
      </c>
      <c r="E62">
        <f t="shared" si="1"/>
        <v>0</v>
      </c>
      <c r="F62">
        <v>0</v>
      </c>
    </row>
    <row r="63" spans="1:6" x14ac:dyDescent="0.2">
      <c r="A63" t="s">
        <v>21</v>
      </c>
      <c r="B63" t="s">
        <v>25</v>
      </c>
      <c r="C63">
        <v>2005</v>
      </c>
      <c r="D63">
        <f t="shared" si="0"/>
        <v>0</v>
      </c>
      <c r="E63">
        <f t="shared" si="1"/>
        <v>0</v>
      </c>
      <c r="F63">
        <v>0</v>
      </c>
    </row>
    <row r="64" spans="1:6" x14ac:dyDescent="0.2">
      <c r="A64" t="s">
        <v>21</v>
      </c>
      <c r="B64" t="s">
        <v>25</v>
      </c>
      <c r="C64">
        <v>2006</v>
      </c>
      <c r="D64">
        <f t="shared" si="0"/>
        <v>0</v>
      </c>
      <c r="E64">
        <f t="shared" si="1"/>
        <v>0</v>
      </c>
      <c r="F64">
        <v>0</v>
      </c>
    </row>
    <row r="65" spans="1:6" x14ac:dyDescent="0.2">
      <c r="A65" t="s">
        <v>21</v>
      </c>
      <c r="B65" t="s">
        <v>25</v>
      </c>
      <c r="C65">
        <v>2007</v>
      </c>
      <c r="D65">
        <f t="shared" si="0"/>
        <v>0</v>
      </c>
      <c r="E65">
        <f t="shared" si="1"/>
        <v>0</v>
      </c>
      <c r="F65">
        <v>0</v>
      </c>
    </row>
    <row r="66" spans="1:6" x14ac:dyDescent="0.2">
      <c r="A66" t="s">
        <v>21</v>
      </c>
      <c r="B66" t="s">
        <v>25</v>
      </c>
      <c r="C66">
        <v>2008</v>
      </c>
      <c r="D66">
        <f t="shared" ref="D66:D129" si="2">AVERAGE($F66,$I66,$L66,$O66,$R66,$U66,$X66,$AA66,$AD66)</f>
        <v>0</v>
      </c>
      <c r="E66">
        <f t="shared" ref="E66:E129" si="3">MAX($F66,$I66,$L66,$O66,$R66,$U66,$X66,$AA66,$AD66)</f>
        <v>0</v>
      </c>
      <c r="F66">
        <v>0</v>
      </c>
    </row>
    <row r="67" spans="1:6" x14ac:dyDescent="0.2">
      <c r="A67" t="s">
        <v>21</v>
      </c>
      <c r="B67" t="s">
        <v>25</v>
      </c>
      <c r="C67">
        <v>2009</v>
      </c>
      <c r="D67">
        <f t="shared" si="2"/>
        <v>0</v>
      </c>
      <c r="E67">
        <f t="shared" si="3"/>
        <v>0</v>
      </c>
      <c r="F67">
        <v>0</v>
      </c>
    </row>
    <row r="68" spans="1:6" x14ac:dyDescent="0.2">
      <c r="A68" t="s">
        <v>21</v>
      </c>
      <c r="B68" t="s">
        <v>25</v>
      </c>
      <c r="C68">
        <v>2010</v>
      </c>
      <c r="D68">
        <f t="shared" si="2"/>
        <v>0</v>
      </c>
      <c r="E68">
        <f t="shared" si="3"/>
        <v>0</v>
      </c>
      <c r="F68">
        <v>0</v>
      </c>
    </row>
    <row r="69" spans="1:6" x14ac:dyDescent="0.2">
      <c r="A69" t="s">
        <v>21</v>
      </c>
      <c r="B69" t="s">
        <v>25</v>
      </c>
      <c r="C69">
        <v>2011</v>
      </c>
      <c r="D69">
        <f t="shared" si="2"/>
        <v>0</v>
      </c>
      <c r="E69">
        <f t="shared" si="3"/>
        <v>0</v>
      </c>
      <c r="F69">
        <v>0</v>
      </c>
    </row>
    <row r="70" spans="1:6" x14ac:dyDescent="0.2">
      <c r="A70" t="s">
        <v>21</v>
      </c>
      <c r="B70" t="s">
        <v>25</v>
      </c>
      <c r="C70">
        <v>2012</v>
      </c>
      <c r="D70">
        <f t="shared" si="2"/>
        <v>0</v>
      </c>
      <c r="E70">
        <f t="shared" si="3"/>
        <v>0</v>
      </c>
      <c r="F70">
        <v>0</v>
      </c>
    </row>
    <row r="71" spans="1:6" x14ac:dyDescent="0.2">
      <c r="A71" t="s">
        <v>21</v>
      </c>
      <c r="B71" t="s">
        <v>25</v>
      </c>
      <c r="C71">
        <v>2013</v>
      </c>
      <c r="D71">
        <f t="shared" si="2"/>
        <v>0</v>
      </c>
      <c r="E71">
        <f t="shared" si="3"/>
        <v>0</v>
      </c>
      <c r="F71">
        <v>0</v>
      </c>
    </row>
    <row r="72" spans="1:6" x14ac:dyDescent="0.2">
      <c r="A72" t="s">
        <v>21</v>
      </c>
      <c r="B72" t="s">
        <v>25</v>
      </c>
      <c r="C72">
        <v>2014</v>
      </c>
      <c r="D72">
        <f t="shared" si="2"/>
        <v>0</v>
      </c>
      <c r="E72">
        <f t="shared" si="3"/>
        <v>0</v>
      </c>
      <c r="F72">
        <v>0</v>
      </c>
    </row>
    <row r="73" spans="1:6" x14ac:dyDescent="0.2">
      <c r="A73" t="s">
        <v>21</v>
      </c>
      <c r="B73" t="s">
        <v>25</v>
      </c>
      <c r="C73">
        <v>2015</v>
      </c>
      <c r="D73">
        <f t="shared" si="2"/>
        <v>0</v>
      </c>
      <c r="E73">
        <f t="shared" si="3"/>
        <v>0</v>
      </c>
      <c r="F73">
        <v>0</v>
      </c>
    </row>
    <row r="74" spans="1:6" x14ac:dyDescent="0.2">
      <c r="A74" t="s">
        <v>21</v>
      </c>
      <c r="B74" t="s">
        <v>25</v>
      </c>
      <c r="C74">
        <v>2016</v>
      </c>
      <c r="D74">
        <f t="shared" si="2"/>
        <v>0</v>
      </c>
      <c r="E74">
        <f t="shared" si="3"/>
        <v>0</v>
      </c>
      <c r="F74">
        <v>0</v>
      </c>
    </row>
    <row r="75" spans="1:6" x14ac:dyDescent="0.2">
      <c r="A75" t="s">
        <v>21</v>
      </c>
      <c r="B75" t="s">
        <v>25</v>
      </c>
      <c r="C75">
        <v>2017</v>
      </c>
      <c r="D75">
        <f t="shared" si="2"/>
        <v>0</v>
      </c>
      <c r="E75">
        <f t="shared" si="3"/>
        <v>0</v>
      </c>
      <c r="F75">
        <v>0</v>
      </c>
    </row>
    <row r="76" spans="1:6" x14ac:dyDescent="0.2">
      <c r="A76" t="s">
        <v>21</v>
      </c>
      <c r="B76" t="s">
        <v>25</v>
      </c>
      <c r="C76">
        <v>2018</v>
      </c>
      <c r="D76">
        <f t="shared" si="2"/>
        <v>0</v>
      </c>
      <c r="E76">
        <f t="shared" si="3"/>
        <v>0</v>
      </c>
      <c r="F76">
        <v>0</v>
      </c>
    </row>
    <row r="77" spans="1:6" x14ac:dyDescent="0.2">
      <c r="A77" t="s">
        <v>21</v>
      </c>
      <c r="B77" t="s">
        <v>25</v>
      </c>
      <c r="C77">
        <v>2019</v>
      </c>
      <c r="D77">
        <f t="shared" si="2"/>
        <v>0</v>
      </c>
      <c r="E77">
        <f t="shared" si="3"/>
        <v>0</v>
      </c>
      <c r="F77">
        <v>0</v>
      </c>
    </row>
    <row r="78" spans="1:6" x14ac:dyDescent="0.2">
      <c r="A78" t="s">
        <v>21</v>
      </c>
      <c r="B78" t="s">
        <v>25</v>
      </c>
      <c r="C78">
        <v>2020</v>
      </c>
      <c r="D78">
        <f t="shared" si="2"/>
        <v>0</v>
      </c>
      <c r="E78">
        <f t="shared" si="3"/>
        <v>0</v>
      </c>
      <c r="F78">
        <v>0</v>
      </c>
    </row>
    <row r="79" spans="1:6" x14ac:dyDescent="0.2">
      <c r="A79" t="s">
        <v>21</v>
      </c>
      <c r="B79" t="s">
        <v>25</v>
      </c>
      <c r="C79">
        <v>2021</v>
      </c>
      <c r="D79">
        <f t="shared" si="2"/>
        <v>0</v>
      </c>
      <c r="E79">
        <f t="shared" si="3"/>
        <v>0</v>
      </c>
      <c r="F79">
        <v>0</v>
      </c>
    </row>
    <row r="80" spans="1:6" x14ac:dyDescent="0.2">
      <c r="A80" t="s">
        <v>21</v>
      </c>
      <c r="B80" t="s">
        <v>25</v>
      </c>
      <c r="C80">
        <v>2022</v>
      </c>
      <c r="D80">
        <f t="shared" si="2"/>
        <v>0</v>
      </c>
      <c r="E80">
        <f t="shared" si="3"/>
        <v>0</v>
      </c>
      <c r="F80">
        <v>0</v>
      </c>
    </row>
    <row r="81" spans="1:17" x14ac:dyDescent="0.2">
      <c r="A81" t="s">
        <v>21</v>
      </c>
      <c r="B81" t="s">
        <v>279</v>
      </c>
      <c r="C81">
        <v>1999</v>
      </c>
      <c r="D81">
        <f t="shared" si="2"/>
        <v>0</v>
      </c>
      <c r="E81">
        <f t="shared" si="3"/>
        <v>0</v>
      </c>
      <c r="F81">
        <v>0</v>
      </c>
    </row>
    <row r="82" spans="1:17" x14ac:dyDescent="0.2">
      <c r="A82" t="s">
        <v>21</v>
      </c>
      <c r="B82" t="s">
        <v>279</v>
      </c>
      <c r="C82">
        <v>2000</v>
      </c>
      <c r="D82">
        <f t="shared" si="2"/>
        <v>0</v>
      </c>
      <c r="E82">
        <f t="shared" si="3"/>
        <v>0</v>
      </c>
      <c r="F82">
        <v>0</v>
      </c>
    </row>
    <row r="83" spans="1:17" x14ac:dyDescent="0.2">
      <c r="A83" t="s">
        <v>21</v>
      </c>
      <c r="B83" t="s">
        <v>279</v>
      </c>
      <c r="C83">
        <v>2001</v>
      </c>
      <c r="D83">
        <f t="shared" si="2"/>
        <v>0</v>
      </c>
      <c r="E83">
        <f t="shared" si="3"/>
        <v>0</v>
      </c>
      <c r="F83">
        <v>0</v>
      </c>
    </row>
    <row r="84" spans="1:17" x14ac:dyDescent="0.2">
      <c r="A84" t="s">
        <v>21</v>
      </c>
      <c r="B84" t="s">
        <v>279</v>
      </c>
      <c r="C84">
        <v>2002</v>
      </c>
      <c r="D84">
        <f t="shared" si="2"/>
        <v>3</v>
      </c>
      <c r="E84">
        <f t="shared" si="3"/>
        <v>3</v>
      </c>
      <c r="F84">
        <v>3</v>
      </c>
      <c r="G84" t="s">
        <v>2767</v>
      </c>
      <c r="H84" t="s">
        <v>2715</v>
      </c>
    </row>
    <row r="85" spans="1:17" x14ac:dyDescent="0.2">
      <c r="A85" t="s">
        <v>21</v>
      </c>
      <c r="B85" t="s">
        <v>279</v>
      </c>
      <c r="C85">
        <v>2003</v>
      </c>
      <c r="D85">
        <f t="shared" si="2"/>
        <v>3.6666666666666665</v>
      </c>
      <c r="E85">
        <f t="shared" si="3"/>
        <v>4</v>
      </c>
      <c r="F85">
        <v>3</v>
      </c>
      <c r="G85" t="s">
        <v>2768</v>
      </c>
      <c r="H85" t="s">
        <v>2716</v>
      </c>
      <c r="I85">
        <v>4</v>
      </c>
      <c r="J85" t="s">
        <v>2769</v>
      </c>
      <c r="K85" t="s">
        <v>2770</v>
      </c>
      <c r="L85">
        <v>4</v>
      </c>
      <c r="M85" t="s">
        <v>2769</v>
      </c>
      <c r="N85" t="s">
        <v>2771</v>
      </c>
    </row>
    <row r="86" spans="1:17" x14ac:dyDescent="0.2">
      <c r="A86" t="s">
        <v>21</v>
      </c>
      <c r="B86" t="s">
        <v>279</v>
      </c>
      <c r="C86">
        <v>2004</v>
      </c>
      <c r="D86">
        <f t="shared" si="2"/>
        <v>0</v>
      </c>
      <c r="E86">
        <f t="shared" si="3"/>
        <v>0</v>
      </c>
      <c r="F86">
        <v>0</v>
      </c>
    </row>
    <row r="87" spans="1:17" x14ac:dyDescent="0.2">
      <c r="A87" t="s">
        <v>21</v>
      </c>
      <c r="B87" t="s">
        <v>279</v>
      </c>
      <c r="C87">
        <v>2005</v>
      </c>
      <c r="D87">
        <f t="shared" si="2"/>
        <v>0</v>
      </c>
      <c r="E87">
        <f t="shared" si="3"/>
        <v>0</v>
      </c>
      <c r="F87">
        <v>0</v>
      </c>
    </row>
    <row r="88" spans="1:17" x14ac:dyDescent="0.2">
      <c r="A88" t="s">
        <v>21</v>
      </c>
      <c r="B88" t="s">
        <v>279</v>
      </c>
      <c r="C88">
        <v>2006</v>
      </c>
      <c r="D88">
        <f t="shared" si="2"/>
        <v>0</v>
      </c>
      <c r="E88">
        <f t="shared" si="3"/>
        <v>0</v>
      </c>
      <c r="F88">
        <v>0</v>
      </c>
    </row>
    <row r="89" spans="1:17" x14ac:dyDescent="0.2">
      <c r="A89" t="s">
        <v>21</v>
      </c>
      <c r="B89" t="s">
        <v>279</v>
      </c>
      <c r="C89">
        <v>2007</v>
      </c>
      <c r="D89">
        <f t="shared" si="2"/>
        <v>3</v>
      </c>
      <c r="E89">
        <f t="shared" si="3"/>
        <v>3</v>
      </c>
      <c r="F89">
        <v>3</v>
      </c>
      <c r="G89" t="s">
        <v>2772</v>
      </c>
      <c r="H89" t="s">
        <v>2773</v>
      </c>
    </row>
    <row r="90" spans="1:17" x14ac:dyDescent="0.2">
      <c r="A90" t="s">
        <v>21</v>
      </c>
      <c r="B90" t="s">
        <v>279</v>
      </c>
      <c r="C90">
        <v>2008</v>
      </c>
      <c r="D90">
        <f t="shared" si="2"/>
        <v>0</v>
      </c>
      <c r="E90">
        <f t="shared" si="3"/>
        <v>0</v>
      </c>
      <c r="F90">
        <v>0</v>
      </c>
    </row>
    <row r="91" spans="1:17" x14ac:dyDescent="0.2">
      <c r="A91" t="s">
        <v>21</v>
      </c>
      <c r="B91" t="s">
        <v>279</v>
      </c>
      <c r="C91">
        <v>2009</v>
      </c>
      <c r="D91">
        <f t="shared" si="2"/>
        <v>0</v>
      </c>
      <c r="E91">
        <f t="shared" si="3"/>
        <v>0</v>
      </c>
      <c r="F91">
        <v>0</v>
      </c>
    </row>
    <row r="92" spans="1:17" x14ac:dyDescent="0.2">
      <c r="A92" t="s">
        <v>21</v>
      </c>
      <c r="B92" t="s">
        <v>279</v>
      </c>
      <c r="C92">
        <v>2010</v>
      </c>
      <c r="D92">
        <f t="shared" si="2"/>
        <v>3.5</v>
      </c>
      <c r="E92">
        <f t="shared" si="3"/>
        <v>4</v>
      </c>
      <c r="F92">
        <v>4</v>
      </c>
      <c r="G92" t="s">
        <v>2719</v>
      </c>
      <c r="H92" t="s">
        <v>2720</v>
      </c>
      <c r="I92">
        <v>3</v>
      </c>
      <c r="J92" t="s">
        <v>2774</v>
      </c>
      <c r="K92" t="s">
        <v>2775</v>
      </c>
      <c r="L92">
        <v>3</v>
      </c>
      <c r="M92" t="s">
        <v>2776</v>
      </c>
      <c r="N92" t="s">
        <v>2777</v>
      </c>
      <c r="O92">
        <v>4</v>
      </c>
      <c r="P92" t="s">
        <v>2778</v>
      </c>
      <c r="Q92" t="s">
        <v>2779</v>
      </c>
    </row>
    <row r="93" spans="1:17" x14ac:dyDescent="0.2">
      <c r="A93" t="s">
        <v>21</v>
      </c>
      <c r="B93" t="s">
        <v>279</v>
      </c>
      <c r="C93">
        <v>2011</v>
      </c>
      <c r="D93">
        <f t="shared" si="2"/>
        <v>3</v>
      </c>
      <c r="E93">
        <f t="shared" si="3"/>
        <v>3</v>
      </c>
      <c r="F93">
        <v>3</v>
      </c>
      <c r="G93" t="s">
        <v>2780</v>
      </c>
      <c r="H93" t="s">
        <v>2781</v>
      </c>
      <c r="I93">
        <v>3</v>
      </c>
      <c r="J93" t="s">
        <v>2782</v>
      </c>
      <c r="K93" t="s">
        <v>2783</v>
      </c>
    </row>
    <row r="94" spans="1:17" x14ac:dyDescent="0.2">
      <c r="A94" t="s">
        <v>21</v>
      </c>
      <c r="B94" t="s">
        <v>279</v>
      </c>
      <c r="C94">
        <v>2012</v>
      </c>
      <c r="D94">
        <f t="shared" si="2"/>
        <v>3</v>
      </c>
      <c r="E94">
        <f t="shared" si="3"/>
        <v>4</v>
      </c>
      <c r="F94">
        <v>2</v>
      </c>
      <c r="G94" t="s">
        <v>2784</v>
      </c>
      <c r="H94" t="s">
        <v>2785</v>
      </c>
      <c r="I94">
        <v>4</v>
      </c>
      <c r="J94" t="s">
        <v>2786</v>
      </c>
      <c r="K94" t="s">
        <v>2787</v>
      </c>
    </row>
    <row r="95" spans="1:17" x14ac:dyDescent="0.2">
      <c r="A95" t="s">
        <v>21</v>
      </c>
      <c r="B95" t="s">
        <v>279</v>
      </c>
      <c r="C95">
        <v>2013</v>
      </c>
      <c r="D95">
        <f t="shared" si="2"/>
        <v>0</v>
      </c>
      <c r="E95">
        <f t="shared" si="3"/>
        <v>0</v>
      </c>
      <c r="F95">
        <v>0</v>
      </c>
    </row>
    <row r="96" spans="1:17" x14ac:dyDescent="0.2">
      <c r="A96" t="s">
        <v>21</v>
      </c>
      <c r="B96" t="s">
        <v>279</v>
      </c>
      <c r="C96">
        <v>2014</v>
      </c>
      <c r="D96">
        <f t="shared" si="2"/>
        <v>4</v>
      </c>
      <c r="E96">
        <f t="shared" si="3"/>
        <v>4</v>
      </c>
      <c r="F96">
        <v>4</v>
      </c>
      <c r="G96" t="s">
        <v>2733</v>
      </c>
      <c r="H96" t="s">
        <v>2734</v>
      </c>
      <c r="I96">
        <v>4</v>
      </c>
      <c r="J96" t="s">
        <v>2788</v>
      </c>
      <c r="K96" t="s">
        <v>2744</v>
      </c>
    </row>
    <row r="97" spans="1:14" x14ac:dyDescent="0.2">
      <c r="A97" t="s">
        <v>21</v>
      </c>
      <c r="B97" t="s">
        <v>279</v>
      </c>
      <c r="C97">
        <v>2015</v>
      </c>
      <c r="D97">
        <f t="shared" si="2"/>
        <v>3.5</v>
      </c>
      <c r="E97">
        <f t="shared" si="3"/>
        <v>4</v>
      </c>
      <c r="F97">
        <v>4</v>
      </c>
      <c r="G97" t="s">
        <v>2737</v>
      </c>
      <c r="H97" t="s">
        <v>2738</v>
      </c>
      <c r="I97">
        <v>3</v>
      </c>
      <c r="J97" t="s">
        <v>2789</v>
      </c>
      <c r="K97" t="s">
        <v>2790</v>
      </c>
    </row>
    <row r="98" spans="1:14" x14ac:dyDescent="0.2">
      <c r="A98" t="s">
        <v>21</v>
      </c>
      <c r="B98" t="s">
        <v>279</v>
      </c>
      <c r="C98">
        <v>2016</v>
      </c>
      <c r="D98">
        <f t="shared" si="2"/>
        <v>3</v>
      </c>
      <c r="E98">
        <f t="shared" si="3"/>
        <v>3</v>
      </c>
      <c r="F98">
        <v>3</v>
      </c>
      <c r="G98" t="s">
        <v>2791</v>
      </c>
      <c r="H98" t="s">
        <v>2792</v>
      </c>
    </row>
    <row r="99" spans="1:14" x14ac:dyDescent="0.2">
      <c r="A99" t="s">
        <v>21</v>
      </c>
      <c r="B99" t="s">
        <v>279</v>
      </c>
      <c r="C99">
        <v>2017</v>
      </c>
      <c r="D99">
        <f t="shared" si="2"/>
        <v>3</v>
      </c>
      <c r="E99">
        <f t="shared" si="3"/>
        <v>3</v>
      </c>
      <c r="F99">
        <v>3</v>
      </c>
      <c r="G99" t="s">
        <v>2793</v>
      </c>
      <c r="H99" t="s">
        <v>2794</v>
      </c>
    </row>
    <row r="100" spans="1:14" x14ac:dyDescent="0.2">
      <c r="A100" t="s">
        <v>21</v>
      </c>
      <c r="B100" t="s">
        <v>279</v>
      </c>
      <c r="C100">
        <v>2018</v>
      </c>
      <c r="D100">
        <f t="shared" si="2"/>
        <v>2</v>
      </c>
      <c r="E100">
        <f t="shared" si="3"/>
        <v>2</v>
      </c>
      <c r="F100">
        <v>2</v>
      </c>
      <c r="G100" t="s">
        <v>2795</v>
      </c>
      <c r="H100" t="s">
        <v>2796</v>
      </c>
    </row>
    <row r="101" spans="1:14" x14ac:dyDescent="0.2">
      <c r="A101" t="s">
        <v>21</v>
      </c>
      <c r="B101" t="s">
        <v>279</v>
      </c>
      <c r="C101">
        <v>2019</v>
      </c>
      <c r="D101">
        <f t="shared" si="2"/>
        <v>3</v>
      </c>
      <c r="E101">
        <f t="shared" si="3"/>
        <v>3</v>
      </c>
      <c r="F101">
        <v>3</v>
      </c>
      <c r="G101" t="s">
        <v>2750</v>
      </c>
      <c r="H101" t="s">
        <v>2751</v>
      </c>
    </row>
    <row r="102" spans="1:14" x14ac:dyDescent="0.2">
      <c r="A102" t="s">
        <v>21</v>
      </c>
      <c r="B102" t="s">
        <v>279</v>
      </c>
      <c r="C102">
        <v>2020</v>
      </c>
      <c r="D102">
        <f t="shared" si="2"/>
        <v>0</v>
      </c>
      <c r="E102">
        <f t="shared" si="3"/>
        <v>0</v>
      </c>
      <c r="F102">
        <v>0</v>
      </c>
    </row>
    <row r="103" spans="1:14" x14ac:dyDescent="0.2">
      <c r="A103" t="s">
        <v>21</v>
      </c>
      <c r="B103" t="s">
        <v>279</v>
      </c>
      <c r="C103">
        <v>2021</v>
      </c>
      <c r="D103">
        <f t="shared" si="2"/>
        <v>3</v>
      </c>
      <c r="E103">
        <f t="shared" si="3"/>
        <v>3</v>
      </c>
      <c r="F103">
        <v>3</v>
      </c>
      <c r="G103" t="s">
        <v>2797</v>
      </c>
      <c r="H103" t="s">
        <v>2760</v>
      </c>
    </row>
    <row r="104" spans="1:14" x14ac:dyDescent="0.2">
      <c r="A104" t="s">
        <v>21</v>
      </c>
      <c r="B104" t="s">
        <v>279</v>
      </c>
      <c r="C104">
        <v>2022</v>
      </c>
      <c r="D104">
        <f t="shared" si="2"/>
        <v>3.3333333333333335</v>
      </c>
      <c r="E104">
        <f t="shared" si="3"/>
        <v>4</v>
      </c>
      <c r="F104">
        <v>3</v>
      </c>
      <c r="G104" t="s">
        <v>2761</v>
      </c>
      <c r="H104" t="s">
        <v>2762</v>
      </c>
      <c r="I104">
        <v>4</v>
      </c>
      <c r="J104" t="s">
        <v>2798</v>
      </c>
      <c r="K104" t="s">
        <v>2764</v>
      </c>
      <c r="L104">
        <v>3</v>
      </c>
      <c r="M104" t="s">
        <v>2799</v>
      </c>
      <c r="N104" t="s">
        <v>2800</v>
      </c>
    </row>
    <row r="105" spans="1:14" x14ac:dyDescent="0.2">
      <c r="A105" t="s">
        <v>21</v>
      </c>
      <c r="B105" t="s">
        <v>9</v>
      </c>
      <c r="C105">
        <v>1998</v>
      </c>
      <c r="D105">
        <f t="shared" si="2"/>
        <v>4</v>
      </c>
      <c r="E105">
        <f t="shared" si="3"/>
        <v>5</v>
      </c>
      <c r="F105">
        <v>5</v>
      </c>
      <c r="G105" t="s">
        <v>2801</v>
      </c>
      <c r="H105" t="s">
        <v>2802</v>
      </c>
      <c r="I105">
        <v>3</v>
      </c>
      <c r="J105" t="s">
        <v>2803</v>
      </c>
      <c r="K105" t="s">
        <v>2804</v>
      </c>
    </row>
    <row r="106" spans="1:14" x14ac:dyDescent="0.2">
      <c r="A106" t="s">
        <v>21</v>
      </c>
      <c r="B106" t="s">
        <v>9</v>
      </c>
      <c r="C106">
        <v>1999</v>
      </c>
      <c r="D106">
        <f t="shared" si="2"/>
        <v>3</v>
      </c>
      <c r="E106">
        <f t="shared" si="3"/>
        <v>3</v>
      </c>
      <c r="F106">
        <v>3</v>
      </c>
      <c r="G106" t="s">
        <v>2805</v>
      </c>
      <c r="H106" t="s">
        <v>2806</v>
      </c>
    </row>
    <row r="107" spans="1:14" x14ac:dyDescent="0.2">
      <c r="A107" t="s">
        <v>21</v>
      </c>
      <c r="B107" t="s">
        <v>9</v>
      </c>
      <c r="C107">
        <v>2000</v>
      </c>
      <c r="D107">
        <f t="shared" si="2"/>
        <v>0</v>
      </c>
      <c r="E107">
        <f t="shared" si="3"/>
        <v>0</v>
      </c>
      <c r="F107">
        <v>0</v>
      </c>
    </row>
    <row r="108" spans="1:14" x14ac:dyDescent="0.2">
      <c r="A108" t="s">
        <v>21</v>
      </c>
      <c r="B108" t="s">
        <v>9</v>
      </c>
      <c r="C108">
        <v>2001</v>
      </c>
      <c r="D108">
        <f t="shared" si="2"/>
        <v>3</v>
      </c>
      <c r="E108">
        <f t="shared" si="3"/>
        <v>3</v>
      </c>
      <c r="F108">
        <v>3</v>
      </c>
      <c r="G108" t="s">
        <v>2807</v>
      </c>
      <c r="H108" t="s">
        <v>2808</v>
      </c>
    </row>
    <row r="109" spans="1:14" x14ac:dyDescent="0.2">
      <c r="A109" t="s">
        <v>21</v>
      </c>
      <c r="B109" t="s">
        <v>9</v>
      </c>
      <c r="C109">
        <v>2002</v>
      </c>
      <c r="D109">
        <f t="shared" si="2"/>
        <v>0</v>
      </c>
      <c r="E109">
        <f t="shared" si="3"/>
        <v>0</v>
      </c>
      <c r="F109">
        <v>0</v>
      </c>
    </row>
    <row r="110" spans="1:14" x14ac:dyDescent="0.2">
      <c r="A110" t="s">
        <v>21</v>
      </c>
      <c r="B110" t="s">
        <v>9</v>
      </c>
      <c r="C110">
        <v>2003</v>
      </c>
      <c r="D110">
        <f t="shared" si="2"/>
        <v>3.6666666666666665</v>
      </c>
      <c r="E110">
        <f t="shared" si="3"/>
        <v>4</v>
      </c>
      <c r="F110">
        <v>3</v>
      </c>
      <c r="G110" t="s">
        <v>2768</v>
      </c>
      <c r="H110" t="s">
        <v>2716</v>
      </c>
      <c r="I110">
        <v>4</v>
      </c>
      <c r="J110" t="s">
        <v>2769</v>
      </c>
      <c r="K110" t="s">
        <v>2770</v>
      </c>
      <c r="L110">
        <v>4</v>
      </c>
      <c r="M110" t="s">
        <v>2769</v>
      </c>
      <c r="N110" t="s">
        <v>2771</v>
      </c>
    </row>
    <row r="111" spans="1:14" x14ac:dyDescent="0.2">
      <c r="A111" t="s">
        <v>21</v>
      </c>
      <c r="B111" t="s">
        <v>9</v>
      </c>
      <c r="C111">
        <v>2004</v>
      </c>
      <c r="D111">
        <f t="shared" si="2"/>
        <v>3</v>
      </c>
      <c r="E111">
        <f t="shared" si="3"/>
        <v>3</v>
      </c>
      <c r="F111">
        <v>3</v>
      </c>
      <c r="G111" t="s">
        <v>2809</v>
      </c>
      <c r="H111" t="s">
        <v>2810</v>
      </c>
    </row>
    <row r="112" spans="1:14" x14ac:dyDescent="0.2">
      <c r="A112" t="s">
        <v>21</v>
      </c>
      <c r="B112" t="s">
        <v>9</v>
      </c>
      <c r="C112">
        <v>2005</v>
      </c>
      <c r="D112">
        <f t="shared" si="2"/>
        <v>0</v>
      </c>
      <c r="E112">
        <f t="shared" si="3"/>
        <v>0</v>
      </c>
      <c r="F112">
        <v>0</v>
      </c>
      <c r="G112" s="2"/>
    </row>
    <row r="113" spans="1:17" x14ac:dyDescent="0.2">
      <c r="A113" t="s">
        <v>21</v>
      </c>
      <c r="B113" t="s">
        <v>9</v>
      </c>
      <c r="C113">
        <v>2006</v>
      </c>
      <c r="D113">
        <f t="shared" si="2"/>
        <v>0</v>
      </c>
      <c r="E113">
        <f t="shared" si="3"/>
        <v>0</v>
      </c>
      <c r="F113">
        <v>0</v>
      </c>
    </row>
    <row r="114" spans="1:17" x14ac:dyDescent="0.2">
      <c r="A114" t="s">
        <v>21</v>
      </c>
      <c r="B114" t="s">
        <v>9</v>
      </c>
      <c r="C114">
        <v>2007</v>
      </c>
      <c r="D114">
        <f t="shared" si="2"/>
        <v>3</v>
      </c>
      <c r="E114">
        <f t="shared" si="3"/>
        <v>3</v>
      </c>
      <c r="F114">
        <v>3</v>
      </c>
      <c r="G114" t="s">
        <v>2772</v>
      </c>
      <c r="H114" t="s">
        <v>2773</v>
      </c>
    </row>
    <row r="115" spans="1:17" x14ac:dyDescent="0.2">
      <c r="A115" t="s">
        <v>21</v>
      </c>
      <c r="B115" t="s">
        <v>9</v>
      </c>
      <c r="C115">
        <v>2008</v>
      </c>
      <c r="D115">
        <f t="shared" si="2"/>
        <v>2</v>
      </c>
      <c r="E115">
        <f t="shared" si="3"/>
        <v>2</v>
      </c>
      <c r="F115">
        <v>2</v>
      </c>
      <c r="G115" t="s">
        <v>2811</v>
      </c>
      <c r="H115" t="s">
        <v>2812</v>
      </c>
    </row>
    <row r="116" spans="1:17" x14ac:dyDescent="0.2">
      <c r="A116" t="s">
        <v>21</v>
      </c>
      <c r="B116" t="s">
        <v>9</v>
      </c>
      <c r="C116">
        <v>2009</v>
      </c>
      <c r="D116">
        <f t="shared" si="2"/>
        <v>2.5</v>
      </c>
      <c r="E116">
        <f t="shared" si="3"/>
        <v>3</v>
      </c>
      <c r="F116">
        <v>2</v>
      </c>
      <c r="G116" t="s">
        <v>2813</v>
      </c>
      <c r="H116" t="s">
        <v>2814</v>
      </c>
      <c r="I116">
        <v>3</v>
      </c>
      <c r="J116" t="s">
        <v>2815</v>
      </c>
      <c r="K116" t="s">
        <v>2816</v>
      </c>
    </row>
    <row r="117" spans="1:17" x14ac:dyDescent="0.2">
      <c r="A117" t="s">
        <v>21</v>
      </c>
      <c r="B117" t="s">
        <v>9</v>
      </c>
      <c r="C117">
        <v>2010</v>
      </c>
      <c r="D117">
        <f t="shared" si="2"/>
        <v>3.3333333333333335</v>
      </c>
      <c r="E117">
        <f t="shared" si="3"/>
        <v>4</v>
      </c>
      <c r="F117">
        <v>3</v>
      </c>
      <c r="G117" t="s">
        <v>2817</v>
      </c>
      <c r="H117" t="s">
        <v>2720</v>
      </c>
      <c r="I117">
        <v>4</v>
      </c>
      <c r="J117" t="s">
        <v>2818</v>
      </c>
      <c r="K117" t="s">
        <v>2819</v>
      </c>
      <c r="L117">
        <v>3</v>
      </c>
      <c r="M117" t="s">
        <v>2820</v>
      </c>
      <c r="N117" t="s">
        <v>2821</v>
      </c>
    </row>
    <row r="118" spans="1:17" x14ac:dyDescent="0.2">
      <c r="A118" t="s">
        <v>21</v>
      </c>
      <c r="B118" t="s">
        <v>9</v>
      </c>
      <c r="C118">
        <v>2011</v>
      </c>
      <c r="D118">
        <f t="shared" si="2"/>
        <v>3</v>
      </c>
      <c r="E118">
        <f t="shared" si="3"/>
        <v>3</v>
      </c>
      <c r="F118">
        <v>3</v>
      </c>
      <c r="G118" t="s">
        <v>2822</v>
      </c>
      <c r="H118" t="s">
        <v>2783</v>
      </c>
      <c r="I118">
        <v>3</v>
      </c>
      <c r="J118" t="s">
        <v>2823</v>
      </c>
      <c r="K118" t="s">
        <v>2824</v>
      </c>
    </row>
    <row r="119" spans="1:17" x14ac:dyDescent="0.2">
      <c r="A119" t="s">
        <v>21</v>
      </c>
      <c r="B119" t="s">
        <v>9</v>
      </c>
      <c r="C119">
        <v>2012</v>
      </c>
      <c r="D119">
        <f t="shared" si="2"/>
        <v>3.25</v>
      </c>
      <c r="E119">
        <f t="shared" si="3"/>
        <v>4</v>
      </c>
      <c r="F119">
        <v>4</v>
      </c>
      <c r="G119" t="s">
        <v>2825</v>
      </c>
      <c r="I119">
        <v>2</v>
      </c>
      <c r="J119" t="s">
        <v>2826</v>
      </c>
      <c r="K119" t="s">
        <v>2821</v>
      </c>
      <c r="L119">
        <v>4</v>
      </c>
      <c r="M119" t="s">
        <v>2827</v>
      </c>
      <c r="N119" t="s">
        <v>2828</v>
      </c>
      <c r="O119">
        <v>3</v>
      </c>
      <c r="P119" t="s">
        <v>2829</v>
      </c>
      <c r="Q119" t="s">
        <v>2830</v>
      </c>
    </row>
    <row r="120" spans="1:17" x14ac:dyDescent="0.2">
      <c r="A120" t="s">
        <v>21</v>
      </c>
      <c r="B120" t="s">
        <v>9</v>
      </c>
      <c r="C120">
        <v>2013</v>
      </c>
      <c r="D120">
        <f t="shared" si="2"/>
        <v>3.3333333333333335</v>
      </c>
      <c r="E120">
        <f t="shared" si="3"/>
        <v>4</v>
      </c>
      <c r="F120">
        <v>4</v>
      </c>
      <c r="G120" t="s">
        <v>2831</v>
      </c>
      <c r="H120" t="s">
        <v>2832</v>
      </c>
      <c r="I120">
        <v>3</v>
      </c>
      <c r="J120" t="s">
        <v>2833</v>
      </c>
      <c r="K120" t="s">
        <v>2824</v>
      </c>
      <c r="L120">
        <v>3</v>
      </c>
      <c r="M120" t="s">
        <v>2834</v>
      </c>
      <c r="N120" t="s">
        <v>2835</v>
      </c>
    </row>
    <row r="121" spans="1:17" x14ac:dyDescent="0.2">
      <c r="A121" t="s">
        <v>21</v>
      </c>
      <c r="B121" t="s">
        <v>9</v>
      </c>
      <c r="C121">
        <v>2014</v>
      </c>
      <c r="D121">
        <f t="shared" si="2"/>
        <v>3</v>
      </c>
      <c r="E121">
        <f t="shared" si="3"/>
        <v>4</v>
      </c>
      <c r="F121">
        <v>4</v>
      </c>
      <c r="G121" s="1" t="s">
        <v>2836</v>
      </c>
      <c r="H121" t="s">
        <v>2744</v>
      </c>
      <c r="I121">
        <v>2</v>
      </c>
      <c r="J121" t="s">
        <v>2837</v>
      </c>
      <c r="K121" t="s">
        <v>2838</v>
      </c>
    </row>
    <row r="122" spans="1:17" x14ac:dyDescent="0.2">
      <c r="A122" t="s">
        <v>21</v>
      </c>
      <c r="B122" t="s">
        <v>9</v>
      </c>
      <c r="C122">
        <v>2015</v>
      </c>
      <c r="D122">
        <f t="shared" si="2"/>
        <v>2.5</v>
      </c>
      <c r="E122">
        <f t="shared" si="3"/>
        <v>3</v>
      </c>
      <c r="F122">
        <v>3</v>
      </c>
      <c r="G122" t="s">
        <v>2839</v>
      </c>
      <c r="H122" t="s">
        <v>2840</v>
      </c>
      <c r="I122">
        <v>2</v>
      </c>
      <c r="J122" t="s">
        <v>2841</v>
      </c>
      <c r="K122" t="s">
        <v>2824</v>
      </c>
    </row>
    <row r="123" spans="1:17" x14ac:dyDescent="0.2">
      <c r="A123" t="s">
        <v>21</v>
      </c>
      <c r="B123" t="s">
        <v>9</v>
      </c>
      <c r="C123">
        <v>2016</v>
      </c>
      <c r="D123">
        <f t="shared" si="2"/>
        <v>2</v>
      </c>
      <c r="E123">
        <f t="shared" si="3"/>
        <v>2</v>
      </c>
      <c r="F123">
        <v>2</v>
      </c>
      <c r="G123" t="s">
        <v>2842</v>
      </c>
      <c r="H123" t="s">
        <v>2843</v>
      </c>
    </row>
    <row r="124" spans="1:17" x14ac:dyDescent="0.2">
      <c r="A124" t="s">
        <v>21</v>
      </c>
      <c r="B124" t="s">
        <v>9</v>
      </c>
      <c r="C124">
        <v>2017</v>
      </c>
      <c r="D124">
        <f t="shared" si="2"/>
        <v>0</v>
      </c>
      <c r="E124">
        <f t="shared" si="3"/>
        <v>0</v>
      </c>
      <c r="F124">
        <v>0</v>
      </c>
    </row>
    <row r="125" spans="1:17" x14ac:dyDescent="0.2">
      <c r="A125" t="s">
        <v>21</v>
      </c>
      <c r="B125" t="s">
        <v>9</v>
      </c>
      <c r="C125">
        <v>2018</v>
      </c>
      <c r="D125">
        <f t="shared" si="2"/>
        <v>3</v>
      </c>
      <c r="E125">
        <f t="shared" si="3"/>
        <v>3</v>
      </c>
      <c r="F125">
        <v>3</v>
      </c>
      <c r="G125" t="s">
        <v>2844</v>
      </c>
      <c r="H125" t="s">
        <v>2753</v>
      </c>
    </row>
    <row r="126" spans="1:17" x14ac:dyDescent="0.2">
      <c r="A126" t="s">
        <v>21</v>
      </c>
      <c r="B126" t="s">
        <v>9</v>
      </c>
      <c r="C126">
        <v>2019</v>
      </c>
      <c r="D126">
        <f t="shared" si="2"/>
        <v>3</v>
      </c>
      <c r="E126">
        <f t="shared" si="3"/>
        <v>3</v>
      </c>
      <c r="F126">
        <v>3</v>
      </c>
      <c r="G126" t="s">
        <v>2845</v>
      </c>
    </row>
    <row r="127" spans="1:17" x14ac:dyDescent="0.2">
      <c r="A127" t="s">
        <v>21</v>
      </c>
      <c r="B127" t="s">
        <v>9</v>
      </c>
      <c r="C127">
        <v>2020</v>
      </c>
      <c r="D127">
        <f t="shared" si="2"/>
        <v>2</v>
      </c>
      <c r="E127">
        <f t="shared" si="3"/>
        <v>2</v>
      </c>
      <c r="F127">
        <v>2</v>
      </c>
      <c r="G127" t="s">
        <v>2846</v>
      </c>
      <c r="H127" t="s">
        <v>2847</v>
      </c>
    </row>
    <row r="128" spans="1:17" x14ac:dyDescent="0.2">
      <c r="A128" t="s">
        <v>21</v>
      </c>
      <c r="B128" t="s">
        <v>9</v>
      </c>
      <c r="C128">
        <v>2021</v>
      </c>
      <c r="D128">
        <f t="shared" si="2"/>
        <v>4</v>
      </c>
      <c r="E128">
        <f t="shared" si="3"/>
        <v>4</v>
      </c>
      <c r="F128">
        <v>4</v>
      </c>
      <c r="G128" t="s">
        <v>2848</v>
      </c>
      <c r="H128" t="s">
        <v>2849</v>
      </c>
    </row>
    <row r="129" spans="1:11" x14ac:dyDescent="0.2">
      <c r="A129" t="s">
        <v>21</v>
      </c>
      <c r="B129" t="s">
        <v>9</v>
      </c>
      <c r="C129">
        <v>2022</v>
      </c>
      <c r="D129">
        <f t="shared" si="2"/>
        <v>3.5</v>
      </c>
      <c r="E129">
        <f t="shared" si="3"/>
        <v>4</v>
      </c>
      <c r="F129">
        <v>4</v>
      </c>
      <c r="G129" t="s">
        <v>2850</v>
      </c>
      <c r="I129">
        <v>3</v>
      </c>
      <c r="J129" t="s">
        <v>2761</v>
      </c>
      <c r="K129" t="s">
        <v>2762</v>
      </c>
    </row>
    <row r="130" spans="1:11" x14ac:dyDescent="0.2">
      <c r="A130" t="s">
        <v>21</v>
      </c>
      <c r="B130" t="s">
        <v>10</v>
      </c>
      <c r="C130">
        <v>1998</v>
      </c>
      <c r="D130">
        <f t="shared" ref="D130:D193" si="4">AVERAGE($F130,$I130,$L130,$O130,$R130,$U130,$X130,$AA130,$AD130)</f>
        <v>0</v>
      </c>
      <c r="E130">
        <f t="shared" ref="E130:E193" si="5">MAX($F130,$I130,$L130,$O130,$R130,$U130,$X130,$AA130,$AD130)</f>
        <v>0</v>
      </c>
      <c r="F130">
        <v>0</v>
      </c>
    </row>
    <row r="131" spans="1:11" x14ac:dyDescent="0.2">
      <c r="A131" t="s">
        <v>21</v>
      </c>
      <c r="B131" t="s">
        <v>10</v>
      </c>
      <c r="C131">
        <v>1999</v>
      </c>
      <c r="D131">
        <f t="shared" si="4"/>
        <v>0</v>
      </c>
      <c r="E131">
        <f t="shared" si="5"/>
        <v>0</v>
      </c>
      <c r="F131">
        <v>0</v>
      </c>
    </row>
    <row r="132" spans="1:11" x14ac:dyDescent="0.2">
      <c r="A132" t="s">
        <v>21</v>
      </c>
      <c r="B132" t="s">
        <v>10</v>
      </c>
      <c r="C132">
        <v>2000</v>
      </c>
      <c r="D132">
        <f t="shared" si="4"/>
        <v>0</v>
      </c>
      <c r="E132">
        <f t="shared" si="5"/>
        <v>0</v>
      </c>
      <c r="F132">
        <v>0</v>
      </c>
    </row>
    <row r="133" spans="1:11" x14ac:dyDescent="0.2">
      <c r="A133" t="s">
        <v>21</v>
      </c>
      <c r="B133" t="s">
        <v>10</v>
      </c>
      <c r="C133">
        <v>2001</v>
      </c>
      <c r="D133">
        <f t="shared" si="4"/>
        <v>0</v>
      </c>
      <c r="E133">
        <f t="shared" si="5"/>
        <v>0</v>
      </c>
      <c r="F133">
        <v>0</v>
      </c>
    </row>
    <row r="134" spans="1:11" x14ac:dyDescent="0.2">
      <c r="A134" t="s">
        <v>21</v>
      </c>
      <c r="B134" t="s">
        <v>10</v>
      </c>
      <c r="C134">
        <v>2002</v>
      </c>
      <c r="D134">
        <f t="shared" si="4"/>
        <v>0</v>
      </c>
      <c r="E134">
        <f t="shared" si="5"/>
        <v>0</v>
      </c>
      <c r="F134">
        <v>0</v>
      </c>
    </row>
    <row r="135" spans="1:11" x14ac:dyDescent="0.2">
      <c r="A135" t="s">
        <v>21</v>
      </c>
      <c r="B135" t="s">
        <v>10</v>
      </c>
      <c r="C135">
        <v>2003</v>
      </c>
      <c r="D135">
        <f t="shared" si="4"/>
        <v>0</v>
      </c>
      <c r="E135">
        <f t="shared" si="5"/>
        <v>0</v>
      </c>
      <c r="F135">
        <v>0</v>
      </c>
    </row>
    <row r="136" spans="1:11" x14ac:dyDescent="0.2">
      <c r="A136" t="s">
        <v>21</v>
      </c>
      <c r="B136" t="s">
        <v>10</v>
      </c>
      <c r="C136">
        <v>2004</v>
      </c>
      <c r="D136">
        <f t="shared" si="4"/>
        <v>0</v>
      </c>
      <c r="E136">
        <f t="shared" si="5"/>
        <v>0</v>
      </c>
      <c r="F136">
        <v>0</v>
      </c>
    </row>
    <row r="137" spans="1:11" x14ac:dyDescent="0.2">
      <c r="A137" t="s">
        <v>21</v>
      </c>
      <c r="B137" t="s">
        <v>10</v>
      </c>
      <c r="C137">
        <v>2005</v>
      </c>
      <c r="D137">
        <f t="shared" si="4"/>
        <v>0</v>
      </c>
      <c r="E137">
        <f t="shared" si="5"/>
        <v>0</v>
      </c>
      <c r="F137">
        <v>0</v>
      </c>
    </row>
    <row r="138" spans="1:11" x14ac:dyDescent="0.2">
      <c r="A138" t="s">
        <v>21</v>
      </c>
      <c r="B138" t="s">
        <v>10</v>
      </c>
      <c r="C138">
        <v>2006</v>
      </c>
      <c r="D138">
        <f t="shared" si="4"/>
        <v>0</v>
      </c>
      <c r="E138">
        <f t="shared" si="5"/>
        <v>0</v>
      </c>
      <c r="F138">
        <v>0</v>
      </c>
    </row>
    <row r="139" spans="1:11" x14ac:dyDescent="0.2">
      <c r="A139" t="s">
        <v>21</v>
      </c>
      <c r="B139" t="s">
        <v>10</v>
      </c>
      <c r="C139">
        <v>2007</v>
      </c>
      <c r="D139">
        <f t="shared" si="4"/>
        <v>0</v>
      </c>
      <c r="E139">
        <f t="shared" si="5"/>
        <v>0</v>
      </c>
      <c r="F139">
        <v>0</v>
      </c>
    </row>
    <row r="140" spans="1:11" x14ac:dyDescent="0.2">
      <c r="A140" t="s">
        <v>21</v>
      </c>
      <c r="B140" t="s">
        <v>10</v>
      </c>
      <c r="C140">
        <v>2008</v>
      </c>
      <c r="D140">
        <f t="shared" si="4"/>
        <v>0</v>
      </c>
      <c r="E140">
        <f t="shared" si="5"/>
        <v>0</v>
      </c>
      <c r="F140">
        <v>0</v>
      </c>
    </row>
    <row r="141" spans="1:11" x14ac:dyDescent="0.2">
      <c r="A141" t="s">
        <v>21</v>
      </c>
      <c r="B141" t="s">
        <v>10</v>
      </c>
      <c r="C141">
        <v>2009</v>
      </c>
      <c r="D141">
        <f t="shared" si="4"/>
        <v>0</v>
      </c>
      <c r="E141">
        <f t="shared" si="5"/>
        <v>0</v>
      </c>
      <c r="F141">
        <v>0</v>
      </c>
    </row>
    <row r="142" spans="1:11" x14ac:dyDescent="0.2">
      <c r="A142" t="s">
        <v>21</v>
      </c>
      <c r="B142" t="s">
        <v>10</v>
      </c>
      <c r="C142">
        <v>2010</v>
      </c>
      <c r="D142">
        <f t="shared" si="4"/>
        <v>0</v>
      </c>
      <c r="E142">
        <f t="shared" si="5"/>
        <v>0</v>
      </c>
      <c r="F142">
        <v>0</v>
      </c>
    </row>
    <row r="143" spans="1:11" x14ac:dyDescent="0.2">
      <c r="A143" t="s">
        <v>21</v>
      </c>
      <c r="B143" t="s">
        <v>10</v>
      </c>
      <c r="C143">
        <v>2011</v>
      </c>
      <c r="D143">
        <f t="shared" si="4"/>
        <v>0</v>
      </c>
      <c r="E143">
        <f t="shared" si="5"/>
        <v>0</v>
      </c>
      <c r="F143">
        <v>0</v>
      </c>
    </row>
    <row r="144" spans="1:11" x14ac:dyDescent="0.2">
      <c r="A144" t="s">
        <v>21</v>
      </c>
      <c r="B144" t="s">
        <v>10</v>
      </c>
      <c r="C144">
        <v>2012</v>
      </c>
      <c r="D144">
        <f t="shared" si="4"/>
        <v>0</v>
      </c>
      <c r="E144">
        <f t="shared" si="5"/>
        <v>0</v>
      </c>
      <c r="F144">
        <v>0</v>
      </c>
    </row>
    <row r="145" spans="1:8" x14ac:dyDescent="0.2">
      <c r="A145" t="s">
        <v>21</v>
      </c>
      <c r="B145" t="s">
        <v>10</v>
      </c>
      <c r="C145">
        <v>2013</v>
      </c>
      <c r="D145">
        <f t="shared" si="4"/>
        <v>0</v>
      </c>
      <c r="E145">
        <f t="shared" si="5"/>
        <v>0</v>
      </c>
      <c r="F145">
        <v>0</v>
      </c>
    </row>
    <row r="146" spans="1:8" x14ac:dyDescent="0.2">
      <c r="A146" t="s">
        <v>21</v>
      </c>
      <c r="B146" t="s">
        <v>10</v>
      </c>
      <c r="C146">
        <v>2014</v>
      </c>
      <c r="D146">
        <f t="shared" si="4"/>
        <v>0</v>
      </c>
      <c r="E146">
        <f t="shared" si="5"/>
        <v>0</v>
      </c>
      <c r="F146">
        <v>0</v>
      </c>
    </row>
    <row r="147" spans="1:8" x14ac:dyDescent="0.2">
      <c r="A147" t="s">
        <v>21</v>
      </c>
      <c r="B147" t="s">
        <v>10</v>
      </c>
      <c r="C147">
        <v>2015</v>
      </c>
      <c r="D147">
        <f t="shared" si="4"/>
        <v>3</v>
      </c>
      <c r="E147">
        <f t="shared" si="5"/>
        <v>3</v>
      </c>
      <c r="F147">
        <v>3</v>
      </c>
      <c r="G147" t="s">
        <v>2851</v>
      </c>
      <c r="H147" t="s">
        <v>2744</v>
      </c>
    </row>
    <row r="148" spans="1:8" x14ac:dyDescent="0.2">
      <c r="A148" t="s">
        <v>21</v>
      </c>
      <c r="B148" t="s">
        <v>10</v>
      </c>
      <c r="C148">
        <v>2016</v>
      </c>
      <c r="D148">
        <f t="shared" si="4"/>
        <v>0</v>
      </c>
      <c r="E148">
        <f t="shared" si="5"/>
        <v>0</v>
      </c>
      <c r="F148">
        <v>0</v>
      </c>
    </row>
    <row r="149" spans="1:8" x14ac:dyDescent="0.2">
      <c r="A149" t="s">
        <v>21</v>
      </c>
      <c r="B149" t="s">
        <v>10</v>
      </c>
      <c r="C149">
        <v>2017</v>
      </c>
      <c r="D149">
        <f t="shared" si="4"/>
        <v>0</v>
      </c>
      <c r="E149">
        <f t="shared" si="5"/>
        <v>0</v>
      </c>
      <c r="F149">
        <v>0</v>
      </c>
    </row>
    <row r="150" spans="1:8" x14ac:dyDescent="0.2">
      <c r="A150" t="s">
        <v>21</v>
      </c>
      <c r="B150" t="s">
        <v>10</v>
      </c>
      <c r="C150">
        <v>2018</v>
      </c>
      <c r="D150">
        <f t="shared" si="4"/>
        <v>0</v>
      </c>
      <c r="E150">
        <f t="shared" si="5"/>
        <v>0</v>
      </c>
      <c r="F150">
        <v>0</v>
      </c>
    </row>
    <row r="151" spans="1:8" x14ac:dyDescent="0.2">
      <c r="A151" t="s">
        <v>21</v>
      </c>
      <c r="B151" t="s">
        <v>10</v>
      </c>
      <c r="C151">
        <v>2019</v>
      </c>
      <c r="D151">
        <f t="shared" si="4"/>
        <v>0</v>
      </c>
      <c r="E151">
        <f t="shared" si="5"/>
        <v>0</v>
      </c>
      <c r="F151">
        <v>0</v>
      </c>
    </row>
    <row r="152" spans="1:8" x14ac:dyDescent="0.2">
      <c r="A152" t="s">
        <v>21</v>
      </c>
      <c r="B152" t="s">
        <v>10</v>
      </c>
      <c r="C152">
        <v>2020</v>
      </c>
      <c r="D152">
        <f t="shared" si="4"/>
        <v>0</v>
      </c>
      <c r="E152">
        <f t="shared" si="5"/>
        <v>0</v>
      </c>
      <c r="F152">
        <v>0</v>
      </c>
    </row>
    <row r="153" spans="1:8" x14ac:dyDescent="0.2">
      <c r="A153" t="s">
        <v>21</v>
      </c>
      <c r="B153" t="s">
        <v>10</v>
      </c>
      <c r="C153">
        <v>2021</v>
      </c>
      <c r="D153">
        <f t="shared" si="4"/>
        <v>0</v>
      </c>
      <c r="E153">
        <f t="shared" si="5"/>
        <v>0</v>
      </c>
      <c r="F153">
        <v>0</v>
      </c>
    </row>
    <row r="154" spans="1:8" x14ac:dyDescent="0.2">
      <c r="A154" t="s">
        <v>21</v>
      </c>
      <c r="B154" t="s">
        <v>10</v>
      </c>
      <c r="C154">
        <v>2022</v>
      </c>
      <c r="D154">
        <f t="shared" si="4"/>
        <v>0</v>
      </c>
      <c r="E154">
        <f t="shared" si="5"/>
        <v>0</v>
      </c>
      <c r="F154">
        <v>0</v>
      </c>
    </row>
    <row r="155" spans="1:8" x14ac:dyDescent="0.2">
      <c r="A155" t="s">
        <v>21</v>
      </c>
      <c r="B155" t="s">
        <v>11</v>
      </c>
      <c r="C155">
        <v>1998</v>
      </c>
      <c r="D155">
        <f t="shared" si="4"/>
        <v>0</v>
      </c>
      <c r="E155">
        <f t="shared" si="5"/>
        <v>0</v>
      </c>
      <c r="F155">
        <v>0</v>
      </c>
    </row>
    <row r="156" spans="1:8" x14ac:dyDescent="0.2">
      <c r="A156" t="s">
        <v>21</v>
      </c>
      <c r="B156" t="s">
        <v>11</v>
      </c>
      <c r="C156">
        <v>1999</v>
      </c>
      <c r="D156">
        <f t="shared" si="4"/>
        <v>0</v>
      </c>
      <c r="E156">
        <f t="shared" si="5"/>
        <v>0</v>
      </c>
      <c r="F156">
        <v>0</v>
      </c>
    </row>
    <row r="157" spans="1:8" x14ac:dyDescent="0.2">
      <c r="A157" t="s">
        <v>21</v>
      </c>
      <c r="B157" t="s">
        <v>11</v>
      </c>
      <c r="C157">
        <v>2000</v>
      </c>
      <c r="D157">
        <f t="shared" si="4"/>
        <v>0</v>
      </c>
      <c r="E157">
        <f t="shared" si="5"/>
        <v>0</v>
      </c>
      <c r="F157">
        <v>0</v>
      </c>
    </row>
    <row r="158" spans="1:8" x14ac:dyDescent="0.2">
      <c r="A158" t="s">
        <v>21</v>
      </c>
      <c r="B158" t="s">
        <v>11</v>
      </c>
      <c r="C158">
        <v>2001</v>
      </c>
      <c r="D158">
        <f t="shared" si="4"/>
        <v>0</v>
      </c>
      <c r="E158">
        <f t="shared" si="5"/>
        <v>0</v>
      </c>
      <c r="F158">
        <v>0</v>
      </c>
    </row>
    <row r="159" spans="1:8" x14ac:dyDescent="0.2">
      <c r="A159" t="s">
        <v>21</v>
      </c>
      <c r="B159" t="s">
        <v>11</v>
      </c>
      <c r="C159">
        <v>2002</v>
      </c>
      <c r="D159">
        <f t="shared" si="4"/>
        <v>0</v>
      </c>
      <c r="E159">
        <f t="shared" si="5"/>
        <v>0</v>
      </c>
      <c r="F159">
        <v>0</v>
      </c>
    </row>
    <row r="160" spans="1:8" x14ac:dyDescent="0.2">
      <c r="A160" t="s">
        <v>21</v>
      </c>
      <c r="B160" t="s">
        <v>11</v>
      </c>
      <c r="C160">
        <v>2003</v>
      </c>
      <c r="D160">
        <f t="shared" si="4"/>
        <v>0</v>
      </c>
      <c r="E160">
        <f t="shared" si="5"/>
        <v>0</v>
      </c>
      <c r="F160">
        <v>0</v>
      </c>
    </row>
    <row r="161" spans="1:6" x14ac:dyDescent="0.2">
      <c r="A161" t="s">
        <v>21</v>
      </c>
      <c r="B161" t="s">
        <v>11</v>
      </c>
      <c r="C161">
        <v>2004</v>
      </c>
      <c r="D161">
        <f t="shared" si="4"/>
        <v>0</v>
      </c>
      <c r="E161">
        <f t="shared" si="5"/>
        <v>0</v>
      </c>
      <c r="F161">
        <v>0</v>
      </c>
    </row>
    <row r="162" spans="1:6" x14ac:dyDescent="0.2">
      <c r="A162" t="s">
        <v>21</v>
      </c>
      <c r="B162" t="s">
        <v>11</v>
      </c>
      <c r="C162">
        <v>2005</v>
      </c>
      <c r="D162">
        <f t="shared" si="4"/>
        <v>0</v>
      </c>
      <c r="E162">
        <f t="shared" si="5"/>
        <v>0</v>
      </c>
      <c r="F162">
        <v>0</v>
      </c>
    </row>
    <row r="163" spans="1:6" x14ac:dyDescent="0.2">
      <c r="A163" t="s">
        <v>21</v>
      </c>
      <c r="B163" t="s">
        <v>11</v>
      </c>
      <c r="C163">
        <v>2006</v>
      </c>
      <c r="D163">
        <f t="shared" si="4"/>
        <v>0</v>
      </c>
      <c r="E163">
        <f t="shared" si="5"/>
        <v>0</v>
      </c>
      <c r="F163">
        <v>0</v>
      </c>
    </row>
    <row r="164" spans="1:6" x14ac:dyDescent="0.2">
      <c r="A164" t="s">
        <v>21</v>
      </c>
      <c r="B164" t="s">
        <v>11</v>
      </c>
      <c r="C164">
        <v>2007</v>
      </c>
      <c r="D164">
        <f t="shared" si="4"/>
        <v>0</v>
      </c>
      <c r="E164">
        <f t="shared" si="5"/>
        <v>0</v>
      </c>
      <c r="F164">
        <v>0</v>
      </c>
    </row>
    <row r="165" spans="1:6" x14ac:dyDescent="0.2">
      <c r="A165" t="s">
        <v>21</v>
      </c>
      <c r="B165" t="s">
        <v>11</v>
      </c>
      <c r="C165">
        <v>2008</v>
      </c>
      <c r="D165">
        <f t="shared" si="4"/>
        <v>0</v>
      </c>
      <c r="E165">
        <f t="shared" si="5"/>
        <v>0</v>
      </c>
      <c r="F165">
        <v>0</v>
      </c>
    </row>
    <row r="166" spans="1:6" x14ac:dyDescent="0.2">
      <c r="A166" t="s">
        <v>21</v>
      </c>
      <c r="B166" t="s">
        <v>11</v>
      </c>
      <c r="C166">
        <v>2009</v>
      </c>
      <c r="D166">
        <f t="shared" si="4"/>
        <v>0</v>
      </c>
      <c r="E166">
        <f t="shared" si="5"/>
        <v>0</v>
      </c>
      <c r="F166">
        <v>0</v>
      </c>
    </row>
    <row r="167" spans="1:6" x14ac:dyDescent="0.2">
      <c r="A167" t="s">
        <v>21</v>
      </c>
      <c r="B167" t="s">
        <v>11</v>
      </c>
      <c r="C167">
        <v>2010</v>
      </c>
      <c r="D167">
        <f t="shared" si="4"/>
        <v>0</v>
      </c>
      <c r="E167">
        <f t="shared" si="5"/>
        <v>0</v>
      </c>
      <c r="F167">
        <v>0</v>
      </c>
    </row>
    <row r="168" spans="1:6" x14ac:dyDescent="0.2">
      <c r="A168" t="s">
        <v>21</v>
      </c>
      <c r="B168" t="s">
        <v>11</v>
      </c>
      <c r="C168">
        <v>2011</v>
      </c>
      <c r="D168">
        <f t="shared" si="4"/>
        <v>0</v>
      </c>
      <c r="E168">
        <f t="shared" si="5"/>
        <v>0</v>
      </c>
      <c r="F168">
        <v>0</v>
      </c>
    </row>
    <row r="169" spans="1:6" x14ac:dyDescent="0.2">
      <c r="A169" t="s">
        <v>21</v>
      </c>
      <c r="B169" t="s">
        <v>11</v>
      </c>
      <c r="C169">
        <v>2012</v>
      </c>
      <c r="D169">
        <f t="shared" si="4"/>
        <v>0</v>
      </c>
      <c r="E169">
        <f t="shared" si="5"/>
        <v>0</v>
      </c>
      <c r="F169">
        <v>0</v>
      </c>
    </row>
    <row r="170" spans="1:6" x14ac:dyDescent="0.2">
      <c r="A170" t="s">
        <v>21</v>
      </c>
      <c r="B170" t="s">
        <v>11</v>
      </c>
      <c r="C170">
        <v>2013</v>
      </c>
      <c r="D170">
        <f t="shared" si="4"/>
        <v>0</v>
      </c>
      <c r="E170">
        <f t="shared" si="5"/>
        <v>0</v>
      </c>
      <c r="F170">
        <v>0</v>
      </c>
    </row>
    <row r="171" spans="1:6" x14ac:dyDescent="0.2">
      <c r="A171" t="s">
        <v>21</v>
      </c>
      <c r="B171" t="s">
        <v>11</v>
      </c>
      <c r="C171">
        <v>2014</v>
      </c>
      <c r="D171">
        <f t="shared" si="4"/>
        <v>0</v>
      </c>
      <c r="E171">
        <f t="shared" si="5"/>
        <v>0</v>
      </c>
      <c r="F171">
        <v>0</v>
      </c>
    </row>
    <row r="172" spans="1:6" x14ac:dyDescent="0.2">
      <c r="A172" t="s">
        <v>21</v>
      </c>
      <c r="B172" t="s">
        <v>11</v>
      </c>
      <c r="C172">
        <v>2015</v>
      </c>
      <c r="D172">
        <f t="shared" si="4"/>
        <v>0</v>
      </c>
      <c r="E172">
        <f t="shared" si="5"/>
        <v>0</v>
      </c>
      <c r="F172">
        <v>0</v>
      </c>
    </row>
    <row r="173" spans="1:6" x14ac:dyDescent="0.2">
      <c r="A173" t="s">
        <v>21</v>
      </c>
      <c r="B173" t="s">
        <v>11</v>
      </c>
      <c r="C173">
        <v>2016</v>
      </c>
      <c r="D173">
        <f t="shared" si="4"/>
        <v>0</v>
      </c>
      <c r="E173">
        <f t="shared" si="5"/>
        <v>0</v>
      </c>
      <c r="F173">
        <v>0</v>
      </c>
    </row>
    <row r="174" spans="1:6" x14ac:dyDescent="0.2">
      <c r="A174" t="s">
        <v>21</v>
      </c>
      <c r="B174" t="s">
        <v>11</v>
      </c>
      <c r="C174">
        <v>2017</v>
      </c>
      <c r="D174">
        <f t="shared" si="4"/>
        <v>0</v>
      </c>
      <c r="E174">
        <f t="shared" si="5"/>
        <v>0</v>
      </c>
      <c r="F174">
        <v>0</v>
      </c>
    </row>
    <row r="175" spans="1:6" x14ac:dyDescent="0.2">
      <c r="A175" t="s">
        <v>21</v>
      </c>
      <c r="B175" t="s">
        <v>11</v>
      </c>
      <c r="C175">
        <v>2018</v>
      </c>
      <c r="D175">
        <f t="shared" si="4"/>
        <v>0</v>
      </c>
      <c r="E175">
        <f t="shared" si="5"/>
        <v>0</v>
      </c>
      <c r="F175">
        <v>0</v>
      </c>
    </row>
    <row r="176" spans="1:6" x14ac:dyDescent="0.2">
      <c r="A176" t="s">
        <v>21</v>
      </c>
      <c r="B176" t="s">
        <v>11</v>
      </c>
      <c r="C176">
        <v>2019</v>
      </c>
      <c r="D176">
        <f t="shared" si="4"/>
        <v>0</v>
      </c>
      <c r="E176">
        <f t="shared" si="5"/>
        <v>0</v>
      </c>
      <c r="F176">
        <v>0</v>
      </c>
    </row>
    <row r="177" spans="1:8" x14ac:dyDescent="0.2">
      <c r="A177" t="s">
        <v>21</v>
      </c>
      <c r="B177" t="s">
        <v>11</v>
      </c>
      <c r="C177">
        <v>2020</v>
      </c>
      <c r="D177">
        <f t="shared" si="4"/>
        <v>0</v>
      </c>
      <c r="E177">
        <f t="shared" si="5"/>
        <v>0</v>
      </c>
      <c r="F177">
        <v>0</v>
      </c>
    </row>
    <row r="178" spans="1:8" x14ac:dyDescent="0.2">
      <c r="A178" t="s">
        <v>21</v>
      </c>
      <c r="B178" t="s">
        <v>11</v>
      </c>
      <c r="C178">
        <v>2021</v>
      </c>
      <c r="D178">
        <f t="shared" si="4"/>
        <v>0</v>
      </c>
      <c r="E178">
        <f t="shared" si="5"/>
        <v>0</v>
      </c>
      <c r="F178">
        <v>0</v>
      </c>
    </row>
    <row r="179" spans="1:8" x14ac:dyDescent="0.2">
      <c r="A179" t="s">
        <v>21</v>
      </c>
      <c r="B179" t="s">
        <v>11</v>
      </c>
      <c r="C179">
        <v>2022</v>
      </c>
      <c r="D179">
        <f t="shared" si="4"/>
        <v>0</v>
      </c>
      <c r="E179">
        <f t="shared" si="5"/>
        <v>0</v>
      </c>
      <c r="F179">
        <v>0</v>
      </c>
    </row>
    <row r="180" spans="1:8" x14ac:dyDescent="0.2">
      <c r="A180" t="s">
        <v>21</v>
      </c>
      <c r="B180" t="s">
        <v>12</v>
      </c>
      <c r="C180">
        <v>1998</v>
      </c>
      <c r="D180">
        <f t="shared" si="4"/>
        <v>0</v>
      </c>
      <c r="E180">
        <f t="shared" si="5"/>
        <v>0</v>
      </c>
      <c r="F180">
        <v>0</v>
      </c>
    </row>
    <row r="181" spans="1:8" x14ac:dyDescent="0.2">
      <c r="A181" t="s">
        <v>21</v>
      </c>
      <c r="B181" t="s">
        <v>12</v>
      </c>
      <c r="C181">
        <v>1999</v>
      </c>
      <c r="D181">
        <f t="shared" si="4"/>
        <v>0</v>
      </c>
      <c r="E181">
        <f t="shared" si="5"/>
        <v>0</v>
      </c>
      <c r="F181">
        <v>0</v>
      </c>
    </row>
    <row r="182" spans="1:8" x14ac:dyDescent="0.2">
      <c r="A182" t="s">
        <v>21</v>
      </c>
      <c r="B182" t="s">
        <v>12</v>
      </c>
      <c r="C182">
        <v>2000</v>
      </c>
      <c r="D182">
        <f t="shared" si="4"/>
        <v>0</v>
      </c>
      <c r="E182">
        <f t="shared" si="5"/>
        <v>0</v>
      </c>
      <c r="F182">
        <v>0</v>
      </c>
    </row>
    <row r="183" spans="1:8" x14ac:dyDescent="0.2">
      <c r="A183" t="s">
        <v>21</v>
      </c>
      <c r="B183" t="s">
        <v>12</v>
      </c>
      <c r="C183">
        <v>2001</v>
      </c>
      <c r="D183">
        <f t="shared" si="4"/>
        <v>0</v>
      </c>
      <c r="E183">
        <f t="shared" si="5"/>
        <v>0</v>
      </c>
      <c r="F183">
        <v>0</v>
      </c>
    </row>
    <row r="184" spans="1:8" x14ac:dyDescent="0.2">
      <c r="A184" t="s">
        <v>21</v>
      </c>
      <c r="B184" t="s">
        <v>12</v>
      </c>
      <c r="C184">
        <v>2002</v>
      </c>
      <c r="D184">
        <f t="shared" si="4"/>
        <v>0</v>
      </c>
      <c r="E184">
        <f t="shared" si="5"/>
        <v>0</v>
      </c>
      <c r="F184">
        <v>0</v>
      </c>
    </row>
    <row r="185" spans="1:8" x14ac:dyDescent="0.2">
      <c r="A185" t="s">
        <v>21</v>
      </c>
      <c r="B185" t="s">
        <v>12</v>
      </c>
      <c r="C185">
        <v>2003</v>
      </c>
      <c r="D185">
        <f t="shared" si="4"/>
        <v>0</v>
      </c>
      <c r="E185">
        <f t="shared" si="5"/>
        <v>0</v>
      </c>
      <c r="F185">
        <v>0</v>
      </c>
    </row>
    <row r="186" spans="1:8" x14ac:dyDescent="0.2">
      <c r="A186" t="s">
        <v>21</v>
      </c>
      <c r="B186" t="s">
        <v>12</v>
      </c>
      <c r="C186">
        <v>2004</v>
      </c>
      <c r="D186">
        <f t="shared" si="4"/>
        <v>0</v>
      </c>
      <c r="E186">
        <f t="shared" si="5"/>
        <v>0</v>
      </c>
      <c r="F186">
        <v>0</v>
      </c>
    </row>
    <row r="187" spans="1:8" x14ac:dyDescent="0.2">
      <c r="A187" t="s">
        <v>21</v>
      </c>
      <c r="B187" t="s">
        <v>12</v>
      </c>
      <c r="C187">
        <v>2005</v>
      </c>
      <c r="D187">
        <f t="shared" si="4"/>
        <v>0</v>
      </c>
      <c r="E187">
        <f t="shared" si="5"/>
        <v>0</v>
      </c>
      <c r="F187">
        <v>0</v>
      </c>
    </row>
    <row r="188" spans="1:8" x14ac:dyDescent="0.2">
      <c r="A188" t="s">
        <v>21</v>
      </c>
      <c r="B188" t="s">
        <v>12</v>
      </c>
      <c r="C188">
        <v>2006</v>
      </c>
      <c r="D188">
        <f t="shared" si="4"/>
        <v>0</v>
      </c>
      <c r="E188">
        <f t="shared" si="5"/>
        <v>0</v>
      </c>
      <c r="F188">
        <v>0</v>
      </c>
    </row>
    <row r="189" spans="1:8" x14ac:dyDescent="0.2">
      <c r="A189" t="s">
        <v>21</v>
      </c>
      <c r="B189" t="s">
        <v>12</v>
      </c>
      <c r="C189">
        <v>2007</v>
      </c>
      <c r="D189">
        <f t="shared" si="4"/>
        <v>0</v>
      </c>
      <c r="E189">
        <f t="shared" si="5"/>
        <v>0</v>
      </c>
      <c r="F189">
        <v>0</v>
      </c>
    </row>
    <row r="190" spans="1:8" x14ac:dyDescent="0.2">
      <c r="A190" t="s">
        <v>21</v>
      </c>
      <c r="B190" t="s">
        <v>12</v>
      </c>
      <c r="C190">
        <v>2008</v>
      </c>
      <c r="D190">
        <f t="shared" si="4"/>
        <v>0</v>
      </c>
      <c r="E190">
        <f t="shared" si="5"/>
        <v>0</v>
      </c>
      <c r="F190">
        <v>0</v>
      </c>
    </row>
    <row r="191" spans="1:8" x14ac:dyDescent="0.2">
      <c r="A191" t="s">
        <v>21</v>
      </c>
      <c r="B191" t="s">
        <v>12</v>
      </c>
      <c r="C191">
        <v>2009</v>
      </c>
      <c r="D191">
        <f t="shared" si="4"/>
        <v>0</v>
      </c>
      <c r="E191">
        <f t="shared" si="5"/>
        <v>0</v>
      </c>
      <c r="F191">
        <v>0</v>
      </c>
    </row>
    <row r="192" spans="1:8" x14ac:dyDescent="0.2">
      <c r="A192" t="s">
        <v>21</v>
      </c>
      <c r="B192" t="s">
        <v>12</v>
      </c>
      <c r="C192">
        <v>2010</v>
      </c>
      <c r="D192">
        <f t="shared" si="4"/>
        <v>2</v>
      </c>
      <c r="E192">
        <f t="shared" si="5"/>
        <v>2</v>
      </c>
      <c r="F192">
        <v>2</v>
      </c>
      <c r="G192" t="s">
        <v>2852</v>
      </c>
      <c r="H192" t="s">
        <v>2853</v>
      </c>
    </row>
    <row r="193" spans="1:8" x14ac:dyDescent="0.2">
      <c r="A193" t="s">
        <v>21</v>
      </c>
      <c r="B193" t="s">
        <v>12</v>
      </c>
      <c r="C193">
        <v>2011</v>
      </c>
      <c r="D193">
        <f t="shared" si="4"/>
        <v>0</v>
      </c>
      <c r="E193">
        <f t="shared" si="5"/>
        <v>0</v>
      </c>
      <c r="F193">
        <v>0</v>
      </c>
    </row>
    <row r="194" spans="1:8" x14ac:dyDescent="0.2">
      <c r="A194" t="s">
        <v>21</v>
      </c>
      <c r="B194" t="s">
        <v>12</v>
      </c>
      <c r="C194">
        <v>2012</v>
      </c>
      <c r="D194">
        <f t="shared" ref="D194:D257" si="6">AVERAGE($F194,$I194,$L194,$O194,$R194,$U194,$X194,$AA194,$AD194)</f>
        <v>2</v>
      </c>
      <c r="E194">
        <f t="shared" ref="E194:E257" si="7">MAX($F194,$I194,$L194,$O194,$R194,$U194,$X194,$AA194,$AD194)</f>
        <v>2</v>
      </c>
      <c r="F194">
        <v>2</v>
      </c>
      <c r="G194" t="s">
        <v>2854</v>
      </c>
      <c r="H194" t="s">
        <v>2855</v>
      </c>
    </row>
    <row r="195" spans="1:8" x14ac:dyDescent="0.2">
      <c r="A195" t="s">
        <v>21</v>
      </c>
      <c r="B195" t="s">
        <v>12</v>
      </c>
      <c r="C195">
        <v>2013</v>
      </c>
      <c r="D195">
        <f t="shared" si="6"/>
        <v>0</v>
      </c>
      <c r="E195">
        <f t="shared" si="7"/>
        <v>0</v>
      </c>
      <c r="F195">
        <v>0</v>
      </c>
    </row>
    <row r="196" spans="1:8" x14ac:dyDescent="0.2">
      <c r="A196" t="s">
        <v>21</v>
      </c>
      <c r="B196" t="s">
        <v>12</v>
      </c>
      <c r="C196">
        <v>2014</v>
      </c>
      <c r="D196">
        <f t="shared" si="6"/>
        <v>2</v>
      </c>
      <c r="E196">
        <f t="shared" si="7"/>
        <v>2</v>
      </c>
      <c r="F196">
        <v>2</v>
      </c>
      <c r="G196" t="s">
        <v>2856</v>
      </c>
      <c r="H196" t="s">
        <v>2857</v>
      </c>
    </row>
    <row r="197" spans="1:8" x14ac:dyDescent="0.2">
      <c r="A197" t="s">
        <v>21</v>
      </c>
      <c r="B197" t="s">
        <v>12</v>
      </c>
      <c r="C197">
        <v>2015</v>
      </c>
      <c r="D197">
        <f t="shared" si="6"/>
        <v>0</v>
      </c>
      <c r="E197">
        <f t="shared" si="7"/>
        <v>0</v>
      </c>
      <c r="F197">
        <v>0</v>
      </c>
    </row>
    <row r="198" spans="1:8" x14ac:dyDescent="0.2">
      <c r="A198" t="s">
        <v>21</v>
      </c>
      <c r="B198" t="s">
        <v>12</v>
      </c>
      <c r="C198">
        <v>2016</v>
      </c>
      <c r="D198">
        <f t="shared" si="6"/>
        <v>0</v>
      </c>
      <c r="E198">
        <f t="shared" si="7"/>
        <v>0</v>
      </c>
      <c r="F198">
        <v>0</v>
      </c>
    </row>
    <row r="199" spans="1:8" x14ac:dyDescent="0.2">
      <c r="A199" t="s">
        <v>21</v>
      </c>
      <c r="B199" t="s">
        <v>12</v>
      </c>
      <c r="C199">
        <v>2017</v>
      </c>
      <c r="D199">
        <f t="shared" si="6"/>
        <v>0</v>
      </c>
      <c r="E199">
        <f t="shared" si="7"/>
        <v>0</v>
      </c>
      <c r="F199">
        <v>0</v>
      </c>
    </row>
    <row r="200" spans="1:8" x14ac:dyDescent="0.2">
      <c r="A200" t="s">
        <v>21</v>
      </c>
      <c r="B200" t="s">
        <v>12</v>
      </c>
      <c r="C200">
        <v>2018</v>
      </c>
      <c r="D200">
        <f t="shared" si="6"/>
        <v>0</v>
      </c>
      <c r="E200">
        <f t="shared" si="7"/>
        <v>0</v>
      </c>
      <c r="F200">
        <v>0</v>
      </c>
    </row>
    <row r="201" spans="1:8" x14ac:dyDescent="0.2">
      <c r="A201" t="s">
        <v>21</v>
      </c>
      <c r="B201" t="s">
        <v>12</v>
      </c>
      <c r="C201">
        <v>2019</v>
      </c>
      <c r="D201">
        <f t="shared" si="6"/>
        <v>0</v>
      </c>
      <c r="E201">
        <f t="shared" si="7"/>
        <v>0</v>
      </c>
      <c r="F201">
        <v>0</v>
      </c>
    </row>
    <row r="202" spans="1:8" x14ac:dyDescent="0.2">
      <c r="A202" t="s">
        <v>21</v>
      </c>
      <c r="B202" t="s">
        <v>12</v>
      </c>
      <c r="C202">
        <v>2020</v>
      </c>
      <c r="D202">
        <f t="shared" si="6"/>
        <v>0</v>
      </c>
      <c r="E202">
        <f t="shared" si="7"/>
        <v>0</v>
      </c>
      <c r="F202">
        <v>0</v>
      </c>
    </row>
    <row r="203" spans="1:8" x14ac:dyDescent="0.2">
      <c r="A203" t="s">
        <v>21</v>
      </c>
      <c r="B203" t="s">
        <v>12</v>
      </c>
      <c r="C203">
        <v>2021</v>
      </c>
      <c r="D203">
        <f t="shared" si="6"/>
        <v>0</v>
      </c>
      <c r="E203">
        <f t="shared" si="7"/>
        <v>0</v>
      </c>
      <c r="F203">
        <v>0</v>
      </c>
    </row>
    <row r="204" spans="1:8" x14ac:dyDescent="0.2">
      <c r="A204" t="s">
        <v>21</v>
      </c>
      <c r="B204" t="s">
        <v>12</v>
      </c>
      <c r="C204">
        <v>2022</v>
      </c>
      <c r="D204">
        <f t="shared" si="6"/>
        <v>0</v>
      </c>
      <c r="E204">
        <f t="shared" si="7"/>
        <v>0</v>
      </c>
      <c r="F204">
        <v>0</v>
      </c>
    </row>
    <row r="205" spans="1:8" x14ac:dyDescent="0.2">
      <c r="A205" t="s">
        <v>21</v>
      </c>
      <c r="B205" t="s">
        <v>13</v>
      </c>
      <c r="C205">
        <v>1998</v>
      </c>
      <c r="D205">
        <f t="shared" si="6"/>
        <v>0</v>
      </c>
      <c r="E205">
        <f t="shared" si="7"/>
        <v>0</v>
      </c>
      <c r="F205">
        <v>0</v>
      </c>
    </row>
    <row r="206" spans="1:8" x14ac:dyDescent="0.2">
      <c r="A206" t="s">
        <v>21</v>
      </c>
      <c r="B206" t="s">
        <v>13</v>
      </c>
      <c r="C206">
        <v>1999</v>
      </c>
      <c r="D206">
        <f t="shared" si="6"/>
        <v>0</v>
      </c>
      <c r="E206">
        <f t="shared" si="7"/>
        <v>0</v>
      </c>
      <c r="F206">
        <v>0</v>
      </c>
    </row>
    <row r="207" spans="1:8" x14ac:dyDescent="0.2">
      <c r="A207" t="s">
        <v>21</v>
      </c>
      <c r="B207" t="s">
        <v>13</v>
      </c>
      <c r="C207">
        <v>2000</v>
      </c>
      <c r="D207">
        <f t="shared" si="6"/>
        <v>0</v>
      </c>
      <c r="E207">
        <f t="shared" si="7"/>
        <v>0</v>
      </c>
      <c r="F207">
        <v>0</v>
      </c>
    </row>
    <row r="208" spans="1:8" x14ac:dyDescent="0.2">
      <c r="A208" t="s">
        <v>21</v>
      </c>
      <c r="B208" t="s">
        <v>13</v>
      </c>
      <c r="C208">
        <v>2001</v>
      </c>
      <c r="D208">
        <f t="shared" si="6"/>
        <v>0</v>
      </c>
      <c r="E208">
        <f t="shared" si="7"/>
        <v>0</v>
      </c>
      <c r="F208">
        <v>0</v>
      </c>
    </row>
    <row r="209" spans="1:11" x14ac:dyDescent="0.2">
      <c r="A209" t="s">
        <v>21</v>
      </c>
      <c r="B209" t="s">
        <v>13</v>
      </c>
      <c r="C209">
        <v>2002</v>
      </c>
      <c r="D209">
        <f t="shared" si="6"/>
        <v>0</v>
      </c>
      <c r="E209">
        <f t="shared" si="7"/>
        <v>0</v>
      </c>
      <c r="F209">
        <v>0</v>
      </c>
    </row>
    <row r="210" spans="1:11" x14ac:dyDescent="0.2">
      <c r="A210" t="s">
        <v>21</v>
      </c>
      <c r="B210" t="s">
        <v>13</v>
      </c>
      <c r="C210">
        <v>2003</v>
      </c>
      <c r="D210">
        <f t="shared" si="6"/>
        <v>2</v>
      </c>
      <c r="E210">
        <f t="shared" si="7"/>
        <v>2</v>
      </c>
      <c r="F210">
        <v>2</v>
      </c>
      <c r="G210" t="s">
        <v>2858</v>
      </c>
      <c r="H210" t="s">
        <v>2859</v>
      </c>
    </row>
    <row r="211" spans="1:11" x14ac:dyDescent="0.2">
      <c r="A211" t="s">
        <v>21</v>
      </c>
      <c r="B211" t="s">
        <v>13</v>
      </c>
      <c r="C211">
        <v>2004</v>
      </c>
      <c r="D211">
        <f t="shared" si="6"/>
        <v>0</v>
      </c>
      <c r="E211">
        <f t="shared" si="7"/>
        <v>0</v>
      </c>
      <c r="F211">
        <v>0</v>
      </c>
    </row>
    <row r="212" spans="1:11" x14ac:dyDescent="0.2">
      <c r="A212" t="s">
        <v>21</v>
      </c>
      <c r="B212" t="s">
        <v>13</v>
      </c>
      <c r="C212">
        <v>2005</v>
      </c>
      <c r="D212">
        <f t="shared" si="6"/>
        <v>0</v>
      </c>
      <c r="E212">
        <f t="shared" si="7"/>
        <v>0</v>
      </c>
      <c r="F212">
        <v>0</v>
      </c>
    </row>
    <row r="213" spans="1:11" x14ac:dyDescent="0.2">
      <c r="A213" t="s">
        <v>21</v>
      </c>
      <c r="B213" t="s">
        <v>13</v>
      </c>
      <c r="C213">
        <v>2006</v>
      </c>
      <c r="D213">
        <f t="shared" si="6"/>
        <v>0</v>
      </c>
      <c r="E213">
        <f t="shared" si="7"/>
        <v>0</v>
      </c>
      <c r="F213">
        <v>0</v>
      </c>
    </row>
    <row r="214" spans="1:11" x14ac:dyDescent="0.2">
      <c r="A214" t="s">
        <v>21</v>
      </c>
      <c r="B214" t="s">
        <v>13</v>
      </c>
      <c r="C214">
        <v>2007</v>
      </c>
      <c r="D214">
        <f t="shared" si="6"/>
        <v>3</v>
      </c>
      <c r="E214">
        <f t="shared" si="7"/>
        <v>3</v>
      </c>
      <c r="F214">
        <v>3</v>
      </c>
      <c r="G214" t="s">
        <v>2772</v>
      </c>
      <c r="H214" t="s">
        <v>2773</v>
      </c>
    </row>
    <row r="215" spans="1:11" x14ac:dyDescent="0.2">
      <c r="A215" t="s">
        <v>21</v>
      </c>
      <c r="B215" t="s">
        <v>13</v>
      </c>
      <c r="C215">
        <v>2008</v>
      </c>
      <c r="D215">
        <f t="shared" si="6"/>
        <v>3</v>
      </c>
      <c r="E215">
        <f t="shared" si="7"/>
        <v>3</v>
      </c>
      <c r="F215">
        <v>3</v>
      </c>
      <c r="G215" t="s">
        <v>2860</v>
      </c>
      <c r="H215" t="s">
        <v>2861</v>
      </c>
    </row>
    <row r="216" spans="1:11" x14ac:dyDescent="0.2">
      <c r="A216" t="s">
        <v>21</v>
      </c>
      <c r="B216" t="s">
        <v>13</v>
      </c>
      <c r="C216">
        <v>2009</v>
      </c>
      <c r="D216">
        <f t="shared" si="6"/>
        <v>0</v>
      </c>
      <c r="E216">
        <f t="shared" si="7"/>
        <v>0</v>
      </c>
      <c r="F216">
        <v>0</v>
      </c>
    </row>
    <row r="217" spans="1:11" x14ac:dyDescent="0.2">
      <c r="A217" t="s">
        <v>21</v>
      </c>
      <c r="B217" t="s">
        <v>13</v>
      </c>
      <c r="C217">
        <v>2010</v>
      </c>
      <c r="D217">
        <f t="shared" si="6"/>
        <v>3</v>
      </c>
      <c r="E217">
        <f t="shared" si="7"/>
        <v>4</v>
      </c>
      <c r="F217">
        <v>4</v>
      </c>
      <c r="G217" t="s">
        <v>2719</v>
      </c>
      <c r="H217" t="s">
        <v>2720</v>
      </c>
      <c r="I217">
        <v>2</v>
      </c>
      <c r="J217" t="s">
        <v>2862</v>
      </c>
      <c r="K217" t="s">
        <v>2863</v>
      </c>
    </row>
    <row r="218" spans="1:11" x14ac:dyDescent="0.2">
      <c r="A218" t="s">
        <v>21</v>
      </c>
      <c r="B218" t="s">
        <v>13</v>
      </c>
      <c r="C218">
        <v>2011</v>
      </c>
      <c r="D218">
        <f t="shared" si="6"/>
        <v>2</v>
      </c>
      <c r="E218">
        <f t="shared" si="7"/>
        <v>2</v>
      </c>
      <c r="F218">
        <v>2</v>
      </c>
      <c r="G218" t="s">
        <v>2864</v>
      </c>
      <c r="H218" t="s">
        <v>2865</v>
      </c>
    </row>
    <row r="219" spans="1:11" x14ac:dyDescent="0.2">
      <c r="A219" t="s">
        <v>21</v>
      </c>
      <c r="B219" t="s">
        <v>13</v>
      </c>
      <c r="C219">
        <v>2012</v>
      </c>
      <c r="D219">
        <f t="shared" si="6"/>
        <v>0</v>
      </c>
      <c r="E219">
        <f t="shared" si="7"/>
        <v>0</v>
      </c>
      <c r="F219">
        <v>0</v>
      </c>
    </row>
    <row r="220" spans="1:11" x14ac:dyDescent="0.2">
      <c r="A220" t="s">
        <v>21</v>
      </c>
      <c r="B220" t="s">
        <v>13</v>
      </c>
      <c r="C220">
        <v>2013</v>
      </c>
      <c r="D220">
        <f t="shared" si="6"/>
        <v>0</v>
      </c>
      <c r="E220">
        <f t="shared" si="7"/>
        <v>0</v>
      </c>
      <c r="F220">
        <v>0</v>
      </c>
    </row>
    <row r="221" spans="1:11" x14ac:dyDescent="0.2">
      <c r="A221" t="s">
        <v>21</v>
      </c>
      <c r="B221" t="s">
        <v>13</v>
      </c>
      <c r="C221">
        <v>2014</v>
      </c>
      <c r="D221">
        <f t="shared" si="6"/>
        <v>2</v>
      </c>
      <c r="E221">
        <f t="shared" si="7"/>
        <v>2</v>
      </c>
      <c r="F221">
        <v>2</v>
      </c>
      <c r="G221" t="s">
        <v>2856</v>
      </c>
      <c r="H221" t="s">
        <v>2857</v>
      </c>
    </row>
    <row r="222" spans="1:11" x14ac:dyDescent="0.2">
      <c r="A222" t="s">
        <v>21</v>
      </c>
      <c r="B222" t="s">
        <v>13</v>
      </c>
      <c r="C222">
        <v>2015</v>
      </c>
      <c r="D222">
        <f t="shared" si="6"/>
        <v>0</v>
      </c>
      <c r="E222">
        <f t="shared" si="7"/>
        <v>0</v>
      </c>
      <c r="F222">
        <v>0</v>
      </c>
    </row>
    <row r="223" spans="1:11" x14ac:dyDescent="0.2">
      <c r="A223" t="s">
        <v>21</v>
      </c>
      <c r="B223" t="s">
        <v>13</v>
      </c>
      <c r="C223">
        <v>2016</v>
      </c>
      <c r="D223">
        <f t="shared" si="6"/>
        <v>0</v>
      </c>
      <c r="E223">
        <f t="shared" si="7"/>
        <v>0</v>
      </c>
      <c r="F223">
        <v>0</v>
      </c>
    </row>
    <row r="224" spans="1:11" x14ac:dyDescent="0.2">
      <c r="A224" t="s">
        <v>21</v>
      </c>
      <c r="B224" t="s">
        <v>13</v>
      </c>
      <c r="C224">
        <v>2017</v>
      </c>
      <c r="D224">
        <f t="shared" si="6"/>
        <v>3</v>
      </c>
      <c r="E224">
        <f t="shared" si="7"/>
        <v>3</v>
      </c>
      <c r="F224">
        <v>3</v>
      </c>
      <c r="G224" t="s">
        <v>2860</v>
      </c>
      <c r="H224" t="s">
        <v>2866</v>
      </c>
    </row>
    <row r="225" spans="1:14" x14ac:dyDescent="0.2">
      <c r="A225" t="s">
        <v>21</v>
      </c>
      <c r="B225" t="s">
        <v>13</v>
      </c>
      <c r="C225">
        <v>2018</v>
      </c>
      <c r="D225">
        <f t="shared" si="6"/>
        <v>0</v>
      </c>
      <c r="E225">
        <f t="shared" si="7"/>
        <v>0</v>
      </c>
      <c r="F225">
        <v>0</v>
      </c>
    </row>
    <row r="226" spans="1:14" x14ac:dyDescent="0.2">
      <c r="A226" t="s">
        <v>21</v>
      </c>
      <c r="B226" t="s">
        <v>13</v>
      </c>
      <c r="C226">
        <v>2019</v>
      </c>
      <c r="D226">
        <f t="shared" si="6"/>
        <v>0</v>
      </c>
      <c r="E226">
        <f t="shared" si="7"/>
        <v>0</v>
      </c>
      <c r="F226">
        <v>0</v>
      </c>
    </row>
    <row r="227" spans="1:14" x14ac:dyDescent="0.2">
      <c r="A227" t="s">
        <v>21</v>
      </c>
      <c r="B227" t="s">
        <v>13</v>
      </c>
      <c r="C227">
        <v>2020</v>
      </c>
      <c r="D227">
        <f t="shared" si="6"/>
        <v>0</v>
      </c>
      <c r="E227">
        <f t="shared" si="7"/>
        <v>0</v>
      </c>
      <c r="F227">
        <v>0</v>
      </c>
    </row>
    <row r="228" spans="1:14" x14ac:dyDescent="0.2">
      <c r="A228" t="s">
        <v>21</v>
      </c>
      <c r="B228" t="s">
        <v>13</v>
      </c>
      <c r="C228">
        <v>2021</v>
      </c>
      <c r="D228">
        <f t="shared" si="6"/>
        <v>0</v>
      </c>
      <c r="E228">
        <f t="shared" si="7"/>
        <v>0</v>
      </c>
      <c r="F228">
        <v>0</v>
      </c>
    </row>
    <row r="229" spans="1:14" x14ac:dyDescent="0.2">
      <c r="A229" t="s">
        <v>21</v>
      </c>
      <c r="B229" t="s">
        <v>13</v>
      </c>
      <c r="C229">
        <v>2022</v>
      </c>
      <c r="D229">
        <f t="shared" si="6"/>
        <v>0</v>
      </c>
      <c r="E229">
        <f t="shared" si="7"/>
        <v>0</v>
      </c>
      <c r="F229">
        <v>0</v>
      </c>
    </row>
    <row r="230" spans="1:14" x14ac:dyDescent="0.2">
      <c r="A230" t="s">
        <v>21</v>
      </c>
      <c r="B230" t="s">
        <v>37</v>
      </c>
      <c r="C230">
        <v>2005</v>
      </c>
      <c r="D230">
        <f t="shared" si="6"/>
        <v>0</v>
      </c>
      <c r="E230">
        <f t="shared" si="7"/>
        <v>0</v>
      </c>
      <c r="F230">
        <v>0</v>
      </c>
    </row>
    <row r="231" spans="1:14" x14ac:dyDescent="0.2">
      <c r="A231" t="s">
        <v>21</v>
      </c>
      <c r="B231" t="s">
        <v>37</v>
      </c>
      <c r="C231">
        <v>2006</v>
      </c>
      <c r="D231">
        <f t="shared" si="6"/>
        <v>0</v>
      </c>
      <c r="E231">
        <f t="shared" si="7"/>
        <v>0</v>
      </c>
      <c r="F231">
        <v>0</v>
      </c>
    </row>
    <row r="232" spans="1:14" x14ac:dyDescent="0.2">
      <c r="A232" t="s">
        <v>21</v>
      </c>
      <c r="B232" t="s">
        <v>37</v>
      </c>
      <c r="C232">
        <v>2007</v>
      </c>
      <c r="D232">
        <f t="shared" si="6"/>
        <v>0</v>
      </c>
      <c r="E232">
        <f t="shared" si="7"/>
        <v>0</v>
      </c>
      <c r="F232">
        <v>0</v>
      </c>
    </row>
    <row r="233" spans="1:14" x14ac:dyDescent="0.2">
      <c r="A233" t="s">
        <v>21</v>
      </c>
      <c r="B233" t="s">
        <v>37</v>
      </c>
      <c r="C233">
        <v>2008</v>
      </c>
      <c r="D233">
        <f t="shared" si="6"/>
        <v>0</v>
      </c>
      <c r="E233">
        <f t="shared" si="7"/>
        <v>0</v>
      </c>
      <c r="F233">
        <v>0</v>
      </c>
    </row>
    <row r="234" spans="1:14" x14ac:dyDescent="0.2">
      <c r="A234" t="s">
        <v>21</v>
      </c>
      <c r="B234" t="s">
        <v>37</v>
      </c>
      <c r="C234">
        <v>2009</v>
      </c>
      <c r="D234">
        <f t="shared" si="6"/>
        <v>2</v>
      </c>
      <c r="E234">
        <f t="shared" si="7"/>
        <v>2</v>
      </c>
      <c r="F234">
        <v>2</v>
      </c>
      <c r="G234" t="s">
        <v>2867</v>
      </c>
      <c r="H234" t="s">
        <v>2868</v>
      </c>
      <c r="I234">
        <v>2</v>
      </c>
      <c r="J234" t="s">
        <v>2869</v>
      </c>
      <c r="K234" t="s">
        <v>2870</v>
      </c>
      <c r="L234">
        <v>2</v>
      </c>
      <c r="M234" t="s">
        <v>2871</v>
      </c>
      <c r="N234" t="s">
        <v>2872</v>
      </c>
    </row>
    <row r="235" spans="1:14" x14ac:dyDescent="0.2">
      <c r="A235" t="s">
        <v>21</v>
      </c>
      <c r="B235" t="s">
        <v>37</v>
      </c>
      <c r="C235">
        <v>2010</v>
      </c>
      <c r="D235">
        <f t="shared" si="6"/>
        <v>3</v>
      </c>
      <c r="E235">
        <f t="shared" si="7"/>
        <v>3</v>
      </c>
      <c r="F235">
        <v>3</v>
      </c>
      <c r="G235" t="s">
        <v>2873</v>
      </c>
      <c r="H235" t="s">
        <v>2777</v>
      </c>
      <c r="I235">
        <v>3</v>
      </c>
      <c r="J235" t="s">
        <v>2874</v>
      </c>
      <c r="K235" t="s">
        <v>2863</v>
      </c>
    </row>
    <row r="236" spans="1:14" x14ac:dyDescent="0.2">
      <c r="A236" t="s">
        <v>21</v>
      </c>
      <c r="B236" t="s">
        <v>37</v>
      </c>
      <c r="C236">
        <v>2011</v>
      </c>
      <c r="D236">
        <f t="shared" si="6"/>
        <v>2</v>
      </c>
      <c r="E236">
        <f t="shared" si="7"/>
        <v>2</v>
      </c>
      <c r="F236">
        <v>2</v>
      </c>
      <c r="G236" t="s">
        <v>2875</v>
      </c>
      <c r="H236" t="s">
        <v>2876</v>
      </c>
    </row>
    <row r="237" spans="1:14" x14ac:dyDescent="0.2">
      <c r="A237" t="s">
        <v>21</v>
      </c>
      <c r="B237" t="s">
        <v>37</v>
      </c>
      <c r="C237">
        <v>2012</v>
      </c>
      <c r="D237">
        <f t="shared" si="6"/>
        <v>2</v>
      </c>
      <c r="E237">
        <f t="shared" si="7"/>
        <v>2</v>
      </c>
      <c r="F237">
        <v>2</v>
      </c>
      <c r="G237" t="s">
        <v>2877</v>
      </c>
      <c r="H237" t="s">
        <v>2878</v>
      </c>
    </row>
    <row r="238" spans="1:14" x14ac:dyDescent="0.2">
      <c r="A238" t="s">
        <v>21</v>
      </c>
      <c r="B238" t="s">
        <v>37</v>
      </c>
      <c r="C238">
        <v>2013</v>
      </c>
      <c r="D238">
        <f t="shared" si="6"/>
        <v>0</v>
      </c>
      <c r="E238">
        <f t="shared" si="7"/>
        <v>0</v>
      </c>
      <c r="F238">
        <v>0</v>
      </c>
    </row>
    <row r="239" spans="1:14" x14ac:dyDescent="0.2">
      <c r="A239" t="s">
        <v>21</v>
      </c>
      <c r="B239" t="s">
        <v>37</v>
      </c>
      <c r="C239">
        <v>2014</v>
      </c>
      <c r="D239">
        <f t="shared" si="6"/>
        <v>3</v>
      </c>
      <c r="E239">
        <f t="shared" si="7"/>
        <v>4</v>
      </c>
      <c r="F239">
        <v>2</v>
      </c>
      <c r="G239" t="s">
        <v>2879</v>
      </c>
      <c r="H239" t="s">
        <v>2838</v>
      </c>
      <c r="I239">
        <v>4</v>
      </c>
      <c r="J239" t="s">
        <v>2880</v>
      </c>
      <c r="K239" t="s">
        <v>2881</v>
      </c>
    </row>
    <row r="240" spans="1:14" x14ac:dyDescent="0.2">
      <c r="A240" t="s">
        <v>21</v>
      </c>
      <c r="B240" t="s">
        <v>37</v>
      </c>
      <c r="C240">
        <v>2015</v>
      </c>
      <c r="D240">
        <f t="shared" si="6"/>
        <v>0</v>
      </c>
      <c r="E240">
        <f t="shared" si="7"/>
        <v>0</v>
      </c>
      <c r="F240">
        <v>0</v>
      </c>
    </row>
    <row r="241" spans="1:8" x14ac:dyDescent="0.2">
      <c r="A241" t="s">
        <v>21</v>
      </c>
      <c r="B241" t="s">
        <v>37</v>
      </c>
      <c r="C241">
        <v>2016</v>
      </c>
      <c r="D241">
        <f t="shared" si="6"/>
        <v>3</v>
      </c>
      <c r="E241">
        <f t="shared" si="7"/>
        <v>3</v>
      </c>
      <c r="F241">
        <v>3</v>
      </c>
      <c r="G241" t="s">
        <v>2882</v>
      </c>
      <c r="H241" t="s">
        <v>2744</v>
      </c>
    </row>
    <row r="242" spans="1:8" x14ac:dyDescent="0.2">
      <c r="A242" t="s">
        <v>21</v>
      </c>
      <c r="B242" t="s">
        <v>37</v>
      </c>
      <c r="C242">
        <v>2017</v>
      </c>
      <c r="D242">
        <f t="shared" si="6"/>
        <v>0</v>
      </c>
      <c r="E242">
        <f t="shared" si="7"/>
        <v>0</v>
      </c>
      <c r="F242">
        <v>0</v>
      </c>
    </row>
    <row r="243" spans="1:8" x14ac:dyDescent="0.2">
      <c r="A243" t="s">
        <v>21</v>
      </c>
      <c r="B243" t="s">
        <v>37</v>
      </c>
      <c r="C243">
        <v>2018</v>
      </c>
      <c r="D243">
        <f t="shared" si="6"/>
        <v>0</v>
      </c>
      <c r="E243">
        <f t="shared" si="7"/>
        <v>0</v>
      </c>
      <c r="F243">
        <v>0</v>
      </c>
    </row>
    <row r="244" spans="1:8" x14ac:dyDescent="0.2">
      <c r="A244" t="s">
        <v>21</v>
      </c>
      <c r="B244" t="s">
        <v>37</v>
      </c>
      <c r="C244">
        <v>2019</v>
      </c>
      <c r="D244">
        <f t="shared" si="6"/>
        <v>0</v>
      </c>
      <c r="E244">
        <f t="shared" si="7"/>
        <v>0</v>
      </c>
      <c r="F244">
        <v>0</v>
      </c>
    </row>
    <row r="245" spans="1:8" x14ac:dyDescent="0.2">
      <c r="A245" t="s">
        <v>21</v>
      </c>
      <c r="B245" t="s">
        <v>37</v>
      </c>
      <c r="C245">
        <v>2020</v>
      </c>
      <c r="D245">
        <f t="shared" si="6"/>
        <v>0</v>
      </c>
      <c r="E245">
        <f t="shared" si="7"/>
        <v>0</v>
      </c>
      <c r="F245">
        <v>0</v>
      </c>
    </row>
    <row r="246" spans="1:8" x14ac:dyDescent="0.2">
      <c r="A246" t="s">
        <v>21</v>
      </c>
      <c r="B246" t="s">
        <v>37</v>
      </c>
      <c r="C246">
        <v>2021</v>
      </c>
      <c r="D246">
        <f t="shared" si="6"/>
        <v>0</v>
      </c>
      <c r="E246">
        <f t="shared" si="7"/>
        <v>0</v>
      </c>
      <c r="F246">
        <v>0</v>
      </c>
    </row>
    <row r="247" spans="1:8" x14ac:dyDescent="0.2">
      <c r="A247" t="s">
        <v>21</v>
      </c>
      <c r="B247" t="s">
        <v>37</v>
      </c>
      <c r="C247">
        <v>2022</v>
      </c>
      <c r="D247">
        <f t="shared" si="6"/>
        <v>0</v>
      </c>
      <c r="E247">
        <f t="shared" si="7"/>
        <v>0</v>
      </c>
      <c r="F247">
        <v>0</v>
      </c>
    </row>
    <row r="248" spans="1:8" x14ac:dyDescent="0.2">
      <c r="A248" t="s">
        <v>21</v>
      </c>
      <c r="B248" t="s">
        <v>32</v>
      </c>
      <c r="C248">
        <v>2003</v>
      </c>
      <c r="D248">
        <f t="shared" si="6"/>
        <v>0</v>
      </c>
      <c r="E248">
        <f t="shared" si="7"/>
        <v>0</v>
      </c>
      <c r="F248">
        <v>0</v>
      </c>
    </row>
    <row r="249" spans="1:8" x14ac:dyDescent="0.2">
      <c r="A249" t="s">
        <v>21</v>
      </c>
      <c r="B249" t="s">
        <v>32</v>
      </c>
      <c r="C249">
        <v>2004</v>
      </c>
      <c r="D249">
        <f t="shared" si="6"/>
        <v>0</v>
      </c>
      <c r="E249">
        <f t="shared" si="7"/>
        <v>0</v>
      </c>
      <c r="F249">
        <v>0</v>
      </c>
    </row>
    <row r="250" spans="1:8" x14ac:dyDescent="0.2">
      <c r="A250" t="s">
        <v>21</v>
      </c>
      <c r="B250" t="s">
        <v>32</v>
      </c>
      <c r="C250">
        <v>2005</v>
      </c>
      <c r="D250">
        <f t="shared" si="6"/>
        <v>0</v>
      </c>
      <c r="E250">
        <f t="shared" si="7"/>
        <v>0</v>
      </c>
      <c r="F250">
        <v>0</v>
      </c>
    </row>
    <row r="251" spans="1:8" x14ac:dyDescent="0.2">
      <c r="A251" t="s">
        <v>21</v>
      </c>
      <c r="B251" t="s">
        <v>32</v>
      </c>
      <c r="C251">
        <v>2006</v>
      </c>
      <c r="D251">
        <f t="shared" si="6"/>
        <v>0</v>
      </c>
      <c r="E251">
        <f t="shared" si="7"/>
        <v>0</v>
      </c>
      <c r="F251">
        <v>0</v>
      </c>
    </row>
    <row r="252" spans="1:8" x14ac:dyDescent="0.2">
      <c r="A252" t="s">
        <v>21</v>
      </c>
      <c r="B252" t="s">
        <v>32</v>
      </c>
      <c r="C252">
        <v>2007</v>
      </c>
      <c r="D252">
        <f t="shared" si="6"/>
        <v>0</v>
      </c>
      <c r="E252">
        <f t="shared" si="7"/>
        <v>0</v>
      </c>
      <c r="F252">
        <v>0</v>
      </c>
    </row>
    <row r="253" spans="1:8" x14ac:dyDescent="0.2">
      <c r="A253" t="s">
        <v>21</v>
      </c>
      <c r="B253" t="s">
        <v>32</v>
      </c>
      <c r="C253">
        <v>2008</v>
      </c>
      <c r="D253">
        <f t="shared" si="6"/>
        <v>0</v>
      </c>
      <c r="E253">
        <f t="shared" si="7"/>
        <v>0</v>
      </c>
      <c r="F253">
        <v>0</v>
      </c>
    </row>
    <row r="254" spans="1:8" x14ac:dyDescent="0.2">
      <c r="A254" t="s">
        <v>21</v>
      </c>
      <c r="B254" t="s">
        <v>32</v>
      </c>
      <c r="C254">
        <v>2009</v>
      </c>
      <c r="D254">
        <f t="shared" si="6"/>
        <v>0</v>
      </c>
      <c r="E254">
        <f t="shared" si="7"/>
        <v>0</v>
      </c>
      <c r="F254">
        <v>0</v>
      </c>
    </row>
    <row r="255" spans="1:8" x14ac:dyDescent="0.2">
      <c r="A255" t="s">
        <v>21</v>
      </c>
      <c r="B255" t="s">
        <v>32</v>
      </c>
      <c r="C255">
        <v>2010</v>
      </c>
      <c r="D255">
        <f t="shared" si="6"/>
        <v>0</v>
      </c>
      <c r="E255">
        <f t="shared" si="7"/>
        <v>0</v>
      </c>
      <c r="F255">
        <v>0</v>
      </c>
    </row>
    <row r="256" spans="1:8" x14ac:dyDescent="0.2">
      <c r="A256" t="s">
        <v>21</v>
      </c>
      <c r="B256" t="s">
        <v>32</v>
      </c>
      <c r="C256">
        <v>2011</v>
      </c>
      <c r="D256">
        <f t="shared" si="6"/>
        <v>0</v>
      </c>
      <c r="E256">
        <f t="shared" si="7"/>
        <v>0</v>
      </c>
      <c r="F256">
        <v>0</v>
      </c>
    </row>
    <row r="257" spans="1:23" x14ac:dyDescent="0.2">
      <c r="A257" t="s">
        <v>21</v>
      </c>
      <c r="B257" t="s">
        <v>32</v>
      </c>
      <c r="C257">
        <v>2012</v>
      </c>
      <c r="D257">
        <f t="shared" si="6"/>
        <v>0</v>
      </c>
      <c r="E257">
        <f t="shared" si="7"/>
        <v>0</v>
      </c>
      <c r="F257">
        <v>0</v>
      </c>
    </row>
    <row r="258" spans="1:23" x14ac:dyDescent="0.2">
      <c r="A258" t="s">
        <v>21</v>
      </c>
      <c r="B258" t="s">
        <v>32</v>
      </c>
      <c r="C258">
        <v>2013</v>
      </c>
      <c r="D258">
        <f t="shared" ref="D258:D321" si="8">AVERAGE($F258,$I258,$L258,$O258,$R258,$U258,$X258,$AA258,$AD258)</f>
        <v>0</v>
      </c>
      <c r="E258">
        <f t="shared" ref="E258:E321" si="9">MAX($F258,$I258,$L258,$O258,$R258,$U258,$X258,$AA258,$AD258)</f>
        <v>0</v>
      </c>
      <c r="F258">
        <v>0</v>
      </c>
    </row>
    <row r="259" spans="1:23" x14ac:dyDescent="0.2">
      <c r="A259" t="s">
        <v>21</v>
      </c>
      <c r="B259" t="s">
        <v>32</v>
      </c>
      <c r="C259">
        <v>2014</v>
      </c>
      <c r="D259">
        <f t="shared" si="8"/>
        <v>3</v>
      </c>
      <c r="E259">
        <f t="shared" si="9"/>
        <v>3</v>
      </c>
      <c r="F259">
        <v>3</v>
      </c>
      <c r="G259" t="s">
        <v>2883</v>
      </c>
      <c r="H259" t="s">
        <v>2884</v>
      </c>
    </row>
    <row r="260" spans="1:23" x14ac:dyDescent="0.2">
      <c r="A260" t="s">
        <v>21</v>
      </c>
      <c r="B260" t="s">
        <v>32</v>
      </c>
      <c r="C260">
        <v>2015</v>
      </c>
      <c r="D260">
        <f t="shared" si="8"/>
        <v>0</v>
      </c>
      <c r="E260">
        <f t="shared" si="9"/>
        <v>0</v>
      </c>
      <c r="F260">
        <v>0</v>
      </c>
    </row>
    <row r="261" spans="1:23" x14ac:dyDescent="0.2">
      <c r="A261" t="s">
        <v>21</v>
      </c>
      <c r="B261" t="s">
        <v>32</v>
      </c>
      <c r="C261">
        <v>2016</v>
      </c>
      <c r="D261">
        <f t="shared" si="8"/>
        <v>0</v>
      </c>
      <c r="E261">
        <f t="shared" si="9"/>
        <v>0</v>
      </c>
      <c r="F261">
        <v>0</v>
      </c>
    </row>
    <row r="262" spans="1:23" x14ac:dyDescent="0.2">
      <c r="A262" t="s">
        <v>21</v>
      </c>
      <c r="B262" t="s">
        <v>32</v>
      </c>
      <c r="C262">
        <v>2017</v>
      </c>
      <c r="D262">
        <f t="shared" si="8"/>
        <v>0</v>
      </c>
      <c r="E262">
        <f t="shared" si="9"/>
        <v>0</v>
      </c>
      <c r="F262">
        <v>0</v>
      </c>
    </row>
    <row r="263" spans="1:23" x14ac:dyDescent="0.2">
      <c r="A263" t="s">
        <v>21</v>
      </c>
      <c r="B263" t="s">
        <v>32</v>
      </c>
      <c r="C263">
        <v>2018</v>
      </c>
      <c r="D263">
        <f t="shared" si="8"/>
        <v>0</v>
      </c>
      <c r="E263">
        <f t="shared" si="9"/>
        <v>0</v>
      </c>
      <c r="F263">
        <v>0</v>
      </c>
    </row>
    <row r="264" spans="1:23" x14ac:dyDescent="0.2">
      <c r="A264" t="s">
        <v>21</v>
      </c>
      <c r="B264" t="s">
        <v>32</v>
      </c>
      <c r="C264">
        <v>2019</v>
      </c>
      <c r="D264">
        <f t="shared" si="8"/>
        <v>0</v>
      </c>
      <c r="E264">
        <f t="shared" si="9"/>
        <v>0</v>
      </c>
      <c r="F264">
        <v>0</v>
      </c>
    </row>
    <row r="265" spans="1:23" x14ac:dyDescent="0.2">
      <c r="A265" t="s">
        <v>21</v>
      </c>
      <c r="B265" t="s">
        <v>32</v>
      </c>
      <c r="C265">
        <v>2020</v>
      </c>
      <c r="D265">
        <f t="shared" si="8"/>
        <v>0</v>
      </c>
      <c r="E265">
        <f t="shared" si="9"/>
        <v>0</v>
      </c>
      <c r="F265">
        <v>0</v>
      </c>
    </row>
    <row r="266" spans="1:23" x14ac:dyDescent="0.2">
      <c r="A266" t="s">
        <v>21</v>
      </c>
      <c r="B266" t="s">
        <v>32</v>
      </c>
      <c r="C266">
        <v>2021</v>
      </c>
      <c r="D266">
        <f t="shared" si="8"/>
        <v>0</v>
      </c>
      <c r="E266">
        <f t="shared" si="9"/>
        <v>0</v>
      </c>
      <c r="F266">
        <v>0</v>
      </c>
    </row>
    <row r="267" spans="1:23" x14ac:dyDescent="0.2">
      <c r="A267" t="s">
        <v>21</v>
      </c>
      <c r="B267" t="s">
        <v>32</v>
      </c>
      <c r="C267">
        <v>2022</v>
      </c>
      <c r="D267">
        <f t="shared" si="8"/>
        <v>0</v>
      </c>
      <c r="E267">
        <f t="shared" si="9"/>
        <v>0</v>
      </c>
      <c r="F267">
        <v>0</v>
      </c>
    </row>
    <row r="268" spans="1:23" x14ac:dyDescent="0.2">
      <c r="A268" t="s">
        <v>21</v>
      </c>
      <c r="B268" s="1" t="s">
        <v>28</v>
      </c>
      <c r="C268">
        <v>2001</v>
      </c>
      <c r="D268">
        <f t="shared" si="8"/>
        <v>0</v>
      </c>
      <c r="E268">
        <f t="shared" si="9"/>
        <v>0</v>
      </c>
      <c r="F268">
        <v>0</v>
      </c>
    </row>
    <row r="269" spans="1:23" x14ac:dyDescent="0.2">
      <c r="A269" t="s">
        <v>21</v>
      </c>
      <c r="B269" s="1" t="s">
        <v>28</v>
      </c>
      <c r="C269">
        <v>2002</v>
      </c>
      <c r="D269">
        <f t="shared" si="8"/>
        <v>3</v>
      </c>
      <c r="E269">
        <f t="shared" si="9"/>
        <v>3</v>
      </c>
      <c r="F269">
        <v>3</v>
      </c>
      <c r="G269" t="s">
        <v>2767</v>
      </c>
      <c r="H269" t="s">
        <v>2715</v>
      </c>
    </row>
    <row r="270" spans="1:23" x14ac:dyDescent="0.2">
      <c r="A270" t="s">
        <v>21</v>
      </c>
      <c r="B270" s="1" t="s">
        <v>28</v>
      </c>
      <c r="C270">
        <v>2003</v>
      </c>
      <c r="D270">
        <f t="shared" si="8"/>
        <v>3.1666666666666665</v>
      </c>
      <c r="E270">
        <f t="shared" si="9"/>
        <v>4</v>
      </c>
      <c r="F270">
        <v>3</v>
      </c>
      <c r="G270" t="s">
        <v>2768</v>
      </c>
      <c r="H270" t="s">
        <v>2716</v>
      </c>
      <c r="I270">
        <v>4</v>
      </c>
      <c r="J270" t="s">
        <v>2769</v>
      </c>
      <c r="K270" t="s">
        <v>2770</v>
      </c>
      <c r="L270">
        <v>4</v>
      </c>
      <c r="M270" t="s">
        <v>2769</v>
      </c>
      <c r="N270" t="s">
        <v>2771</v>
      </c>
      <c r="O270">
        <v>3</v>
      </c>
      <c r="P270" t="s">
        <v>2885</v>
      </c>
      <c r="Q270" t="s">
        <v>2886</v>
      </c>
      <c r="R270">
        <v>2</v>
      </c>
      <c r="S270" t="s">
        <v>2858</v>
      </c>
      <c r="T270" t="s">
        <v>2859</v>
      </c>
      <c r="U270">
        <v>3</v>
      </c>
      <c r="V270" t="s">
        <v>2887</v>
      </c>
      <c r="W270" t="s">
        <v>2888</v>
      </c>
    </row>
    <row r="271" spans="1:23" x14ac:dyDescent="0.2">
      <c r="A271" t="s">
        <v>21</v>
      </c>
      <c r="B271" s="1" t="s">
        <v>28</v>
      </c>
      <c r="C271">
        <v>2004</v>
      </c>
      <c r="D271">
        <f t="shared" si="8"/>
        <v>3</v>
      </c>
      <c r="E271">
        <f t="shared" si="9"/>
        <v>3</v>
      </c>
      <c r="F271">
        <v>3</v>
      </c>
      <c r="G271" t="s">
        <v>2889</v>
      </c>
      <c r="H271" t="s">
        <v>2810</v>
      </c>
    </row>
    <row r="272" spans="1:23" x14ac:dyDescent="0.2">
      <c r="A272" t="s">
        <v>21</v>
      </c>
      <c r="B272" s="1" t="s">
        <v>28</v>
      </c>
      <c r="C272">
        <v>2005</v>
      </c>
      <c r="D272">
        <f t="shared" si="8"/>
        <v>2.5</v>
      </c>
      <c r="E272">
        <f t="shared" si="9"/>
        <v>3</v>
      </c>
      <c r="F272">
        <v>3</v>
      </c>
      <c r="G272" t="s">
        <v>2890</v>
      </c>
      <c r="H272" t="s">
        <v>2821</v>
      </c>
      <c r="I272">
        <v>2</v>
      </c>
      <c r="J272" t="s">
        <v>2891</v>
      </c>
      <c r="K272" t="s">
        <v>2892</v>
      </c>
    </row>
    <row r="273" spans="1:20" x14ac:dyDescent="0.2">
      <c r="A273" t="s">
        <v>21</v>
      </c>
      <c r="B273" s="1" t="s">
        <v>28</v>
      </c>
      <c r="C273">
        <v>2006</v>
      </c>
      <c r="D273">
        <f t="shared" si="8"/>
        <v>2.5</v>
      </c>
      <c r="E273">
        <f t="shared" si="9"/>
        <v>3</v>
      </c>
      <c r="F273">
        <v>2</v>
      </c>
      <c r="G273" t="s">
        <v>2893</v>
      </c>
      <c r="H273" t="s">
        <v>2894</v>
      </c>
      <c r="I273">
        <v>3</v>
      </c>
      <c r="J273" t="s">
        <v>2895</v>
      </c>
      <c r="K273" t="s">
        <v>2896</v>
      </c>
    </row>
    <row r="274" spans="1:20" x14ac:dyDescent="0.2">
      <c r="A274" t="s">
        <v>21</v>
      </c>
      <c r="B274" s="1" t="s">
        <v>28</v>
      </c>
      <c r="C274">
        <v>2007</v>
      </c>
      <c r="D274">
        <f t="shared" si="8"/>
        <v>2.6666666666666665</v>
      </c>
      <c r="E274">
        <f t="shared" si="9"/>
        <v>3</v>
      </c>
      <c r="F274" s="2">
        <v>3</v>
      </c>
      <c r="G274" s="2" t="s">
        <v>2772</v>
      </c>
      <c r="H274" s="2" t="s">
        <v>2773</v>
      </c>
      <c r="I274">
        <v>2</v>
      </c>
      <c r="J274" t="s">
        <v>2897</v>
      </c>
      <c r="K274" s="2" t="s">
        <v>2898</v>
      </c>
      <c r="L274">
        <v>3</v>
      </c>
      <c r="M274" t="s">
        <v>2899</v>
      </c>
      <c r="N274" t="s">
        <v>2900</v>
      </c>
    </row>
    <row r="275" spans="1:20" x14ac:dyDescent="0.2">
      <c r="A275" t="s">
        <v>21</v>
      </c>
      <c r="B275" s="1" t="s">
        <v>28</v>
      </c>
      <c r="C275">
        <v>2008</v>
      </c>
      <c r="D275">
        <f t="shared" si="8"/>
        <v>3</v>
      </c>
      <c r="E275">
        <f t="shared" si="9"/>
        <v>3</v>
      </c>
      <c r="F275">
        <v>3</v>
      </c>
      <c r="G275" t="s">
        <v>2901</v>
      </c>
      <c r="I275">
        <v>3</v>
      </c>
      <c r="J275" t="s">
        <v>2902</v>
      </c>
      <c r="K275" t="s">
        <v>2903</v>
      </c>
    </row>
    <row r="276" spans="1:20" x14ac:dyDescent="0.2">
      <c r="A276" t="s">
        <v>21</v>
      </c>
      <c r="B276" s="1" t="s">
        <v>28</v>
      </c>
      <c r="C276">
        <v>2009</v>
      </c>
      <c r="D276">
        <f t="shared" si="8"/>
        <v>4</v>
      </c>
      <c r="E276">
        <f t="shared" si="9"/>
        <v>4</v>
      </c>
      <c r="F276">
        <v>4</v>
      </c>
      <c r="G276" t="s">
        <v>2904</v>
      </c>
      <c r="H276" t="s">
        <v>2742</v>
      </c>
      <c r="I276">
        <v>4</v>
      </c>
      <c r="J276" t="s">
        <v>2905</v>
      </c>
      <c r="K276" t="s">
        <v>2906</v>
      </c>
      <c r="L276">
        <v>4</v>
      </c>
      <c r="M276" t="s">
        <v>2907</v>
      </c>
      <c r="N276" t="s">
        <v>2908</v>
      </c>
    </row>
    <row r="277" spans="1:20" x14ac:dyDescent="0.2">
      <c r="A277" t="s">
        <v>21</v>
      </c>
      <c r="B277" s="1" t="s">
        <v>28</v>
      </c>
      <c r="C277">
        <v>2010</v>
      </c>
      <c r="D277">
        <f t="shared" si="8"/>
        <v>3.4</v>
      </c>
      <c r="E277">
        <f t="shared" si="9"/>
        <v>4</v>
      </c>
      <c r="F277">
        <v>4</v>
      </c>
      <c r="G277" t="s">
        <v>2719</v>
      </c>
      <c r="H277" t="s">
        <v>2720</v>
      </c>
      <c r="I277">
        <v>3</v>
      </c>
      <c r="J277" t="s">
        <v>2774</v>
      </c>
      <c r="K277" t="s">
        <v>2775</v>
      </c>
      <c r="L277">
        <v>4</v>
      </c>
      <c r="M277" t="s">
        <v>2778</v>
      </c>
      <c r="N277" t="s">
        <v>2779</v>
      </c>
      <c r="O277">
        <v>4</v>
      </c>
      <c r="P277" t="s">
        <v>2909</v>
      </c>
      <c r="Q277" t="s">
        <v>2821</v>
      </c>
      <c r="R277">
        <v>2</v>
      </c>
      <c r="S277" t="s">
        <v>2910</v>
      </c>
      <c r="T277" t="s">
        <v>2911</v>
      </c>
    </row>
    <row r="278" spans="1:20" x14ac:dyDescent="0.2">
      <c r="A278" t="s">
        <v>21</v>
      </c>
      <c r="B278" s="1" t="s">
        <v>28</v>
      </c>
      <c r="C278">
        <v>2011</v>
      </c>
      <c r="D278">
        <f t="shared" si="8"/>
        <v>3</v>
      </c>
      <c r="E278">
        <f t="shared" si="9"/>
        <v>3</v>
      </c>
      <c r="F278">
        <v>3</v>
      </c>
      <c r="G278" t="s">
        <v>2780</v>
      </c>
      <c r="H278" t="s">
        <v>2781</v>
      </c>
      <c r="I278">
        <v>3</v>
      </c>
      <c r="J278" t="s">
        <v>2782</v>
      </c>
      <c r="K278" t="s">
        <v>2783</v>
      </c>
      <c r="L278">
        <v>3</v>
      </c>
      <c r="M278" t="s">
        <v>2912</v>
      </c>
      <c r="N278" t="s">
        <v>2913</v>
      </c>
    </row>
    <row r="279" spans="1:20" x14ac:dyDescent="0.2">
      <c r="A279" t="s">
        <v>21</v>
      </c>
      <c r="B279" s="1" t="s">
        <v>28</v>
      </c>
      <c r="C279">
        <v>2012</v>
      </c>
      <c r="D279">
        <f t="shared" si="8"/>
        <v>3.5</v>
      </c>
      <c r="E279">
        <f t="shared" si="9"/>
        <v>4</v>
      </c>
      <c r="F279">
        <v>4</v>
      </c>
      <c r="G279" t="s">
        <v>2914</v>
      </c>
      <c r="I279">
        <v>4</v>
      </c>
      <c r="J279" t="s">
        <v>2786</v>
      </c>
      <c r="K279" t="s">
        <v>2787</v>
      </c>
      <c r="L279">
        <v>4</v>
      </c>
      <c r="M279" t="s">
        <v>2915</v>
      </c>
      <c r="N279" t="s">
        <v>2785</v>
      </c>
      <c r="O279">
        <v>2</v>
      </c>
      <c r="P279" t="s">
        <v>2910</v>
      </c>
      <c r="Q279" t="s">
        <v>2855</v>
      </c>
    </row>
    <row r="280" spans="1:20" x14ac:dyDescent="0.2">
      <c r="A280" t="s">
        <v>21</v>
      </c>
      <c r="B280" s="1" t="s">
        <v>28</v>
      </c>
      <c r="C280">
        <v>2013</v>
      </c>
      <c r="D280">
        <f t="shared" si="8"/>
        <v>3</v>
      </c>
      <c r="E280">
        <f t="shared" si="9"/>
        <v>3</v>
      </c>
      <c r="F280">
        <v>3</v>
      </c>
      <c r="G280" t="s">
        <v>2916</v>
      </c>
      <c r="H280" t="s">
        <v>2917</v>
      </c>
      <c r="I280">
        <v>3</v>
      </c>
      <c r="J280" t="s">
        <v>2918</v>
      </c>
      <c r="K280" t="s">
        <v>2919</v>
      </c>
    </row>
    <row r="281" spans="1:20" x14ac:dyDescent="0.2">
      <c r="A281" t="s">
        <v>21</v>
      </c>
      <c r="B281" s="1" t="s">
        <v>28</v>
      </c>
      <c r="C281">
        <v>2014</v>
      </c>
      <c r="D281">
        <f t="shared" si="8"/>
        <v>3.5</v>
      </c>
      <c r="E281">
        <f t="shared" si="9"/>
        <v>4</v>
      </c>
      <c r="F281">
        <v>4</v>
      </c>
      <c r="G281" t="s">
        <v>2920</v>
      </c>
      <c r="I281">
        <v>4</v>
      </c>
      <c r="J281" t="s">
        <v>2733</v>
      </c>
      <c r="K281" t="s">
        <v>2734</v>
      </c>
      <c r="L281">
        <v>3</v>
      </c>
      <c r="M281" t="s">
        <v>2921</v>
      </c>
      <c r="N281" t="s">
        <v>2922</v>
      </c>
      <c r="O281">
        <v>3</v>
      </c>
      <c r="P281" t="s">
        <v>2923</v>
      </c>
      <c r="Q281" t="s">
        <v>2924</v>
      </c>
    </row>
    <row r="282" spans="1:20" x14ac:dyDescent="0.2">
      <c r="A282" t="s">
        <v>21</v>
      </c>
      <c r="B282" s="1" t="s">
        <v>28</v>
      </c>
      <c r="C282">
        <v>2015</v>
      </c>
      <c r="D282">
        <f t="shared" si="8"/>
        <v>3</v>
      </c>
      <c r="E282">
        <f t="shared" si="9"/>
        <v>4</v>
      </c>
      <c r="F282">
        <v>2</v>
      </c>
      <c r="G282" t="s">
        <v>2925</v>
      </c>
      <c r="H282" t="s">
        <v>2926</v>
      </c>
      <c r="I282">
        <v>4</v>
      </c>
      <c r="J282" t="s">
        <v>2737</v>
      </c>
      <c r="K282" t="s">
        <v>2738</v>
      </c>
      <c r="L282">
        <v>3</v>
      </c>
      <c r="M282" t="s">
        <v>2927</v>
      </c>
      <c r="N282" t="s">
        <v>2928</v>
      </c>
    </row>
    <row r="283" spans="1:20" x14ac:dyDescent="0.2">
      <c r="A283" t="s">
        <v>21</v>
      </c>
      <c r="B283" s="1" t="s">
        <v>28</v>
      </c>
      <c r="C283">
        <v>2016</v>
      </c>
      <c r="D283">
        <f t="shared" si="8"/>
        <v>0</v>
      </c>
      <c r="E283">
        <f t="shared" si="9"/>
        <v>0</v>
      </c>
      <c r="F283">
        <v>0</v>
      </c>
    </row>
    <row r="284" spans="1:20" x14ac:dyDescent="0.2">
      <c r="A284" t="s">
        <v>21</v>
      </c>
      <c r="B284" s="1" t="s">
        <v>28</v>
      </c>
      <c r="C284">
        <v>2017</v>
      </c>
      <c r="D284">
        <f t="shared" si="8"/>
        <v>1</v>
      </c>
      <c r="E284">
        <f t="shared" si="9"/>
        <v>1</v>
      </c>
      <c r="F284">
        <v>1</v>
      </c>
      <c r="G284" t="s">
        <v>2929</v>
      </c>
      <c r="H284" t="s">
        <v>2930</v>
      </c>
    </row>
    <row r="285" spans="1:20" x14ac:dyDescent="0.2">
      <c r="A285" t="s">
        <v>21</v>
      </c>
      <c r="B285" s="1" t="s">
        <v>28</v>
      </c>
      <c r="C285">
        <v>2018</v>
      </c>
      <c r="D285">
        <f t="shared" si="8"/>
        <v>2</v>
      </c>
      <c r="E285">
        <f t="shared" si="9"/>
        <v>2</v>
      </c>
      <c r="F285">
        <v>2</v>
      </c>
      <c r="G285" t="s">
        <v>2795</v>
      </c>
      <c r="H285" t="s">
        <v>2796</v>
      </c>
    </row>
    <row r="286" spans="1:20" x14ac:dyDescent="0.2">
      <c r="A286" t="s">
        <v>21</v>
      </c>
      <c r="B286" s="1" t="s">
        <v>28</v>
      </c>
      <c r="C286">
        <v>2019</v>
      </c>
      <c r="D286">
        <f t="shared" si="8"/>
        <v>2.6666666666666665</v>
      </c>
      <c r="E286">
        <f t="shared" si="9"/>
        <v>3</v>
      </c>
      <c r="F286">
        <v>3</v>
      </c>
      <c r="G286" t="s">
        <v>2750</v>
      </c>
      <c r="H286" t="s">
        <v>2751</v>
      </c>
      <c r="I286">
        <v>3</v>
      </c>
      <c r="J286" t="s">
        <v>2931</v>
      </c>
      <c r="K286" t="s">
        <v>2932</v>
      </c>
      <c r="L286">
        <v>2</v>
      </c>
      <c r="M286" t="s">
        <v>2752</v>
      </c>
      <c r="N286" t="s">
        <v>2753</v>
      </c>
    </row>
    <row r="287" spans="1:20" x14ac:dyDescent="0.2">
      <c r="A287" t="s">
        <v>21</v>
      </c>
      <c r="B287" s="1" t="s">
        <v>28</v>
      </c>
      <c r="C287">
        <v>2020</v>
      </c>
      <c r="D287">
        <f t="shared" si="8"/>
        <v>2</v>
      </c>
      <c r="E287">
        <f t="shared" si="9"/>
        <v>2</v>
      </c>
      <c r="F287">
        <v>2</v>
      </c>
      <c r="G287" t="s">
        <v>2933</v>
      </c>
      <c r="H287" t="s">
        <v>2934</v>
      </c>
    </row>
    <row r="288" spans="1:20" x14ac:dyDescent="0.2">
      <c r="A288" t="s">
        <v>21</v>
      </c>
      <c r="B288" s="1" t="s">
        <v>28</v>
      </c>
      <c r="C288">
        <v>2021</v>
      </c>
      <c r="D288">
        <f t="shared" si="8"/>
        <v>2</v>
      </c>
      <c r="E288">
        <f t="shared" si="9"/>
        <v>2</v>
      </c>
      <c r="F288">
        <v>2</v>
      </c>
      <c r="G288" t="s">
        <v>2935</v>
      </c>
      <c r="H288" t="s">
        <v>2936</v>
      </c>
      <c r="I288">
        <v>2</v>
      </c>
      <c r="J288" t="s">
        <v>2937</v>
      </c>
      <c r="K288" t="s">
        <v>2938</v>
      </c>
    </row>
    <row r="289" spans="1:8" x14ac:dyDescent="0.2">
      <c r="A289" t="s">
        <v>21</v>
      </c>
      <c r="B289" s="1" t="s">
        <v>28</v>
      </c>
      <c r="C289">
        <v>2022</v>
      </c>
      <c r="D289">
        <f t="shared" si="8"/>
        <v>3</v>
      </c>
      <c r="E289">
        <f t="shared" si="9"/>
        <v>3</v>
      </c>
      <c r="F289">
        <v>3</v>
      </c>
      <c r="G289" t="s">
        <v>2761</v>
      </c>
      <c r="H289" t="s">
        <v>2762</v>
      </c>
    </row>
    <row r="290" spans="1:8" x14ac:dyDescent="0.2">
      <c r="A290" t="s">
        <v>21</v>
      </c>
      <c r="B290" t="s">
        <v>33</v>
      </c>
      <c r="C290">
        <v>2003</v>
      </c>
      <c r="D290">
        <f t="shared" si="8"/>
        <v>0</v>
      </c>
      <c r="E290">
        <f t="shared" si="9"/>
        <v>0</v>
      </c>
      <c r="F290">
        <v>0</v>
      </c>
    </row>
    <row r="291" spans="1:8" x14ac:dyDescent="0.2">
      <c r="A291" t="s">
        <v>21</v>
      </c>
      <c r="B291" t="s">
        <v>33</v>
      </c>
      <c r="C291">
        <v>2004</v>
      </c>
      <c r="D291">
        <f t="shared" si="8"/>
        <v>0</v>
      </c>
      <c r="E291">
        <f t="shared" si="9"/>
        <v>0</v>
      </c>
      <c r="F291">
        <v>0</v>
      </c>
    </row>
    <row r="292" spans="1:8" x14ac:dyDescent="0.2">
      <c r="A292" t="s">
        <v>21</v>
      </c>
      <c r="B292" t="s">
        <v>33</v>
      </c>
      <c r="C292">
        <v>2005</v>
      </c>
      <c r="D292">
        <f t="shared" si="8"/>
        <v>0</v>
      </c>
      <c r="E292">
        <f t="shared" si="9"/>
        <v>0</v>
      </c>
      <c r="F292">
        <v>0</v>
      </c>
    </row>
    <row r="293" spans="1:8" x14ac:dyDescent="0.2">
      <c r="A293" t="s">
        <v>21</v>
      </c>
      <c r="B293" t="s">
        <v>33</v>
      </c>
      <c r="C293">
        <v>2006</v>
      </c>
      <c r="D293">
        <f t="shared" si="8"/>
        <v>0</v>
      </c>
      <c r="E293">
        <f t="shared" si="9"/>
        <v>0</v>
      </c>
      <c r="F293">
        <v>0</v>
      </c>
    </row>
    <row r="294" spans="1:8" x14ac:dyDescent="0.2">
      <c r="A294" t="s">
        <v>21</v>
      </c>
      <c r="B294" t="s">
        <v>33</v>
      </c>
      <c r="C294">
        <v>2007</v>
      </c>
      <c r="D294">
        <f t="shared" si="8"/>
        <v>0</v>
      </c>
      <c r="E294">
        <f t="shared" si="9"/>
        <v>0</v>
      </c>
      <c r="F294">
        <v>0</v>
      </c>
    </row>
    <row r="295" spans="1:8" x14ac:dyDescent="0.2">
      <c r="A295" t="s">
        <v>21</v>
      </c>
      <c r="B295" t="s">
        <v>33</v>
      </c>
      <c r="C295">
        <v>2008</v>
      </c>
      <c r="D295">
        <f t="shared" si="8"/>
        <v>0</v>
      </c>
      <c r="E295">
        <f t="shared" si="9"/>
        <v>0</v>
      </c>
      <c r="F295">
        <v>0</v>
      </c>
    </row>
    <row r="296" spans="1:8" x14ac:dyDescent="0.2">
      <c r="A296" t="s">
        <v>21</v>
      </c>
      <c r="B296" t="s">
        <v>33</v>
      </c>
      <c r="C296">
        <v>2009</v>
      </c>
      <c r="D296">
        <f t="shared" si="8"/>
        <v>0</v>
      </c>
      <c r="E296">
        <f t="shared" si="9"/>
        <v>0</v>
      </c>
      <c r="F296">
        <v>0</v>
      </c>
    </row>
    <row r="297" spans="1:8" x14ac:dyDescent="0.2">
      <c r="A297" t="s">
        <v>21</v>
      </c>
      <c r="B297" t="s">
        <v>33</v>
      </c>
      <c r="C297">
        <v>2010</v>
      </c>
      <c r="D297">
        <f t="shared" si="8"/>
        <v>0</v>
      </c>
      <c r="E297">
        <f t="shared" si="9"/>
        <v>0</v>
      </c>
      <c r="F297">
        <v>0</v>
      </c>
    </row>
    <row r="298" spans="1:8" x14ac:dyDescent="0.2">
      <c r="A298" t="s">
        <v>21</v>
      </c>
      <c r="B298" t="s">
        <v>33</v>
      </c>
      <c r="C298">
        <v>2011</v>
      </c>
      <c r="D298">
        <f t="shared" si="8"/>
        <v>0</v>
      </c>
      <c r="E298">
        <f t="shared" si="9"/>
        <v>0</v>
      </c>
      <c r="F298">
        <v>0</v>
      </c>
    </row>
    <row r="299" spans="1:8" x14ac:dyDescent="0.2">
      <c r="A299" t="s">
        <v>21</v>
      </c>
      <c r="B299" t="s">
        <v>33</v>
      </c>
      <c r="C299">
        <v>2012</v>
      </c>
      <c r="D299">
        <f t="shared" si="8"/>
        <v>0</v>
      </c>
      <c r="E299">
        <f t="shared" si="9"/>
        <v>0</v>
      </c>
      <c r="F299">
        <v>0</v>
      </c>
    </row>
    <row r="300" spans="1:8" x14ac:dyDescent="0.2">
      <c r="A300" t="s">
        <v>21</v>
      </c>
      <c r="B300" t="s">
        <v>33</v>
      </c>
      <c r="C300">
        <v>2013</v>
      </c>
      <c r="D300">
        <f t="shared" si="8"/>
        <v>0</v>
      </c>
      <c r="E300">
        <f t="shared" si="9"/>
        <v>0</v>
      </c>
      <c r="F300">
        <v>0</v>
      </c>
    </row>
    <row r="301" spans="1:8" x14ac:dyDescent="0.2">
      <c r="A301" t="s">
        <v>21</v>
      </c>
      <c r="B301" t="s">
        <v>33</v>
      </c>
      <c r="C301">
        <v>2014</v>
      </c>
      <c r="D301">
        <f t="shared" si="8"/>
        <v>0</v>
      </c>
      <c r="E301">
        <f t="shared" si="9"/>
        <v>0</v>
      </c>
      <c r="F301">
        <v>0</v>
      </c>
    </row>
    <row r="302" spans="1:8" x14ac:dyDescent="0.2">
      <c r="A302" t="s">
        <v>21</v>
      </c>
      <c r="B302" t="s">
        <v>33</v>
      </c>
      <c r="C302">
        <v>2015</v>
      </c>
      <c r="D302">
        <f t="shared" si="8"/>
        <v>0</v>
      </c>
      <c r="E302">
        <f t="shared" si="9"/>
        <v>0</v>
      </c>
      <c r="F302">
        <v>0</v>
      </c>
    </row>
    <row r="303" spans="1:8" x14ac:dyDescent="0.2">
      <c r="A303" t="s">
        <v>21</v>
      </c>
      <c r="B303" t="s">
        <v>33</v>
      </c>
      <c r="C303">
        <v>2016</v>
      </c>
      <c r="D303">
        <f t="shared" si="8"/>
        <v>0</v>
      </c>
      <c r="E303">
        <f t="shared" si="9"/>
        <v>0</v>
      </c>
      <c r="F303">
        <v>0</v>
      </c>
    </row>
    <row r="304" spans="1:8" x14ac:dyDescent="0.2">
      <c r="A304" t="s">
        <v>21</v>
      </c>
      <c r="B304" t="s">
        <v>33</v>
      </c>
      <c r="C304">
        <v>2017</v>
      </c>
      <c r="D304">
        <f t="shared" si="8"/>
        <v>0</v>
      </c>
      <c r="E304">
        <f t="shared" si="9"/>
        <v>0</v>
      </c>
      <c r="F304">
        <v>0</v>
      </c>
    </row>
    <row r="305" spans="1:6" x14ac:dyDescent="0.2">
      <c r="A305" t="s">
        <v>21</v>
      </c>
      <c r="B305" t="s">
        <v>33</v>
      </c>
      <c r="C305">
        <v>2018</v>
      </c>
      <c r="D305">
        <f t="shared" si="8"/>
        <v>0</v>
      </c>
      <c r="E305">
        <f t="shared" si="9"/>
        <v>0</v>
      </c>
      <c r="F305">
        <v>0</v>
      </c>
    </row>
    <row r="306" spans="1:6" x14ac:dyDescent="0.2">
      <c r="A306" t="s">
        <v>21</v>
      </c>
      <c r="B306" t="s">
        <v>33</v>
      </c>
      <c r="C306">
        <v>2019</v>
      </c>
      <c r="D306">
        <f t="shared" si="8"/>
        <v>0</v>
      </c>
      <c r="E306">
        <f t="shared" si="9"/>
        <v>0</v>
      </c>
      <c r="F306">
        <v>0</v>
      </c>
    </row>
    <row r="307" spans="1:6" x14ac:dyDescent="0.2">
      <c r="A307" t="s">
        <v>21</v>
      </c>
      <c r="B307" t="s">
        <v>33</v>
      </c>
      <c r="C307">
        <v>2020</v>
      </c>
      <c r="D307">
        <f t="shared" si="8"/>
        <v>0</v>
      </c>
      <c r="E307">
        <f t="shared" si="9"/>
        <v>0</v>
      </c>
      <c r="F307">
        <v>0</v>
      </c>
    </row>
    <row r="308" spans="1:6" x14ac:dyDescent="0.2">
      <c r="A308" t="s">
        <v>21</v>
      </c>
      <c r="B308" t="s">
        <v>33</v>
      </c>
      <c r="C308">
        <v>2021</v>
      </c>
      <c r="D308">
        <f t="shared" si="8"/>
        <v>0</v>
      </c>
      <c r="E308">
        <f t="shared" si="9"/>
        <v>0</v>
      </c>
      <c r="F308">
        <v>0</v>
      </c>
    </row>
    <row r="309" spans="1:6" x14ac:dyDescent="0.2">
      <c r="A309" t="s">
        <v>21</v>
      </c>
      <c r="B309" t="s">
        <v>33</v>
      </c>
      <c r="C309">
        <v>2022</v>
      </c>
      <c r="D309">
        <f t="shared" si="8"/>
        <v>0</v>
      </c>
      <c r="E309">
        <f t="shared" si="9"/>
        <v>0</v>
      </c>
      <c r="F309">
        <v>0</v>
      </c>
    </row>
    <row r="310" spans="1:6" x14ac:dyDescent="0.2">
      <c r="A310" t="s">
        <v>21</v>
      </c>
      <c r="B310" t="s">
        <v>48</v>
      </c>
      <c r="C310">
        <v>2010</v>
      </c>
      <c r="D310">
        <f t="shared" si="8"/>
        <v>0</v>
      </c>
      <c r="E310">
        <f t="shared" si="9"/>
        <v>0</v>
      </c>
      <c r="F310">
        <v>0</v>
      </c>
    </row>
    <row r="311" spans="1:6" x14ac:dyDescent="0.2">
      <c r="A311" t="s">
        <v>21</v>
      </c>
      <c r="B311" t="s">
        <v>48</v>
      </c>
      <c r="C311">
        <v>2011</v>
      </c>
      <c r="D311">
        <f t="shared" si="8"/>
        <v>0</v>
      </c>
      <c r="E311">
        <f t="shared" si="9"/>
        <v>0</v>
      </c>
      <c r="F311">
        <v>0</v>
      </c>
    </row>
    <row r="312" spans="1:6" x14ac:dyDescent="0.2">
      <c r="A312" t="s">
        <v>21</v>
      </c>
      <c r="B312" t="s">
        <v>48</v>
      </c>
      <c r="C312">
        <v>2012</v>
      </c>
      <c r="D312">
        <f t="shared" si="8"/>
        <v>0</v>
      </c>
      <c r="E312">
        <f t="shared" si="9"/>
        <v>0</v>
      </c>
      <c r="F312">
        <v>0</v>
      </c>
    </row>
    <row r="313" spans="1:6" x14ac:dyDescent="0.2">
      <c r="A313" t="s">
        <v>21</v>
      </c>
      <c r="B313" t="s">
        <v>48</v>
      </c>
      <c r="C313">
        <v>2013</v>
      </c>
      <c r="D313">
        <f t="shared" si="8"/>
        <v>0</v>
      </c>
      <c r="E313">
        <f t="shared" si="9"/>
        <v>0</v>
      </c>
      <c r="F313">
        <v>0</v>
      </c>
    </row>
    <row r="314" spans="1:6" x14ac:dyDescent="0.2">
      <c r="A314" t="s">
        <v>21</v>
      </c>
      <c r="B314" t="s">
        <v>48</v>
      </c>
      <c r="C314">
        <v>2014</v>
      </c>
      <c r="D314">
        <f t="shared" si="8"/>
        <v>0</v>
      </c>
      <c r="E314">
        <f t="shared" si="9"/>
        <v>0</v>
      </c>
      <c r="F314">
        <v>0</v>
      </c>
    </row>
    <row r="315" spans="1:6" x14ac:dyDescent="0.2">
      <c r="A315" t="s">
        <v>21</v>
      </c>
      <c r="B315" t="s">
        <v>48</v>
      </c>
      <c r="C315">
        <v>2015</v>
      </c>
      <c r="D315">
        <f t="shared" si="8"/>
        <v>0</v>
      </c>
      <c r="E315">
        <f t="shared" si="9"/>
        <v>0</v>
      </c>
      <c r="F315">
        <v>0</v>
      </c>
    </row>
    <row r="316" spans="1:6" x14ac:dyDescent="0.2">
      <c r="A316" t="s">
        <v>21</v>
      </c>
      <c r="B316" t="s">
        <v>48</v>
      </c>
      <c r="C316">
        <v>2016</v>
      </c>
      <c r="D316">
        <f t="shared" si="8"/>
        <v>0</v>
      </c>
      <c r="E316">
        <f t="shared" si="9"/>
        <v>0</v>
      </c>
      <c r="F316">
        <v>0</v>
      </c>
    </row>
    <row r="317" spans="1:6" x14ac:dyDescent="0.2">
      <c r="A317" t="s">
        <v>21</v>
      </c>
      <c r="B317" t="s">
        <v>48</v>
      </c>
      <c r="C317">
        <v>2017</v>
      </c>
      <c r="D317">
        <f t="shared" si="8"/>
        <v>0</v>
      </c>
      <c r="E317">
        <f t="shared" si="9"/>
        <v>0</v>
      </c>
      <c r="F317">
        <v>0</v>
      </c>
    </row>
    <row r="318" spans="1:6" x14ac:dyDescent="0.2">
      <c r="A318" t="s">
        <v>21</v>
      </c>
      <c r="B318" t="s">
        <v>48</v>
      </c>
      <c r="C318">
        <v>2018</v>
      </c>
      <c r="D318">
        <f t="shared" si="8"/>
        <v>0</v>
      </c>
      <c r="E318">
        <f t="shared" si="9"/>
        <v>0</v>
      </c>
      <c r="F318">
        <v>0</v>
      </c>
    </row>
    <row r="319" spans="1:6" x14ac:dyDescent="0.2">
      <c r="A319" t="s">
        <v>21</v>
      </c>
      <c r="B319" t="s">
        <v>48</v>
      </c>
      <c r="C319">
        <v>2019</v>
      </c>
      <c r="D319">
        <f t="shared" si="8"/>
        <v>0</v>
      </c>
      <c r="E319">
        <f t="shared" si="9"/>
        <v>0</v>
      </c>
      <c r="F319">
        <v>0</v>
      </c>
    </row>
    <row r="320" spans="1:6" x14ac:dyDescent="0.2">
      <c r="A320" t="s">
        <v>21</v>
      </c>
      <c r="B320" t="s">
        <v>48</v>
      </c>
      <c r="C320">
        <v>2020</v>
      </c>
      <c r="D320">
        <f t="shared" si="8"/>
        <v>0</v>
      </c>
      <c r="E320">
        <f t="shared" si="9"/>
        <v>0</v>
      </c>
      <c r="F320">
        <v>0</v>
      </c>
    </row>
    <row r="321" spans="1:11" x14ac:dyDescent="0.2">
      <c r="A321" t="s">
        <v>21</v>
      </c>
      <c r="B321" t="s">
        <v>48</v>
      </c>
      <c r="C321">
        <v>2021</v>
      </c>
      <c r="D321">
        <f t="shared" si="8"/>
        <v>0</v>
      </c>
      <c r="E321">
        <f t="shared" si="9"/>
        <v>0</v>
      </c>
      <c r="F321">
        <v>0</v>
      </c>
    </row>
    <row r="322" spans="1:11" x14ac:dyDescent="0.2">
      <c r="A322" t="s">
        <v>21</v>
      </c>
      <c r="B322" t="s">
        <v>48</v>
      </c>
      <c r="C322">
        <v>2022</v>
      </c>
      <c r="D322">
        <f t="shared" ref="D322:D385" si="10">AVERAGE($F322,$I322,$L322,$O322,$R322,$U322,$X322,$AA322,$AD322)</f>
        <v>0</v>
      </c>
      <c r="E322">
        <f t="shared" ref="E322:E385" si="11">MAX($F322,$I322,$L322,$O322,$R322,$U322,$X322,$AA322,$AD322)</f>
        <v>0</v>
      </c>
      <c r="F322">
        <v>0</v>
      </c>
    </row>
    <row r="323" spans="1:11" x14ac:dyDescent="0.2">
      <c r="A323" t="s">
        <v>21</v>
      </c>
      <c r="B323" t="s">
        <v>14</v>
      </c>
      <c r="C323">
        <v>1998</v>
      </c>
      <c r="D323">
        <f t="shared" si="10"/>
        <v>0</v>
      </c>
      <c r="E323">
        <f t="shared" si="11"/>
        <v>0</v>
      </c>
      <c r="F323">
        <v>0</v>
      </c>
    </row>
    <row r="324" spans="1:11" x14ac:dyDescent="0.2">
      <c r="A324" t="s">
        <v>21</v>
      </c>
      <c r="B324" t="s">
        <v>14</v>
      </c>
      <c r="C324">
        <v>1999</v>
      </c>
      <c r="D324">
        <f t="shared" si="10"/>
        <v>0</v>
      </c>
      <c r="E324">
        <f t="shared" si="11"/>
        <v>0</v>
      </c>
      <c r="F324">
        <v>0</v>
      </c>
    </row>
    <row r="325" spans="1:11" x14ac:dyDescent="0.2">
      <c r="A325" t="s">
        <v>21</v>
      </c>
      <c r="B325" t="s">
        <v>14</v>
      </c>
      <c r="C325">
        <v>2000</v>
      </c>
      <c r="D325">
        <f t="shared" si="10"/>
        <v>0</v>
      </c>
      <c r="E325">
        <f t="shared" si="11"/>
        <v>0</v>
      </c>
      <c r="F325">
        <v>0</v>
      </c>
    </row>
    <row r="326" spans="1:11" x14ac:dyDescent="0.2">
      <c r="A326" t="s">
        <v>21</v>
      </c>
      <c r="B326" t="s">
        <v>14</v>
      </c>
      <c r="C326">
        <v>2001</v>
      </c>
      <c r="D326">
        <f t="shared" si="10"/>
        <v>0</v>
      </c>
      <c r="E326">
        <f t="shared" si="11"/>
        <v>0</v>
      </c>
      <c r="F326">
        <v>0</v>
      </c>
    </row>
    <row r="327" spans="1:11" x14ac:dyDescent="0.2">
      <c r="A327" t="s">
        <v>21</v>
      </c>
      <c r="B327" t="s">
        <v>14</v>
      </c>
      <c r="C327">
        <v>2002</v>
      </c>
      <c r="D327">
        <f t="shared" si="10"/>
        <v>0</v>
      </c>
      <c r="E327">
        <f t="shared" si="11"/>
        <v>0</v>
      </c>
      <c r="F327">
        <v>0</v>
      </c>
    </row>
    <row r="328" spans="1:11" x14ac:dyDescent="0.2">
      <c r="A328" t="s">
        <v>21</v>
      </c>
      <c r="B328" t="s">
        <v>14</v>
      </c>
      <c r="C328">
        <v>2003</v>
      </c>
      <c r="D328">
        <f t="shared" si="10"/>
        <v>0</v>
      </c>
      <c r="E328">
        <f t="shared" si="11"/>
        <v>0</v>
      </c>
      <c r="F328">
        <v>0</v>
      </c>
    </row>
    <row r="329" spans="1:11" x14ac:dyDescent="0.2">
      <c r="A329" t="s">
        <v>21</v>
      </c>
      <c r="B329" t="s">
        <v>14</v>
      </c>
      <c r="C329">
        <v>2004</v>
      </c>
      <c r="D329">
        <f t="shared" si="10"/>
        <v>0</v>
      </c>
      <c r="E329">
        <f t="shared" si="11"/>
        <v>0</v>
      </c>
      <c r="F329">
        <v>0</v>
      </c>
    </row>
    <row r="330" spans="1:11" x14ac:dyDescent="0.2">
      <c r="A330" t="s">
        <v>21</v>
      </c>
      <c r="B330" t="s">
        <v>14</v>
      </c>
      <c r="C330">
        <v>2005</v>
      </c>
      <c r="D330">
        <f t="shared" si="10"/>
        <v>0</v>
      </c>
      <c r="E330">
        <f t="shared" si="11"/>
        <v>0</v>
      </c>
      <c r="F330">
        <v>0</v>
      </c>
    </row>
    <row r="331" spans="1:11" x14ac:dyDescent="0.2">
      <c r="A331" t="s">
        <v>21</v>
      </c>
      <c r="B331" t="s">
        <v>14</v>
      </c>
      <c r="C331">
        <v>2006</v>
      </c>
      <c r="D331">
        <f t="shared" si="10"/>
        <v>0</v>
      </c>
      <c r="E331">
        <f t="shared" si="11"/>
        <v>0</v>
      </c>
      <c r="F331">
        <v>0</v>
      </c>
    </row>
    <row r="332" spans="1:11" x14ac:dyDescent="0.2">
      <c r="A332" t="s">
        <v>21</v>
      </c>
      <c r="B332" t="s">
        <v>14</v>
      </c>
      <c r="C332">
        <v>2007</v>
      </c>
      <c r="D332">
        <f t="shared" si="10"/>
        <v>0</v>
      </c>
      <c r="E332">
        <f t="shared" si="11"/>
        <v>0</v>
      </c>
      <c r="F332">
        <v>0</v>
      </c>
    </row>
    <row r="333" spans="1:11" x14ac:dyDescent="0.2">
      <c r="A333" t="s">
        <v>21</v>
      </c>
      <c r="B333" t="s">
        <v>14</v>
      </c>
      <c r="C333">
        <v>2008</v>
      </c>
      <c r="D333">
        <f t="shared" si="10"/>
        <v>0</v>
      </c>
      <c r="E333">
        <f t="shared" si="11"/>
        <v>0</v>
      </c>
      <c r="F333">
        <v>0</v>
      </c>
    </row>
    <row r="334" spans="1:11" x14ac:dyDescent="0.2">
      <c r="A334" t="s">
        <v>21</v>
      </c>
      <c r="B334" t="s">
        <v>14</v>
      </c>
      <c r="C334">
        <v>2009</v>
      </c>
      <c r="D334">
        <f t="shared" si="10"/>
        <v>2</v>
      </c>
      <c r="E334">
        <f t="shared" si="11"/>
        <v>2</v>
      </c>
      <c r="F334">
        <v>2</v>
      </c>
      <c r="G334" t="s">
        <v>2939</v>
      </c>
      <c r="H334" t="s">
        <v>2814</v>
      </c>
    </row>
    <row r="335" spans="1:11" x14ac:dyDescent="0.2">
      <c r="A335" t="s">
        <v>21</v>
      </c>
      <c r="B335" t="s">
        <v>14</v>
      </c>
      <c r="C335">
        <v>2010</v>
      </c>
      <c r="D335">
        <f t="shared" si="10"/>
        <v>3</v>
      </c>
      <c r="E335">
        <f t="shared" si="11"/>
        <v>4</v>
      </c>
      <c r="F335">
        <v>4</v>
      </c>
      <c r="G335" t="s">
        <v>2719</v>
      </c>
      <c r="H335" t="s">
        <v>2720</v>
      </c>
      <c r="I335">
        <v>2</v>
      </c>
      <c r="J335" t="s">
        <v>2940</v>
      </c>
      <c r="K335" t="s">
        <v>2941</v>
      </c>
    </row>
    <row r="336" spans="1:11" x14ac:dyDescent="0.2">
      <c r="A336" t="s">
        <v>21</v>
      </c>
      <c r="B336" t="s">
        <v>14</v>
      </c>
      <c r="C336">
        <v>2011</v>
      </c>
      <c r="D336">
        <f t="shared" si="10"/>
        <v>0</v>
      </c>
      <c r="E336">
        <f t="shared" si="11"/>
        <v>0</v>
      </c>
      <c r="F336">
        <v>0</v>
      </c>
    </row>
    <row r="337" spans="1:11" x14ac:dyDescent="0.2">
      <c r="A337" t="s">
        <v>21</v>
      </c>
      <c r="B337" t="s">
        <v>14</v>
      </c>
      <c r="C337">
        <v>2012</v>
      </c>
      <c r="D337">
        <f t="shared" si="10"/>
        <v>2</v>
      </c>
      <c r="E337">
        <f t="shared" si="11"/>
        <v>2</v>
      </c>
      <c r="F337">
        <v>2</v>
      </c>
      <c r="G337" t="s">
        <v>2942</v>
      </c>
      <c r="H337" t="s">
        <v>2855</v>
      </c>
    </row>
    <row r="338" spans="1:11" x14ac:dyDescent="0.2">
      <c r="A338" t="s">
        <v>21</v>
      </c>
      <c r="B338" t="s">
        <v>14</v>
      </c>
      <c r="C338">
        <v>2013</v>
      </c>
      <c r="D338">
        <f t="shared" si="10"/>
        <v>0</v>
      </c>
      <c r="E338">
        <f t="shared" si="11"/>
        <v>0</v>
      </c>
      <c r="F338">
        <v>0</v>
      </c>
    </row>
    <row r="339" spans="1:11" x14ac:dyDescent="0.2">
      <c r="A339" t="s">
        <v>21</v>
      </c>
      <c r="B339" t="s">
        <v>14</v>
      </c>
      <c r="C339">
        <v>2014</v>
      </c>
      <c r="D339">
        <f t="shared" si="10"/>
        <v>2</v>
      </c>
      <c r="E339">
        <f t="shared" si="11"/>
        <v>2</v>
      </c>
      <c r="F339">
        <v>2</v>
      </c>
      <c r="G339" t="s">
        <v>2943</v>
      </c>
      <c r="H339" t="s">
        <v>2857</v>
      </c>
    </row>
    <row r="340" spans="1:11" x14ac:dyDescent="0.2">
      <c r="A340" t="s">
        <v>21</v>
      </c>
      <c r="B340" t="s">
        <v>14</v>
      </c>
      <c r="C340">
        <v>2015</v>
      </c>
      <c r="D340">
        <f t="shared" si="10"/>
        <v>3</v>
      </c>
      <c r="E340">
        <f t="shared" si="11"/>
        <v>3</v>
      </c>
      <c r="F340">
        <v>3</v>
      </c>
      <c r="G340" t="s">
        <v>2944</v>
      </c>
      <c r="H340" t="s">
        <v>2824</v>
      </c>
    </row>
    <row r="341" spans="1:11" x14ac:dyDescent="0.2">
      <c r="A341" t="s">
        <v>21</v>
      </c>
      <c r="B341" t="s">
        <v>14</v>
      </c>
      <c r="C341">
        <v>2016</v>
      </c>
      <c r="D341">
        <f t="shared" si="10"/>
        <v>3</v>
      </c>
      <c r="E341">
        <f t="shared" si="11"/>
        <v>3</v>
      </c>
      <c r="F341">
        <v>3</v>
      </c>
      <c r="G341" t="s">
        <v>2882</v>
      </c>
      <c r="H341" t="s">
        <v>2744</v>
      </c>
    </row>
    <row r="342" spans="1:11" x14ac:dyDescent="0.2">
      <c r="A342" t="s">
        <v>21</v>
      </c>
      <c r="B342" t="s">
        <v>14</v>
      </c>
      <c r="C342">
        <v>2017</v>
      </c>
      <c r="D342">
        <f t="shared" si="10"/>
        <v>3</v>
      </c>
      <c r="E342">
        <f t="shared" si="11"/>
        <v>3</v>
      </c>
      <c r="F342">
        <v>3</v>
      </c>
      <c r="G342" t="s">
        <v>2945</v>
      </c>
      <c r="H342" t="s">
        <v>2744</v>
      </c>
    </row>
    <row r="343" spans="1:11" x14ac:dyDescent="0.2">
      <c r="A343" t="s">
        <v>21</v>
      </c>
      <c r="B343" t="s">
        <v>14</v>
      </c>
      <c r="C343">
        <v>2018</v>
      </c>
      <c r="D343">
        <f t="shared" si="10"/>
        <v>3</v>
      </c>
      <c r="E343">
        <f t="shared" si="11"/>
        <v>3</v>
      </c>
      <c r="F343">
        <v>3</v>
      </c>
      <c r="G343" t="s">
        <v>2749</v>
      </c>
      <c r="H343" t="s">
        <v>2748</v>
      </c>
    </row>
    <row r="344" spans="1:11" x14ac:dyDescent="0.2">
      <c r="A344" t="s">
        <v>21</v>
      </c>
      <c r="B344" t="s">
        <v>14</v>
      </c>
      <c r="C344">
        <v>2019</v>
      </c>
      <c r="D344">
        <f t="shared" si="10"/>
        <v>0</v>
      </c>
      <c r="E344">
        <f t="shared" si="11"/>
        <v>0</v>
      </c>
      <c r="F344">
        <v>0</v>
      </c>
    </row>
    <row r="345" spans="1:11" x14ac:dyDescent="0.2">
      <c r="A345" t="s">
        <v>21</v>
      </c>
      <c r="B345" t="s">
        <v>14</v>
      </c>
      <c r="C345">
        <v>2020</v>
      </c>
      <c r="D345">
        <f t="shared" si="10"/>
        <v>0</v>
      </c>
      <c r="E345">
        <f t="shared" si="11"/>
        <v>0</v>
      </c>
      <c r="F345">
        <v>0</v>
      </c>
    </row>
    <row r="346" spans="1:11" x14ac:dyDescent="0.2">
      <c r="A346" t="s">
        <v>21</v>
      </c>
      <c r="B346" t="s">
        <v>14</v>
      </c>
      <c r="C346">
        <v>2021</v>
      </c>
      <c r="D346">
        <f t="shared" si="10"/>
        <v>2.5</v>
      </c>
      <c r="E346">
        <f t="shared" si="11"/>
        <v>3</v>
      </c>
      <c r="F346">
        <v>2</v>
      </c>
      <c r="G346" t="s">
        <v>2946</v>
      </c>
      <c r="H346" t="s">
        <v>2947</v>
      </c>
      <c r="I346">
        <v>3</v>
      </c>
      <c r="J346" t="s">
        <v>2948</v>
      </c>
      <c r="K346" t="s">
        <v>2936</v>
      </c>
    </row>
    <row r="347" spans="1:11" x14ac:dyDescent="0.2">
      <c r="A347" t="s">
        <v>21</v>
      </c>
      <c r="B347" t="s">
        <v>14</v>
      </c>
      <c r="C347">
        <v>2022</v>
      </c>
      <c r="D347">
        <f t="shared" si="10"/>
        <v>0</v>
      </c>
      <c r="E347">
        <f t="shared" si="11"/>
        <v>0</v>
      </c>
      <c r="F347">
        <v>0</v>
      </c>
    </row>
    <row r="348" spans="1:11" x14ac:dyDescent="0.2">
      <c r="A348" t="s">
        <v>21</v>
      </c>
      <c r="B348" t="s">
        <v>29</v>
      </c>
      <c r="C348">
        <v>2000</v>
      </c>
      <c r="D348">
        <f t="shared" si="10"/>
        <v>2.5</v>
      </c>
      <c r="E348">
        <f t="shared" si="11"/>
        <v>3</v>
      </c>
      <c r="F348">
        <v>3</v>
      </c>
      <c r="G348" t="s">
        <v>2949</v>
      </c>
      <c r="H348" t="s">
        <v>2950</v>
      </c>
      <c r="I348">
        <v>2</v>
      </c>
      <c r="J348" t="s">
        <v>2951</v>
      </c>
      <c r="K348" t="s">
        <v>2952</v>
      </c>
    </row>
    <row r="349" spans="1:11" x14ac:dyDescent="0.2">
      <c r="A349" t="s">
        <v>21</v>
      </c>
      <c r="B349" t="s">
        <v>29</v>
      </c>
      <c r="C349">
        <v>2001</v>
      </c>
      <c r="D349">
        <f t="shared" si="10"/>
        <v>2.5</v>
      </c>
      <c r="E349">
        <f t="shared" si="11"/>
        <v>3</v>
      </c>
      <c r="F349">
        <v>3</v>
      </c>
      <c r="G349" t="s">
        <v>2953</v>
      </c>
      <c r="H349" t="s">
        <v>2954</v>
      </c>
      <c r="I349">
        <v>2</v>
      </c>
      <c r="J349" t="s">
        <v>2955</v>
      </c>
      <c r="K349" t="s">
        <v>2956</v>
      </c>
    </row>
    <row r="350" spans="1:11" x14ac:dyDescent="0.2">
      <c r="A350" t="s">
        <v>21</v>
      </c>
      <c r="B350" t="s">
        <v>29</v>
      </c>
      <c r="C350">
        <v>2002</v>
      </c>
      <c r="D350">
        <f t="shared" si="10"/>
        <v>3</v>
      </c>
      <c r="E350">
        <f t="shared" si="11"/>
        <v>3</v>
      </c>
      <c r="F350">
        <v>3</v>
      </c>
      <c r="G350" t="s">
        <v>2957</v>
      </c>
      <c r="H350" t="s">
        <v>2958</v>
      </c>
    </row>
    <row r="351" spans="1:11" x14ac:dyDescent="0.2">
      <c r="A351" t="s">
        <v>21</v>
      </c>
      <c r="B351" t="s">
        <v>29</v>
      </c>
      <c r="C351">
        <v>2003</v>
      </c>
      <c r="D351">
        <f t="shared" si="10"/>
        <v>3</v>
      </c>
      <c r="E351">
        <f t="shared" si="11"/>
        <v>3</v>
      </c>
      <c r="F351">
        <v>3</v>
      </c>
      <c r="G351" t="s">
        <v>2959</v>
      </c>
      <c r="H351" t="s">
        <v>2716</v>
      </c>
      <c r="I351">
        <v>3</v>
      </c>
      <c r="J351" t="s">
        <v>2960</v>
      </c>
      <c r="K351" t="s">
        <v>2888</v>
      </c>
    </row>
    <row r="352" spans="1:11" x14ac:dyDescent="0.2">
      <c r="A352" t="s">
        <v>21</v>
      </c>
      <c r="B352" t="s">
        <v>29</v>
      </c>
      <c r="C352">
        <v>2004</v>
      </c>
      <c r="D352">
        <f t="shared" si="10"/>
        <v>2</v>
      </c>
      <c r="E352">
        <f t="shared" si="11"/>
        <v>2</v>
      </c>
      <c r="F352">
        <v>2</v>
      </c>
      <c r="G352" t="s">
        <v>2961</v>
      </c>
      <c r="H352" t="s">
        <v>2962</v>
      </c>
    </row>
    <row r="353" spans="1:17" x14ac:dyDescent="0.2">
      <c r="A353" t="s">
        <v>21</v>
      </c>
      <c r="B353" t="s">
        <v>29</v>
      </c>
      <c r="C353">
        <v>2005</v>
      </c>
      <c r="D353">
        <f t="shared" si="10"/>
        <v>3</v>
      </c>
      <c r="E353">
        <f t="shared" si="11"/>
        <v>4</v>
      </c>
      <c r="F353">
        <v>4</v>
      </c>
      <c r="G353" t="s">
        <v>2963</v>
      </c>
      <c r="H353" t="s">
        <v>2821</v>
      </c>
      <c r="I353">
        <v>2</v>
      </c>
      <c r="J353" t="s">
        <v>2964</v>
      </c>
      <c r="K353" t="s">
        <v>2965</v>
      </c>
    </row>
    <row r="354" spans="1:17" x14ac:dyDescent="0.2">
      <c r="A354" t="s">
        <v>21</v>
      </c>
      <c r="B354" t="s">
        <v>29</v>
      </c>
      <c r="C354">
        <v>2006</v>
      </c>
      <c r="D354">
        <f t="shared" si="10"/>
        <v>2</v>
      </c>
      <c r="E354">
        <f t="shared" si="11"/>
        <v>2</v>
      </c>
      <c r="F354">
        <v>2</v>
      </c>
      <c r="G354" t="s">
        <v>2966</v>
      </c>
      <c r="H354" t="s">
        <v>2821</v>
      </c>
      <c r="I354">
        <v>2</v>
      </c>
      <c r="J354" t="s">
        <v>2967</v>
      </c>
    </row>
    <row r="355" spans="1:17" x14ac:dyDescent="0.2">
      <c r="A355" t="s">
        <v>21</v>
      </c>
      <c r="B355" t="s">
        <v>29</v>
      </c>
      <c r="C355">
        <v>2007</v>
      </c>
      <c r="D355">
        <f t="shared" si="10"/>
        <v>0</v>
      </c>
      <c r="E355">
        <f t="shared" si="11"/>
        <v>0</v>
      </c>
      <c r="F355">
        <v>0</v>
      </c>
    </row>
    <row r="356" spans="1:17" x14ac:dyDescent="0.2">
      <c r="A356" t="s">
        <v>21</v>
      </c>
      <c r="B356" t="s">
        <v>29</v>
      </c>
      <c r="C356">
        <v>2008</v>
      </c>
      <c r="D356">
        <f t="shared" si="10"/>
        <v>1</v>
      </c>
      <c r="E356">
        <f t="shared" si="11"/>
        <v>1</v>
      </c>
      <c r="F356">
        <v>1</v>
      </c>
      <c r="G356" t="s">
        <v>2968</v>
      </c>
      <c r="H356" t="s">
        <v>2969</v>
      </c>
    </row>
    <row r="357" spans="1:17" x14ac:dyDescent="0.2">
      <c r="A357" t="s">
        <v>21</v>
      </c>
      <c r="B357" t="s">
        <v>29</v>
      </c>
      <c r="C357">
        <v>2009</v>
      </c>
      <c r="D357">
        <f t="shared" si="10"/>
        <v>2.6666666666666665</v>
      </c>
      <c r="E357">
        <f t="shared" si="11"/>
        <v>4</v>
      </c>
      <c r="F357">
        <v>4</v>
      </c>
      <c r="G357" t="s">
        <v>2904</v>
      </c>
      <c r="H357" t="s">
        <v>2742</v>
      </c>
      <c r="I357">
        <v>2</v>
      </c>
      <c r="J357" t="s">
        <v>2970</v>
      </c>
      <c r="K357" t="s">
        <v>2971</v>
      </c>
      <c r="L357">
        <v>2</v>
      </c>
      <c r="M357" t="s">
        <v>2972</v>
      </c>
      <c r="N357" t="s">
        <v>2973</v>
      </c>
    </row>
    <row r="358" spans="1:17" x14ac:dyDescent="0.2">
      <c r="A358" t="s">
        <v>21</v>
      </c>
      <c r="B358" t="s">
        <v>29</v>
      </c>
      <c r="C358">
        <v>2010</v>
      </c>
      <c r="D358">
        <f t="shared" si="10"/>
        <v>3</v>
      </c>
      <c r="E358">
        <f t="shared" si="11"/>
        <v>4</v>
      </c>
      <c r="F358">
        <v>4</v>
      </c>
      <c r="G358" t="s">
        <v>2778</v>
      </c>
      <c r="H358" t="s">
        <v>2779</v>
      </c>
      <c r="I358">
        <v>2</v>
      </c>
      <c r="J358" t="s">
        <v>2940</v>
      </c>
      <c r="K358" t="s">
        <v>2941</v>
      </c>
    </row>
    <row r="359" spans="1:17" x14ac:dyDescent="0.2">
      <c r="A359" t="s">
        <v>21</v>
      </c>
      <c r="B359" t="s">
        <v>29</v>
      </c>
      <c r="C359">
        <v>2011</v>
      </c>
      <c r="D359">
        <f t="shared" si="10"/>
        <v>2.75</v>
      </c>
      <c r="E359">
        <f t="shared" si="11"/>
        <v>3</v>
      </c>
      <c r="F359">
        <v>2</v>
      </c>
      <c r="G359" t="s">
        <v>2875</v>
      </c>
      <c r="H359" t="s">
        <v>2876</v>
      </c>
      <c r="I359">
        <v>3</v>
      </c>
      <c r="J359" t="s">
        <v>2974</v>
      </c>
      <c r="K359" t="s">
        <v>2917</v>
      </c>
      <c r="L359">
        <v>3</v>
      </c>
      <c r="M359" t="s">
        <v>2975</v>
      </c>
      <c r="N359" t="s">
        <v>2783</v>
      </c>
      <c r="O359">
        <v>3</v>
      </c>
      <c r="P359" t="s">
        <v>2976</v>
      </c>
      <c r="Q359" t="s">
        <v>2824</v>
      </c>
    </row>
    <row r="360" spans="1:17" x14ac:dyDescent="0.2">
      <c r="A360" t="s">
        <v>21</v>
      </c>
      <c r="B360" t="s">
        <v>29</v>
      </c>
      <c r="C360">
        <v>2012</v>
      </c>
      <c r="D360">
        <f t="shared" si="10"/>
        <v>2.3333333333333335</v>
      </c>
      <c r="E360">
        <f t="shared" si="11"/>
        <v>3</v>
      </c>
      <c r="F360">
        <v>2</v>
      </c>
      <c r="G360" t="s">
        <v>2877</v>
      </c>
      <c r="H360" t="s">
        <v>2878</v>
      </c>
      <c r="I360">
        <v>2</v>
      </c>
      <c r="J360" t="s">
        <v>2942</v>
      </c>
      <c r="K360" t="s">
        <v>2855</v>
      </c>
      <c r="L360">
        <v>3</v>
      </c>
      <c r="M360" t="s">
        <v>2915</v>
      </c>
      <c r="N360" t="s">
        <v>2785</v>
      </c>
    </row>
    <row r="361" spans="1:17" x14ac:dyDescent="0.2">
      <c r="A361" t="s">
        <v>21</v>
      </c>
      <c r="B361" t="s">
        <v>29</v>
      </c>
      <c r="C361">
        <v>2013</v>
      </c>
      <c r="D361">
        <f t="shared" si="10"/>
        <v>0</v>
      </c>
      <c r="E361">
        <f t="shared" si="11"/>
        <v>0</v>
      </c>
      <c r="F361">
        <v>0</v>
      </c>
    </row>
    <row r="362" spans="1:17" x14ac:dyDescent="0.2">
      <c r="A362" t="s">
        <v>21</v>
      </c>
      <c r="B362" t="s">
        <v>29</v>
      </c>
      <c r="C362">
        <v>2014</v>
      </c>
      <c r="D362">
        <f t="shared" si="10"/>
        <v>3.3333333333333335</v>
      </c>
      <c r="E362">
        <f t="shared" si="11"/>
        <v>4</v>
      </c>
      <c r="F362">
        <v>4</v>
      </c>
      <c r="G362" t="s">
        <v>2733</v>
      </c>
      <c r="H362" t="s">
        <v>2734</v>
      </c>
      <c r="I362">
        <v>3</v>
      </c>
      <c r="J362" t="s">
        <v>2977</v>
      </c>
      <c r="K362" t="s">
        <v>2978</v>
      </c>
      <c r="L362">
        <v>3</v>
      </c>
      <c r="M362" t="s">
        <v>2979</v>
      </c>
      <c r="N362" t="s">
        <v>2744</v>
      </c>
    </row>
    <row r="363" spans="1:17" x14ac:dyDescent="0.2">
      <c r="A363" t="s">
        <v>21</v>
      </c>
      <c r="B363" t="s">
        <v>29</v>
      </c>
      <c r="C363">
        <v>2015</v>
      </c>
      <c r="D363">
        <f t="shared" si="10"/>
        <v>3.5</v>
      </c>
      <c r="E363">
        <f t="shared" si="11"/>
        <v>4</v>
      </c>
      <c r="F363">
        <v>4</v>
      </c>
      <c r="G363" t="s">
        <v>2737</v>
      </c>
      <c r="H363" t="s">
        <v>2738</v>
      </c>
      <c r="I363">
        <v>3</v>
      </c>
      <c r="J363" t="s">
        <v>2789</v>
      </c>
      <c r="K363" t="s">
        <v>2790</v>
      </c>
    </row>
    <row r="364" spans="1:17" x14ac:dyDescent="0.2">
      <c r="A364" t="s">
        <v>21</v>
      </c>
      <c r="B364" t="s">
        <v>29</v>
      </c>
      <c r="C364">
        <v>2016</v>
      </c>
      <c r="D364">
        <f t="shared" si="10"/>
        <v>3</v>
      </c>
      <c r="E364">
        <f t="shared" si="11"/>
        <v>3</v>
      </c>
      <c r="F364">
        <v>3</v>
      </c>
      <c r="G364" t="s">
        <v>2791</v>
      </c>
      <c r="H364" t="s">
        <v>2792</v>
      </c>
    </row>
    <row r="365" spans="1:17" x14ac:dyDescent="0.2">
      <c r="A365" t="s">
        <v>21</v>
      </c>
      <c r="B365" t="s">
        <v>29</v>
      </c>
      <c r="C365">
        <v>2017</v>
      </c>
      <c r="D365">
        <f t="shared" si="10"/>
        <v>2.5</v>
      </c>
      <c r="E365">
        <f t="shared" si="11"/>
        <v>3</v>
      </c>
      <c r="F365">
        <v>3</v>
      </c>
      <c r="G365" t="s">
        <v>2793</v>
      </c>
      <c r="H365" t="s">
        <v>2794</v>
      </c>
      <c r="I365">
        <v>2</v>
      </c>
      <c r="J365" t="s">
        <v>2980</v>
      </c>
      <c r="K365" t="s">
        <v>2746</v>
      </c>
    </row>
    <row r="366" spans="1:17" x14ac:dyDescent="0.2">
      <c r="A366" t="s">
        <v>21</v>
      </c>
      <c r="B366" t="s">
        <v>29</v>
      </c>
      <c r="C366">
        <v>2018</v>
      </c>
      <c r="D366">
        <f t="shared" si="10"/>
        <v>4</v>
      </c>
      <c r="E366">
        <f t="shared" si="11"/>
        <v>4</v>
      </c>
      <c r="F366">
        <v>4</v>
      </c>
      <c r="G366" t="s">
        <v>2747</v>
      </c>
      <c r="H366" t="s">
        <v>2748</v>
      </c>
    </row>
    <row r="367" spans="1:17" x14ac:dyDescent="0.2">
      <c r="A367" t="s">
        <v>21</v>
      </c>
      <c r="B367" t="s">
        <v>29</v>
      </c>
      <c r="C367">
        <v>2019</v>
      </c>
      <c r="D367">
        <f t="shared" si="10"/>
        <v>0</v>
      </c>
      <c r="E367">
        <f t="shared" si="11"/>
        <v>0</v>
      </c>
      <c r="F367">
        <v>0</v>
      </c>
    </row>
    <row r="368" spans="1:17" x14ac:dyDescent="0.2">
      <c r="A368" t="s">
        <v>21</v>
      </c>
      <c r="B368" t="s">
        <v>29</v>
      </c>
      <c r="C368">
        <v>2020</v>
      </c>
      <c r="D368">
        <f t="shared" si="10"/>
        <v>0</v>
      </c>
      <c r="E368">
        <f t="shared" si="11"/>
        <v>0</v>
      </c>
      <c r="F368">
        <v>0</v>
      </c>
    </row>
    <row r="369" spans="1:17" x14ac:dyDescent="0.2">
      <c r="A369" t="s">
        <v>21</v>
      </c>
      <c r="B369" t="s">
        <v>29</v>
      </c>
      <c r="C369">
        <v>2021</v>
      </c>
      <c r="D369">
        <f t="shared" si="10"/>
        <v>2.75</v>
      </c>
      <c r="E369">
        <f t="shared" si="11"/>
        <v>3</v>
      </c>
      <c r="F369">
        <v>3</v>
      </c>
      <c r="G369" t="s">
        <v>2759</v>
      </c>
      <c r="H369" t="s">
        <v>2760</v>
      </c>
      <c r="I369">
        <v>2</v>
      </c>
      <c r="J369" t="s">
        <v>2946</v>
      </c>
      <c r="K369" t="s">
        <v>2947</v>
      </c>
      <c r="L369">
        <v>3</v>
      </c>
      <c r="M369" t="s">
        <v>2981</v>
      </c>
      <c r="N369" t="s">
        <v>2982</v>
      </c>
      <c r="O369">
        <v>3</v>
      </c>
      <c r="P369" t="s">
        <v>2948</v>
      </c>
      <c r="Q369" t="s">
        <v>2936</v>
      </c>
    </row>
    <row r="370" spans="1:17" x14ac:dyDescent="0.2">
      <c r="A370" t="s">
        <v>21</v>
      </c>
      <c r="B370" t="s">
        <v>29</v>
      </c>
      <c r="C370">
        <v>2022</v>
      </c>
      <c r="D370">
        <f t="shared" si="10"/>
        <v>2</v>
      </c>
      <c r="E370">
        <f t="shared" si="11"/>
        <v>3</v>
      </c>
      <c r="F370">
        <v>3</v>
      </c>
      <c r="G370" t="s">
        <v>2799</v>
      </c>
      <c r="H370" t="s">
        <v>2800</v>
      </c>
      <c r="I370">
        <v>1</v>
      </c>
      <c r="J370" t="s">
        <v>2983</v>
      </c>
      <c r="K370" t="s">
        <v>2984</v>
      </c>
    </row>
    <row r="371" spans="1:17" x14ac:dyDescent="0.2">
      <c r="A371" t="s">
        <v>21</v>
      </c>
      <c r="B371" t="s">
        <v>18</v>
      </c>
      <c r="C371">
        <v>1998</v>
      </c>
      <c r="D371">
        <f t="shared" si="10"/>
        <v>0</v>
      </c>
      <c r="E371">
        <f t="shared" si="11"/>
        <v>0</v>
      </c>
      <c r="F371">
        <v>0</v>
      </c>
    </row>
    <row r="372" spans="1:17" x14ac:dyDescent="0.2">
      <c r="A372" t="s">
        <v>21</v>
      </c>
      <c r="B372" t="s">
        <v>18</v>
      </c>
      <c r="C372">
        <v>1999</v>
      </c>
      <c r="D372">
        <f t="shared" si="10"/>
        <v>0</v>
      </c>
      <c r="E372">
        <f t="shared" si="11"/>
        <v>0</v>
      </c>
      <c r="F372">
        <v>0</v>
      </c>
    </row>
    <row r="373" spans="1:17" x14ac:dyDescent="0.2">
      <c r="A373" t="s">
        <v>21</v>
      </c>
      <c r="B373" t="s">
        <v>18</v>
      </c>
      <c r="C373">
        <v>2000</v>
      </c>
      <c r="D373">
        <f t="shared" si="10"/>
        <v>0</v>
      </c>
      <c r="E373">
        <f t="shared" si="11"/>
        <v>0</v>
      </c>
      <c r="F373">
        <v>0</v>
      </c>
    </row>
    <row r="374" spans="1:17" x14ac:dyDescent="0.2">
      <c r="A374" t="s">
        <v>21</v>
      </c>
      <c r="B374" t="s">
        <v>18</v>
      </c>
      <c r="C374">
        <v>2001</v>
      </c>
      <c r="D374">
        <f t="shared" si="10"/>
        <v>0</v>
      </c>
      <c r="E374">
        <f t="shared" si="11"/>
        <v>0</v>
      </c>
      <c r="F374">
        <v>0</v>
      </c>
    </row>
    <row r="375" spans="1:17" x14ac:dyDescent="0.2">
      <c r="A375" t="s">
        <v>21</v>
      </c>
      <c r="B375" t="s">
        <v>18</v>
      </c>
      <c r="C375">
        <v>2002</v>
      </c>
      <c r="D375">
        <f t="shared" si="10"/>
        <v>0</v>
      </c>
      <c r="E375">
        <f t="shared" si="11"/>
        <v>0</v>
      </c>
      <c r="F375">
        <v>0</v>
      </c>
    </row>
    <row r="376" spans="1:17" x14ac:dyDescent="0.2">
      <c r="A376" t="s">
        <v>21</v>
      </c>
      <c r="B376" t="s">
        <v>18</v>
      </c>
      <c r="C376">
        <v>2003</v>
      </c>
      <c r="D376">
        <f t="shared" si="10"/>
        <v>0</v>
      </c>
      <c r="E376">
        <f t="shared" si="11"/>
        <v>0</v>
      </c>
      <c r="F376">
        <v>0</v>
      </c>
    </row>
    <row r="377" spans="1:17" x14ac:dyDescent="0.2">
      <c r="A377" t="s">
        <v>21</v>
      </c>
      <c r="B377" t="s">
        <v>18</v>
      </c>
      <c r="C377">
        <v>2004</v>
      </c>
      <c r="D377">
        <f t="shared" si="10"/>
        <v>0</v>
      </c>
      <c r="E377">
        <f t="shared" si="11"/>
        <v>0</v>
      </c>
      <c r="F377">
        <v>0</v>
      </c>
    </row>
    <row r="378" spans="1:17" x14ac:dyDescent="0.2">
      <c r="A378" t="s">
        <v>21</v>
      </c>
      <c r="B378" t="s">
        <v>18</v>
      </c>
      <c r="C378">
        <v>2005</v>
      </c>
      <c r="D378">
        <f t="shared" si="10"/>
        <v>0</v>
      </c>
      <c r="E378">
        <f t="shared" si="11"/>
        <v>0</v>
      </c>
      <c r="F378">
        <v>0</v>
      </c>
    </row>
    <row r="379" spans="1:17" x14ac:dyDescent="0.2">
      <c r="A379" t="s">
        <v>21</v>
      </c>
      <c r="B379" t="s">
        <v>18</v>
      </c>
      <c r="C379">
        <v>2006</v>
      </c>
      <c r="D379">
        <f t="shared" si="10"/>
        <v>0</v>
      </c>
      <c r="E379">
        <f t="shared" si="11"/>
        <v>0</v>
      </c>
      <c r="F379">
        <v>0</v>
      </c>
    </row>
    <row r="380" spans="1:17" x14ac:dyDescent="0.2">
      <c r="A380" t="s">
        <v>21</v>
      </c>
      <c r="B380" t="s">
        <v>18</v>
      </c>
      <c r="C380">
        <v>2007</v>
      </c>
      <c r="D380">
        <f t="shared" si="10"/>
        <v>2</v>
      </c>
      <c r="E380">
        <f t="shared" si="11"/>
        <v>2</v>
      </c>
      <c r="F380">
        <v>2</v>
      </c>
      <c r="G380" t="s">
        <v>2985</v>
      </c>
      <c r="H380" t="s">
        <v>2986</v>
      </c>
    </row>
    <row r="381" spans="1:17" x14ac:dyDescent="0.2">
      <c r="A381" t="s">
        <v>21</v>
      </c>
      <c r="B381" t="s">
        <v>18</v>
      </c>
      <c r="C381">
        <v>2008</v>
      </c>
      <c r="D381">
        <f t="shared" si="10"/>
        <v>0</v>
      </c>
      <c r="E381">
        <f t="shared" si="11"/>
        <v>0</v>
      </c>
      <c r="F381">
        <v>0</v>
      </c>
    </row>
    <row r="382" spans="1:17" x14ac:dyDescent="0.2">
      <c r="A382" t="s">
        <v>21</v>
      </c>
      <c r="B382" t="s">
        <v>18</v>
      </c>
      <c r="C382">
        <v>2009</v>
      </c>
      <c r="D382">
        <f t="shared" si="10"/>
        <v>3</v>
      </c>
      <c r="E382">
        <f t="shared" si="11"/>
        <v>3</v>
      </c>
      <c r="F382">
        <v>3</v>
      </c>
      <c r="G382" t="s">
        <v>2987</v>
      </c>
      <c r="H382" t="s">
        <v>2742</v>
      </c>
    </row>
    <row r="383" spans="1:17" x14ac:dyDescent="0.2">
      <c r="A383" t="s">
        <v>21</v>
      </c>
      <c r="B383" t="s">
        <v>18</v>
      </c>
      <c r="C383">
        <v>2010</v>
      </c>
      <c r="D383">
        <f t="shared" si="10"/>
        <v>2.6666666666666665</v>
      </c>
      <c r="E383">
        <f t="shared" si="11"/>
        <v>3</v>
      </c>
      <c r="F383">
        <v>3</v>
      </c>
      <c r="G383" t="s">
        <v>2988</v>
      </c>
      <c r="H383" t="s">
        <v>2989</v>
      </c>
      <c r="I383">
        <v>3</v>
      </c>
      <c r="J383" t="s">
        <v>2990</v>
      </c>
      <c r="K383" t="s">
        <v>2720</v>
      </c>
      <c r="L383">
        <v>2</v>
      </c>
      <c r="M383" t="s">
        <v>2991</v>
      </c>
      <c r="N383" t="s">
        <v>2911</v>
      </c>
    </row>
    <row r="384" spans="1:17" x14ac:dyDescent="0.2">
      <c r="A384" t="s">
        <v>21</v>
      </c>
      <c r="B384" t="s">
        <v>18</v>
      </c>
      <c r="C384">
        <v>2011</v>
      </c>
      <c r="D384">
        <f t="shared" si="10"/>
        <v>3</v>
      </c>
      <c r="E384">
        <f t="shared" si="11"/>
        <v>3</v>
      </c>
      <c r="F384">
        <v>3</v>
      </c>
      <c r="G384" t="s">
        <v>2976</v>
      </c>
      <c r="H384" t="s">
        <v>2824</v>
      </c>
      <c r="I384">
        <v>3</v>
      </c>
      <c r="J384" t="s">
        <v>2975</v>
      </c>
      <c r="K384" t="s">
        <v>2783</v>
      </c>
    </row>
    <row r="385" spans="1:14" x14ac:dyDescent="0.2">
      <c r="A385" t="s">
        <v>21</v>
      </c>
      <c r="B385" t="s">
        <v>18</v>
      </c>
      <c r="C385">
        <v>2012</v>
      </c>
      <c r="D385">
        <f t="shared" si="10"/>
        <v>0</v>
      </c>
      <c r="E385">
        <f t="shared" si="11"/>
        <v>0</v>
      </c>
      <c r="F385">
        <v>0</v>
      </c>
    </row>
    <row r="386" spans="1:14" x14ac:dyDescent="0.2">
      <c r="A386" t="s">
        <v>21</v>
      </c>
      <c r="B386" t="s">
        <v>18</v>
      </c>
      <c r="C386">
        <v>2013</v>
      </c>
      <c r="D386">
        <f t="shared" ref="D386:D449" si="12">AVERAGE($F386,$I386,$L386,$O386,$R386,$U386,$X386,$AA386,$AD386)</f>
        <v>3</v>
      </c>
      <c r="E386">
        <f t="shared" ref="E386:E449" si="13">MAX($F386,$I386,$L386,$O386,$R386,$U386,$X386,$AA386,$AD386)</f>
        <v>3</v>
      </c>
      <c r="F386">
        <v>3</v>
      </c>
      <c r="G386" t="s">
        <v>2992</v>
      </c>
      <c r="H386" t="s">
        <v>2824</v>
      </c>
    </row>
    <row r="387" spans="1:14" x14ac:dyDescent="0.2">
      <c r="A387" t="s">
        <v>21</v>
      </c>
      <c r="B387" t="s">
        <v>18</v>
      </c>
      <c r="C387">
        <v>2014</v>
      </c>
      <c r="D387">
        <f t="shared" si="12"/>
        <v>3</v>
      </c>
      <c r="E387">
        <f t="shared" si="13"/>
        <v>4</v>
      </c>
      <c r="F387">
        <v>4</v>
      </c>
      <c r="G387" t="s">
        <v>2733</v>
      </c>
      <c r="H387" t="s">
        <v>2734</v>
      </c>
      <c r="I387">
        <v>3</v>
      </c>
      <c r="J387" t="s">
        <v>2979</v>
      </c>
      <c r="K387" t="s">
        <v>2744</v>
      </c>
      <c r="L387">
        <v>2</v>
      </c>
      <c r="M387" t="s">
        <v>2993</v>
      </c>
      <c r="N387" t="s">
        <v>2838</v>
      </c>
    </row>
    <row r="388" spans="1:14" x14ac:dyDescent="0.2">
      <c r="A388" t="s">
        <v>21</v>
      </c>
      <c r="B388" t="s">
        <v>18</v>
      </c>
      <c r="C388">
        <v>2015</v>
      </c>
      <c r="D388">
        <f t="shared" si="12"/>
        <v>3.5</v>
      </c>
      <c r="E388">
        <f t="shared" si="13"/>
        <v>4</v>
      </c>
      <c r="F388">
        <v>3</v>
      </c>
      <c r="G388" t="s">
        <v>2994</v>
      </c>
      <c r="H388" t="s">
        <v>2744</v>
      </c>
      <c r="I388">
        <v>4</v>
      </c>
      <c r="J388" t="s">
        <v>2737</v>
      </c>
      <c r="K388" t="s">
        <v>2738</v>
      </c>
    </row>
    <row r="389" spans="1:14" x14ac:dyDescent="0.2">
      <c r="A389" t="s">
        <v>21</v>
      </c>
      <c r="B389" t="s">
        <v>18</v>
      </c>
      <c r="C389">
        <v>2016</v>
      </c>
      <c r="D389">
        <f t="shared" si="12"/>
        <v>0</v>
      </c>
      <c r="E389">
        <f t="shared" si="13"/>
        <v>0</v>
      </c>
      <c r="F389">
        <v>0</v>
      </c>
    </row>
    <row r="390" spans="1:14" x14ac:dyDescent="0.2">
      <c r="A390" t="s">
        <v>21</v>
      </c>
      <c r="B390" t="s">
        <v>18</v>
      </c>
      <c r="C390">
        <v>2017</v>
      </c>
      <c r="D390">
        <f t="shared" si="12"/>
        <v>2</v>
      </c>
      <c r="E390">
        <f t="shared" si="13"/>
        <v>2</v>
      </c>
      <c r="F390">
        <v>2</v>
      </c>
      <c r="G390" t="s">
        <v>2980</v>
      </c>
      <c r="H390" t="s">
        <v>2746</v>
      </c>
    </row>
    <row r="391" spans="1:14" x14ac:dyDescent="0.2">
      <c r="A391" t="s">
        <v>21</v>
      </c>
      <c r="B391" t="s">
        <v>18</v>
      </c>
      <c r="C391">
        <v>2018</v>
      </c>
      <c r="D391">
        <f t="shared" si="12"/>
        <v>0</v>
      </c>
      <c r="E391">
        <f t="shared" si="13"/>
        <v>0</v>
      </c>
      <c r="F391">
        <v>0</v>
      </c>
    </row>
    <row r="392" spans="1:14" x14ac:dyDescent="0.2">
      <c r="A392" t="s">
        <v>21</v>
      </c>
      <c r="B392" t="s">
        <v>18</v>
      </c>
      <c r="C392">
        <v>2019</v>
      </c>
      <c r="D392">
        <f t="shared" si="12"/>
        <v>3</v>
      </c>
      <c r="E392">
        <f t="shared" si="13"/>
        <v>3</v>
      </c>
      <c r="F392">
        <v>3</v>
      </c>
      <c r="G392" t="s">
        <v>2995</v>
      </c>
      <c r="H392" t="s">
        <v>2996</v>
      </c>
      <c r="I392">
        <v>3</v>
      </c>
      <c r="J392" t="s">
        <v>2997</v>
      </c>
      <c r="K392" t="s">
        <v>2998</v>
      </c>
    </row>
    <row r="393" spans="1:14" x14ac:dyDescent="0.2">
      <c r="A393" t="s">
        <v>21</v>
      </c>
      <c r="B393" t="s">
        <v>18</v>
      </c>
      <c r="C393">
        <v>2020</v>
      </c>
      <c r="D393">
        <f t="shared" si="12"/>
        <v>0</v>
      </c>
      <c r="E393">
        <f t="shared" si="13"/>
        <v>0</v>
      </c>
      <c r="F393">
        <v>0</v>
      </c>
    </row>
    <row r="394" spans="1:14" x14ac:dyDescent="0.2">
      <c r="A394" t="s">
        <v>21</v>
      </c>
      <c r="B394" t="s">
        <v>18</v>
      </c>
      <c r="C394">
        <v>2021</v>
      </c>
      <c r="D394">
        <f t="shared" si="12"/>
        <v>2.6666666666666665</v>
      </c>
      <c r="E394">
        <f t="shared" si="13"/>
        <v>3</v>
      </c>
      <c r="F394">
        <v>3</v>
      </c>
      <c r="G394" t="s">
        <v>2999</v>
      </c>
      <c r="I394">
        <v>3</v>
      </c>
      <c r="J394" t="s">
        <v>2759</v>
      </c>
      <c r="K394" t="s">
        <v>2760</v>
      </c>
      <c r="L394">
        <v>2</v>
      </c>
      <c r="M394" t="s">
        <v>2946</v>
      </c>
      <c r="N394" t="s">
        <v>2947</v>
      </c>
    </row>
    <row r="395" spans="1:14" x14ac:dyDescent="0.2">
      <c r="A395" t="s">
        <v>21</v>
      </c>
      <c r="B395" t="s">
        <v>18</v>
      </c>
      <c r="C395">
        <v>2022</v>
      </c>
      <c r="D395">
        <f t="shared" si="12"/>
        <v>3</v>
      </c>
      <c r="E395">
        <f t="shared" si="13"/>
        <v>3</v>
      </c>
      <c r="F395">
        <v>3</v>
      </c>
      <c r="G395" t="s">
        <v>2761</v>
      </c>
      <c r="H395" t="s">
        <v>2762</v>
      </c>
    </row>
    <row r="396" spans="1:14" x14ac:dyDescent="0.2">
      <c r="A396" t="s">
        <v>21</v>
      </c>
      <c r="B396" t="s">
        <v>19</v>
      </c>
      <c r="C396">
        <v>1998</v>
      </c>
      <c r="D396">
        <f t="shared" si="12"/>
        <v>0</v>
      </c>
      <c r="E396">
        <f t="shared" si="13"/>
        <v>0</v>
      </c>
      <c r="F396">
        <v>0</v>
      </c>
    </row>
    <row r="397" spans="1:14" x14ac:dyDescent="0.2">
      <c r="A397" t="s">
        <v>21</v>
      </c>
      <c r="B397" t="s">
        <v>19</v>
      </c>
      <c r="C397">
        <v>1999</v>
      </c>
      <c r="D397">
        <f t="shared" si="12"/>
        <v>0</v>
      </c>
      <c r="E397">
        <f t="shared" si="13"/>
        <v>0</v>
      </c>
      <c r="F397">
        <v>0</v>
      </c>
    </row>
    <row r="398" spans="1:14" x14ac:dyDescent="0.2">
      <c r="A398" t="s">
        <v>21</v>
      </c>
      <c r="B398" t="s">
        <v>19</v>
      </c>
      <c r="C398">
        <v>2000</v>
      </c>
      <c r="D398">
        <f t="shared" si="12"/>
        <v>0</v>
      </c>
      <c r="E398">
        <f t="shared" si="13"/>
        <v>0</v>
      </c>
      <c r="F398">
        <v>0</v>
      </c>
    </row>
    <row r="399" spans="1:14" x14ac:dyDescent="0.2">
      <c r="A399" t="s">
        <v>21</v>
      </c>
      <c r="B399" t="s">
        <v>19</v>
      </c>
      <c r="C399">
        <v>2001</v>
      </c>
      <c r="D399">
        <f t="shared" si="12"/>
        <v>0</v>
      </c>
      <c r="E399">
        <f t="shared" si="13"/>
        <v>0</v>
      </c>
      <c r="F399">
        <v>0</v>
      </c>
    </row>
    <row r="400" spans="1:14" x14ac:dyDescent="0.2">
      <c r="A400" t="s">
        <v>21</v>
      </c>
      <c r="B400" t="s">
        <v>19</v>
      </c>
      <c r="C400">
        <v>2002</v>
      </c>
      <c r="D400">
        <f t="shared" si="12"/>
        <v>0</v>
      </c>
      <c r="E400">
        <f t="shared" si="13"/>
        <v>0</v>
      </c>
      <c r="F400">
        <v>0</v>
      </c>
    </row>
    <row r="401" spans="1:8" x14ac:dyDescent="0.2">
      <c r="A401" t="s">
        <v>21</v>
      </c>
      <c r="B401" t="s">
        <v>19</v>
      </c>
      <c r="C401">
        <v>2003</v>
      </c>
      <c r="D401">
        <f t="shared" si="12"/>
        <v>0</v>
      </c>
      <c r="E401">
        <f t="shared" si="13"/>
        <v>0</v>
      </c>
      <c r="F401">
        <v>0</v>
      </c>
    </row>
    <row r="402" spans="1:8" x14ac:dyDescent="0.2">
      <c r="A402" t="s">
        <v>21</v>
      </c>
      <c r="B402" t="s">
        <v>19</v>
      </c>
      <c r="C402">
        <v>2004</v>
      </c>
      <c r="D402">
        <f t="shared" si="12"/>
        <v>0</v>
      </c>
      <c r="E402">
        <f t="shared" si="13"/>
        <v>0</v>
      </c>
      <c r="F402">
        <v>0</v>
      </c>
    </row>
    <row r="403" spans="1:8" x14ac:dyDescent="0.2">
      <c r="A403" t="s">
        <v>21</v>
      </c>
      <c r="B403" t="s">
        <v>19</v>
      </c>
      <c r="C403">
        <v>2005</v>
      </c>
      <c r="D403">
        <f t="shared" si="12"/>
        <v>0</v>
      </c>
      <c r="E403">
        <f t="shared" si="13"/>
        <v>0</v>
      </c>
      <c r="F403">
        <v>0</v>
      </c>
    </row>
    <row r="404" spans="1:8" x14ac:dyDescent="0.2">
      <c r="A404" t="s">
        <v>21</v>
      </c>
      <c r="B404" t="s">
        <v>19</v>
      </c>
      <c r="C404">
        <v>2006</v>
      </c>
      <c r="D404">
        <f t="shared" si="12"/>
        <v>0</v>
      </c>
      <c r="E404">
        <f t="shared" si="13"/>
        <v>0</v>
      </c>
      <c r="F404">
        <v>0</v>
      </c>
    </row>
    <row r="405" spans="1:8" x14ac:dyDescent="0.2">
      <c r="A405" t="s">
        <v>21</v>
      </c>
      <c r="B405" t="s">
        <v>19</v>
      </c>
      <c r="C405">
        <v>2007</v>
      </c>
      <c r="D405">
        <f t="shared" si="12"/>
        <v>0</v>
      </c>
      <c r="E405">
        <f t="shared" si="13"/>
        <v>0</v>
      </c>
      <c r="F405">
        <v>0</v>
      </c>
    </row>
    <row r="406" spans="1:8" x14ac:dyDescent="0.2">
      <c r="A406" t="s">
        <v>21</v>
      </c>
      <c r="B406" t="s">
        <v>19</v>
      </c>
      <c r="C406">
        <v>2008</v>
      </c>
      <c r="D406">
        <f t="shared" si="12"/>
        <v>0</v>
      </c>
      <c r="E406">
        <f t="shared" si="13"/>
        <v>0</v>
      </c>
      <c r="F406">
        <v>0</v>
      </c>
    </row>
    <row r="407" spans="1:8" x14ac:dyDescent="0.2">
      <c r="A407" t="s">
        <v>21</v>
      </c>
      <c r="B407" t="s">
        <v>19</v>
      </c>
      <c r="C407">
        <v>2009</v>
      </c>
      <c r="D407">
        <f t="shared" si="12"/>
        <v>0</v>
      </c>
      <c r="E407">
        <f t="shared" si="13"/>
        <v>0</v>
      </c>
      <c r="F407">
        <v>0</v>
      </c>
    </row>
    <row r="408" spans="1:8" x14ac:dyDescent="0.2">
      <c r="A408" t="s">
        <v>21</v>
      </c>
      <c r="B408" t="s">
        <v>19</v>
      </c>
      <c r="C408">
        <v>2010</v>
      </c>
      <c r="D408">
        <f t="shared" si="12"/>
        <v>0</v>
      </c>
      <c r="E408">
        <f t="shared" si="13"/>
        <v>0</v>
      </c>
      <c r="F408">
        <v>0</v>
      </c>
    </row>
    <row r="409" spans="1:8" x14ac:dyDescent="0.2">
      <c r="A409" t="s">
        <v>21</v>
      </c>
      <c r="B409" t="s">
        <v>19</v>
      </c>
      <c r="C409">
        <v>2011</v>
      </c>
      <c r="D409">
        <f t="shared" si="12"/>
        <v>0</v>
      </c>
      <c r="E409">
        <f t="shared" si="13"/>
        <v>0</v>
      </c>
      <c r="F409">
        <v>0</v>
      </c>
    </row>
    <row r="410" spans="1:8" x14ac:dyDescent="0.2">
      <c r="A410" t="s">
        <v>21</v>
      </c>
      <c r="B410" t="s">
        <v>19</v>
      </c>
      <c r="C410">
        <v>2012</v>
      </c>
      <c r="D410">
        <f t="shared" si="12"/>
        <v>0</v>
      </c>
      <c r="E410">
        <f t="shared" si="13"/>
        <v>0</v>
      </c>
      <c r="F410">
        <v>0</v>
      </c>
    </row>
    <row r="411" spans="1:8" x14ac:dyDescent="0.2">
      <c r="A411" t="s">
        <v>21</v>
      </c>
      <c r="B411" t="s">
        <v>19</v>
      </c>
      <c r="C411">
        <v>2013</v>
      </c>
      <c r="D411">
        <f t="shared" si="12"/>
        <v>0</v>
      </c>
      <c r="E411">
        <f t="shared" si="13"/>
        <v>0</v>
      </c>
      <c r="F411">
        <v>0</v>
      </c>
    </row>
    <row r="412" spans="1:8" x14ac:dyDescent="0.2">
      <c r="A412" t="s">
        <v>21</v>
      </c>
      <c r="B412" t="s">
        <v>19</v>
      </c>
      <c r="C412">
        <v>2014</v>
      </c>
      <c r="D412">
        <f t="shared" si="12"/>
        <v>3</v>
      </c>
      <c r="E412">
        <f t="shared" si="13"/>
        <v>3</v>
      </c>
      <c r="F412">
        <v>3</v>
      </c>
      <c r="G412" t="s">
        <v>2883</v>
      </c>
      <c r="H412" t="s">
        <v>2884</v>
      </c>
    </row>
    <row r="413" spans="1:8" x14ac:dyDescent="0.2">
      <c r="A413" t="s">
        <v>21</v>
      </c>
      <c r="B413" t="s">
        <v>19</v>
      </c>
      <c r="C413">
        <v>2015</v>
      </c>
      <c r="D413">
        <f t="shared" si="12"/>
        <v>0</v>
      </c>
      <c r="E413">
        <f t="shared" si="13"/>
        <v>0</v>
      </c>
      <c r="F413">
        <v>0</v>
      </c>
    </row>
    <row r="414" spans="1:8" x14ac:dyDescent="0.2">
      <c r="A414" t="s">
        <v>21</v>
      </c>
      <c r="B414" t="s">
        <v>19</v>
      </c>
      <c r="C414">
        <v>2016</v>
      </c>
      <c r="D414">
        <f t="shared" si="12"/>
        <v>0</v>
      </c>
      <c r="E414">
        <f t="shared" si="13"/>
        <v>0</v>
      </c>
      <c r="F414">
        <v>0</v>
      </c>
    </row>
    <row r="415" spans="1:8" x14ac:dyDescent="0.2">
      <c r="A415" t="s">
        <v>21</v>
      </c>
      <c r="B415" t="s">
        <v>19</v>
      </c>
      <c r="C415">
        <v>2017</v>
      </c>
      <c r="D415">
        <f t="shared" si="12"/>
        <v>0</v>
      </c>
      <c r="E415">
        <f t="shared" si="13"/>
        <v>0</v>
      </c>
      <c r="F415">
        <v>0</v>
      </c>
    </row>
    <row r="416" spans="1:8" x14ac:dyDescent="0.2">
      <c r="A416" t="s">
        <v>21</v>
      </c>
      <c r="B416" t="s">
        <v>19</v>
      </c>
      <c r="C416">
        <v>2018</v>
      </c>
      <c r="D416">
        <f t="shared" si="12"/>
        <v>3</v>
      </c>
      <c r="E416">
        <f t="shared" si="13"/>
        <v>3</v>
      </c>
      <c r="F416">
        <v>3</v>
      </c>
      <c r="G416" t="s">
        <v>2749</v>
      </c>
      <c r="H416" t="s">
        <v>2748</v>
      </c>
    </row>
    <row r="417" spans="1:6" x14ac:dyDescent="0.2">
      <c r="A417" t="s">
        <v>21</v>
      </c>
      <c r="B417" t="s">
        <v>19</v>
      </c>
      <c r="C417">
        <v>2019</v>
      </c>
      <c r="D417">
        <f t="shared" si="12"/>
        <v>0</v>
      </c>
      <c r="E417">
        <f t="shared" si="13"/>
        <v>0</v>
      </c>
      <c r="F417">
        <v>0</v>
      </c>
    </row>
    <row r="418" spans="1:6" x14ac:dyDescent="0.2">
      <c r="A418" t="s">
        <v>21</v>
      </c>
      <c r="B418" t="s">
        <v>19</v>
      </c>
      <c r="C418">
        <v>2020</v>
      </c>
      <c r="D418">
        <f t="shared" si="12"/>
        <v>0</v>
      </c>
      <c r="E418">
        <f t="shared" si="13"/>
        <v>0</v>
      </c>
      <c r="F418">
        <v>0</v>
      </c>
    </row>
    <row r="419" spans="1:6" x14ac:dyDescent="0.2">
      <c r="A419" t="s">
        <v>21</v>
      </c>
      <c r="B419" t="s">
        <v>19</v>
      </c>
      <c r="C419">
        <v>2021</v>
      </c>
      <c r="D419">
        <f t="shared" si="12"/>
        <v>0</v>
      </c>
      <c r="E419">
        <f t="shared" si="13"/>
        <v>0</v>
      </c>
      <c r="F419">
        <v>0</v>
      </c>
    </row>
    <row r="420" spans="1:6" x14ac:dyDescent="0.2">
      <c r="A420" t="s">
        <v>21</v>
      </c>
      <c r="B420" t="s">
        <v>19</v>
      </c>
      <c r="C420">
        <v>2022</v>
      </c>
      <c r="D420">
        <f t="shared" si="12"/>
        <v>0</v>
      </c>
      <c r="E420">
        <f t="shared" si="13"/>
        <v>0</v>
      </c>
      <c r="F420">
        <v>0</v>
      </c>
    </row>
    <row r="421" spans="1:6" x14ac:dyDescent="0.2">
      <c r="A421" t="s">
        <v>21</v>
      </c>
      <c r="B421" t="s">
        <v>20</v>
      </c>
      <c r="C421">
        <v>1998</v>
      </c>
      <c r="D421">
        <f t="shared" si="12"/>
        <v>0</v>
      </c>
      <c r="E421">
        <f t="shared" si="13"/>
        <v>0</v>
      </c>
      <c r="F421">
        <v>0</v>
      </c>
    </row>
    <row r="422" spans="1:6" x14ac:dyDescent="0.2">
      <c r="A422" t="s">
        <v>21</v>
      </c>
      <c r="B422" t="s">
        <v>20</v>
      </c>
      <c r="C422">
        <v>1999</v>
      </c>
      <c r="D422">
        <f t="shared" si="12"/>
        <v>0</v>
      </c>
      <c r="E422">
        <f t="shared" si="13"/>
        <v>0</v>
      </c>
      <c r="F422">
        <v>0</v>
      </c>
    </row>
    <row r="423" spans="1:6" x14ac:dyDescent="0.2">
      <c r="A423" t="s">
        <v>21</v>
      </c>
      <c r="B423" t="s">
        <v>20</v>
      </c>
      <c r="C423">
        <v>2000</v>
      </c>
      <c r="D423">
        <f t="shared" si="12"/>
        <v>0</v>
      </c>
      <c r="E423">
        <f t="shared" si="13"/>
        <v>0</v>
      </c>
      <c r="F423">
        <v>0</v>
      </c>
    </row>
    <row r="424" spans="1:6" x14ac:dyDescent="0.2">
      <c r="A424" t="s">
        <v>21</v>
      </c>
      <c r="B424" t="s">
        <v>20</v>
      </c>
      <c r="C424">
        <v>2001</v>
      </c>
      <c r="D424">
        <f t="shared" si="12"/>
        <v>0</v>
      </c>
      <c r="E424">
        <f t="shared" si="13"/>
        <v>0</v>
      </c>
      <c r="F424">
        <v>0</v>
      </c>
    </row>
    <row r="425" spans="1:6" x14ac:dyDescent="0.2">
      <c r="A425" t="s">
        <v>21</v>
      </c>
      <c r="B425" t="s">
        <v>20</v>
      </c>
      <c r="C425">
        <v>2002</v>
      </c>
      <c r="D425">
        <f t="shared" si="12"/>
        <v>0</v>
      </c>
      <c r="E425">
        <f t="shared" si="13"/>
        <v>0</v>
      </c>
      <c r="F425">
        <v>0</v>
      </c>
    </row>
    <row r="426" spans="1:6" x14ac:dyDescent="0.2">
      <c r="A426" t="s">
        <v>21</v>
      </c>
      <c r="B426" t="s">
        <v>20</v>
      </c>
      <c r="C426">
        <v>2003</v>
      </c>
      <c r="D426">
        <f t="shared" si="12"/>
        <v>0</v>
      </c>
      <c r="E426">
        <f t="shared" si="13"/>
        <v>0</v>
      </c>
      <c r="F426">
        <v>0</v>
      </c>
    </row>
    <row r="427" spans="1:6" x14ac:dyDescent="0.2">
      <c r="A427" t="s">
        <v>21</v>
      </c>
      <c r="B427" t="s">
        <v>20</v>
      </c>
      <c r="C427">
        <v>2004</v>
      </c>
      <c r="D427">
        <f t="shared" si="12"/>
        <v>0</v>
      </c>
      <c r="E427">
        <f t="shared" si="13"/>
        <v>0</v>
      </c>
      <c r="F427">
        <v>0</v>
      </c>
    </row>
    <row r="428" spans="1:6" x14ac:dyDescent="0.2">
      <c r="A428" t="s">
        <v>21</v>
      </c>
      <c r="B428" t="s">
        <v>20</v>
      </c>
      <c r="C428">
        <v>2005</v>
      </c>
      <c r="D428">
        <f t="shared" si="12"/>
        <v>0</v>
      </c>
      <c r="E428">
        <f t="shared" si="13"/>
        <v>0</v>
      </c>
      <c r="F428">
        <v>0</v>
      </c>
    </row>
    <row r="429" spans="1:6" x14ac:dyDescent="0.2">
      <c r="A429" t="s">
        <v>21</v>
      </c>
      <c r="B429" t="s">
        <v>20</v>
      </c>
      <c r="C429">
        <v>2006</v>
      </c>
      <c r="D429">
        <f t="shared" si="12"/>
        <v>0</v>
      </c>
      <c r="E429">
        <f t="shared" si="13"/>
        <v>0</v>
      </c>
      <c r="F429">
        <v>0</v>
      </c>
    </row>
    <row r="430" spans="1:6" x14ac:dyDescent="0.2">
      <c r="A430" t="s">
        <v>21</v>
      </c>
      <c r="B430" t="s">
        <v>20</v>
      </c>
      <c r="C430">
        <v>2007</v>
      </c>
      <c r="D430">
        <f t="shared" si="12"/>
        <v>0</v>
      </c>
      <c r="E430">
        <f t="shared" si="13"/>
        <v>0</v>
      </c>
      <c r="F430">
        <v>0</v>
      </c>
    </row>
    <row r="431" spans="1:6" x14ac:dyDescent="0.2">
      <c r="A431" t="s">
        <v>21</v>
      </c>
      <c r="B431" t="s">
        <v>20</v>
      </c>
      <c r="C431">
        <v>2008</v>
      </c>
      <c r="D431">
        <f t="shared" si="12"/>
        <v>0</v>
      </c>
      <c r="E431">
        <f t="shared" si="13"/>
        <v>0</v>
      </c>
      <c r="F431">
        <v>0</v>
      </c>
    </row>
    <row r="432" spans="1:6" x14ac:dyDescent="0.2">
      <c r="A432" t="s">
        <v>21</v>
      </c>
      <c r="B432" t="s">
        <v>20</v>
      </c>
      <c r="C432">
        <v>2009</v>
      </c>
      <c r="D432">
        <f t="shared" si="12"/>
        <v>0</v>
      </c>
      <c r="E432">
        <f t="shared" si="13"/>
        <v>0</v>
      </c>
      <c r="F432">
        <v>0</v>
      </c>
    </row>
    <row r="433" spans="1:14" x14ac:dyDescent="0.2">
      <c r="A433" t="s">
        <v>21</v>
      </c>
      <c r="B433" t="s">
        <v>20</v>
      </c>
      <c r="C433">
        <v>2010</v>
      </c>
      <c r="D433">
        <f t="shared" si="12"/>
        <v>2</v>
      </c>
      <c r="E433">
        <f t="shared" si="13"/>
        <v>2</v>
      </c>
      <c r="F433">
        <v>2</v>
      </c>
      <c r="G433" t="s">
        <v>2940</v>
      </c>
      <c r="H433" t="s">
        <v>2941</v>
      </c>
    </row>
    <row r="434" spans="1:14" x14ac:dyDescent="0.2">
      <c r="A434" t="s">
        <v>21</v>
      </c>
      <c r="B434" t="s">
        <v>20</v>
      </c>
      <c r="C434">
        <v>2011</v>
      </c>
      <c r="D434">
        <f t="shared" si="12"/>
        <v>0</v>
      </c>
      <c r="E434">
        <f t="shared" si="13"/>
        <v>0</v>
      </c>
      <c r="F434">
        <v>0</v>
      </c>
    </row>
    <row r="435" spans="1:14" x14ac:dyDescent="0.2">
      <c r="A435" t="s">
        <v>21</v>
      </c>
      <c r="B435" t="s">
        <v>20</v>
      </c>
      <c r="C435">
        <v>2012</v>
      </c>
      <c r="D435">
        <f t="shared" si="12"/>
        <v>2</v>
      </c>
      <c r="E435">
        <f t="shared" si="13"/>
        <v>2</v>
      </c>
      <c r="F435">
        <v>2</v>
      </c>
      <c r="G435" t="s">
        <v>2942</v>
      </c>
      <c r="H435" t="s">
        <v>2855</v>
      </c>
    </row>
    <row r="436" spans="1:14" x14ac:dyDescent="0.2">
      <c r="A436" t="s">
        <v>21</v>
      </c>
      <c r="B436" t="s">
        <v>20</v>
      </c>
      <c r="C436">
        <v>2013</v>
      </c>
      <c r="D436">
        <f t="shared" si="12"/>
        <v>0</v>
      </c>
      <c r="E436">
        <f t="shared" si="13"/>
        <v>0</v>
      </c>
      <c r="F436">
        <v>0</v>
      </c>
    </row>
    <row r="437" spans="1:14" x14ac:dyDescent="0.2">
      <c r="A437" t="s">
        <v>21</v>
      </c>
      <c r="B437" t="s">
        <v>20</v>
      </c>
      <c r="C437">
        <v>2014</v>
      </c>
      <c r="D437">
        <f t="shared" si="12"/>
        <v>0</v>
      </c>
      <c r="E437">
        <f t="shared" si="13"/>
        <v>0</v>
      </c>
      <c r="F437">
        <v>0</v>
      </c>
    </row>
    <row r="438" spans="1:14" x14ac:dyDescent="0.2">
      <c r="A438" t="s">
        <v>21</v>
      </c>
      <c r="B438" t="s">
        <v>20</v>
      </c>
      <c r="C438">
        <v>2015</v>
      </c>
      <c r="D438">
        <f t="shared" si="12"/>
        <v>0</v>
      </c>
      <c r="E438">
        <f t="shared" si="13"/>
        <v>0</v>
      </c>
      <c r="F438">
        <v>0</v>
      </c>
    </row>
    <row r="439" spans="1:14" x14ac:dyDescent="0.2">
      <c r="A439" t="s">
        <v>21</v>
      </c>
      <c r="B439" t="s">
        <v>20</v>
      </c>
      <c r="C439">
        <v>2016</v>
      </c>
      <c r="D439">
        <f t="shared" si="12"/>
        <v>0</v>
      </c>
      <c r="E439">
        <f t="shared" si="13"/>
        <v>0</v>
      </c>
      <c r="F439">
        <v>0</v>
      </c>
    </row>
    <row r="440" spans="1:14" x14ac:dyDescent="0.2">
      <c r="A440" t="s">
        <v>21</v>
      </c>
      <c r="B440" t="s">
        <v>20</v>
      </c>
      <c r="C440">
        <v>2017</v>
      </c>
      <c r="D440">
        <f t="shared" si="12"/>
        <v>0</v>
      </c>
      <c r="E440">
        <f t="shared" si="13"/>
        <v>0</v>
      </c>
      <c r="F440">
        <v>0</v>
      </c>
    </row>
    <row r="441" spans="1:14" x14ac:dyDescent="0.2">
      <c r="A441" t="s">
        <v>21</v>
      </c>
      <c r="B441" t="s">
        <v>20</v>
      </c>
      <c r="C441">
        <v>2018</v>
      </c>
      <c r="D441">
        <f t="shared" si="12"/>
        <v>3</v>
      </c>
      <c r="E441">
        <f t="shared" si="13"/>
        <v>3</v>
      </c>
      <c r="F441">
        <v>3</v>
      </c>
      <c r="G441" t="s">
        <v>3000</v>
      </c>
      <c r="H441" t="s">
        <v>2748</v>
      </c>
    </row>
    <row r="442" spans="1:14" x14ac:dyDescent="0.2">
      <c r="A442" t="s">
        <v>21</v>
      </c>
      <c r="B442" t="s">
        <v>20</v>
      </c>
      <c r="C442">
        <v>2019</v>
      </c>
      <c r="D442">
        <f t="shared" si="12"/>
        <v>0</v>
      </c>
      <c r="E442">
        <f t="shared" si="13"/>
        <v>0</v>
      </c>
      <c r="F442">
        <v>0</v>
      </c>
    </row>
    <row r="443" spans="1:14" x14ac:dyDescent="0.2">
      <c r="A443" t="s">
        <v>21</v>
      </c>
      <c r="B443" t="s">
        <v>20</v>
      </c>
      <c r="C443">
        <v>2020</v>
      </c>
      <c r="D443">
        <f t="shared" si="12"/>
        <v>0</v>
      </c>
      <c r="E443">
        <f t="shared" si="13"/>
        <v>0</v>
      </c>
      <c r="F443">
        <v>0</v>
      </c>
    </row>
    <row r="444" spans="1:14" x14ac:dyDescent="0.2">
      <c r="A444" t="s">
        <v>21</v>
      </c>
      <c r="B444" t="s">
        <v>20</v>
      </c>
      <c r="C444">
        <v>2021</v>
      </c>
      <c r="D444">
        <f t="shared" si="12"/>
        <v>0</v>
      </c>
      <c r="E444">
        <f t="shared" si="13"/>
        <v>0</v>
      </c>
      <c r="F444">
        <v>0</v>
      </c>
    </row>
    <row r="445" spans="1:14" x14ac:dyDescent="0.2">
      <c r="A445" t="s">
        <v>21</v>
      </c>
      <c r="B445" t="s">
        <v>20</v>
      </c>
      <c r="C445">
        <v>2022</v>
      </c>
      <c r="D445">
        <f t="shared" si="12"/>
        <v>0</v>
      </c>
      <c r="E445">
        <f t="shared" si="13"/>
        <v>0</v>
      </c>
      <c r="F445">
        <v>0</v>
      </c>
    </row>
    <row r="446" spans="1:14" x14ac:dyDescent="0.2">
      <c r="A446" t="s">
        <v>21</v>
      </c>
      <c r="B446" t="s">
        <v>46</v>
      </c>
      <c r="C446">
        <v>2008</v>
      </c>
      <c r="D446">
        <f t="shared" si="12"/>
        <v>3</v>
      </c>
      <c r="E446">
        <f t="shared" si="13"/>
        <v>3</v>
      </c>
      <c r="F446">
        <v>3</v>
      </c>
      <c r="G446" t="s">
        <v>3001</v>
      </c>
      <c r="H446" t="s">
        <v>2969</v>
      </c>
    </row>
    <row r="447" spans="1:14" x14ac:dyDescent="0.2">
      <c r="A447" t="s">
        <v>21</v>
      </c>
      <c r="B447" t="s">
        <v>46</v>
      </c>
      <c r="C447">
        <v>2009</v>
      </c>
      <c r="D447">
        <f t="shared" si="12"/>
        <v>2.6666666666666665</v>
      </c>
      <c r="E447">
        <f t="shared" si="13"/>
        <v>3</v>
      </c>
      <c r="F447">
        <v>3</v>
      </c>
      <c r="G447" t="s">
        <v>3002</v>
      </c>
      <c r="H447" t="s">
        <v>2742</v>
      </c>
      <c r="I447">
        <v>3</v>
      </c>
      <c r="J447" t="s">
        <v>3003</v>
      </c>
      <c r="K447" t="s">
        <v>2814</v>
      </c>
      <c r="L447">
        <v>2</v>
      </c>
      <c r="M447" t="s">
        <v>2869</v>
      </c>
      <c r="N447" t="s">
        <v>2870</v>
      </c>
    </row>
    <row r="448" spans="1:14" x14ac:dyDescent="0.2">
      <c r="A448" t="s">
        <v>21</v>
      </c>
      <c r="B448" t="s">
        <v>46</v>
      </c>
      <c r="C448">
        <v>2010</v>
      </c>
      <c r="D448">
        <f t="shared" si="12"/>
        <v>2</v>
      </c>
      <c r="E448">
        <f t="shared" si="13"/>
        <v>2</v>
      </c>
      <c r="F448">
        <v>2</v>
      </c>
      <c r="G448" t="s">
        <v>2940</v>
      </c>
      <c r="H448" t="s">
        <v>2941</v>
      </c>
      <c r="I448">
        <v>2</v>
      </c>
      <c r="J448" t="s">
        <v>3004</v>
      </c>
      <c r="K448" t="s">
        <v>2821</v>
      </c>
    </row>
    <row r="449" spans="1:32" x14ac:dyDescent="0.2">
      <c r="A449" t="s">
        <v>21</v>
      </c>
      <c r="B449" t="s">
        <v>46</v>
      </c>
      <c r="C449">
        <v>2011</v>
      </c>
      <c r="D449">
        <f t="shared" si="12"/>
        <v>3</v>
      </c>
      <c r="E449">
        <f t="shared" si="13"/>
        <v>4</v>
      </c>
      <c r="F449">
        <v>2</v>
      </c>
      <c r="G449" t="s">
        <v>2875</v>
      </c>
      <c r="H449" t="s">
        <v>2876</v>
      </c>
      <c r="I449">
        <v>3</v>
      </c>
      <c r="J449" t="s">
        <v>2975</v>
      </c>
      <c r="K449" t="s">
        <v>2783</v>
      </c>
      <c r="L449">
        <v>4</v>
      </c>
      <c r="M449" t="s">
        <v>3005</v>
      </c>
      <c r="N449" t="s">
        <v>2824</v>
      </c>
    </row>
    <row r="450" spans="1:32" x14ac:dyDescent="0.2">
      <c r="A450" t="s">
        <v>21</v>
      </c>
      <c r="B450" t="s">
        <v>46</v>
      </c>
      <c r="C450">
        <v>2012</v>
      </c>
      <c r="D450">
        <f t="shared" ref="D450:D513" si="14">AVERAGE($F450,$I450,$L450,$O450,$R450,$U450,$X450,$AA450,$AD450)</f>
        <v>2.75</v>
      </c>
      <c r="E450">
        <f t="shared" ref="E450:E513" si="15">MAX($F450,$I450,$L450,$O450,$R450,$U450,$X450,$AA450,$AD450)</f>
        <v>4</v>
      </c>
      <c r="F450">
        <v>2</v>
      </c>
      <c r="G450" t="s">
        <v>2877</v>
      </c>
      <c r="H450" t="s">
        <v>2878</v>
      </c>
      <c r="I450">
        <v>2</v>
      </c>
      <c r="J450" t="s">
        <v>2942</v>
      </c>
      <c r="K450" t="s">
        <v>2855</v>
      </c>
      <c r="L450">
        <v>3</v>
      </c>
      <c r="M450" t="s">
        <v>3006</v>
      </c>
      <c r="N450" t="s">
        <v>2828</v>
      </c>
      <c r="O450">
        <v>4</v>
      </c>
      <c r="P450" t="s">
        <v>3007</v>
      </c>
      <c r="Q450" t="s">
        <v>2821</v>
      </c>
    </row>
    <row r="451" spans="1:32" x14ac:dyDescent="0.2">
      <c r="A451" t="s">
        <v>21</v>
      </c>
      <c r="B451" t="s">
        <v>46</v>
      </c>
      <c r="C451">
        <v>2013</v>
      </c>
      <c r="D451">
        <f t="shared" si="14"/>
        <v>3.5</v>
      </c>
      <c r="E451">
        <f t="shared" si="15"/>
        <v>4</v>
      </c>
      <c r="F451">
        <v>4</v>
      </c>
      <c r="G451" t="s">
        <v>2831</v>
      </c>
      <c r="H451" t="s">
        <v>2832</v>
      </c>
      <c r="I451">
        <v>3</v>
      </c>
      <c r="J451" t="s">
        <v>3008</v>
      </c>
      <c r="K451" t="s">
        <v>2824</v>
      </c>
    </row>
    <row r="452" spans="1:32" x14ac:dyDescent="0.2">
      <c r="A452" t="s">
        <v>21</v>
      </c>
      <c r="B452" t="s">
        <v>46</v>
      </c>
      <c r="C452">
        <v>2014</v>
      </c>
      <c r="D452">
        <f t="shared" si="14"/>
        <v>2.4444444444444446</v>
      </c>
      <c r="E452">
        <f t="shared" si="15"/>
        <v>4</v>
      </c>
      <c r="F452">
        <v>4</v>
      </c>
      <c r="G452" t="s">
        <v>2733</v>
      </c>
      <c r="H452" t="s">
        <v>2734</v>
      </c>
      <c r="I452">
        <v>3</v>
      </c>
      <c r="J452" t="s">
        <v>2836</v>
      </c>
      <c r="K452" t="s">
        <v>2744</v>
      </c>
      <c r="L452">
        <v>3</v>
      </c>
      <c r="M452" t="s">
        <v>3009</v>
      </c>
      <c r="N452" t="s">
        <v>3010</v>
      </c>
      <c r="O452">
        <v>2</v>
      </c>
      <c r="P452" t="s">
        <v>3011</v>
      </c>
      <c r="Q452" t="s">
        <v>2857</v>
      </c>
      <c r="R452">
        <v>2</v>
      </c>
      <c r="S452" t="s">
        <v>3012</v>
      </c>
      <c r="T452" t="s">
        <v>2884</v>
      </c>
      <c r="U452">
        <v>2</v>
      </c>
      <c r="V452" t="s">
        <v>3013</v>
      </c>
      <c r="W452" t="s">
        <v>3014</v>
      </c>
      <c r="X452">
        <v>2</v>
      </c>
      <c r="Y452" t="s">
        <v>3015</v>
      </c>
      <c r="Z452" t="s">
        <v>3016</v>
      </c>
      <c r="AA452">
        <v>2</v>
      </c>
      <c r="AB452" t="s">
        <v>3017</v>
      </c>
      <c r="AC452" t="s">
        <v>3018</v>
      </c>
      <c r="AD452">
        <v>2</v>
      </c>
      <c r="AE452" t="s">
        <v>3019</v>
      </c>
      <c r="AF452" t="s">
        <v>3020</v>
      </c>
    </row>
    <row r="453" spans="1:32" x14ac:dyDescent="0.2">
      <c r="A453" t="s">
        <v>21</v>
      </c>
      <c r="B453" t="s">
        <v>46</v>
      </c>
      <c r="C453">
        <v>2015</v>
      </c>
      <c r="D453">
        <f t="shared" si="14"/>
        <v>3.5</v>
      </c>
      <c r="E453">
        <f t="shared" si="15"/>
        <v>4</v>
      </c>
      <c r="F453">
        <v>4</v>
      </c>
      <c r="G453" t="s">
        <v>2737</v>
      </c>
      <c r="H453" t="s">
        <v>2738</v>
      </c>
      <c r="I453">
        <v>3</v>
      </c>
      <c r="J453" t="s">
        <v>2789</v>
      </c>
      <c r="K453" t="s">
        <v>2790</v>
      </c>
    </row>
    <row r="454" spans="1:32" x14ac:dyDescent="0.2">
      <c r="A454" t="s">
        <v>21</v>
      </c>
      <c r="B454" t="s">
        <v>46</v>
      </c>
      <c r="C454">
        <v>2016</v>
      </c>
      <c r="D454">
        <f t="shared" si="14"/>
        <v>3</v>
      </c>
      <c r="E454">
        <f t="shared" si="15"/>
        <v>3</v>
      </c>
      <c r="F454">
        <v>3</v>
      </c>
      <c r="G454" t="s">
        <v>2791</v>
      </c>
      <c r="H454" t="s">
        <v>2792</v>
      </c>
    </row>
    <row r="455" spans="1:32" x14ac:dyDescent="0.2">
      <c r="A455" t="s">
        <v>21</v>
      </c>
      <c r="B455" t="s">
        <v>46</v>
      </c>
      <c r="C455">
        <v>2017</v>
      </c>
      <c r="D455">
        <f t="shared" si="14"/>
        <v>3</v>
      </c>
      <c r="E455">
        <f t="shared" si="15"/>
        <v>3</v>
      </c>
      <c r="F455">
        <v>3</v>
      </c>
      <c r="G455" t="s">
        <v>2793</v>
      </c>
      <c r="H455" t="s">
        <v>2794</v>
      </c>
    </row>
    <row r="456" spans="1:32" x14ac:dyDescent="0.2">
      <c r="A456" t="s">
        <v>21</v>
      </c>
      <c r="B456" t="s">
        <v>46</v>
      </c>
      <c r="C456">
        <v>2018</v>
      </c>
      <c r="D456">
        <f t="shared" si="14"/>
        <v>3</v>
      </c>
      <c r="E456">
        <f t="shared" si="15"/>
        <v>3</v>
      </c>
      <c r="F456">
        <v>3</v>
      </c>
      <c r="G456" t="s">
        <v>2749</v>
      </c>
      <c r="H456" t="s">
        <v>2748</v>
      </c>
    </row>
    <row r="457" spans="1:32" x14ac:dyDescent="0.2">
      <c r="A457" t="s">
        <v>21</v>
      </c>
      <c r="B457" t="s">
        <v>46</v>
      </c>
      <c r="C457">
        <v>2019</v>
      </c>
      <c r="D457">
        <f t="shared" si="14"/>
        <v>0</v>
      </c>
      <c r="E457">
        <f t="shared" si="15"/>
        <v>0</v>
      </c>
      <c r="F457">
        <v>0</v>
      </c>
    </row>
    <row r="458" spans="1:32" x14ac:dyDescent="0.2">
      <c r="A458" t="s">
        <v>21</v>
      </c>
      <c r="B458" t="s">
        <v>46</v>
      </c>
      <c r="C458">
        <v>2020</v>
      </c>
      <c r="D458">
        <f t="shared" si="14"/>
        <v>0</v>
      </c>
      <c r="E458">
        <f t="shared" si="15"/>
        <v>0</v>
      </c>
      <c r="F458">
        <v>0</v>
      </c>
    </row>
    <row r="459" spans="1:32" x14ac:dyDescent="0.2">
      <c r="A459" t="s">
        <v>21</v>
      </c>
      <c r="B459" t="s">
        <v>46</v>
      </c>
      <c r="C459">
        <v>2021</v>
      </c>
      <c r="D459">
        <f t="shared" si="14"/>
        <v>2.5</v>
      </c>
      <c r="E459">
        <f t="shared" si="15"/>
        <v>3</v>
      </c>
      <c r="F459">
        <v>2</v>
      </c>
      <c r="G459" t="s">
        <v>2946</v>
      </c>
      <c r="H459" t="s">
        <v>2947</v>
      </c>
      <c r="I459">
        <v>3</v>
      </c>
      <c r="J459" t="s">
        <v>2948</v>
      </c>
      <c r="K459" t="s">
        <v>2936</v>
      </c>
    </row>
    <row r="460" spans="1:32" x14ac:dyDescent="0.2">
      <c r="A460" t="s">
        <v>21</v>
      </c>
      <c r="B460" t="s">
        <v>46</v>
      </c>
      <c r="C460">
        <v>2022</v>
      </c>
      <c r="D460">
        <f t="shared" si="14"/>
        <v>3.5</v>
      </c>
      <c r="E460">
        <f t="shared" si="15"/>
        <v>4</v>
      </c>
      <c r="F460">
        <v>3</v>
      </c>
      <c r="G460" t="s">
        <v>2761</v>
      </c>
      <c r="H460" t="s">
        <v>2762</v>
      </c>
      <c r="I460">
        <v>4</v>
      </c>
      <c r="J460" t="s">
        <v>3021</v>
      </c>
      <c r="K460" t="s">
        <v>2764</v>
      </c>
    </row>
    <row r="461" spans="1:32" x14ac:dyDescent="0.2">
      <c r="A461" t="s">
        <v>21</v>
      </c>
      <c r="B461" t="s">
        <v>57</v>
      </c>
      <c r="C461">
        <v>2015</v>
      </c>
      <c r="D461">
        <f t="shared" si="14"/>
        <v>0</v>
      </c>
      <c r="E461">
        <f t="shared" si="15"/>
        <v>0</v>
      </c>
      <c r="F461">
        <v>0</v>
      </c>
    </row>
    <row r="462" spans="1:32" x14ac:dyDescent="0.2">
      <c r="A462" t="s">
        <v>21</v>
      </c>
      <c r="B462" t="s">
        <v>57</v>
      </c>
      <c r="C462">
        <v>2016</v>
      </c>
      <c r="D462">
        <f t="shared" si="14"/>
        <v>0</v>
      </c>
      <c r="E462">
        <f t="shared" si="15"/>
        <v>0</v>
      </c>
      <c r="F462">
        <v>0</v>
      </c>
    </row>
    <row r="463" spans="1:32" x14ac:dyDescent="0.2">
      <c r="A463" t="s">
        <v>21</v>
      </c>
      <c r="B463" t="s">
        <v>57</v>
      </c>
      <c r="C463">
        <v>2017</v>
      </c>
      <c r="D463">
        <f t="shared" si="14"/>
        <v>0</v>
      </c>
      <c r="E463">
        <f t="shared" si="15"/>
        <v>0</v>
      </c>
      <c r="F463">
        <v>0</v>
      </c>
    </row>
    <row r="464" spans="1:32" x14ac:dyDescent="0.2">
      <c r="A464" t="s">
        <v>21</v>
      </c>
      <c r="B464" t="s">
        <v>57</v>
      </c>
      <c r="C464">
        <v>2018</v>
      </c>
      <c r="D464">
        <f t="shared" si="14"/>
        <v>0</v>
      </c>
      <c r="E464">
        <f t="shared" si="15"/>
        <v>0</v>
      </c>
      <c r="F464">
        <v>0</v>
      </c>
    </row>
    <row r="465" spans="1:6" x14ac:dyDescent="0.2">
      <c r="A465" t="s">
        <v>21</v>
      </c>
      <c r="B465" t="s">
        <v>57</v>
      </c>
      <c r="C465">
        <v>2019</v>
      </c>
      <c r="D465">
        <f t="shared" si="14"/>
        <v>0</v>
      </c>
      <c r="E465">
        <f t="shared" si="15"/>
        <v>0</v>
      </c>
      <c r="F465">
        <v>0</v>
      </c>
    </row>
    <row r="466" spans="1:6" x14ac:dyDescent="0.2">
      <c r="A466" t="s">
        <v>21</v>
      </c>
      <c r="B466" t="s">
        <v>57</v>
      </c>
      <c r="C466">
        <v>2020</v>
      </c>
      <c r="D466">
        <f t="shared" si="14"/>
        <v>0</v>
      </c>
      <c r="E466">
        <f t="shared" si="15"/>
        <v>0</v>
      </c>
      <c r="F466">
        <v>0</v>
      </c>
    </row>
    <row r="467" spans="1:6" x14ac:dyDescent="0.2">
      <c r="A467" t="s">
        <v>21</v>
      </c>
      <c r="B467" t="s">
        <v>57</v>
      </c>
      <c r="C467">
        <v>2021</v>
      </c>
      <c r="D467">
        <f t="shared" si="14"/>
        <v>0</v>
      </c>
      <c r="E467">
        <f t="shared" si="15"/>
        <v>0</v>
      </c>
      <c r="F467">
        <v>0</v>
      </c>
    </row>
    <row r="468" spans="1:6" x14ac:dyDescent="0.2">
      <c r="A468" t="s">
        <v>21</v>
      </c>
      <c r="B468" t="s">
        <v>57</v>
      </c>
      <c r="C468">
        <v>2022</v>
      </c>
      <c r="D468">
        <f t="shared" si="14"/>
        <v>0</v>
      </c>
      <c r="E468">
        <f t="shared" si="15"/>
        <v>0</v>
      </c>
      <c r="F468">
        <v>0</v>
      </c>
    </row>
    <row r="469" spans="1:6" x14ac:dyDescent="0.2">
      <c r="A469" t="s">
        <v>21</v>
      </c>
      <c r="B469" t="s">
        <v>38</v>
      </c>
      <c r="C469">
        <v>2005</v>
      </c>
      <c r="D469">
        <f t="shared" si="14"/>
        <v>0</v>
      </c>
      <c r="E469">
        <f t="shared" si="15"/>
        <v>0</v>
      </c>
      <c r="F469">
        <v>0</v>
      </c>
    </row>
    <row r="470" spans="1:6" x14ac:dyDescent="0.2">
      <c r="A470" t="s">
        <v>21</v>
      </c>
      <c r="B470" t="s">
        <v>38</v>
      </c>
      <c r="C470">
        <v>2006</v>
      </c>
      <c r="D470">
        <f t="shared" si="14"/>
        <v>0</v>
      </c>
      <c r="E470">
        <f t="shared" si="15"/>
        <v>0</v>
      </c>
      <c r="F470">
        <v>0</v>
      </c>
    </row>
    <row r="471" spans="1:6" x14ac:dyDescent="0.2">
      <c r="A471" t="s">
        <v>21</v>
      </c>
      <c r="B471" t="s">
        <v>38</v>
      </c>
      <c r="C471">
        <v>2007</v>
      </c>
      <c r="D471">
        <f t="shared" si="14"/>
        <v>0</v>
      </c>
      <c r="E471">
        <f t="shared" si="15"/>
        <v>0</v>
      </c>
      <c r="F471">
        <v>0</v>
      </c>
    </row>
    <row r="472" spans="1:6" x14ac:dyDescent="0.2">
      <c r="A472" t="s">
        <v>21</v>
      </c>
      <c r="B472" t="s">
        <v>38</v>
      </c>
      <c r="C472">
        <v>2008</v>
      </c>
      <c r="D472">
        <f t="shared" si="14"/>
        <v>0</v>
      </c>
      <c r="E472">
        <f t="shared" si="15"/>
        <v>0</v>
      </c>
      <c r="F472">
        <v>0</v>
      </c>
    </row>
    <row r="473" spans="1:6" x14ac:dyDescent="0.2">
      <c r="A473" t="s">
        <v>21</v>
      </c>
      <c r="B473" t="s">
        <v>38</v>
      </c>
      <c r="C473">
        <v>2009</v>
      </c>
      <c r="D473">
        <f t="shared" si="14"/>
        <v>0</v>
      </c>
      <c r="E473">
        <f t="shared" si="15"/>
        <v>0</v>
      </c>
      <c r="F473">
        <v>0</v>
      </c>
    </row>
    <row r="474" spans="1:6" x14ac:dyDescent="0.2">
      <c r="A474" t="s">
        <v>21</v>
      </c>
      <c r="B474" t="s">
        <v>38</v>
      </c>
      <c r="C474">
        <v>2010</v>
      </c>
      <c r="D474">
        <f t="shared" si="14"/>
        <v>0</v>
      </c>
      <c r="E474">
        <f t="shared" si="15"/>
        <v>0</v>
      </c>
      <c r="F474">
        <v>0</v>
      </c>
    </row>
    <row r="475" spans="1:6" x14ac:dyDescent="0.2">
      <c r="A475" t="s">
        <v>21</v>
      </c>
      <c r="B475" t="s">
        <v>38</v>
      </c>
      <c r="C475">
        <v>2011</v>
      </c>
      <c r="D475">
        <f t="shared" si="14"/>
        <v>0</v>
      </c>
      <c r="E475">
        <f t="shared" si="15"/>
        <v>0</v>
      </c>
      <c r="F475">
        <v>0</v>
      </c>
    </row>
    <row r="476" spans="1:6" x14ac:dyDescent="0.2">
      <c r="A476" t="s">
        <v>21</v>
      </c>
      <c r="B476" t="s">
        <v>38</v>
      </c>
      <c r="C476">
        <v>2012</v>
      </c>
      <c r="D476">
        <f t="shared" si="14"/>
        <v>0</v>
      </c>
      <c r="E476">
        <f t="shared" si="15"/>
        <v>0</v>
      </c>
      <c r="F476">
        <v>0</v>
      </c>
    </row>
    <row r="477" spans="1:6" x14ac:dyDescent="0.2">
      <c r="A477" t="s">
        <v>21</v>
      </c>
      <c r="B477" t="s">
        <v>38</v>
      </c>
      <c r="C477">
        <v>2013</v>
      </c>
      <c r="D477">
        <f t="shared" si="14"/>
        <v>0</v>
      </c>
      <c r="E477">
        <f t="shared" si="15"/>
        <v>0</v>
      </c>
      <c r="F477">
        <v>0</v>
      </c>
    </row>
    <row r="478" spans="1:6" x14ac:dyDescent="0.2">
      <c r="A478" t="s">
        <v>21</v>
      </c>
      <c r="B478" t="s">
        <v>38</v>
      </c>
      <c r="C478">
        <v>2014</v>
      </c>
      <c r="D478">
        <f t="shared" si="14"/>
        <v>0</v>
      </c>
      <c r="E478">
        <f t="shared" si="15"/>
        <v>0</v>
      </c>
      <c r="F478">
        <v>0</v>
      </c>
    </row>
    <row r="479" spans="1:6" x14ac:dyDescent="0.2">
      <c r="A479" t="s">
        <v>21</v>
      </c>
      <c r="B479" t="s">
        <v>38</v>
      </c>
      <c r="C479">
        <v>2015</v>
      </c>
      <c r="D479">
        <f t="shared" si="14"/>
        <v>0</v>
      </c>
      <c r="E479">
        <f t="shared" si="15"/>
        <v>0</v>
      </c>
      <c r="F479">
        <v>0</v>
      </c>
    </row>
    <row r="480" spans="1:6" x14ac:dyDescent="0.2">
      <c r="A480" t="s">
        <v>21</v>
      </c>
      <c r="B480" t="s">
        <v>38</v>
      </c>
      <c r="C480">
        <v>2016</v>
      </c>
      <c r="D480">
        <f t="shared" si="14"/>
        <v>0</v>
      </c>
      <c r="E480">
        <f t="shared" si="15"/>
        <v>0</v>
      </c>
      <c r="F480">
        <v>0</v>
      </c>
    </row>
    <row r="481" spans="1:6" x14ac:dyDescent="0.2">
      <c r="A481" t="s">
        <v>21</v>
      </c>
      <c r="B481" t="s">
        <v>38</v>
      </c>
      <c r="C481">
        <v>2017</v>
      </c>
      <c r="D481">
        <f t="shared" si="14"/>
        <v>0</v>
      </c>
      <c r="E481">
        <f t="shared" si="15"/>
        <v>0</v>
      </c>
      <c r="F481">
        <v>0</v>
      </c>
    </row>
    <row r="482" spans="1:6" x14ac:dyDescent="0.2">
      <c r="A482" t="s">
        <v>21</v>
      </c>
      <c r="B482" t="s">
        <v>38</v>
      </c>
      <c r="C482">
        <v>2018</v>
      </c>
      <c r="D482">
        <f t="shared" si="14"/>
        <v>0</v>
      </c>
      <c r="E482">
        <f t="shared" si="15"/>
        <v>0</v>
      </c>
      <c r="F482">
        <v>0</v>
      </c>
    </row>
    <row r="483" spans="1:6" x14ac:dyDescent="0.2">
      <c r="A483" t="s">
        <v>21</v>
      </c>
      <c r="B483" t="s">
        <v>38</v>
      </c>
      <c r="C483">
        <v>2019</v>
      </c>
      <c r="D483">
        <f t="shared" si="14"/>
        <v>0</v>
      </c>
      <c r="E483">
        <f t="shared" si="15"/>
        <v>0</v>
      </c>
      <c r="F483">
        <v>0</v>
      </c>
    </row>
    <row r="484" spans="1:6" x14ac:dyDescent="0.2">
      <c r="A484" t="s">
        <v>21</v>
      </c>
      <c r="B484" t="s">
        <v>38</v>
      </c>
      <c r="C484">
        <v>2020</v>
      </c>
      <c r="D484">
        <f t="shared" si="14"/>
        <v>0</v>
      </c>
      <c r="E484">
        <f t="shared" si="15"/>
        <v>0</v>
      </c>
      <c r="F484">
        <v>0</v>
      </c>
    </row>
    <row r="485" spans="1:6" x14ac:dyDescent="0.2">
      <c r="A485" t="s">
        <v>21</v>
      </c>
      <c r="B485" t="s">
        <v>38</v>
      </c>
      <c r="C485">
        <v>2021</v>
      </c>
      <c r="D485">
        <f t="shared" si="14"/>
        <v>0</v>
      </c>
      <c r="E485">
        <f t="shared" si="15"/>
        <v>0</v>
      </c>
      <c r="F485">
        <v>0</v>
      </c>
    </row>
    <row r="486" spans="1:6" x14ac:dyDescent="0.2">
      <c r="A486" t="s">
        <v>21</v>
      </c>
      <c r="B486" t="s">
        <v>38</v>
      </c>
      <c r="C486">
        <v>2022</v>
      </c>
      <c r="D486">
        <f t="shared" si="14"/>
        <v>0</v>
      </c>
      <c r="E486">
        <f t="shared" si="15"/>
        <v>0</v>
      </c>
      <c r="F486">
        <v>0</v>
      </c>
    </row>
    <row r="487" spans="1:6" x14ac:dyDescent="0.2">
      <c r="A487" t="s">
        <v>21</v>
      </c>
      <c r="B487" t="s">
        <v>34</v>
      </c>
      <c r="C487">
        <v>2004</v>
      </c>
      <c r="D487">
        <f t="shared" si="14"/>
        <v>0</v>
      </c>
      <c r="E487">
        <f t="shared" si="15"/>
        <v>0</v>
      </c>
      <c r="F487">
        <v>0</v>
      </c>
    </row>
    <row r="488" spans="1:6" x14ac:dyDescent="0.2">
      <c r="A488" t="s">
        <v>21</v>
      </c>
      <c r="B488" t="s">
        <v>34</v>
      </c>
      <c r="C488">
        <v>2005</v>
      </c>
      <c r="D488">
        <f t="shared" si="14"/>
        <v>0</v>
      </c>
      <c r="E488">
        <f t="shared" si="15"/>
        <v>0</v>
      </c>
      <c r="F488">
        <v>0</v>
      </c>
    </row>
    <row r="489" spans="1:6" x14ac:dyDescent="0.2">
      <c r="A489" t="s">
        <v>21</v>
      </c>
      <c r="B489" t="s">
        <v>34</v>
      </c>
      <c r="C489">
        <v>2006</v>
      </c>
      <c r="D489">
        <f t="shared" si="14"/>
        <v>0</v>
      </c>
      <c r="E489">
        <f t="shared" si="15"/>
        <v>0</v>
      </c>
      <c r="F489">
        <v>0</v>
      </c>
    </row>
    <row r="490" spans="1:6" x14ac:dyDescent="0.2">
      <c r="A490" t="s">
        <v>21</v>
      </c>
      <c r="B490" t="s">
        <v>34</v>
      </c>
      <c r="C490">
        <v>2007</v>
      </c>
      <c r="D490">
        <f t="shared" si="14"/>
        <v>0</v>
      </c>
      <c r="E490">
        <f t="shared" si="15"/>
        <v>0</v>
      </c>
      <c r="F490">
        <v>0</v>
      </c>
    </row>
    <row r="491" spans="1:6" x14ac:dyDescent="0.2">
      <c r="A491" t="s">
        <v>21</v>
      </c>
      <c r="B491" t="s">
        <v>34</v>
      </c>
      <c r="C491">
        <v>2008</v>
      </c>
      <c r="D491">
        <f t="shared" si="14"/>
        <v>0</v>
      </c>
      <c r="E491">
        <f t="shared" si="15"/>
        <v>0</v>
      </c>
      <c r="F491">
        <v>0</v>
      </c>
    </row>
    <row r="492" spans="1:6" x14ac:dyDescent="0.2">
      <c r="A492" t="s">
        <v>21</v>
      </c>
      <c r="B492" t="s">
        <v>34</v>
      </c>
      <c r="C492">
        <v>2009</v>
      </c>
      <c r="D492">
        <f t="shared" si="14"/>
        <v>0</v>
      </c>
      <c r="E492">
        <f t="shared" si="15"/>
        <v>0</v>
      </c>
      <c r="F492">
        <v>0</v>
      </c>
    </row>
    <row r="493" spans="1:6" x14ac:dyDescent="0.2">
      <c r="A493" t="s">
        <v>21</v>
      </c>
      <c r="B493" t="s">
        <v>34</v>
      </c>
      <c r="C493">
        <v>2010</v>
      </c>
      <c r="D493">
        <f t="shared" si="14"/>
        <v>0</v>
      </c>
      <c r="E493">
        <f t="shared" si="15"/>
        <v>0</v>
      </c>
      <c r="F493">
        <v>0</v>
      </c>
    </row>
    <row r="494" spans="1:6" x14ac:dyDescent="0.2">
      <c r="A494" t="s">
        <v>21</v>
      </c>
      <c r="B494" t="s">
        <v>34</v>
      </c>
      <c r="C494">
        <v>2011</v>
      </c>
      <c r="D494">
        <f t="shared" si="14"/>
        <v>0</v>
      </c>
      <c r="E494">
        <f t="shared" si="15"/>
        <v>0</v>
      </c>
      <c r="F494">
        <v>0</v>
      </c>
    </row>
    <row r="495" spans="1:6" x14ac:dyDescent="0.2">
      <c r="A495" t="s">
        <v>21</v>
      </c>
      <c r="B495" t="s">
        <v>34</v>
      </c>
      <c r="C495">
        <v>2012</v>
      </c>
      <c r="D495">
        <f t="shared" si="14"/>
        <v>0</v>
      </c>
      <c r="E495">
        <f t="shared" si="15"/>
        <v>0</v>
      </c>
      <c r="F495">
        <v>0</v>
      </c>
    </row>
    <row r="496" spans="1:6" x14ac:dyDescent="0.2">
      <c r="A496" t="s">
        <v>21</v>
      </c>
      <c r="B496" t="s">
        <v>34</v>
      </c>
      <c r="C496">
        <v>2013</v>
      </c>
      <c r="D496">
        <f t="shared" si="14"/>
        <v>0</v>
      </c>
      <c r="E496">
        <f t="shared" si="15"/>
        <v>0</v>
      </c>
      <c r="F496">
        <v>0</v>
      </c>
    </row>
    <row r="497" spans="1:6" x14ac:dyDescent="0.2">
      <c r="A497" t="s">
        <v>21</v>
      </c>
      <c r="B497" t="s">
        <v>34</v>
      </c>
      <c r="C497">
        <v>2014</v>
      </c>
      <c r="D497">
        <f t="shared" si="14"/>
        <v>0</v>
      </c>
      <c r="E497">
        <f t="shared" si="15"/>
        <v>0</v>
      </c>
      <c r="F497">
        <v>0</v>
      </c>
    </row>
    <row r="498" spans="1:6" x14ac:dyDescent="0.2">
      <c r="A498" t="s">
        <v>21</v>
      </c>
      <c r="B498" t="s">
        <v>34</v>
      </c>
      <c r="C498">
        <v>2015</v>
      </c>
      <c r="D498">
        <f t="shared" si="14"/>
        <v>0</v>
      </c>
      <c r="E498">
        <f t="shared" si="15"/>
        <v>0</v>
      </c>
      <c r="F498">
        <v>0</v>
      </c>
    </row>
    <row r="499" spans="1:6" x14ac:dyDescent="0.2">
      <c r="A499" t="s">
        <v>21</v>
      </c>
      <c r="B499" t="s">
        <v>34</v>
      </c>
      <c r="C499">
        <v>2016</v>
      </c>
      <c r="D499">
        <f t="shared" si="14"/>
        <v>0</v>
      </c>
      <c r="E499">
        <f t="shared" si="15"/>
        <v>0</v>
      </c>
      <c r="F499">
        <v>0</v>
      </c>
    </row>
    <row r="500" spans="1:6" x14ac:dyDescent="0.2">
      <c r="A500" t="s">
        <v>21</v>
      </c>
      <c r="B500" t="s">
        <v>34</v>
      </c>
      <c r="C500">
        <v>2017</v>
      </c>
      <c r="D500">
        <f t="shared" si="14"/>
        <v>0</v>
      </c>
      <c r="E500">
        <f t="shared" si="15"/>
        <v>0</v>
      </c>
      <c r="F500">
        <v>0</v>
      </c>
    </row>
    <row r="501" spans="1:6" x14ac:dyDescent="0.2">
      <c r="A501" t="s">
        <v>21</v>
      </c>
      <c r="B501" t="s">
        <v>34</v>
      </c>
      <c r="C501">
        <v>2018</v>
      </c>
      <c r="D501">
        <f t="shared" si="14"/>
        <v>0</v>
      </c>
      <c r="E501">
        <f t="shared" si="15"/>
        <v>0</v>
      </c>
      <c r="F501">
        <v>0</v>
      </c>
    </row>
    <row r="502" spans="1:6" x14ac:dyDescent="0.2">
      <c r="A502" t="s">
        <v>21</v>
      </c>
      <c r="B502" t="s">
        <v>34</v>
      </c>
      <c r="C502">
        <v>2019</v>
      </c>
      <c r="D502">
        <f t="shared" si="14"/>
        <v>0</v>
      </c>
      <c r="E502">
        <f t="shared" si="15"/>
        <v>0</v>
      </c>
      <c r="F502">
        <v>0</v>
      </c>
    </row>
    <row r="503" spans="1:6" x14ac:dyDescent="0.2">
      <c r="A503" t="s">
        <v>21</v>
      </c>
      <c r="B503" t="s">
        <v>34</v>
      </c>
      <c r="C503">
        <v>2020</v>
      </c>
      <c r="D503">
        <f t="shared" si="14"/>
        <v>0</v>
      </c>
      <c r="E503">
        <f t="shared" si="15"/>
        <v>0</v>
      </c>
      <c r="F503">
        <v>0</v>
      </c>
    </row>
    <row r="504" spans="1:6" x14ac:dyDescent="0.2">
      <c r="A504" t="s">
        <v>21</v>
      </c>
      <c r="B504" t="s">
        <v>34</v>
      </c>
      <c r="C504">
        <v>2021</v>
      </c>
      <c r="D504">
        <f t="shared" si="14"/>
        <v>0</v>
      </c>
      <c r="E504">
        <f t="shared" si="15"/>
        <v>0</v>
      </c>
      <c r="F504">
        <v>0</v>
      </c>
    </row>
    <row r="505" spans="1:6" x14ac:dyDescent="0.2">
      <c r="A505" t="s">
        <v>21</v>
      </c>
      <c r="B505" t="s">
        <v>34</v>
      </c>
      <c r="C505">
        <v>2022</v>
      </c>
      <c r="D505">
        <f t="shared" si="14"/>
        <v>0</v>
      </c>
      <c r="E505">
        <f t="shared" si="15"/>
        <v>0</v>
      </c>
      <c r="F505">
        <v>0</v>
      </c>
    </row>
    <row r="506" spans="1:6" x14ac:dyDescent="0.2">
      <c r="A506" t="s">
        <v>21</v>
      </c>
      <c r="B506" t="s">
        <v>53</v>
      </c>
      <c r="C506">
        <v>2013</v>
      </c>
      <c r="D506">
        <f t="shared" si="14"/>
        <v>0</v>
      </c>
      <c r="E506">
        <f t="shared" si="15"/>
        <v>0</v>
      </c>
      <c r="F506">
        <v>0</v>
      </c>
    </row>
    <row r="507" spans="1:6" x14ac:dyDescent="0.2">
      <c r="A507" t="s">
        <v>21</v>
      </c>
      <c r="B507" t="s">
        <v>53</v>
      </c>
      <c r="C507">
        <v>2014</v>
      </c>
      <c r="D507">
        <f t="shared" si="14"/>
        <v>0</v>
      </c>
      <c r="E507">
        <f t="shared" si="15"/>
        <v>0</v>
      </c>
      <c r="F507">
        <v>0</v>
      </c>
    </row>
    <row r="508" spans="1:6" x14ac:dyDescent="0.2">
      <c r="A508" t="s">
        <v>21</v>
      </c>
      <c r="B508" t="s">
        <v>53</v>
      </c>
      <c r="C508">
        <v>2015</v>
      </c>
      <c r="D508">
        <f t="shared" si="14"/>
        <v>0</v>
      </c>
      <c r="E508">
        <f t="shared" si="15"/>
        <v>0</v>
      </c>
      <c r="F508">
        <v>0</v>
      </c>
    </row>
    <row r="509" spans="1:6" x14ac:dyDescent="0.2">
      <c r="A509" t="s">
        <v>21</v>
      </c>
      <c r="B509" t="s">
        <v>53</v>
      </c>
      <c r="C509">
        <v>2016</v>
      </c>
      <c r="D509">
        <f t="shared" si="14"/>
        <v>0</v>
      </c>
      <c r="E509">
        <f t="shared" si="15"/>
        <v>0</v>
      </c>
      <c r="F509">
        <v>0</v>
      </c>
    </row>
    <row r="510" spans="1:6" x14ac:dyDescent="0.2">
      <c r="A510" t="s">
        <v>21</v>
      </c>
      <c r="B510" t="s">
        <v>53</v>
      </c>
      <c r="C510">
        <v>2017</v>
      </c>
      <c r="D510">
        <f t="shared" si="14"/>
        <v>0</v>
      </c>
      <c r="E510">
        <f t="shared" si="15"/>
        <v>0</v>
      </c>
      <c r="F510">
        <v>0</v>
      </c>
    </row>
    <row r="511" spans="1:6" x14ac:dyDescent="0.2">
      <c r="A511" t="s">
        <v>21</v>
      </c>
      <c r="B511" t="s">
        <v>53</v>
      </c>
      <c r="C511">
        <v>2018</v>
      </c>
      <c r="D511">
        <f t="shared" si="14"/>
        <v>0</v>
      </c>
      <c r="E511">
        <f t="shared" si="15"/>
        <v>0</v>
      </c>
      <c r="F511">
        <v>0</v>
      </c>
    </row>
    <row r="512" spans="1:6" x14ac:dyDescent="0.2">
      <c r="A512" t="s">
        <v>21</v>
      </c>
      <c r="B512" t="s">
        <v>53</v>
      </c>
      <c r="C512">
        <v>2019</v>
      </c>
      <c r="D512">
        <f t="shared" si="14"/>
        <v>0</v>
      </c>
      <c r="E512">
        <f t="shared" si="15"/>
        <v>0</v>
      </c>
      <c r="F512">
        <v>0</v>
      </c>
    </row>
    <row r="513" spans="1:11" x14ac:dyDescent="0.2">
      <c r="A513" t="s">
        <v>21</v>
      </c>
      <c r="B513" t="s">
        <v>53</v>
      </c>
      <c r="C513">
        <v>2020</v>
      </c>
      <c r="D513">
        <f t="shared" si="14"/>
        <v>0</v>
      </c>
      <c r="E513">
        <f t="shared" si="15"/>
        <v>0</v>
      </c>
      <c r="F513">
        <v>0</v>
      </c>
    </row>
    <row r="514" spans="1:11" x14ac:dyDescent="0.2">
      <c r="A514" t="s">
        <v>21</v>
      </c>
      <c r="B514" t="s">
        <v>53</v>
      </c>
      <c r="C514">
        <v>2021</v>
      </c>
      <c r="D514">
        <f t="shared" ref="D514:D577" si="16">AVERAGE($F514,$I514,$L514,$O514,$R514,$U514,$X514,$AA514,$AD514)</f>
        <v>0</v>
      </c>
      <c r="E514">
        <f t="shared" ref="E514:E577" si="17">MAX($F514,$I514,$L514,$O514,$R514,$U514,$X514,$AA514,$AD514)</f>
        <v>0</v>
      </c>
      <c r="F514">
        <v>0</v>
      </c>
    </row>
    <row r="515" spans="1:11" x14ac:dyDescent="0.2">
      <c r="A515" t="s">
        <v>21</v>
      </c>
      <c r="B515" t="s">
        <v>53</v>
      </c>
      <c r="C515">
        <v>2022</v>
      </c>
      <c r="D515">
        <f t="shared" si="16"/>
        <v>0</v>
      </c>
      <c r="E515">
        <f t="shared" si="17"/>
        <v>0</v>
      </c>
      <c r="F515">
        <v>0</v>
      </c>
    </row>
    <row r="516" spans="1:11" x14ac:dyDescent="0.2">
      <c r="A516" t="s">
        <v>21</v>
      </c>
      <c r="B516" t="s">
        <v>54</v>
      </c>
      <c r="C516">
        <v>2012</v>
      </c>
      <c r="D516">
        <f t="shared" si="16"/>
        <v>0</v>
      </c>
      <c r="E516">
        <f t="shared" si="17"/>
        <v>0</v>
      </c>
      <c r="F516">
        <v>0</v>
      </c>
    </row>
    <row r="517" spans="1:11" x14ac:dyDescent="0.2">
      <c r="A517" t="s">
        <v>21</v>
      </c>
      <c r="B517" t="s">
        <v>54</v>
      </c>
      <c r="C517">
        <v>2013</v>
      </c>
      <c r="D517">
        <f t="shared" si="16"/>
        <v>0</v>
      </c>
      <c r="E517">
        <f t="shared" si="17"/>
        <v>0</v>
      </c>
      <c r="F517">
        <v>0</v>
      </c>
    </row>
    <row r="518" spans="1:11" x14ac:dyDescent="0.2">
      <c r="A518" t="s">
        <v>21</v>
      </c>
      <c r="B518" t="s">
        <v>54</v>
      </c>
      <c r="C518">
        <v>2014</v>
      </c>
      <c r="D518">
        <f t="shared" si="16"/>
        <v>0</v>
      </c>
      <c r="E518">
        <f t="shared" si="17"/>
        <v>0</v>
      </c>
      <c r="F518">
        <v>0</v>
      </c>
    </row>
    <row r="519" spans="1:11" x14ac:dyDescent="0.2">
      <c r="A519" t="s">
        <v>21</v>
      </c>
      <c r="B519" t="s">
        <v>54</v>
      </c>
      <c r="C519">
        <v>2015</v>
      </c>
      <c r="D519">
        <f t="shared" si="16"/>
        <v>0</v>
      </c>
      <c r="E519">
        <f t="shared" si="17"/>
        <v>0</v>
      </c>
      <c r="F519">
        <v>0</v>
      </c>
    </row>
    <row r="520" spans="1:11" x14ac:dyDescent="0.2">
      <c r="A520" t="s">
        <v>21</v>
      </c>
      <c r="B520" t="s">
        <v>54</v>
      </c>
      <c r="C520">
        <v>2016</v>
      </c>
      <c r="D520">
        <f t="shared" si="16"/>
        <v>0</v>
      </c>
      <c r="E520">
        <f t="shared" si="17"/>
        <v>0</v>
      </c>
      <c r="F520">
        <v>0</v>
      </c>
    </row>
    <row r="521" spans="1:11" x14ac:dyDescent="0.2">
      <c r="A521" t="s">
        <v>21</v>
      </c>
      <c r="B521" t="s">
        <v>54</v>
      </c>
      <c r="C521">
        <v>2017</v>
      </c>
      <c r="D521">
        <f t="shared" si="16"/>
        <v>0</v>
      </c>
      <c r="E521">
        <f t="shared" si="17"/>
        <v>0</v>
      </c>
      <c r="F521">
        <v>0</v>
      </c>
    </row>
    <row r="522" spans="1:11" x14ac:dyDescent="0.2">
      <c r="A522" t="s">
        <v>21</v>
      </c>
      <c r="B522" t="s">
        <v>54</v>
      </c>
      <c r="C522">
        <v>2018</v>
      </c>
      <c r="D522">
        <f t="shared" si="16"/>
        <v>0</v>
      </c>
      <c r="E522">
        <f t="shared" si="17"/>
        <v>0</v>
      </c>
      <c r="F522">
        <v>0</v>
      </c>
    </row>
    <row r="523" spans="1:11" x14ac:dyDescent="0.2">
      <c r="A523" t="s">
        <v>21</v>
      </c>
      <c r="B523" t="s">
        <v>54</v>
      </c>
      <c r="C523">
        <v>2019</v>
      </c>
      <c r="D523">
        <f t="shared" si="16"/>
        <v>0</v>
      </c>
      <c r="E523">
        <f t="shared" si="17"/>
        <v>0</v>
      </c>
      <c r="F523">
        <v>0</v>
      </c>
    </row>
    <row r="524" spans="1:11" x14ac:dyDescent="0.2">
      <c r="A524" t="s">
        <v>21</v>
      </c>
      <c r="B524" t="s">
        <v>54</v>
      </c>
      <c r="C524">
        <v>2020</v>
      </c>
      <c r="D524">
        <f t="shared" si="16"/>
        <v>0</v>
      </c>
      <c r="E524">
        <f t="shared" si="17"/>
        <v>0</v>
      </c>
      <c r="F524">
        <v>0</v>
      </c>
    </row>
    <row r="525" spans="1:11" x14ac:dyDescent="0.2">
      <c r="A525" t="s">
        <v>21</v>
      </c>
      <c r="B525" t="s">
        <v>54</v>
      </c>
      <c r="C525">
        <v>2021</v>
      </c>
      <c r="D525">
        <f t="shared" si="16"/>
        <v>0</v>
      </c>
      <c r="E525">
        <f t="shared" si="17"/>
        <v>0</v>
      </c>
      <c r="F525">
        <v>0</v>
      </c>
    </row>
    <row r="526" spans="1:11" x14ac:dyDescent="0.2">
      <c r="A526" t="s">
        <v>21</v>
      </c>
      <c r="B526" t="s">
        <v>54</v>
      </c>
      <c r="C526">
        <v>2022</v>
      </c>
      <c r="D526">
        <f t="shared" si="16"/>
        <v>0</v>
      </c>
      <c r="E526">
        <f t="shared" si="17"/>
        <v>0</v>
      </c>
      <c r="F526">
        <v>0</v>
      </c>
    </row>
    <row r="527" spans="1:11" x14ac:dyDescent="0.2">
      <c r="A527" t="s">
        <v>21</v>
      </c>
      <c r="B527" t="s">
        <v>22</v>
      </c>
      <c r="C527">
        <v>1998</v>
      </c>
      <c r="D527">
        <f t="shared" si="16"/>
        <v>2</v>
      </c>
      <c r="E527">
        <f t="shared" si="17"/>
        <v>2</v>
      </c>
      <c r="F527">
        <v>2</v>
      </c>
      <c r="G527" t="s">
        <v>3022</v>
      </c>
      <c r="H527" t="s">
        <v>3023</v>
      </c>
      <c r="I527">
        <v>2</v>
      </c>
      <c r="J527" t="s">
        <v>3024</v>
      </c>
      <c r="K527" t="s">
        <v>3025</v>
      </c>
    </row>
    <row r="528" spans="1:11" x14ac:dyDescent="0.2">
      <c r="A528" t="s">
        <v>21</v>
      </c>
      <c r="B528" t="s">
        <v>22</v>
      </c>
      <c r="C528">
        <v>1999</v>
      </c>
      <c r="D528">
        <f t="shared" si="16"/>
        <v>0</v>
      </c>
      <c r="E528">
        <f t="shared" si="17"/>
        <v>0</v>
      </c>
      <c r="F528">
        <v>0</v>
      </c>
    </row>
    <row r="529" spans="1:17" x14ac:dyDescent="0.2">
      <c r="A529" t="s">
        <v>21</v>
      </c>
      <c r="B529" t="s">
        <v>22</v>
      </c>
      <c r="C529">
        <v>2000</v>
      </c>
      <c r="D529">
        <f t="shared" si="16"/>
        <v>0</v>
      </c>
      <c r="E529">
        <f t="shared" si="17"/>
        <v>0</v>
      </c>
      <c r="F529">
        <v>0</v>
      </c>
    </row>
    <row r="530" spans="1:17" x14ac:dyDescent="0.2">
      <c r="A530" t="s">
        <v>21</v>
      </c>
      <c r="B530" t="s">
        <v>22</v>
      </c>
      <c r="C530">
        <v>2001</v>
      </c>
      <c r="D530">
        <f t="shared" si="16"/>
        <v>0</v>
      </c>
      <c r="E530">
        <f t="shared" si="17"/>
        <v>0</v>
      </c>
      <c r="F530">
        <v>0</v>
      </c>
    </row>
    <row r="531" spans="1:17" x14ac:dyDescent="0.2">
      <c r="A531" t="s">
        <v>21</v>
      </c>
      <c r="B531" t="s">
        <v>22</v>
      </c>
      <c r="C531">
        <v>2002</v>
      </c>
      <c r="D531">
        <f t="shared" si="16"/>
        <v>2</v>
      </c>
      <c r="E531">
        <f t="shared" si="17"/>
        <v>2</v>
      </c>
      <c r="F531">
        <v>2</v>
      </c>
      <c r="G531" t="s">
        <v>2957</v>
      </c>
      <c r="H531" t="s">
        <v>2958</v>
      </c>
    </row>
    <row r="532" spans="1:17" x14ac:dyDescent="0.2">
      <c r="A532" t="s">
        <v>21</v>
      </c>
      <c r="B532" t="s">
        <v>22</v>
      </c>
      <c r="C532">
        <v>2003</v>
      </c>
      <c r="D532">
        <f t="shared" si="16"/>
        <v>3</v>
      </c>
      <c r="E532">
        <f t="shared" si="17"/>
        <v>3</v>
      </c>
      <c r="F532">
        <v>3</v>
      </c>
      <c r="G532" t="s">
        <v>3026</v>
      </c>
      <c r="H532" t="s">
        <v>2716</v>
      </c>
    </row>
    <row r="533" spans="1:17" x14ac:dyDescent="0.2">
      <c r="A533" t="s">
        <v>21</v>
      </c>
      <c r="B533" t="s">
        <v>22</v>
      </c>
      <c r="C533">
        <v>2004</v>
      </c>
      <c r="D533">
        <f t="shared" si="16"/>
        <v>1</v>
      </c>
      <c r="E533">
        <f t="shared" si="17"/>
        <v>1</v>
      </c>
      <c r="F533">
        <v>1</v>
      </c>
      <c r="G533" t="s">
        <v>3027</v>
      </c>
      <c r="H533" t="s">
        <v>3028</v>
      </c>
    </row>
    <row r="534" spans="1:17" x14ac:dyDescent="0.2">
      <c r="A534" t="s">
        <v>21</v>
      </c>
      <c r="B534" t="s">
        <v>22</v>
      </c>
      <c r="C534">
        <v>2005</v>
      </c>
      <c r="D534">
        <f t="shared" si="16"/>
        <v>0</v>
      </c>
      <c r="E534">
        <f t="shared" si="17"/>
        <v>0</v>
      </c>
      <c r="F534">
        <v>0</v>
      </c>
    </row>
    <row r="535" spans="1:17" x14ac:dyDescent="0.2">
      <c r="A535" t="s">
        <v>21</v>
      </c>
      <c r="B535" t="s">
        <v>22</v>
      </c>
      <c r="C535">
        <v>2006</v>
      </c>
      <c r="D535">
        <f t="shared" si="16"/>
        <v>4</v>
      </c>
      <c r="E535">
        <f t="shared" si="17"/>
        <v>4</v>
      </c>
      <c r="F535">
        <v>4</v>
      </c>
      <c r="G535" t="s">
        <v>3029</v>
      </c>
      <c r="H535" t="s">
        <v>2894</v>
      </c>
    </row>
    <row r="536" spans="1:17" x14ac:dyDescent="0.2">
      <c r="A536" t="s">
        <v>21</v>
      </c>
      <c r="B536" t="s">
        <v>22</v>
      </c>
      <c r="C536">
        <v>2007</v>
      </c>
      <c r="D536">
        <f t="shared" si="16"/>
        <v>0</v>
      </c>
      <c r="E536">
        <f t="shared" si="17"/>
        <v>0</v>
      </c>
      <c r="F536">
        <v>0</v>
      </c>
    </row>
    <row r="537" spans="1:17" x14ac:dyDescent="0.2">
      <c r="A537" t="s">
        <v>21</v>
      </c>
      <c r="B537" t="s">
        <v>22</v>
      </c>
      <c r="C537">
        <v>2008</v>
      </c>
      <c r="D537">
        <f t="shared" si="16"/>
        <v>4.5</v>
      </c>
      <c r="E537">
        <f t="shared" si="17"/>
        <v>5</v>
      </c>
      <c r="F537">
        <v>5</v>
      </c>
      <c r="G537" t="s">
        <v>3030</v>
      </c>
      <c r="H537" t="s">
        <v>3031</v>
      </c>
      <c r="I537">
        <v>4</v>
      </c>
      <c r="J537" t="s">
        <v>3032</v>
      </c>
      <c r="K537" t="s">
        <v>3033</v>
      </c>
    </row>
    <row r="538" spans="1:17" x14ac:dyDescent="0.2">
      <c r="A538" t="s">
        <v>21</v>
      </c>
      <c r="B538" t="s">
        <v>22</v>
      </c>
      <c r="C538">
        <v>2009</v>
      </c>
      <c r="D538">
        <f t="shared" si="16"/>
        <v>4.5</v>
      </c>
      <c r="E538">
        <f t="shared" si="17"/>
        <v>5</v>
      </c>
      <c r="F538">
        <v>5</v>
      </c>
      <c r="G538" t="s">
        <v>3034</v>
      </c>
      <c r="H538" t="s">
        <v>2814</v>
      </c>
      <c r="I538">
        <v>4</v>
      </c>
      <c r="J538" t="s">
        <v>3035</v>
      </c>
      <c r="K538" t="s">
        <v>2908</v>
      </c>
    </row>
    <row r="539" spans="1:17" x14ac:dyDescent="0.2">
      <c r="A539" t="s">
        <v>21</v>
      </c>
      <c r="B539" t="s">
        <v>22</v>
      </c>
      <c r="C539">
        <v>2010</v>
      </c>
      <c r="D539">
        <f t="shared" si="16"/>
        <v>3.5</v>
      </c>
      <c r="E539">
        <f t="shared" si="17"/>
        <v>5</v>
      </c>
      <c r="F539">
        <v>5</v>
      </c>
      <c r="G539" t="s">
        <v>3036</v>
      </c>
      <c r="H539" t="s">
        <v>2720</v>
      </c>
      <c r="I539">
        <v>3</v>
      </c>
      <c r="J539" t="s">
        <v>2817</v>
      </c>
      <c r="K539" t="s">
        <v>2720</v>
      </c>
      <c r="L539">
        <v>3</v>
      </c>
      <c r="M539" t="s">
        <v>2820</v>
      </c>
      <c r="N539" t="s">
        <v>2821</v>
      </c>
      <c r="O539">
        <v>3</v>
      </c>
      <c r="P539" t="s">
        <v>3037</v>
      </c>
      <c r="Q539" t="s">
        <v>2777</v>
      </c>
    </row>
    <row r="540" spans="1:17" x14ac:dyDescent="0.2">
      <c r="A540" t="s">
        <v>21</v>
      </c>
      <c r="B540" t="s">
        <v>22</v>
      </c>
      <c r="C540">
        <v>2011</v>
      </c>
      <c r="D540">
        <f t="shared" si="16"/>
        <v>4</v>
      </c>
      <c r="E540">
        <f t="shared" si="17"/>
        <v>4</v>
      </c>
      <c r="F540">
        <v>4</v>
      </c>
      <c r="G540" t="s">
        <v>3038</v>
      </c>
      <c r="H540" t="s">
        <v>2876</v>
      </c>
    </row>
    <row r="541" spans="1:17" x14ac:dyDescent="0.2">
      <c r="A541" t="s">
        <v>21</v>
      </c>
      <c r="B541" t="s">
        <v>22</v>
      </c>
      <c r="C541">
        <v>2012</v>
      </c>
      <c r="D541">
        <f t="shared" si="16"/>
        <v>3</v>
      </c>
      <c r="E541">
        <f t="shared" si="17"/>
        <v>4</v>
      </c>
      <c r="F541">
        <v>2</v>
      </c>
      <c r="G541" t="s">
        <v>2877</v>
      </c>
      <c r="H541" t="s">
        <v>2878</v>
      </c>
      <c r="I541">
        <v>4</v>
      </c>
      <c r="J541" t="s">
        <v>3039</v>
      </c>
      <c r="K541" t="s">
        <v>3040</v>
      </c>
      <c r="L541">
        <v>3</v>
      </c>
      <c r="M541" t="s">
        <v>3041</v>
      </c>
      <c r="N541" t="s">
        <v>2855</v>
      </c>
    </row>
    <row r="542" spans="1:17" x14ac:dyDescent="0.2">
      <c r="A542" t="s">
        <v>21</v>
      </c>
      <c r="B542" t="s">
        <v>22</v>
      </c>
      <c r="C542">
        <v>2013</v>
      </c>
      <c r="D542">
        <f t="shared" si="16"/>
        <v>2</v>
      </c>
      <c r="E542">
        <f t="shared" si="17"/>
        <v>2</v>
      </c>
      <c r="F542">
        <v>2</v>
      </c>
      <c r="G542" t="s">
        <v>2992</v>
      </c>
      <c r="H542" t="s">
        <v>2824</v>
      </c>
    </row>
    <row r="543" spans="1:17" x14ac:dyDescent="0.2">
      <c r="A543" t="s">
        <v>21</v>
      </c>
      <c r="B543" t="s">
        <v>22</v>
      </c>
      <c r="C543">
        <v>2014</v>
      </c>
      <c r="D543">
        <f t="shared" si="16"/>
        <v>2</v>
      </c>
      <c r="E543">
        <f t="shared" si="17"/>
        <v>2</v>
      </c>
      <c r="F543">
        <v>2</v>
      </c>
      <c r="G543" t="s">
        <v>3042</v>
      </c>
      <c r="H543" t="s">
        <v>2857</v>
      </c>
    </row>
    <row r="544" spans="1:17" x14ac:dyDescent="0.2">
      <c r="A544" t="s">
        <v>21</v>
      </c>
      <c r="B544" t="s">
        <v>22</v>
      </c>
      <c r="C544">
        <v>2015</v>
      </c>
      <c r="D544">
        <f t="shared" si="16"/>
        <v>0</v>
      </c>
      <c r="E544">
        <f t="shared" si="17"/>
        <v>0</v>
      </c>
      <c r="F544">
        <v>0</v>
      </c>
    </row>
    <row r="545" spans="1:17" x14ac:dyDescent="0.2">
      <c r="A545" t="s">
        <v>21</v>
      </c>
      <c r="B545" t="s">
        <v>22</v>
      </c>
      <c r="C545">
        <v>2016</v>
      </c>
      <c r="D545">
        <f t="shared" si="16"/>
        <v>4</v>
      </c>
      <c r="E545">
        <f t="shared" si="17"/>
        <v>4</v>
      </c>
      <c r="F545">
        <v>4</v>
      </c>
      <c r="G545" t="s">
        <v>3043</v>
      </c>
      <c r="H545" t="s">
        <v>2742</v>
      </c>
    </row>
    <row r="546" spans="1:17" x14ac:dyDescent="0.2">
      <c r="A546" t="s">
        <v>21</v>
      </c>
      <c r="B546" t="s">
        <v>22</v>
      </c>
      <c r="C546">
        <v>2017</v>
      </c>
      <c r="D546">
        <f t="shared" si="16"/>
        <v>0</v>
      </c>
      <c r="E546">
        <f t="shared" si="17"/>
        <v>0</v>
      </c>
      <c r="F546">
        <v>0</v>
      </c>
    </row>
    <row r="547" spans="1:17" x14ac:dyDescent="0.2">
      <c r="A547" t="s">
        <v>21</v>
      </c>
      <c r="B547" t="s">
        <v>22</v>
      </c>
      <c r="C547">
        <v>2018</v>
      </c>
      <c r="D547">
        <f t="shared" si="16"/>
        <v>3</v>
      </c>
      <c r="E547">
        <f t="shared" si="17"/>
        <v>3</v>
      </c>
      <c r="F547">
        <v>3</v>
      </c>
      <c r="G547" t="s">
        <v>3044</v>
      </c>
      <c r="H547" t="s">
        <v>3045</v>
      </c>
    </row>
    <row r="548" spans="1:17" x14ac:dyDescent="0.2">
      <c r="A548" t="s">
        <v>21</v>
      </c>
      <c r="B548" t="s">
        <v>22</v>
      </c>
      <c r="C548">
        <v>2019</v>
      </c>
      <c r="D548">
        <f t="shared" si="16"/>
        <v>3</v>
      </c>
      <c r="E548">
        <f t="shared" si="17"/>
        <v>3</v>
      </c>
      <c r="F548">
        <v>3</v>
      </c>
      <c r="G548" t="s">
        <v>3046</v>
      </c>
      <c r="H548" t="s">
        <v>2998</v>
      </c>
    </row>
    <row r="549" spans="1:17" x14ac:dyDescent="0.2">
      <c r="A549" t="s">
        <v>21</v>
      </c>
      <c r="B549" t="s">
        <v>22</v>
      </c>
      <c r="C549">
        <v>2020</v>
      </c>
      <c r="D549">
        <f t="shared" si="16"/>
        <v>0</v>
      </c>
      <c r="E549">
        <f t="shared" si="17"/>
        <v>0</v>
      </c>
      <c r="F549">
        <v>0</v>
      </c>
    </row>
    <row r="550" spans="1:17" x14ac:dyDescent="0.2">
      <c r="A550" t="s">
        <v>21</v>
      </c>
      <c r="B550" t="s">
        <v>22</v>
      </c>
      <c r="C550">
        <v>2021</v>
      </c>
      <c r="D550">
        <f t="shared" si="16"/>
        <v>3</v>
      </c>
      <c r="E550">
        <f t="shared" si="17"/>
        <v>4</v>
      </c>
      <c r="F550">
        <v>4</v>
      </c>
      <c r="G550" t="s">
        <v>3047</v>
      </c>
      <c r="I550">
        <v>3</v>
      </c>
      <c r="J550" t="s">
        <v>3048</v>
      </c>
      <c r="K550" t="s">
        <v>2757</v>
      </c>
      <c r="L550">
        <v>2</v>
      </c>
      <c r="M550" t="s">
        <v>3049</v>
      </c>
      <c r="N550" t="s">
        <v>2760</v>
      </c>
      <c r="O550">
        <v>3</v>
      </c>
      <c r="P550" t="s">
        <v>3050</v>
      </c>
      <c r="Q550" t="s">
        <v>2947</v>
      </c>
    </row>
    <row r="551" spans="1:17" x14ac:dyDescent="0.2">
      <c r="A551" t="s">
        <v>21</v>
      </c>
      <c r="B551" t="s">
        <v>22</v>
      </c>
      <c r="C551">
        <v>2022</v>
      </c>
      <c r="D551">
        <f t="shared" si="16"/>
        <v>0</v>
      </c>
      <c r="E551">
        <f t="shared" si="17"/>
        <v>0</v>
      </c>
      <c r="F551">
        <v>0</v>
      </c>
    </row>
    <row r="552" spans="1:17" x14ac:dyDescent="0.2">
      <c r="A552" t="s">
        <v>21</v>
      </c>
      <c r="B552" t="s">
        <v>215</v>
      </c>
      <c r="C552">
        <v>1998</v>
      </c>
      <c r="D552">
        <f t="shared" si="16"/>
        <v>3</v>
      </c>
      <c r="E552">
        <f t="shared" si="17"/>
        <v>3</v>
      </c>
      <c r="F552">
        <v>3</v>
      </c>
      <c r="G552" t="s">
        <v>2712</v>
      </c>
      <c r="H552" t="s">
        <v>2713</v>
      </c>
    </row>
    <row r="553" spans="1:17" x14ac:dyDescent="0.2">
      <c r="A553" t="s">
        <v>21</v>
      </c>
      <c r="B553" t="s">
        <v>215</v>
      </c>
      <c r="C553">
        <v>1999</v>
      </c>
      <c r="D553">
        <f t="shared" si="16"/>
        <v>0</v>
      </c>
      <c r="E553">
        <f t="shared" si="17"/>
        <v>0</v>
      </c>
      <c r="F553">
        <v>0</v>
      </c>
    </row>
    <row r="554" spans="1:17" x14ac:dyDescent="0.2">
      <c r="A554" t="s">
        <v>21</v>
      </c>
      <c r="B554" t="s">
        <v>215</v>
      </c>
      <c r="C554">
        <v>2000</v>
      </c>
      <c r="D554">
        <f t="shared" si="16"/>
        <v>0</v>
      </c>
      <c r="E554">
        <f t="shared" si="17"/>
        <v>0</v>
      </c>
      <c r="F554">
        <v>0</v>
      </c>
    </row>
    <row r="555" spans="1:17" x14ac:dyDescent="0.2">
      <c r="A555" t="s">
        <v>21</v>
      </c>
      <c r="B555" t="s">
        <v>215</v>
      </c>
      <c r="C555">
        <v>2001</v>
      </c>
      <c r="D555">
        <f t="shared" si="16"/>
        <v>0</v>
      </c>
      <c r="E555">
        <f t="shared" si="17"/>
        <v>0</v>
      </c>
      <c r="F555">
        <v>0</v>
      </c>
    </row>
    <row r="556" spans="1:17" x14ac:dyDescent="0.2">
      <c r="A556" t="s">
        <v>21</v>
      </c>
      <c r="B556" t="s">
        <v>215</v>
      </c>
      <c r="C556">
        <v>2002</v>
      </c>
      <c r="D556">
        <f t="shared" si="16"/>
        <v>0</v>
      </c>
      <c r="E556">
        <f t="shared" si="17"/>
        <v>0</v>
      </c>
      <c r="F556">
        <v>0</v>
      </c>
    </row>
    <row r="557" spans="1:17" x14ac:dyDescent="0.2">
      <c r="A557" t="s">
        <v>21</v>
      </c>
      <c r="B557" t="s">
        <v>215</v>
      </c>
      <c r="C557">
        <v>2003</v>
      </c>
      <c r="D557">
        <f t="shared" si="16"/>
        <v>3</v>
      </c>
      <c r="E557">
        <f t="shared" si="17"/>
        <v>3</v>
      </c>
      <c r="F557">
        <v>3</v>
      </c>
      <c r="G557" t="s">
        <v>2959</v>
      </c>
      <c r="H557" t="s">
        <v>2716</v>
      </c>
    </row>
    <row r="558" spans="1:17" x14ac:dyDescent="0.2">
      <c r="A558" t="s">
        <v>21</v>
      </c>
      <c r="B558" t="s">
        <v>215</v>
      </c>
      <c r="C558">
        <v>2004</v>
      </c>
      <c r="D558">
        <f t="shared" si="16"/>
        <v>0</v>
      </c>
      <c r="E558">
        <f t="shared" si="17"/>
        <v>0</v>
      </c>
      <c r="F558">
        <v>0</v>
      </c>
    </row>
    <row r="559" spans="1:17" x14ac:dyDescent="0.2">
      <c r="A559" t="s">
        <v>21</v>
      </c>
      <c r="B559" t="s">
        <v>215</v>
      </c>
      <c r="C559">
        <v>2005</v>
      </c>
      <c r="D559">
        <f t="shared" si="16"/>
        <v>0</v>
      </c>
      <c r="E559">
        <f t="shared" si="17"/>
        <v>0</v>
      </c>
      <c r="F559">
        <v>0</v>
      </c>
    </row>
    <row r="560" spans="1:17" x14ac:dyDescent="0.2">
      <c r="A560" t="s">
        <v>21</v>
      </c>
      <c r="B560" t="s">
        <v>215</v>
      </c>
      <c r="C560">
        <v>2006</v>
      </c>
      <c r="D560">
        <f t="shared" si="16"/>
        <v>0</v>
      </c>
      <c r="E560">
        <f t="shared" si="17"/>
        <v>0</v>
      </c>
      <c r="F560">
        <v>0</v>
      </c>
    </row>
    <row r="561" spans="1:8" x14ac:dyDescent="0.2">
      <c r="A561" t="s">
        <v>21</v>
      </c>
      <c r="B561" t="s">
        <v>215</v>
      </c>
      <c r="C561">
        <v>2007</v>
      </c>
      <c r="D561">
        <f t="shared" si="16"/>
        <v>0</v>
      </c>
      <c r="E561">
        <f t="shared" si="17"/>
        <v>0</v>
      </c>
      <c r="F561">
        <v>0</v>
      </c>
    </row>
    <row r="562" spans="1:8" x14ac:dyDescent="0.2">
      <c r="A562" t="s">
        <v>21</v>
      </c>
      <c r="B562" t="s">
        <v>215</v>
      </c>
      <c r="C562">
        <v>2008</v>
      </c>
      <c r="D562">
        <f t="shared" si="16"/>
        <v>0</v>
      </c>
      <c r="E562">
        <f t="shared" si="17"/>
        <v>0</v>
      </c>
      <c r="F562">
        <v>0</v>
      </c>
    </row>
    <row r="563" spans="1:8" x14ac:dyDescent="0.2">
      <c r="A563" t="s">
        <v>21</v>
      </c>
      <c r="B563" t="s">
        <v>215</v>
      </c>
      <c r="C563">
        <v>2009</v>
      </c>
      <c r="D563">
        <f t="shared" si="16"/>
        <v>0</v>
      </c>
      <c r="E563">
        <f t="shared" si="17"/>
        <v>0</v>
      </c>
      <c r="F563">
        <v>0</v>
      </c>
    </row>
    <row r="564" spans="1:8" x14ac:dyDescent="0.2">
      <c r="A564" t="s">
        <v>21</v>
      </c>
      <c r="B564" t="s">
        <v>215</v>
      </c>
      <c r="C564">
        <v>2010</v>
      </c>
      <c r="D564">
        <f t="shared" si="16"/>
        <v>2</v>
      </c>
      <c r="E564">
        <f t="shared" si="17"/>
        <v>2</v>
      </c>
      <c r="F564">
        <v>2</v>
      </c>
      <c r="G564" t="s">
        <v>3051</v>
      </c>
      <c r="H564" t="s">
        <v>3052</v>
      </c>
    </row>
    <row r="565" spans="1:8" x14ac:dyDescent="0.2">
      <c r="A565" t="s">
        <v>21</v>
      </c>
      <c r="B565" t="s">
        <v>215</v>
      </c>
      <c r="C565">
        <v>2011</v>
      </c>
      <c r="D565">
        <f t="shared" si="16"/>
        <v>0</v>
      </c>
      <c r="E565">
        <f t="shared" si="17"/>
        <v>0</v>
      </c>
      <c r="F565">
        <v>0</v>
      </c>
    </row>
    <row r="566" spans="1:8" x14ac:dyDescent="0.2">
      <c r="A566" t="s">
        <v>21</v>
      </c>
      <c r="B566" t="s">
        <v>215</v>
      </c>
      <c r="C566">
        <v>2012</v>
      </c>
      <c r="D566">
        <f t="shared" si="16"/>
        <v>0</v>
      </c>
      <c r="E566">
        <f t="shared" si="17"/>
        <v>0</v>
      </c>
      <c r="F566">
        <v>0</v>
      </c>
    </row>
    <row r="567" spans="1:8" x14ac:dyDescent="0.2">
      <c r="A567" t="s">
        <v>21</v>
      </c>
      <c r="B567" t="s">
        <v>215</v>
      </c>
      <c r="C567">
        <v>2013</v>
      </c>
      <c r="D567">
        <f t="shared" si="16"/>
        <v>0</v>
      </c>
      <c r="E567">
        <f t="shared" si="17"/>
        <v>0</v>
      </c>
      <c r="F567">
        <v>0</v>
      </c>
    </row>
    <row r="568" spans="1:8" x14ac:dyDescent="0.2">
      <c r="A568" t="s">
        <v>21</v>
      </c>
      <c r="B568" t="s">
        <v>215</v>
      </c>
      <c r="C568">
        <v>2014</v>
      </c>
      <c r="D568">
        <f t="shared" si="16"/>
        <v>0</v>
      </c>
      <c r="E568">
        <f t="shared" si="17"/>
        <v>0</v>
      </c>
      <c r="F568">
        <v>0</v>
      </c>
    </row>
    <row r="569" spans="1:8" x14ac:dyDescent="0.2">
      <c r="A569" t="s">
        <v>21</v>
      </c>
      <c r="B569" t="s">
        <v>215</v>
      </c>
      <c r="C569">
        <v>2015</v>
      </c>
      <c r="D569">
        <f t="shared" si="16"/>
        <v>0</v>
      </c>
      <c r="E569">
        <f t="shared" si="17"/>
        <v>0</v>
      </c>
      <c r="F569">
        <v>0</v>
      </c>
    </row>
    <row r="570" spans="1:8" x14ac:dyDescent="0.2">
      <c r="A570" t="s">
        <v>21</v>
      </c>
      <c r="B570" t="s">
        <v>215</v>
      </c>
      <c r="C570">
        <v>2016</v>
      </c>
      <c r="D570">
        <f t="shared" si="16"/>
        <v>0</v>
      </c>
      <c r="E570">
        <f t="shared" si="17"/>
        <v>0</v>
      </c>
      <c r="F570">
        <v>0</v>
      </c>
    </row>
    <row r="571" spans="1:8" x14ac:dyDescent="0.2">
      <c r="A571" t="s">
        <v>21</v>
      </c>
      <c r="B571" t="s">
        <v>215</v>
      </c>
      <c r="C571">
        <v>2017</v>
      </c>
      <c r="D571">
        <f t="shared" si="16"/>
        <v>0</v>
      </c>
      <c r="E571">
        <f t="shared" si="17"/>
        <v>0</v>
      </c>
      <c r="F571">
        <v>0</v>
      </c>
    </row>
    <row r="572" spans="1:8" x14ac:dyDescent="0.2">
      <c r="A572" t="s">
        <v>21</v>
      </c>
      <c r="B572" t="s">
        <v>215</v>
      </c>
      <c r="C572">
        <v>2018</v>
      </c>
      <c r="D572">
        <f t="shared" si="16"/>
        <v>4</v>
      </c>
      <c r="E572">
        <f t="shared" si="17"/>
        <v>4</v>
      </c>
      <c r="F572">
        <v>4</v>
      </c>
      <c r="G572" t="s">
        <v>3053</v>
      </c>
      <c r="H572" t="s">
        <v>2753</v>
      </c>
    </row>
    <row r="573" spans="1:8" x14ac:dyDescent="0.2">
      <c r="A573" t="s">
        <v>21</v>
      </c>
      <c r="B573" t="s">
        <v>215</v>
      </c>
      <c r="C573">
        <v>2019</v>
      </c>
      <c r="D573">
        <f t="shared" si="16"/>
        <v>0</v>
      </c>
      <c r="E573">
        <f t="shared" si="17"/>
        <v>0</v>
      </c>
      <c r="F573">
        <v>0</v>
      </c>
    </row>
    <row r="574" spans="1:8" x14ac:dyDescent="0.2">
      <c r="A574" t="s">
        <v>21</v>
      </c>
      <c r="B574" t="s">
        <v>215</v>
      </c>
      <c r="C574">
        <v>2020</v>
      </c>
      <c r="D574">
        <f t="shared" si="16"/>
        <v>3</v>
      </c>
      <c r="E574">
        <f t="shared" si="17"/>
        <v>3</v>
      </c>
      <c r="F574">
        <v>3</v>
      </c>
      <c r="G574" t="s">
        <v>3054</v>
      </c>
      <c r="H574" t="s">
        <v>2934</v>
      </c>
    </row>
    <row r="575" spans="1:8" x14ac:dyDescent="0.2">
      <c r="A575" t="s">
        <v>21</v>
      </c>
      <c r="B575" t="s">
        <v>215</v>
      </c>
      <c r="C575">
        <v>2021</v>
      </c>
      <c r="D575">
        <f t="shared" si="16"/>
        <v>0</v>
      </c>
      <c r="E575">
        <f t="shared" si="17"/>
        <v>0</v>
      </c>
      <c r="F575">
        <v>0</v>
      </c>
    </row>
    <row r="576" spans="1:8" x14ac:dyDescent="0.2">
      <c r="A576" t="s">
        <v>21</v>
      </c>
      <c r="B576" t="s">
        <v>215</v>
      </c>
      <c r="C576">
        <v>2022</v>
      </c>
      <c r="D576">
        <f t="shared" si="16"/>
        <v>0</v>
      </c>
      <c r="E576">
        <f t="shared" si="17"/>
        <v>0</v>
      </c>
      <c r="F576">
        <v>0</v>
      </c>
    </row>
    <row r="577" spans="1:8" x14ac:dyDescent="0.2">
      <c r="A577" t="s">
        <v>21</v>
      </c>
      <c r="B577" t="s">
        <v>30</v>
      </c>
      <c r="C577">
        <v>2002</v>
      </c>
      <c r="D577">
        <f t="shared" si="16"/>
        <v>0</v>
      </c>
      <c r="E577">
        <f t="shared" si="17"/>
        <v>0</v>
      </c>
      <c r="F577">
        <v>0</v>
      </c>
    </row>
    <row r="578" spans="1:8" x14ac:dyDescent="0.2">
      <c r="A578" t="s">
        <v>21</v>
      </c>
      <c r="B578" t="s">
        <v>30</v>
      </c>
      <c r="C578">
        <v>2003</v>
      </c>
      <c r="D578">
        <f t="shared" ref="D578:D631" si="18">AVERAGE($F578,$I578,$L578,$O578,$R578,$U578,$X578,$AA578,$AD578)</f>
        <v>0</v>
      </c>
      <c r="E578">
        <f t="shared" ref="E578:E631" si="19">MAX($F578,$I578,$L578,$O578,$R578,$U578,$X578,$AA578,$AD578)</f>
        <v>0</v>
      </c>
      <c r="F578">
        <v>0</v>
      </c>
    </row>
    <row r="579" spans="1:8" x14ac:dyDescent="0.2">
      <c r="A579" t="s">
        <v>21</v>
      </c>
      <c r="B579" t="s">
        <v>30</v>
      </c>
      <c r="C579">
        <v>2004</v>
      </c>
      <c r="D579">
        <f t="shared" si="18"/>
        <v>0</v>
      </c>
      <c r="E579">
        <f t="shared" si="19"/>
        <v>0</v>
      </c>
      <c r="F579">
        <v>0</v>
      </c>
    </row>
    <row r="580" spans="1:8" x14ac:dyDescent="0.2">
      <c r="A580" t="s">
        <v>21</v>
      </c>
      <c r="B580" t="s">
        <v>30</v>
      </c>
      <c r="C580">
        <v>2005</v>
      </c>
      <c r="D580">
        <f t="shared" si="18"/>
        <v>0</v>
      </c>
      <c r="E580">
        <f t="shared" si="19"/>
        <v>0</v>
      </c>
      <c r="F580">
        <v>0</v>
      </c>
    </row>
    <row r="581" spans="1:8" x14ac:dyDescent="0.2">
      <c r="A581" t="s">
        <v>21</v>
      </c>
      <c r="B581" t="s">
        <v>30</v>
      </c>
      <c r="C581">
        <v>2006</v>
      </c>
      <c r="D581">
        <f t="shared" si="18"/>
        <v>0</v>
      </c>
      <c r="E581">
        <f t="shared" si="19"/>
        <v>0</v>
      </c>
      <c r="F581">
        <v>0</v>
      </c>
    </row>
    <row r="582" spans="1:8" x14ac:dyDescent="0.2">
      <c r="A582" t="s">
        <v>21</v>
      </c>
      <c r="B582" t="s">
        <v>30</v>
      </c>
      <c r="C582">
        <v>2007</v>
      </c>
      <c r="D582">
        <f t="shared" si="18"/>
        <v>0</v>
      </c>
      <c r="E582">
        <f t="shared" si="19"/>
        <v>0</v>
      </c>
      <c r="F582">
        <v>0</v>
      </c>
    </row>
    <row r="583" spans="1:8" x14ac:dyDescent="0.2">
      <c r="A583" t="s">
        <v>21</v>
      </c>
      <c r="B583" t="s">
        <v>30</v>
      </c>
      <c r="C583">
        <v>2008</v>
      </c>
      <c r="D583">
        <f t="shared" si="18"/>
        <v>0</v>
      </c>
      <c r="E583">
        <f t="shared" si="19"/>
        <v>0</v>
      </c>
      <c r="F583">
        <v>0</v>
      </c>
    </row>
    <row r="584" spans="1:8" x14ac:dyDescent="0.2">
      <c r="A584" t="s">
        <v>21</v>
      </c>
      <c r="B584" t="s">
        <v>30</v>
      </c>
      <c r="C584">
        <v>2009</v>
      </c>
      <c r="D584">
        <f t="shared" si="18"/>
        <v>0</v>
      </c>
      <c r="E584">
        <f t="shared" si="19"/>
        <v>0</v>
      </c>
      <c r="F584">
        <v>0</v>
      </c>
    </row>
    <row r="585" spans="1:8" x14ac:dyDescent="0.2">
      <c r="A585" t="s">
        <v>21</v>
      </c>
      <c r="B585" t="s">
        <v>30</v>
      </c>
      <c r="C585">
        <v>2010</v>
      </c>
      <c r="D585">
        <f t="shared" si="18"/>
        <v>0</v>
      </c>
      <c r="E585">
        <f t="shared" si="19"/>
        <v>0</v>
      </c>
      <c r="F585">
        <v>0</v>
      </c>
    </row>
    <row r="586" spans="1:8" x14ac:dyDescent="0.2">
      <c r="A586" t="s">
        <v>21</v>
      </c>
      <c r="B586" t="s">
        <v>30</v>
      </c>
      <c r="C586">
        <v>2011</v>
      </c>
      <c r="D586">
        <f t="shared" si="18"/>
        <v>0</v>
      </c>
      <c r="E586">
        <f t="shared" si="19"/>
        <v>0</v>
      </c>
      <c r="F586">
        <v>0</v>
      </c>
    </row>
    <row r="587" spans="1:8" x14ac:dyDescent="0.2">
      <c r="A587" t="s">
        <v>21</v>
      </c>
      <c r="B587" t="s">
        <v>30</v>
      </c>
      <c r="C587">
        <v>2012</v>
      </c>
      <c r="D587">
        <f t="shared" si="18"/>
        <v>0</v>
      </c>
      <c r="E587">
        <f t="shared" si="19"/>
        <v>0</v>
      </c>
      <c r="F587">
        <v>0</v>
      </c>
    </row>
    <row r="588" spans="1:8" x14ac:dyDescent="0.2">
      <c r="A588" t="s">
        <v>21</v>
      </c>
      <c r="B588" t="s">
        <v>30</v>
      </c>
      <c r="C588">
        <v>2013</v>
      </c>
      <c r="D588">
        <f t="shared" si="18"/>
        <v>0</v>
      </c>
      <c r="E588">
        <f t="shared" si="19"/>
        <v>0</v>
      </c>
      <c r="F588">
        <v>0</v>
      </c>
    </row>
    <row r="589" spans="1:8" x14ac:dyDescent="0.2">
      <c r="A589" t="s">
        <v>21</v>
      </c>
      <c r="B589" t="s">
        <v>30</v>
      </c>
      <c r="C589">
        <v>2014</v>
      </c>
      <c r="D589">
        <f t="shared" si="18"/>
        <v>2</v>
      </c>
      <c r="E589">
        <f t="shared" si="19"/>
        <v>2</v>
      </c>
      <c r="F589">
        <v>2</v>
      </c>
      <c r="G589" t="s">
        <v>3042</v>
      </c>
      <c r="H589" t="s">
        <v>2857</v>
      </c>
    </row>
    <row r="590" spans="1:8" x14ac:dyDescent="0.2">
      <c r="A590" t="s">
        <v>21</v>
      </c>
      <c r="B590" t="s">
        <v>30</v>
      </c>
      <c r="C590">
        <v>2015</v>
      </c>
      <c r="D590">
        <f t="shared" si="18"/>
        <v>0</v>
      </c>
      <c r="E590">
        <f t="shared" si="19"/>
        <v>0</v>
      </c>
      <c r="F590">
        <v>0</v>
      </c>
    </row>
    <row r="591" spans="1:8" x14ac:dyDescent="0.2">
      <c r="A591" t="s">
        <v>21</v>
      </c>
      <c r="B591" t="s">
        <v>30</v>
      </c>
      <c r="C591">
        <v>2016</v>
      </c>
      <c r="D591">
        <f t="shared" si="18"/>
        <v>0</v>
      </c>
      <c r="E591">
        <f t="shared" si="19"/>
        <v>0</v>
      </c>
      <c r="F591">
        <v>0</v>
      </c>
    </row>
    <row r="592" spans="1:8" x14ac:dyDescent="0.2">
      <c r="A592" t="s">
        <v>21</v>
      </c>
      <c r="B592" t="s">
        <v>30</v>
      </c>
      <c r="C592">
        <v>2017</v>
      </c>
      <c r="D592">
        <f t="shared" si="18"/>
        <v>0</v>
      </c>
      <c r="E592">
        <f t="shared" si="19"/>
        <v>0</v>
      </c>
      <c r="F592">
        <v>0</v>
      </c>
    </row>
    <row r="593" spans="1:6" x14ac:dyDescent="0.2">
      <c r="A593" t="s">
        <v>21</v>
      </c>
      <c r="B593" t="s">
        <v>30</v>
      </c>
      <c r="C593">
        <v>2018</v>
      </c>
      <c r="D593">
        <f t="shared" si="18"/>
        <v>0</v>
      </c>
      <c r="E593">
        <f t="shared" si="19"/>
        <v>0</v>
      </c>
      <c r="F593">
        <v>0</v>
      </c>
    </row>
    <row r="594" spans="1:6" x14ac:dyDescent="0.2">
      <c r="A594" t="s">
        <v>21</v>
      </c>
      <c r="B594" t="s">
        <v>30</v>
      </c>
      <c r="C594">
        <v>2019</v>
      </c>
      <c r="D594">
        <f t="shared" si="18"/>
        <v>0</v>
      </c>
      <c r="E594">
        <f t="shared" si="19"/>
        <v>0</v>
      </c>
      <c r="F594">
        <v>0</v>
      </c>
    </row>
    <row r="595" spans="1:6" x14ac:dyDescent="0.2">
      <c r="A595" t="s">
        <v>21</v>
      </c>
      <c r="B595" t="s">
        <v>30</v>
      </c>
      <c r="C595">
        <v>2020</v>
      </c>
      <c r="D595">
        <f t="shared" si="18"/>
        <v>0</v>
      </c>
      <c r="E595">
        <f t="shared" si="19"/>
        <v>0</v>
      </c>
      <c r="F595">
        <v>0</v>
      </c>
    </row>
    <row r="596" spans="1:6" x14ac:dyDescent="0.2">
      <c r="A596" t="s">
        <v>21</v>
      </c>
      <c r="B596" t="s">
        <v>30</v>
      </c>
      <c r="C596">
        <v>2021</v>
      </c>
      <c r="D596">
        <f t="shared" si="18"/>
        <v>0</v>
      </c>
      <c r="E596">
        <f t="shared" si="19"/>
        <v>0</v>
      </c>
      <c r="F596">
        <v>0</v>
      </c>
    </row>
    <row r="597" spans="1:6" x14ac:dyDescent="0.2">
      <c r="A597" t="s">
        <v>21</v>
      </c>
      <c r="B597" t="s">
        <v>30</v>
      </c>
      <c r="C597">
        <v>2022</v>
      </c>
      <c r="D597">
        <f t="shared" si="18"/>
        <v>0</v>
      </c>
      <c r="E597">
        <f t="shared" si="19"/>
        <v>0</v>
      </c>
      <c r="F597">
        <v>0</v>
      </c>
    </row>
    <row r="598" spans="1:6" x14ac:dyDescent="0.2">
      <c r="A598" t="s">
        <v>21</v>
      </c>
      <c r="B598" t="s">
        <v>35</v>
      </c>
      <c r="C598">
        <v>2004</v>
      </c>
      <c r="D598">
        <f t="shared" si="18"/>
        <v>0</v>
      </c>
      <c r="E598">
        <f t="shared" si="19"/>
        <v>0</v>
      </c>
      <c r="F598">
        <v>0</v>
      </c>
    </row>
    <row r="599" spans="1:6" x14ac:dyDescent="0.2">
      <c r="A599" t="s">
        <v>21</v>
      </c>
      <c r="B599" t="s">
        <v>35</v>
      </c>
      <c r="C599">
        <v>2005</v>
      </c>
      <c r="D599">
        <f t="shared" si="18"/>
        <v>0</v>
      </c>
      <c r="E599">
        <f t="shared" si="19"/>
        <v>0</v>
      </c>
      <c r="F599">
        <v>0</v>
      </c>
    </row>
    <row r="600" spans="1:6" x14ac:dyDescent="0.2">
      <c r="A600" t="s">
        <v>21</v>
      </c>
      <c r="B600" t="s">
        <v>35</v>
      </c>
      <c r="C600">
        <v>2006</v>
      </c>
      <c r="D600">
        <f t="shared" si="18"/>
        <v>0</v>
      </c>
      <c r="E600">
        <f t="shared" si="19"/>
        <v>0</v>
      </c>
      <c r="F600">
        <v>0</v>
      </c>
    </row>
    <row r="601" spans="1:6" x14ac:dyDescent="0.2">
      <c r="A601" t="s">
        <v>21</v>
      </c>
      <c r="B601" t="s">
        <v>35</v>
      </c>
      <c r="C601">
        <v>2007</v>
      </c>
      <c r="D601">
        <f t="shared" si="18"/>
        <v>0</v>
      </c>
      <c r="E601">
        <f t="shared" si="19"/>
        <v>0</v>
      </c>
      <c r="F601">
        <v>0</v>
      </c>
    </row>
    <row r="602" spans="1:6" x14ac:dyDescent="0.2">
      <c r="A602" t="s">
        <v>21</v>
      </c>
      <c r="B602" t="s">
        <v>35</v>
      </c>
      <c r="C602">
        <v>2008</v>
      </c>
      <c r="D602">
        <f t="shared" si="18"/>
        <v>0</v>
      </c>
      <c r="E602">
        <f t="shared" si="19"/>
        <v>0</v>
      </c>
      <c r="F602">
        <v>0</v>
      </c>
    </row>
    <row r="603" spans="1:6" x14ac:dyDescent="0.2">
      <c r="A603" t="s">
        <v>21</v>
      </c>
      <c r="B603" t="s">
        <v>35</v>
      </c>
      <c r="C603">
        <v>2009</v>
      </c>
      <c r="D603">
        <f t="shared" si="18"/>
        <v>0</v>
      </c>
      <c r="E603">
        <f t="shared" si="19"/>
        <v>0</v>
      </c>
      <c r="F603">
        <v>0</v>
      </c>
    </row>
    <row r="604" spans="1:6" x14ac:dyDescent="0.2">
      <c r="A604" t="s">
        <v>21</v>
      </c>
      <c r="B604" t="s">
        <v>35</v>
      </c>
      <c r="C604">
        <v>2010</v>
      </c>
      <c r="D604">
        <f t="shared" si="18"/>
        <v>0</v>
      </c>
      <c r="E604">
        <f t="shared" si="19"/>
        <v>0</v>
      </c>
      <c r="F604">
        <v>0</v>
      </c>
    </row>
    <row r="605" spans="1:6" x14ac:dyDescent="0.2">
      <c r="A605" t="s">
        <v>21</v>
      </c>
      <c r="B605" t="s">
        <v>35</v>
      </c>
      <c r="C605">
        <v>2011</v>
      </c>
      <c r="D605">
        <f t="shared" si="18"/>
        <v>0</v>
      </c>
      <c r="E605">
        <f t="shared" si="19"/>
        <v>0</v>
      </c>
      <c r="F605">
        <v>0</v>
      </c>
    </row>
    <row r="606" spans="1:6" x14ac:dyDescent="0.2">
      <c r="A606" t="s">
        <v>21</v>
      </c>
      <c r="B606" t="s">
        <v>35</v>
      </c>
      <c r="C606">
        <v>2012</v>
      </c>
      <c r="D606">
        <f t="shared" si="18"/>
        <v>0</v>
      </c>
      <c r="E606">
        <f t="shared" si="19"/>
        <v>0</v>
      </c>
      <c r="F606">
        <v>0</v>
      </c>
    </row>
    <row r="607" spans="1:6" x14ac:dyDescent="0.2">
      <c r="A607" t="s">
        <v>21</v>
      </c>
      <c r="B607" t="s">
        <v>35</v>
      </c>
      <c r="C607">
        <v>2013</v>
      </c>
      <c r="D607">
        <f t="shared" si="18"/>
        <v>0</v>
      </c>
      <c r="E607">
        <f t="shared" si="19"/>
        <v>0</v>
      </c>
      <c r="F607">
        <v>0</v>
      </c>
    </row>
    <row r="608" spans="1:6" x14ac:dyDescent="0.2">
      <c r="A608" t="s">
        <v>21</v>
      </c>
      <c r="B608" t="s">
        <v>35</v>
      </c>
      <c r="C608">
        <v>2014</v>
      </c>
      <c r="D608">
        <f t="shared" si="18"/>
        <v>0</v>
      </c>
      <c r="E608">
        <f t="shared" si="19"/>
        <v>0</v>
      </c>
      <c r="F608">
        <v>0</v>
      </c>
    </row>
    <row r="609" spans="1:6" x14ac:dyDescent="0.2">
      <c r="A609" t="s">
        <v>21</v>
      </c>
      <c r="B609" t="s">
        <v>35</v>
      </c>
      <c r="C609">
        <v>2015</v>
      </c>
      <c r="D609">
        <f t="shared" si="18"/>
        <v>0</v>
      </c>
      <c r="E609">
        <f t="shared" si="19"/>
        <v>0</v>
      </c>
      <c r="F609">
        <v>0</v>
      </c>
    </row>
    <row r="610" spans="1:6" x14ac:dyDescent="0.2">
      <c r="A610" t="s">
        <v>21</v>
      </c>
      <c r="B610" t="s">
        <v>35</v>
      </c>
      <c r="C610">
        <v>2016</v>
      </c>
      <c r="D610">
        <f t="shared" si="18"/>
        <v>0</v>
      </c>
      <c r="E610">
        <f t="shared" si="19"/>
        <v>0</v>
      </c>
      <c r="F610">
        <v>0</v>
      </c>
    </row>
    <row r="611" spans="1:6" x14ac:dyDescent="0.2">
      <c r="A611" t="s">
        <v>21</v>
      </c>
      <c r="B611" t="s">
        <v>35</v>
      </c>
      <c r="C611">
        <v>2017</v>
      </c>
      <c r="D611">
        <f t="shared" si="18"/>
        <v>0</v>
      </c>
      <c r="E611">
        <f t="shared" si="19"/>
        <v>0</v>
      </c>
      <c r="F611">
        <v>0</v>
      </c>
    </row>
    <row r="612" spans="1:6" x14ac:dyDescent="0.2">
      <c r="A612" t="s">
        <v>21</v>
      </c>
      <c r="B612" t="s">
        <v>35</v>
      </c>
      <c r="C612">
        <v>2018</v>
      </c>
      <c r="D612">
        <f t="shared" si="18"/>
        <v>0</v>
      </c>
      <c r="E612">
        <f t="shared" si="19"/>
        <v>0</v>
      </c>
      <c r="F612">
        <v>0</v>
      </c>
    </row>
    <row r="613" spans="1:6" x14ac:dyDescent="0.2">
      <c r="A613" t="s">
        <v>21</v>
      </c>
      <c r="B613" t="s">
        <v>35</v>
      </c>
      <c r="C613">
        <v>2019</v>
      </c>
      <c r="D613">
        <f t="shared" si="18"/>
        <v>0</v>
      </c>
      <c r="E613">
        <f t="shared" si="19"/>
        <v>0</v>
      </c>
      <c r="F613">
        <v>0</v>
      </c>
    </row>
    <row r="614" spans="1:6" x14ac:dyDescent="0.2">
      <c r="A614" t="s">
        <v>21</v>
      </c>
      <c r="B614" t="s">
        <v>35</v>
      </c>
      <c r="C614">
        <v>2020</v>
      </c>
      <c r="D614">
        <f t="shared" si="18"/>
        <v>0</v>
      </c>
      <c r="E614">
        <f t="shared" si="19"/>
        <v>0</v>
      </c>
      <c r="F614">
        <v>0</v>
      </c>
    </row>
    <row r="615" spans="1:6" x14ac:dyDescent="0.2">
      <c r="A615" t="s">
        <v>21</v>
      </c>
      <c r="B615" t="s">
        <v>35</v>
      </c>
      <c r="C615">
        <v>2021</v>
      </c>
      <c r="D615">
        <f t="shared" si="18"/>
        <v>0</v>
      </c>
      <c r="E615">
        <f t="shared" si="19"/>
        <v>0</v>
      </c>
      <c r="F615">
        <v>0</v>
      </c>
    </row>
    <row r="616" spans="1:6" x14ac:dyDescent="0.2">
      <c r="A616" t="s">
        <v>21</v>
      </c>
      <c r="B616" t="s">
        <v>35</v>
      </c>
      <c r="C616">
        <v>2022</v>
      </c>
      <c r="D616">
        <f t="shared" si="18"/>
        <v>0</v>
      </c>
      <c r="E616">
        <f t="shared" si="19"/>
        <v>0</v>
      </c>
      <c r="F616">
        <v>0</v>
      </c>
    </row>
    <row r="617" spans="1:6" x14ac:dyDescent="0.2">
      <c r="A617" t="s">
        <v>21</v>
      </c>
      <c r="B617" t="s">
        <v>47</v>
      </c>
      <c r="C617">
        <v>2008</v>
      </c>
      <c r="D617">
        <f t="shared" si="18"/>
        <v>0</v>
      </c>
      <c r="E617">
        <f t="shared" si="19"/>
        <v>0</v>
      </c>
      <c r="F617">
        <v>0</v>
      </c>
    </row>
    <row r="618" spans="1:6" x14ac:dyDescent="0.2">
      <c r="A618" t="s">
        <v>21</v>
      </c>
      <c r="B618" t="s">
        <v>47</v>
      </c>
      <c r="C618">
        <v>2009</v>
      </c>
      <c r="D618">
        <f t="shared" si="18"/>
        <v>0</v>
      </c>
      <c r="E618">
        <f t="shared" si="19"/>
        <v>0</v>
      </c>
      <c r="F618">
        <v>0</v>
      </c>
    </row>
    <row r="619" spans="1:6" x14ac:dyDescent="0.2">
      <c r="A619" t="s">
        <v>21</v>
      </c>
      <c r="B619" t="s">
        <v>47</v>
      </c>
      <c r="C619">
        <v>2010</v>
      </c>
      <c r="D619">
        <f t="shared" si="18"/>
        <v>0</v>
      </c>
      <c r="E619">
        <f t="shared" si="19"/>
        <v>0</v>
      </c>
      <c r="F619">
        <v>0</v>
      </c>
    </row>
    <row r="620" spans="1:6" x14ac:dyDescent="0.2">
      <c r="A620" t="s">
        <v>21</v>
      </c>
      <c r="B620" t="s">
        <v>47</v>
      </c>
      <c r="C620">
        <v>2011</v>
      </c>
      <c r="D620">
        <f t="shared" si="18"/>
        <v>0</v>
      </c>
      <c r="E620">
        <f t="shared" si="19"/>
        <v>0</v>
      </c>
      <c r="F620">
        <v>0</v>
      </c>
    </row>
    <row r="621" spans="1:6" x14ac:dyDescent="0.2">
      <c r="A621" t="s">
        <v>21</v>
      </c>
      <c r="B621" t="s">
        <v>47</v>
      </c>
      <c r="C621">
        <v>2012</v>
      </c>
      <c r="D621">
        <f t="shared" si="18"/>
        <v>0</v>
      </c>
      <c r="E621">
        <f t="shared" si="19"/>
        <v>0</v>
      </c>
      <c r="F621">
        <v>0</v>
      </c>
    </row>
    <row r="622" spans="1:6" x14ac:dyDescent="0.2">
      <c r="A622" t="s">
        <v>21</v>
      </c>
      <c r="B622" t="s">
        <v>47</v>
      </c>
      <c r="C622">
        <v>2013</v>
      </c>
      <c r="D622">
        <f t="shared" si="18"/>
        <v>0</v>
      </c>
      <c r="E622">
        <f t="shared" si="19"/>
        <v>0</v>
      </c>
      <c r="F622">
        <v>0</v>
      </c>
    </row>
    <row r="623" spans="1:6" x14ac:dyDescent="0.2">
      <c r="A623" t="s">
        <v>21</v>
      </c>
      <c r="B623" t="s">
        <v>47</v>
      </c>
      <c r="C623">
        <v>2014</v>
      </c>
      <c r="D623">
        <f t="shared" si="18"/>
        <v>0</v>
      </c>
      <c r="E623">
        <f t="shared" si="19"/>
        <v>0</v>
      </c>
      <c r="F623">
        <v>0</v>
      </c>
    </row>
    <row r="624" spans="1:6" x14ac:dyDescent="0.2">
      <c r="A624" t="s">
        <v>21</v>
      </c>
      <c r="B624" t="s">
        <v>47</v>
      </c>
      <c r="C624">
        <v>2015</v>
      </c>
      <c r="D624">
        <f t="shared" si="18"/>
        <v>0</v>
      </c>
      <c r="E624">
        <f t="shared" si="19"/>
        <v>0</v>
      </c>
      <c r="F624">
        <v>0</v>
      </c>
    </row>
    <row r="625" spans="1:6" x14ac:dyDescent="0.2">
      <c r="A625" t="s">
        <v>21</v>
      </c>
      <c r="B625" t="s">
        <v>47</v>
      </c>
      <c r="C625">
        <v>2016</v>
      </c>
      <c r="D625">
        <f t="shared" si="18"/>
        <v>0</v>
      </c>
      <c r="E625">
        <f t="shared" si="19"/>
        <v>0</v>
      </c>
      <c r="F625">
        <v>0</v>
      </c>
    </row>
    <row r="626" spans="1:6" x14ac:dyDescent="0.2">
      <c r="A626" t="s">
        <v>21</v>
      </c>
      <c r="B626" t="s">
        <v>47</v>
      </c>
      <c r="C626">
        <v>2017</v>
      </c>
      <c r="D626">
        <f t="shared" si="18"/>
        <v>0</v>
      </c>
      <c r="E626">
        <f t="shared" si="19"/>
        <v>0</v>
      </c>
      <c r="F626">
        <v>0</v>
      </c>
    </row>
    <row r="627" spans="1:6" x14ac:dyDescent="0.2">
      <c r="A627" t="s">
        <v>21</v>
      </c>
      <c r="B627" t="s">
        <v>47</v>
      </c>
      <c r="C627">
        <v>2018</v>
      </c>
      <c r="D627">
        <f t="shared" si="18"/>
        <v>0</v>
      </c>
      <c r="E627">
        <f t="shared" si="19"/>
        <v>0</v>
      </c>
      <c r="F627">
        <v>0</v>
      </c>
    </row>
    <row r="628" spans="1:6" x14ac:dyDescent="0.2">
      <c r="A628" t="s">
        <v>21</v>
      </c>
      <c r="B628" t="s">
        <v>47</v>
      </c>
      <c r="C628">
        <v>2019</v>
      </c>
      <c r="D628">
        <f t="shared" si="18"/>
        <v>0</v>
      </c>
      <c r="E628">
        <f t="shared" si="19"/>
        <v>0</v>
      </c>
      <c r="F628">
        <v>0</v>
      </c>
    </row>
    <row r="629" spans="1:6" x14ac:dyDescent="0.2">
      <c r="A629" t="s">
        <v>21</v>
      </c>
      <c r="B629" t="s">
        <v>47</v>
      </c>
      <c r="C629">
        <v>2020</v>
      </c>
      <c r="D629">
        <f t="shared" si="18"/>
        <v>0</v>
      </c>
      <c r="E629">
        <f t="shared" si="19"/>
        <v>0</v>
      </c>
      <c r="F629">
        <v>0</v>
      </c>
    </row>
    <row r="630" spans="1:6" x14ac:dyDescent="0.2">
      <c r="A630" t="s">
        <v>21</v>
      </c>
      <c r="B630" t="s">
        <v>47</v>
      </c>
      <c r="C630">
        <v>2021</v>
      </c>
      <c r="D630">
        <f t="shared" si="18"/>
        <v>0</v>
      </c>
      <c r="E630">
        <f t="shared" si="19"/>
        <v>0</v>
      </c>
      <c r="F630">
        <v>0</v>
      </c>
    </row>
    <row r="631" spans="1:6" x14ac:dyDescent="0.2">
      <c r="A631" t="s">
        <v>21</v>
      </c>
      <c r="B631" t="s">
        <v>47</v>
      </c>
      <c r="C631">
        <v>2022</v>
      </c>
      <c r="D631">
        <f t="shared" si="18"/>
        <v>0</v>
      </c>
      <c r="E631">
        <f t="shared" si="19"/>
        <v>0</v>
      </c>
      <c r="F63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0647-21C1-154A-812F-70BCFD04BF66}">
  <dimension ref="A1:H519"/>
  <sheetViews>
    <sheetView topLeftCell="A433" workbookViewId="0">
      <selection activeCell="G515" sqref="G515"/>
    </sheetView>
  </sheetViews>
  <sheetFormatPr baseColWidth="10" defaultRowHeight="16" x14ac:dyDescent="0.2"/>
  <cols>
    <col min="1" max="1" width="15.6640625" customWidth="1"/>
  </cols>
  <sheetData>
    <row r="1" spans="1:8" x14ac:dyDescent="0.2">
      <c r="A1" s="1" t="s">
        <v>0</v>
      </c>
      <c r="B1" s="1" t="s">
        <v>1</v>
      </c>
      <c r="C1" s="1" t="s">
        <v>2</v>
      </c>
      <c r="D1" s="1" t="s">
        <v>277</v>
      </c>
      <c r="E1" s="1" t="s">
        <v>278</v>
      </c>
      <c r="F1" s="1" t="s">
        <v>5</v>
      </c>
      <c r="G1" s="1" t="s">
        <v>6</v>
      </c>
      <c r="H1" t="s">
        <v>7</v>
      </c>
    </row>
    <row r="2" spans="1:8" x14ac:dyDescent="0.2">
      <c r="A2" t="s">
        <v>38</v>
      </c>
      <c r="B2" t="s">
        <v>8</v>
      </c>
      <c r="C2">
        <v>2005</v>
      </c>
      <c r="D2">
        <v>0</v>
      </c>
      <c r="E2">
        <v>0</v>
      </c>
      <c r="F2">
        <v>0</v>
      </c>
    </row>
    <row r="3" spans="1:8" x14ac:dyDescent="0.2">
      <c r="A3" t="s">
        <v>38</v>
      </c>
      <c r="B3" t="s">
        <v>8</v>
      </c>
      <c r="C3">
        <v>2006</v>
      </c>
      <c r="D3">
        <v>0</v>
      </c>
      <c r="E3">
        <v>0</v>
      </c>
      <c r="F3">
        <v>0</v>
      </c>
    </row>
    <row r="4" spans="1:8" x14ac:dyDescent="0.2">
      <c r="A4" t="s">
        <v>38</v>
      </c>
      <c r="B4" t="s">
        <v>8</v>
      </c>
      <c r="C4">
        <v>2007</v>
      </c>
      <c r="D4">
        <v>0</v>
      </c>
      <c r="E4">
        <v>0</v>
      </c>
      <c r="F4">
        <v>0</v>
      </c>
    </row>
    <row r="5" spans="1:8" x14ac:dyDescent="0.2">
      <c r="A5" t="s">
        <v>38</v>
      </c>
      <c r="B5" t="s">
        <v>8</v>
      </c>
      <c r="C5">
        <v>2008</v>
      </c>
      <c r="D5">
        <v>0</v>
      </c>
      <c r="E5">
        <v>0</v>
      </c>
      <c r="F5">
        <v>0</v>
      </c>
    </row>
    <row r="6" spans="1:8" x14ac:dyDescent="0.2">
      <c r="A6" t="s">
        <v>38</v>
      </c>
      <c r="B6" t="s">
        <v>8</v>
      </c>
      <c r="C6">
        <v>2009</v>
      </c>
      <c r="D6">
        <v>0</v>
      </c>
      <c r="E6">
        <v>0</v>
      </c>
      <c r="F6">
        <v>0</v>
      </c>
    </row>
    <row r="7" spans="1:8" x14ac:dyDescent="0.2">
      <c r="A7" t="s">
        <v>38</v>
      </c>
      <c r="B7" t="s">
        <v>8</v>
      </c>
      <c r="C7">
        <v>2010</v>
      </c>
      <c r="D7">
        <v>0</v>
      </c>
      <c r="E7">
        <v>0</v>
      </c>
      <c r="F7">
        <v>0</v>
      </c>
    </row>
    <row r="8" spans="1:8" x14ac:dyDescent="0.2">
      <c r="A8" t="s">
        <v>38</v>
      </c>
      <c r="B8" t="s">
        <v>8</v>
      </c>
      <c r="C8">
        <v>2011</v>
      </c>
      <c r="D8">
        <v>0</v>
      </c>
      <c r="E8">
        <v>0</v>
      </c>
      <c r="F8">
        <v>0</v>
      </c>
    </row>
    <row r="9" spans="1:8" x14ac:dyDescent="0.2">
      <c r="A9" t="s">
        <v>38</v>
      </c>
      <c r="B9" t="s">
        <v>8</v>
      </c>
      <c r="C9">
        <v>2012</v>
      </c>
      <c r="D9">
        <v>0</v>
      </c>
      <c r="E9">
        <v>0</v>
      </c>
      <c r="F9">
        <v>0</v>
      </c>
    </row>
    <row r="10" spans="1:8" x14ac:dyDescent="0.2">
      <c r="A10" t="s">
        <v>38</v>
      </c>
      <c r="B10" t="s">
        <v>8</v>
      </c>
      <c r="C10">
        <v>2013</v>
      </c>
      <c r="D10">
        <v>0</v>
      </c>
      <c r="E10">
        <v>0</v>
      </c>
      <c r="F10">
        <v>0</v>
      </c>
    </row>
    <row r="11" spans="1:8" x14ac:dyDescent="0.2">
      <c r="A11" t="s">
        <v>38</v>
      </c>
      <c r="B11" t="s">
        <v>8</v>
      </c>
      <c r="C11">
        <v>2014</v>
      </c>
      <c r="D11">
        <v>0</v>
      </c>
      <c r="E11">
        <v>0</v>
      </c>
      <c r="F11">
        <v>0</v>
      </c>
    </row>
    <row r="12" spans="1:8" x14ac:dyDescent="0.2">
      <c r="A12" t="s">
        <v>38</v>
      </c>
      <c r="B12" t="s">
        <v>8</v>
      </c>
      <c r="C12">
        <v>2015</v>
      </c>
      <c r="D12">
        <v>0</v>
      </c>
      <c r="E12">
        <v>0</v>
      </c>
      <c r="F12">
        <v>0</v>
      </c>
    </row>
    <row r="13" spans="1:8" x14ac:dyDescent="0.2">
      <c r="A13" t="s">
        <v>38</v>
      </c>
      <c r="B13" t="s">
        <v>8</v>
      </c>
      <c r="C13">
        <v>2016</v>
      </c>
      <c r="D13">
        <v>0</v>
      </c>
      <c r="E13">
        <v>0</v>
      </c>
      <c r="F13">
        <v>0</v>
      </c>
    </row>
    <row r="14" spans="1:8" x14ac:dyDescent="0.2">
      <c r="A14" t="s">
        <v>38</v>
      </c>
      <c r="B14" t="s">
        <v>8</v>
      </c>
      <c r="C14">
        <v>2017</v>
      </c>
      <c r="D14">
        <v>0</v>
      </c>
      <c r="E14">
        <v>0</v>
      </c>
      <c r="F14">
        <v>0</v>
      </c>
    </row>
    <row r="15" spans="1:8" x14ac:dyDescent="0.2">
      <c r="A15" t="s">
        <v>38</v>
      </c>
      <c r="B15" t="s">
        <v>8</v>
      </c>
      <c r="C15">
        <v>2018</v>
      </c>
      <c r="D15">
        <v>0</v>
      </c>
      <c r="E15">
        <v>0</v>
      </c>
      <c r="F15">
        <v>0</v>
      </c>
    </row>
    <row r="16" spans="1:8" x14ac:dyDescent="0.2">
      <c r="A16" t="s">
        <v>38</v>
      </c>
      <c r="B16" t="s">
        <v>8</v>
      </c>
      <c r="C16">
        <v>2019</v>
      </c>
      <c r="D16">
        <v>0</v>
      </c>
      <c r="E16">
        <v>0</v>
      </c>
      <c r="F16">
        <v>0</v>
      </c>
    </row>
    <row r="17" spans="1:7" x14ac:dyDescent="0.2">
      <c r="A17" t="s">
        <v>38</v>
      </c>
      <c r="B17" t="s">
        <v>8</v>
      </c>
      <c r="C17">
        <v>2021</v>
      </c>
      <c r="D17">
        <v>0</v>
      </c>
      <c r="E17">
        <v>0</v>
      </c>
      <c r="F17">
        <v>0</v>
      </c>
    </row>
    <row r="18" spans="1:7" x14ac:dyDescent="0.2">
      <c r="A18" t="s">
        <v>38</v>
      </c>
      <c r="B18" t="s">
        <v>8</v>
      </c>
      <c r="C18">
        <v>2022</v>
      </c>
      <c r="D18">
        <v>0</v>
      </c>
      <c r="E18">
        <v>0</v>
      </c>
      <c r="F18">
        <v>0</v>
      </c>
    </row>
    <row r="19" spans="1:7" x14ac:dyDescent="0.2">
      <c r="A19" t="s">
        <v>38</v>
      </c>
      <c r="B19" t="s">
        <v>8</v>
      </c>
      <c r="C19">
        <v>2023</v>
      </c>
      <c r="D19">
        <v>0</v>
      </c>
      <c r="E19">
        <v>0</v>
      </c>
      <c r="F19">
        <v>0</v>
      </c>
    </row>
    <row r="20" spans="1:7" x14ac:dyDescent="0.2">
      <c r="A20" t="s">
        <v>38</v>
      </c>
      <c r="B20" t="s">
        <v>31</v>
      </c>
      <c r="C20">
        <v>2005</v>
      </c>
      <c r="D20">
        <v>0</v>
      </c>
      <c r="E20">
        <v>0</v>
      </c>
      <c r="F20">
        <v>0</v>
      </c>
      <c r="G20" s="2"/>
    </row>
    <row r="21" spans="1:7" x14ac:dyDescent="0.2">
      <c r="A21" t="s">
        <v>38</v>
      </c>
      <c r="B21" t="s">
        <v>31</v>
      </c>
      <c r="C21">
        <v>2006</v>
      </c>
      <c r="D21">
        <v>0</v>
      </c>
      <c r="E21">
        <v>0</v>
      </c>
      <c r="F21">
        <v>0</v>
      </c>
    </row>
    <row r="22" spans="1:7" x14ac:dyDescent="0.2">
      <c r="A22" t="s">
        <v>38</v>
      </c>
      <c r="B22" t="s">
        <v>31</v>
      </c>
      <c r="C22">
        <v>2007</v>
      </c>
      <c r="D22">
        <v>0</v>
      </c>
      <c r="E22">
        <v>0</v>
      </c>
      <c r="F22">
        <v>0</v>
      </c>
    </row>
    <row r="23" spans="1:7" x14ac:dyDescent="0.2">
      <c r="A23" t="s">
        <v>38</v>
      </c>
      <c r="B23" t="s">
        <v>31</v>
      </c>
      <c r="C23">
        <v>2008</v>
      </c>
      <c r="D23">
        <v>0</v>
      </c>
      <c r="E23">
        <v>0</v>
      </c>
      <c r="F23">
        <v>0</v>
      </c>
    </row>
    <row r="24" spans="1:7" x14ac:dyDescent="0.2">
      <c r="A24" t="s">
        <v>38</v>
      </c>
      <c r="B24" t="s">
        <v>31</v>
      </c>
      <c r="C24">
        <v>2009</v>
      </c>
      <c r="D24">
        <v>0</v>
      </c>
      <c r="E24">
        <v>0</v>
      </c>
      <c r="F24">
        <v>0</v>
      </c>
    </row>
    <row r="25" spans="1:7" x14ac:dyDescent="0.2">
      <c r="A25" t="s">
        <v>38</v>
      </c>
      <c r="B25" t="s">
        <v>31</v>
      </c>
      <c r="C25">
        <v>2010</v>
      </c>
      <c r="D25">
        <v>0</v>
      </c>
      <c r="E25">
        <v>0</v>
      </c>
      <c r="F25">
        <v>0</v>
      </c>
    </row>
    <row r="26" spans="1:7" x14ac:dyDescent="0.2">
      <c r="A26" t="s">
        <v>38</v>
      </c>
      <c r="B26" t="s">
        <v>31</v>
      </c>
      <c r="C26">
        <v>2011</v>
      </c>
      <c r="D26">
        <v>0</v>
      </c>
      <c r="E26">
        <v>0</v>
      </c>
      <c r="F26">
        <v>0</v>
      </c>
    </row>
    <row r="27" spans="1:7" x14ac:dyDescent="0.2">
      <c r="A27" t="s">
        <v>38</v>
      </c>
      <c r="B27" t="s">
        <v>31</v>
      </c>
      <c r="C27">
        <v>2012</v>
      </c>
      <c r="D27">
        <v>0</v>
      </c>
      <c r="E27">
        <v>0</v>
      </c>
      <c r="F27">
        <v>0</v>
      </c>
    </row>
    <row r="28" spans="1:7" x14ac:dyDescent="0.2">
      <c r="A28" t="s">
        <v>38</v>
      </c>
      <c r="B28" t="s">
        <v>31</v>
      </c>
      <c r="C28">
        <v>2013</v>
      </c>
      <c r="D28">
        <v>0</v>
      </c>
      <c r="E28">
        <v>0</v>
      </c>
      <c r="F28">
        <v>0</v>
      </c>
    </row>
    <row r="29" spans="1:7" x14ac:dyDescent="0.2">
      <c r="A29" t="s">
        <v>38</v>
      </c>
      <c r="B29" t="s">
        <v>31</v>
      </c>
      <c r="C29">
        <v>2014</v>
      </c>
      <c r="D29">
        <v>0</v>
      </c>
      <c r="E29">
        <v>0</v>
      </c>
      <c r="F29">
        <v>0</v>
      </c>
    </row>
    <row r="30" spans="1:7" x14ac:dyDescent="0.2">
      <c r="A30" t="s">
        <v>38</v>
      </c>
      <c r="B30" t="s">
        <v>31</v>
      </c>
      <c r="C30">
        <v>2015</v>
      </c>
      <c r="D30">
        <v>0</v>
      </c>
      <c r="E30">
        <v>0</v>
      </c>
      <c r="F30">
        <v>0</v>
      </c>
    </row>
    <row r="31" spans="1:7" x14ac:dyDescent="0.2">
      <c r="A31" t="s">
        <v>38</v>
      </c>
      <c r="B31" t="s">
        <v>31</v>
      </c>
      <c r="C31">
        <v>2016</v>
      </c>
      <c r="D31">
        <v>0</v>
      </c>
      <c r="E31">
        <v>0</v>
      </c>
      <c r="F31">
        <v>0</v>
      </c>
    </row>
    <row r="32" spans="1:7" x14ac:dyDescent="0.2">
      <c r="A32" t="s">
        <v>38</v>
      </c>
      <c r="B32" t="s">
        <v>31</v>
      </c>
      <c r="C32">
        <v>2017</v>
      </c>
      <c r="D32">
        <v>0</v>
      </c>
      <c r="E32">
        <v>0</v>
      </c>
      <c r="F32">
        <v>0</v>
      </c>
    </row>
    <row r="33" spans="1:6" x14ac:dyDescent="0.2">
      <c r="A33" t="s">
        <v>38</v>
      </c>
      <c r="B33" t="s">
        <v>31</v>
      </c>
      <c r="C33">
        <v>2018</v>
      </c>
      <c r="D33">
        <v>0</v>
      </c>
      <c r="E33">
        <v>0</v>
      </c>
      <c r="F33">
        <v>0</v>
      </c>
    </row>
    <row r="34" spans="1:6" x14ac:dyDescent="0.2">
      <c r="A34" t="s">
        <v>38</v>
      </c>
      <c r="B34" t="s">
        <v>31</v>
      </c>
      <c r="C34">
        <v>2019</v>
      </c>
      <c r="D34">
        <v>0</v>
      </c>
      <c r="E34">
        <v>0</v>
      </c>
      <c r="F34">
        <v>0</v>
      </c>
    </row>
    <row r="35" spans="1:6" x14ac:dyDescent="0.2">
      <c r="A35" t="s">
        <v>38</v>
      </c>
      <c r="B35" t="s">
        <v>31</v>
      </c>
      <c r="C35">
        <v>2021</v>
      </c>
      <c r="D35">
        <v>0</v>
      </c>
      <c r="E35">
        <v>0</v>
      </c>
      <c r="F35">
        <v>0</v>
      </c>
    </row>
    <row r="36" spans="1:6" x14ac:dyDescent="0.2">
      <c r="A36" t="s">
        <v>38</v>
      </c>
      <c r="B36" t="s">
        <v>31</v>
      </c>
      <c r="C36">
        <v>2022</v>
      </c>
      <c r="D36">
        <v>0</v>
      </c>
      <c r="E36">
        <v>0</v>
      </c>
      <c r="F36">
        <v>0</v>
      </c>
    </row>
    <row r="37" spans="1:6" x14ac:dyDescent="0.2">
      <c r="A37" t="s">
        <v>38</v>
      </c>
      <c r="B37" t="s">
        <v>31</v>
      </c>
      <c r="C37">
        <v>2023</v>
      </c>
      <c r="D37">
        <v>0</v>
      </c>
      <c r="E37">
        <v>0</v>
      </c>
      <c r="F37">
        <v>0</v>
      </c>
    </row>
    <row r="38" spans="1:6" x14ac:dyDescent="0.2">
      <c r="A38" t="s">
        <v>38</v>
      </c>
      <c r="B38" t="s">
        <v>15</v>
      </c>
      <c r="C38">
        <v>2009</v>
      </c>
      <c r="D38">
        <v>0</v>
      </c>
      <c r="E38">
        <v>0</v>
      </c>
      <c r="F38">
        <v>0</v>
      </c>
    </row>
    <row r="39" spans="1:6" x14ac:dyDescent="0.2">
      <c r="A39" t="s">
        <v>38</v>
      </c>
      <c r="B39" t="s">
        <v>15</v>
      </c>
      <c r="C39">
        <v>2010</v>
      </c>
      <c r="D39">
        <v>0</v>
      </c>
      <c r="E39">
        <v>0</v>
      </c>
      <c r="F39">
        <v>0</v>
      </c>
    </row>
    <row r="40" spans="1:6" x14ac:dyDescent="0.2">
      <c r="A40" t="s">
        <v>38</v>
      </c>
      <c r="B40" t="s">
        <v>15</v>
      </c>
      <c r="C40">
        <v>2011</v>
      </c>
      <c r="D40">
        <v>0</v>
      </c>
      <c r="E40">
        <v>0</v>
      </c>
      <c r="F40">
        <v>0</v>
      </c>
    </row>
    <row r="41" spans="1:6" x14ac:dyDescent="0.2">
      <c r="A41" t="s">
        <v>38</v>
      </c>
      <c r="B41" t="s">
        <v>15</v>
      </c>
      <c r="C41">
        <v>2012</v>
      </c>
      <c r="D41">
        <v>0</v>
      </c>
      <c r="E41">
        <v>0</v>
      </c>
      <c r="F41">
        <v>0</v>
      </c>
    </row>
    <row r="42" spans="1:6" x14ac:dyDescent="0.2">
      <c r="A42" t="s">
        <v>38</v>
      </c>
      <c r="B42" t="s">
        <v>15</v>
      </c>
      <c r="C42">
        <v>2013</v>
      </c>
      <c r="D42">
        <v>0</v>
      </c>
      <c r="E42">
        <v>0</v>
      </c>
      <c r="F42">
        <v>0</v>
      </c>
    </row>
    <row r="43" spans="1:6" x14ac:dyDescent="0.2">
      <c r="A43" t="s">
        <v>38</v>
      </c>
      <c r="B43" t="s">
        <v>15</v>
      </c>
      <c r="C43">
        <v>2014</v>
      </c>
      <c r="D43">
        <v>0</v>
      </c>
      <c r="E43">
        <v>0</v>
      </c>
      <c r="F43">
        <v>0</v>
      </c>
    </row>
    <row r="44" spans="1:6" x14ac:dyDescent="0.2">
      <c r="A44" t="s">
        <v>38</v>
      </c>
      <c r="B44" t="s">
        <v>15</v>
      </c>
      <c r="C44">
        <v>2015</v>
      </c>
      <c r="D44">
        <v>0</v>
      </c>
      <c r="E44">
        <v>0</v>
      </c>
      <c r="F44">
        <v>0</v>
      </c>
    </row>
    <row r="45" spans="1:6" x14ac:dyDescent="0.2">
      <c r="A45" t="s">
        <v>38</v>
      </c>
      <c r="B45" t="s">
        <v>15</v>
      </c>
      <c r="C45">
        <v>2016</v>
      </c>
      <c r="D45">
        <v>0</v>
      </c>
      <c r="E45">
        <v>0</v>
      </c>
      <c r="F45">
        <v>0</v>
      </c>
    </row>
    <row r="46" spans="1:6" x14ac:dyDescent="0.2">
      <c r="A46" t="s">
        <v>38</v>
      </c>
      <c r="B46" t="s">
        <v>15</v>
      </c>
      <c r="C46">
        <v>2017</v>
      </c>
      <c r="D46">
        <v>0</v>
      </c>
      <c r="E46">
        <v>0</v>
      </c>
      <c r="F46">
        <v>0</v>
      </c>
    </row>
    <row r="47" spans="1:6" x14ac:dyDescent="0.2">
      <c r="A47" t="s">
        <v>38</v>
      </c>
      <c r="B47" t="s">
        <v>15</v>
      </c>
      <c r="C47">
        <v>2018</v>
      </c>
      <c r="D47">
        <v>0</v>
      </c>
      <c r="E47">
        <v>0</v>
      </c>
      <c r="F47">
        <v>0</v>
      </c>
    </row>
    <row r="48" spans="1:6" x14ac:dyDescent="0.2">
      <c r="A48" t="s">
        <v>38</v>
      </c>
      <c r="B48" t="s">
        <v>15</v>
      </c>
      <c r="C48">
        <v>2019</v>
      </c>
      <c r="D48">
        <v>0</v>
      </c>
      <c r="E48">
        <v>0</v>
      </c>
      <c r="F48">
        <v>0</v>
      </c>
    </row>
    <row r="49" spans="1:6" x14ac:dyDescent="0.2">
      <c r="A49" t="s">
        <v>38</v>
      </c>
      <c r="B49" t="s">
        <v>15</v>
      </c>
      <c r="C49">
        <v>2021</v>
      </c>
      <c r="D49">
        <v>0</v>
      </c>
      <c r="E49">
        <v>0</v>
      </c>
      <c r="F49">
        <v>0</v>
      </c>
    </row>
    <row r="50" spans="1:6" x14ac:dyDescent="0.2">
      <c r="A50" t="s">
        <v>38</v>
      </c>
      <c r="B50" t="s">
        <v>15</v>
      </c>
      <c r="C50">
        <v>2022</v>
      </c>
      <c r="D50">
        <v>0</v>
      </c>
      <c r="E50">
        <v>0</v>
      </c>
      <c r="F50">
        <v>0</v>
      </c>
    </row>
    <row r="51" spans="1:6" x14ac:dyDescent="0.2">
      <c r="A51" t="s">
        <v>38</v>
      </c>
      <c r="B51" t="s">
        <v>15</v>
      </c>
      <c r="C51">
        <v>2023</v>
      </c>
      <c r="D51">
        <v>0</v>
      </c>
      <c r="E51">
        <v>0</v>
      </c>
      <c r="F51">
        <v>0</v>
      </c>
    </row>
    <row r="52" spans="1:6" x14ac:dyDescent="0.2">
      <c r="A52" t="s">
        <v>38</v>
      </c>
      <c r="B52" t="s">
        <v>25</v>
      </c>
      <c r="C52">
        <v>2005</v>
      </c>
      <c r="D52">
        <v>0</v>
      </c>
      <c r="E52">
        <v>0</v>
      </c>
      <c r="F52">
        <v>0</v>
      </c>
    </row>
    <row r="53" spans="1:6" x14ac:dyDescent="0.2">
      <c r="A53" t="s">
        <v>38</v>
      </c>
      <c r="B53" t="s">
        <v>25</v>
      </c>
      <c r="C53">
        <v>2006</v>
      </c>
      <c r="D53">
        <v>0</v>
      </c>
      <c r="E53">
        <v>0</v>
      </c>
      <c r="F53">
        <v>0</v>
      </c>
    </row>
    <row r="54" spans="1:6" x14ac:dyDescent="0.2">
      <c r="A54" t="s">
        <v>38</v>
      </c>
      <c r="B54" t="s">
        <v>25</v>
      </c>
      <c r="C54">
        <v>2007</v>
      </c>
      <c r="D54">
        <v>0</v>
      </c>
      <c r="E54">
        <v>0</v>
      </c>
      <c r="F54">
        <v>0</v>
      </c>
    </row>
    <row r="55" spans="1:6" x14ac:dyDescent="0.2">
      <c r="A55" t="s">
        <v>38</v>
      </c>
      <c r="B55" t="s">
        <v>25</v>
      </c>
      <c r="C55">
        <v>2008</v>
      </c>
      <c r="D55">
        <v>0</v>
      </c>
      <c r="E55">
        <v>0</v>
      </c>
      <c r="F55">
        <v>0</v>
      </c>
    </row>
    <row r="56" spans="1:6" x14ac:dyDescent="0.2">
      <c r="A56" t="s">
        <v>38</v>
      </c>
      <c r="B56" t="s">
        <v>25</v>
      </c>
      <c r="C56">
        <v>2009</v>
      </c>
      <c r="D56">
        <v>0</v>
      </c>
      <c r="E56">
        <v>0</v>
      </c>
      <c r="F56">
        <v>0</v>
      </c>
    </row>
    <row r="57" spans="1:6" x14ac:dyDescent="0.2">
      <c r="A57" t="s">
        <v>38</v>
      </c>
      <c r="B57" t="s">
        <v>25</v>
      </c>
      <c r="C57">
        <v>2010</v>
      </c>
      <c r="D57">
        <v>0</v>
      </c>
      <c r="E57">
        <v>0</v>
      </c>
      <c r="F57">
        <v>0</v>
      </c>
    </row>
    <row r="58" spans="1:6" x14ac:dyDescent="0.2">
      <c r="A58" t="s">
        <v>38</v>
      </c>
      <c r="B58" t="s">
        <v>25</v>
      </c>
      <c r="C58">
        <v>2011</v>
      </c>
      <c r="D58">
        <v>0</v>
      </c>
      <c r="E58">
        <v>0</v>
      </c>
      <c r="F58">
        <v>0</v>
      </c>
    </row>
    <row r="59" spans="1:6" x14ac:dyDescent="0.2">
      <c r="A59" t="s">
        <v>38</v>
      </c>
      <c r="B59" t="s">
        <v>25</v>
      </c>
      <c r="C59">
        <v>2012</v>
      </c>
      <c r="D59">
        <v>0</v>
      </c>
      <c r="E59">
        <v>0</v>
      </c>
      <c r="F59">
        <v>0</v>
      </c>
    </row>
    <row r="60" spans="1:6" x14ac:dyDescent="0.2">
      <c r="A60" t="s">
        <v>38</v>
      </c>
      <c r="B60" t="s">
        <v>25</v>
      </c>
      <c r="C60">
        <v>2013</v>
      </c>
      <c r="D60">
        <v>0</v>
      </c>
      <c r="E60">
        <v>0</v>
      </c>
      <c r="F60">
        <v>0</v>
      </c>
    </row>
    <row r="61" spans="1:6" x14ac:dyDescent="0.2">
      <c r="A61" t="s">
        <v>38</v>
      </c>
      <c r="B61" t="s">
        <v>25</v>
      </c>
      <c r="C61">
        <v>2014</v>
      </c>
      <c r="D61">
        <v>0</v>
      </c>
      <c r="E61">
        <v>0</v>
      </c>
      <c r="F61">
        <v>0</v>
      </c>
    </row>
    <row r="62" spans="1:6" x14ac:dyDescent="0.2">
      <c r="A62" t="s">
        <v>38</v>
      </c>
      <c r="B62" t="s">
        <v>25</v>
      </c>
      <c r="C62">
        <v>2015</v>
      </c>
      <c r="D62">
        <v>0</v>
      </c>
      <c r="E62">
        <v>0</v>
      </c>
      <c r="F62">
        <v>0</v>
      </c>
    </row>
    <row r="63" spans="1:6" x14ac:dyDescent="0.2">
      <c r="A63" t="s">
        <v>38</v>
      </c>
      <c r="B63" t="s">
        <v>25</v>
      </c>
      <c r="C63">
        <v>2016</v>
      </c>
      <c r="D63">
        <v>0</v>
      </c>
      <c r="E63">
        <v>0</v>
      </c>
      <c r="F63">
        <v>0</v>
      </c>
    </row>
    <row r="64" spans="1:6" x14ac:dyDescent="0.2">
      <c r="A64" t="s">
        <v>38</v>
      </c>
      <c r="B64" t="s">
        <v>25</v>
      </c>
      <c r="C64">
        <v>2017</v>
      </c>
      <c r="D64">
        <v>0</v>
      </c>
      <c r="E64">
        <v>0</v>
      </c>
      <c r="F64">
        <v>0</v>
      </c>
    </row>
    <row r="65" spans="1:6" x14ac:dyDescent="0.2">
      <c r="A65" t="s">
        <v>38</v>
      </c>
      <c r="B65" t="s">
        <v>25</v>
      </c>
      <c r="C65">
        <v>2018</v>
      </c>
      <c r="D65">
        <v>0</v>
      </c>
      <c r="E65">
        <v>0</v>
      </c>
      <c r="F65">
        <v>0</v>
      </c>
    </row>
    <row r="66" spans="1:6" x14ac:dyDescent="0.2">
      <c r="A66" t="s">
        <v>38</v>
      </c>
      <c r="B66" t="s">
        <v>25</v>
      </c>
      <c r="C66">
        <v>2019</v>
      </c>
      <c r="D66">
        <v>0</v>
      </c>
      <c r="E66">
        <v>0</v>
      </c>
      <c r="F66">
        <v>0</v>
      </c>
    </row>
    <row r="67" spans="1:6" x14ac:dyDescent="0.2">
      <c r="A67" t="s">
        <v>38</v>
      </c>
      <c r="B67" t="s">
        <v>25</v>
      </c>
      <c r="C67">
        <v>2021</v>
      </c>
      <c r="D67">
        <v>0</v>
      </c>
      <c r="E67">
        <v>0</v>
      </c>
      <c r="F67">
        <v>0</v>
      </c>
    </row>
    <row r="68" spans="1:6" x14ac:dyDescent="0.2">
      <c r="A68" t="s">
        <v>38</v>
      </c>
      <c r="B68" t="s">
        <v>25</v>
      </c>
      <c r="C68">
        <v>2022</v>
      </c>
      <c r="D68">
        <v>0</v>
      </c>
      <c r="E68">
        <v>0</v>
      </c>
      <c r="F68">
        <v>0</v>
      </c>
    </row>
    <row r="69" spans="1:6" x14ac:dyDescent="0.2">
      <c r="A69" t="s">
        <v>38</v>
      </c>
      <c r="B69" t="s">
        <v>25</v>
      </c>
      <c r="C69">
        <v>2023</v>
      </c>
      <c r="D69">
        <v>0</v>
      </c>
      <c r="E69">
        <v>0</v>
      </c>
      <c r="F69">
        <v>0</v>
      </c>
    </row>
    <row r="70" spans="1:6" x14ac:dyDescent="0.2">
      <c r="A70" t="s">
        <v>38</v>
      </c>
      <c r="B70" t="s">
        <v>279</v>
      </c>
      <c r="C70">
        <v>2005</v>
      </c>
      <c r="D70">
        <v>0</v>
      </c>
      <c r="E70">
        <v>0</v>
      </c>
      <c r="F70">
        <v>0</v>
      </c>
    </row>
    <row r="71" spans="1:6" x14ac:dyDescent="0.2">
      <c r="A71" t="s">
        <v>38</v>
      </c>
      <c r="B71" t="s">
        <v>279</v>
      </c>
      <c r="C71">
        <v>2006</v>
      </c>
      <c r="D71">
        <v>0</v>
      </c>
      <c r="E71">
        <v>0</v>
      </c>
      <c r="F71">
        <v>0</v>
      </c>
    </row>
    <row r="72" spans="1:6" x14ac:dyDescent="0.2">
      <c r="A72" t="s">
        <v>38</v>
      </c>
      <c r="B72" t="s">
        <v>279</v>
      </c>
      <c r="C72">
        <v>2007</v>
      </c>
      <c r="D72">
        <v>0</v>
      </c>
      <c r="E72">
        <v>0</v>
      </c>
      <c r="F72">
        <v>0</v>
      </c>
    </row>
    <row r="73" spans="1:6" x14ac:dyDescent="0.2">
      <c r="A73" t="s">
        <v>38</v>
      </c>
      <c r="B73" t="s">
        <v>279</v>
      </c>
      <c r="C73">
        <v>2008</v>
      </c>
      <c r="D73">
        <v>0</v>
      </c>
      <c r="E73">
        <v>0</v>
      </c>
      <c r="F73">
        <v>0</v>
      </c>
    </row>
    <row r="74" spans="1:6" x14ac:dyDescent="0.2">
      <c r="A74" t="s">
        <v>38</v>
      </c>
      <c r="B74" t="s">
        <v>279</v>
      </c>
      <c r="C74">
        <v>2009</v>
      </c>
      <c r="D74">
        <v>0</v>
      </c>
      <c r="E74">
        <v>0</v>
      </c>
      <c r="F74">
        <v>0</v>
      </c>
    </row>
    <row r="75" spans="1:6" x14ac:dyDescent="0.2">
      <c r="A75" t="s">
        <v>38</v>
      </c>
      <c r="B75" t="s">
        <v>279</v>
      </c>
      <c r="C75">
        <v>2010</v>
      </c>
      <c r="D75">
        <v>0</v>
      </c>
      <c r="E75">
        <v>0</v>
      </c>
      <c r="F75">
        <v>0</v>
      </c>
    </row>
    <row r="76" spans="1:6" x14ac:dyDescent="0.2">
      <c r="A76" t="s">
        <v>38</v>
      </c>
      <c r="B76" t="s">
        <v>279</v>
      </c>
      <c r="C76">
        <v>2011</v>
      </c>
      <c r="D76">
        <v>0</v>
      </c>
      <c r="E76">
        <v>0</v>
      </c>
      <c r="F76">
        <v>0</v>
      </c>
    </row>
    <row r="77" spans="1:6" x14ac:dyDescent="0.2">
      <c r="A77" t="s">
        <v>38</v>
      </c>
      <c r="B77" t="s">
        <v>279</v>
      </c>
      <c r="C77">
        <v>2012</v>
      </c>
      <c r="D77">
        <v>0</v>
      </c>
      <c r="E77">
        <v>0</v>
      </c>
      <c r="F77">
        <v>0</v>
      </c>
    </row>
    <row r="78" spans="1:6" x14ac:dyDescent="0.2">
      <c r="A78" t="s">
        <v>38</v>
      </c>
      <c r="B78" t="s">
        <v>279</v>
      </c>
      <c r="C78">
        <v>2013</v>
      </c>
      <c r="D78">
        <v>0</v>
      </c>
      <c r="E78">
        <v>0</v>
      </c>
      <c r="F78">
        <v>0</v>
      </c>
    </row>
    <row r="79" spans="1:6" x14ac:dyDescent="0.2">
      <c r="A79" t="s">
        <v>38</v>
      </c>
      <c r="B79" t="s">
        <v>279</v>
      </c>
      <c r="C79">
        <v>2014</v>
      </c>
      <c r="D79">
        <v>0</v>
      </c>
      <c r="E79">
        <v>0</v>
      </c>
      <c r="F79">
        <v>0</v>
      </c>
    </row>
    <row r="80" spans="1:6" x14ac:dyDescent="0.2">
      <c r="A80" t="s">
        <v>38</v>
      </c>
      <c r="B80" t="s">
        <v>279</v>
      </c>
      <c r="C80">
        <v>2015</v>
      </c>
      <c r="D80">
        <v>0</v>
      </c>
      <c r="E80">
        <v>0</v>
      </c>
      <c r="F80">
        <v>0</v>
      </c>
    </row>
    <row r="81" spans="1:6" x14ac:dyDescent="0.2">
      <c r="A81" t="s">
        <v>38</v>
      </c>
      <c r="B81" t="s">
        <v>279</v>
      </c>
      <c r="C81">
        <v>2016</v>
      </c>
      <c r="D81">
        <v>0</v>
      </c>
      <c r="E81">
        <v>0</v>
      </c>
      <c r="F81">
        <v>0</v>
      </c>
    </row>
    <row r="82" spans="1:6" x14ac:dyDescent="0.2">
      <c r="A82" t="s">
        <v>38</v>
      </c>
      <c r="B82" t="s">
        <v>279</v>
      </c>
      <c r="C82">
        <v>2017</v>
      </c>
      <c r="D82">
        <v>0</v>
      </c>
      <c r="E82">
        <v>0</v>
      </c>
      <c r="F82">
        <v>0</v>
      </c>
    </row>
    <row r="83" spans="1:6" x14ac:dyDescent="0.2">
      <c r="A83" t="s">
        <v>38</v>
      </c>
      <c r="B83" t="s">
        <v>279</v>
      </c>
      <c r="C83">
        <v>2018</v>
      </c>
      <c r="D83">
        <v>0</v>
      </c>
      <c r="E83">
        <v>0</v>
      </c>
      <c r="F83">
        <v>0</v>
      </c>
    </row>
    <row r="84" spans="1:6" x14ac:dyDescent="0.2">
      <c r="A84" t="s">
        <v>38</v>
      </c>
      <c r="B84" t="s">
        <v>279</v>
      </c>
      <c r="C84">
        <v>2019</v>
      </c>
      <c r="D84">
        <v>0</v>
      </c>
      <c r="E84">
        <v>0</v>
      </c>
      <c r="F84">
        <v>0</v>
      </c>
    </row>
    <row r="85" spans="1:6" x14ac:dyDescent="0.2">
      <c r="A85" t="s">
        <v>38</v>
      </c>
      <c r="B85" t="s">
        <v>279</v>
      </c>
      <c r="C85">
        <v>2021</v>
      </c>
      <c r="D85">
        <v>0</v>
      </c>
      <c r="E85">
        <v>0</v>
      </c>
      <c r="F85">
        <v>0</v>
      </c>
    </row>
    <row r="86" spans="1:6" x14ac:dyDescent="0.2">
      <c r="A86" t="s">
        <v>38</v>
      </c>
      <c r="B86" t="s">
        <v>279</v>
      </c>
      <c r="C86">
        <v>2022</v>
      </c>
      <c r="D86">
        <v>0</v>
      </c>
      <c r="E86">
        <v>0</v>
      </c>
      <c r="F86">
        <v>0</v>
      </c>
    </row>
    <row r="87" spans="1:6" x14ac:dyDescent="0.2">
      <c r="A87" t="s">
        <v>38</v>
      </c>
      <c r="B87" t="s">
        <v>279</v>
      </c>
      <c r="C87">
        <v>2023</v>
      </c>
      <c r="D87">
        <v>0</v>
      </c>
      <c r="E87">
        <v>0</v>
      </c>
      <c r="F87">
        <v>0</v>
      </c>
    </row>
    <row r="88" spans="1:6" x14ac:dyDescent="0.2">
      <c r="A88" t="s">
        <v>38</v>
      </c>
      <c r="B88" t="s">
        <v>9</v>
      </c>
      <c r="C88">
        <v>2005</v>
      </c>
      <c r="D88">
        <v>0</v>
      </c>
      <c r="E88">
        <v>0</v>
      </c>
      <c r="F88">
        <v>0</v>
      </c>
    </row>
    <row r="89" spans="1:6" x14ac:dyDescent="0.2">
      <c r="A89" t="s">
        <v>38</v>
      </c>
      <c r="B89" t="s">
        <v>9</v>
      </c>
      <c r="C89">
        <v>2006</v>
      </c>
      <c r="D89">
        <v>0</v>
      </c>
      <c r="E89">
        <v>0</v>
      </c>
      <c r="F89">
        <v>0</v>
      </c>
    </row>
    <row r="90" spans="1:6" x14ac:dyDescent="0.2">
      <c r="A90" t="s">
        <v>38</v>
      </c>
      <c r="B90" t="s">
        <v>9</v>
      </c>
      <c r="C90">
        <v>2007</v>
      </c>
      <c r="D90">
        <v>0</v>
      </c>
      <c r="E90">
        <v>0</v>
      </c>
      <c r="F90">
        <v>0</v>
      </c>
    </row>
    <row r="91" spans="1:6" x14ac:dyDescent="0.2">
      <c r="A91" t="s">
        <v>38</v>
      </c>
      <c r="B91" t="s">
        <v>9</v>
      </c>
      <c r="C91">
        <v>2008</v>
      </c>
      <c r="D91">
        <v>0</v>
      </c>
      <c r="E91">
        <v>0</v>
      </c>
      <c r="F91">
        <v>0</v>
      </c>
    </row>
    <row r="92" spans="1:6" x14ac:dyDescent="0.2">
      <c r="A92" t="s">
        <v>38</v>
      </c>
      <c r="B92" t="s">
        <v>9</v>
      </c>
      <c r="C92">
        <v>2009</v>
      </c>
      <c r="D92">
        <v>0</v>
      </c>
      <c r="E92">
        <v>0</v>
      </c>
      <c r="F92">
        <v>0</v>
      </c>
    </row>
    <row r="93" spans="1:6" x14ac:dyDescent="0.2">
      <c r="A93" t="s">
        <v>38</v>
      </c>
      <c r="B93" t="s">
        <v>9</v>
      </c>
      <c r="C93">
        <v>2010</v>
      </c>
      <c r="D93">
        <v>0</v>
      </c>
      <c r="E93">
        <v>0</v>
      </c>
      <c r="F93">
        <v>0</v>
      </c>
    </row>
    <row r="94" spans="1:6" x14ac:dyDescent="0.2">
      <c r="A94" t="s">
        <v>38</v>
      </c>
      <c r="B94" t="s">
        <v>9</v>
      </c>
      <c r="C94">
        <v>2011</v>
      </c>
      <c r="D94">
        <v>0</v>
      </c>
      <c r="E94">
        <v>0</v>
      </c>
      <c r="F94">
        <v>0</v>
      </c>
    </row>
    <row r="95" spans="1:6" x14ac:dyDescent="0.2">
      <c r="A95" t="s">
        <v>38</v>
      </c>
      <c r="B95" t="s">
        <v>9</v>
      </c>
      <c r="C95">
        <v>2012</v>
      </c>
      <c r="D95">
        <v>0</v>
      </c>
      <c r="E95">
        <v>0</v>
      </c>
      <c r="F95">
        <v>0</v>
      </c>
    </row>
    <row r="96" spans="1:6" x14ac:dyDescent="0.2">
      <c r="A96" t="s">
        <v>38</v>
      </c>
      <c r="B96" t="s">
        <v>9</v>
      </c>
      <c r="C96">
        <v>2013</v>
      </c>
      <c r="D96">
        <v>0</v>
      </c>
      <c r="E96">
        <v>0</v>
      </c>
      <c r="F96">
        <v>0</v>
      </c>
    </row>
    <row r="97" spans="1:6" x14ac:dyDescent="0.2">
      <c r="A97" t="s">
        <v>38</v>
      </c>
      <c r="B97" t="s">
        <v>9</v>
      </c>
      <c r="C97">
        <v>2014</v>
      </c>
      <c r="D97">
        <v>0</v>
      </c>
      <c r="E97">
        <v>0</v>
      </c>
      <c r="F97">
        <v>0</v>
      </c>
    </row>
    <row r="98" spans="1:6" x14ac:dyDescent="0.2">
      <c r="A98" t="s">
        <v>38</v>
      </c>
      <c r="B98" t="s">
        <v>9</v>
      </c>
      <c r="C98">
        <v>2015</v>
      </c>
      <c r="D98">
        <v>0</v>
      </c>
      <c r="E98">
        <v>0</v>
      </c>
      <c r="F98">
        <v>0</v>
      </c>
    </row>
    <row r="99" spans="1:6" x14ac:dyDescent="0.2">
      <c r="A99" t="s">
        <v>38</v>
      </c>
      <c r="B99" t="s">
        <v>9</v>
      </c>
      <c r="C99">
        <v>2016</v>
      </c>
      <c r="D99">
        <v>0</v>
      </c>
      <c r="E99">
        <v>0</v>
      </c>
      <c r="F99">
        <v>0</v>
      </c>
    </row>
    <row r="100" spans="1:6" x14ac:dyDescent="0.2">
      <c r="A100" t="s">
        <v>38</v>
      </c>
      <c r="B100" t="s">
        <v>9</v>
      </c>
      <c r="C100">
        <v>2017</v>
      </c>
      <c r="D100">
        <v>0</v>
      </c>
      <c r="E100">
        <v>0</v>
      </c>
      <c r="F100">
        <v>0</v>
      </c>
    </row>
    <row r="101" spans="1:6" x14ac:dyDescent="0.2">
      <c r="A101" t="s">
        <v>38</v>
      </c>
      <c r="B101" t="s">
        <v>9</v>
      </c>
      <c r="C101">
        <v>2018</v>
      </c>
      <c r="D101">
        <v>0</v>
      </c>
      <c r="E101">
        <v>0</v>
      </c>
      <c r="F101">
        <v>0</v>
      </c>
    </row>
    <row r="102" spans="1:6" x14ac:dyDescent="0.2">
      <c r="A102" t="s">
        <v>38</v>
      </c>
      <c r="B102" t="s">
        <v>9</v>
      </c>
      <c r="C102">
        <v>2019</v>
      </c>
      <c r="D102">
        <v>0</v>
      </c>
      <c r="E102">
        <v>0</v>
      </c>
      <c r="F102">
        <v>0</v>
      </c>
    </row>
    <row r="103" spans="1:6" x14ac:dyDescent="0.2">
      <c r="A103" t="s">
        <v>38</v>
      </c>
      <c r="B103" t="s">
        <v>9</v>
      </c>
      <c r="C103">
        <v>2021</v>
      </c>
      <c r="D103">
        <v>0</v>
      </c>
      <c r="E103">
        <v>0</v>
      </c>
      <c r="F103">
        <v>0</v>
      </c>
    </row>
    <row r="104" spans="1:6" x14ac:dyDescent="0.2">
      <c r="A104" t="s">
        <v>38</v>
      </c>
      <c r="B104" t="s">
        <v>9</v>
      </c>
      <c r="C104">
        <v>2022</v>
      </c>
      <c r="D104">
        <v>0</v>
      </c>
      <c r="E104">
        <v>0</v>
      </c>
      <c r="F104">
        <v>0</v>
      </c>
    </row>
    <row r="105" spans="1:6" x14ac:dyDescent="0.2">
      <c r="A105" t="s">
        <v>38</v>
      </c>
      <c r="B105" t="s">
        <v>9</v>
      </c>
      <c r="C105">
        <v>2023</v>
      </c>
      <c r="D105">
        <v>0</v>
      </c>
      <c r="E105">
        <v>0</v>
      </c>
      <c r="F105">
        <v>0</v>
      </c>
    </row>
    <row r="106" spans="1:6" x14ac:dyDescent="0.2">
      <c r="A106" t="s">
        <v>38</v>
      </c>
      <c r="B106" t="s">
        <v>10</v>
      </c>
      <c r="C106">
        <v>2005</v>
      </c>
      <c r="D106">
        <v>0</v>
      </c>
      <c r="E106">
        <v>0</v>
      </c>
      <c r="F106">
        <v>0</v>
      </c>
    </row>
    <row r="107" spans="1:6" x14ac:dyDescent="0.2">
      <c r="A107" t="s">
        <v>38</v>
      </c>
      <c r="B107" t="s">
        <v>10</v>
      </c>
      <c r="C107">
        <v>2006</v>
      </c>
      <c r="D107">
        <v>0</v>
      </c>
      <c r="E107">
        <v>0</v>
      </c>
      <c r="F107">
        <v>0</v>
      </c>
    </row>
    <row r="108" spans="1:6" x14ac:dyDescent="0.2">
      <c r="A108" t="s">
        <v>38</v>
      </c>
      <c r="B108" t="s">
        <v>10</v>
      </c>
      <c r="C108">
        <v>2007</v>
      </c>
      <c r="D108">
        <v>0</v>
      </c>
      <c r="E108">
        <v>0</v>
      </c>
      <c r="F108">
        <v>0</v>
      </c>
    </row>
    <row r="109" spans="1:6" x14ac:dyDescent="0.2">
      <c r="A109" t="s">
        <v>38</v>
      </c>
      <c r="B109" t="s">
        <v>10</v>
      </c>
      <c r="C109">
        <v>2008</v>
      </c>
      <c r="D109">
        <v>0</v>
      </c>
      <c r="E109">
        <v>0</v>
      </c>
      <c r="F109">
        <v>0</v>
      </c>
    </row>
    <row r="110" spans="1:6" x14ac:dyDescent="0.2">
      <c r="A110" t="s">
        <v>38</v>
      </c>
      <c r="B110" t="s">
        <v>10</v>
      </c>
      <c r="C110">
        <v>2009</v>
      </c>
      <c r="D110">
        <v>0</v>
      </c>
      <c r="E110">
        <v>0</v>
      </c>
      <c r="F110">
        <v>0</v>
      </c>
    </row>
    <row r="111" spans="1:6" x14ac:dyDescent="0.2">
      <c r="A111" t="s">
        <v>38</v>
      </c>
      <c r="B111" t="s">
        <v>10</v>
      </c>
      <c r="C111">
        <v>2010</v>
      </c>
      <c r="D111">
        <v>0</v>
      </c>
      <c r="E111">
        <v>0</v>
      </c>
      <c r="F111">
        <v>0</v>
      </c>
    </row>
    <row r="112" spans="1:6" x14ac:dyDescent="0.2">
      <c r="A112" t="s">
        <v>38</v>
      </c>
      <c r="B112" t="s">
        <v>10</v>
      </c>
      <c r="C112">
        <v>2011</v>
      </c>
      <c r="D112">
        <v>0</v>
      </c>
      <c r="E112">
        <v>0</v>
      </c>
      <c r="F112">
        <v>0</v>
      </c>
    </row>
    <row r="113" spans="1:6" x14ac:dyDescent="0.2">
      <c r="A113" t="s">
        <v>38</v>
      </c>
      <c r="B113" t="s">
        <v>10</v>
      </c>
      <c r="C113">
        <v>2012</v>
      </c>
      <c r="D113">
        <v>0</v>
      </c>
      <c r="E113">
        <v>0</v>
      </c>
      <c r="F113">
        <v>0</v>
      </c>
    </row>
    <row r="114" spans="1:6" x14ac:dyDescent="0.2">
      <c r="A114" t="s">
        <v>38</v>
      </c>
      <c r="B114" t="s">
        <v>10</v>
      </c>
      <c r="C114">
        <v>2013</v>
      </c>
      <c r="D114">
        <v>0</v>
      </c>
      <c r="E114">
        <v>0</v>
      </c>
      <c r="F114">
        <v>0</v>
      </c>
    </row>
    <row r="115" spans="1:6" x14ac:dyDescent="0.2">
      <c r="A115" t="s">
        <v>38</v>
      </c>
      <c r="B115" t="s">
        <v>10</v>
      </c>
      <c r="C115">
        <v>2014</v>
      </c>
      <c r="D115">
        <v>0</v>
      </c>
      <c r="E115">
        <v>0</v>
      </c>
      <c r="F115">
        <v>0</v>
      </c>
    </row>
    <row r="116" spans="1:6" x14ac:dyDescent="0.2">
      <c r="A116" t="s">
        <v>38</v>
      </c>
      <c r="B116" t="s">
        <v>10</v>
      </c>
      <c r="C116">
        <v>2015</v>
      </c>
      <c r="D116">
        <v>0</v>
      </c>
      <c r="E116">
        <v>0</v>
      </c>
      <c r="F116">
        <v>0</v>
      </c>
    </row>
    <row r="117" spans="1:6" x14ac:dyDescent="0.2">
      <c r="A117" t="s">
        <v>38</v>
      </c>
      <c r="B117" t="s">
        <v>10</v>
      </c>
      <c r="C117">
        <v>2016</v>
      </c>
      <c r="D117">
        <v>0</v>
      </c>
      <c r="E117">
        <v>0</v>
      </c>
      <c r="F117">
        <v>0</v>
      </c>
    </row>
    <row r="118" spans="1:6" x14ac:dyDescent="0.2">
      <c r="A118" t="s">
        <v>38</v>
      </c>
      <c r="B118" t="s">
        <v>10</v>
      </c>
      <c r="C118">
        <v>2017</v>
      </c>
      <c r="D118">
        <v>0</v>
      </c>
      <c r="E118">
        <v>0</v>
      </c>
      <c r="F118">
        <v>0</v>
      </c>
    </row>
    <row r="119" spans="1:6" x14ac:dyDescent="0.2">
      <c r="A119" t="s">
        <v>38</v>
      </c>
      <c r="B119" t="s">
        <v>10</v>
      </c>
      <c r="C119">
        <v>2018</v>
      </c>
      <c r="D119">
        <v>0</v>
      </c>
      <c r="E119">
        <v>0</v>
      </c>
      <c r="F119">
        <v>0</v>
      </c>
    </row>
    <row r="120" spans="1:6" x14ac:dyDescent="0.2">
      <c r="A120" t="s">
        <v>38</v>
      </c>
      <c r="B120" t="s">
        <v>10</v>
      </c>
      <c r="C120">
        <v>2019</v>
      </c>
      <c r="D120">
        <v>0</v>
      </c>
      <c r="E120">
        <v>0</v>
      </c>
      <c r="F120">
        <v>0</v>
      </c>
    </row>
    <row r="121" spans="1:6" x14ac:dyDescent="0.2">
      <c r="A121" t="s">
        <v>38</v>
      </c>
      <c r="B121" t="s">
        <v>10</v>
      </c>
      <c r="C121">
        <v>2021</v>
      </c>
      <c r="D121">
        <v>0</v>
      </c>
      <c r="E121">
        <v>0</v>
      </c>
      <c r="F121">
        <v>0</v>
      </c>
    </row>
    <row r="122" spans="1:6" x14ac:dyDescent="0.2">
      <c r="A122" t="s">
        <v>38</v>
      </c>
      <c r="B122" t="s">
        <v>10</v>
      </c>
      <c r="C122">
        <v>2022</v>
      </c>
      <c r="D122">
        <v>0</v>
      </c>
      <c r="E122">
        <v>0</v>
      </c>
      <c r="F122">
        <v>0</v>
      </c>
    </row>
    <row r="123" spans="1:6" x14ac:dyDescent="0.2">
      <c r="A123" t="s">
        <v>38</v>
      </c>
      <c r="B123" t="s">
        <v>10</v>
      </c>
      <c r="C123">
        <v>2023</v>
      </c>
      <c r="D123">
        <v>0</v>
      </c>
      <c r="E123">
        <v>0</v>
      </c>
      <c r="F123">
        <v>0</v>
      </c>
    </row>
    <row r="124" spans="1:6" x14ac:dyDescent="0.2">
      <c r="A124" t="s">
        <v>38</v>
      </c>
      <c r="B124" t="s">
        <v>11</v>
      </c>
      <c r="C124">
        <v>2005</v>
      </c>
      <c r="D124">
        <v>0</v>
      </c>
      <c r="E124">
        <v>0</v>
      </c>
      <c r="F124">
        <v>0</v>
      </c>
    </row>
    <row r="125" spans="1:6" x14ac:dyDescent="0.2">
      <c r="A125" t="s">
        <v>38</v>
      </c>
      <c r="B125" t="s">
        <v>11</v>
      </c>
      <c r="C125">
        <v>2006</v>
      </c>
      <c r="D125">
        <v>0</v>
      </c>
      <c r="E125">
        <v>0</v>
      </c>
      <c r="F125">
        <v>0</v>
      </c>
    </row>
    <row r="126" spans="1:6" x14ac:dyDescent="0.2">
      <c r="A126" t="s">
        <v>38</v>
      </c>
      <c r="B126" t="s">
        <v>11</v>
      </c>
      <c r="C126">
        <v>2007</v>
      </c>
      <c r="D126">
        <v>0</v>
      </c>
      <c r="E126">
        <v>0</v>
      </c>
      <c r="F126">
        <v>0</v>
      </c>
    </row>
    <row r="127" spans="1:6" x14ac:dyDescent="0.2">
      <c r="A127" t="s">
        <v>38</v>
      </c>
      <c r="B127" t="s">
        <v>11</v>
      </c>
      <c r="C127">
        <v>2008</v>
      </c>
      <c r="D127">
        <v>0</v>
      </c>
      <c r="E127">
        <v>0</v>
      </c>
      <c r="F127">
        <v>0</v>
      </c>
    </row>
    <row r="128" spans="1:6" x14ac:dyDescent="0.2">
      <c r="A128" t="s">
        <v>38</v>
      </c>
      <c r="B128" t="s">
        <v>11</v>
      </c>
      <c r="C128">
        <v>2009</v>
      </c>
      <c r="D128">
        <v>0</v>
      </c>
      <c r="E128">
        <v>0</v>
      </c>
      <c r="F128">
        <v>0</v>
      </c>
    </row>
    <row r="129" spans="1:6" x14ac:dyDescent="0.2">
      <c r="A129" t="s">
        <v>38</v>
      </c>
      <c r="B129" t="s">
        <v>11</v>
      </c>
      <c r="C129">
        <v>2010</v>
      </c>
      <c r="D129">
        <v>0</v>
      </c>
      <c r="E129">
        <v>0</v>
      </c>
      <c r="F129">
        <v>0</v>
      </c>
    </row>
    <row r="130" spans="1:6" x14ac:dyDescent="0.2">
      <c r="A130" t="s">
        <v>38</v>
      </c>
      <c r="B130" t="s">
        <v>11</v>
      </c>
      <c r="C130">
        <v>2011</v>
      </c>
      <c r="D130">
        <v>0</v>
      </c>
      <c r="E130">
        <v>0</v>
      </c>
      <c r="F130">
        <v>0</v>
      </c>
    </row>
    <row r="131" spans="1:6" x14ac:dyDescent="0.2">
      <c r="A131" t="s">
        <v>38</v>
      </c>
      <c r="B131" t="s">
        <v>11</v>
      </c>
      <c r="C131">
        <v>2012</v>
      </c>
      <c r="D131">
        <v>0</v>
      </c>
      <c r="E131">
        <v>0</v>
      </c>
      <c r="F131">
        <v>0</v>
      </c>
    </row>
    <row r="132" spans="1:6" x14ac:dyDescent="0.2">
      <c r="A132" t="s">
        <v>38</v>
      </c>
      <c r="B132" t="s">
        <v>11</v>
      </c>
      <c r="C132">
        <v>2013</v>
      </c>
      <c r="D132">
        <v>0</v>
      </c>
      <c r="E132">
        <v>0</v>
      </c>
      <c r="F132">
        <v>0</v>
      </c>
    </row>
    <row r="133" spans="1:6" x14ac:dyDescent="0.2">
      <c r="A133" t="s">
        <v>38</v>
      </c>
      <c r="B133" t="s">
        <v>11</v>
      </c>
      <c r="C133">
        <v>2014</v>
      </c>
      <c r="D133">
        <v>0</v>
      </c>
      <c r="E133">
        <v>0</v>
      </c>
      <c r="F133">
        <v>0</v>
      </c>
    </row>
    <row r="134" spans="1:6" x14ac:dyDescent="0.2">
      <c r="A134" t="s">
        <v>38</v>
      </c>
      <c r="B134" t="s">
        <v>11</v>
      </c>
      <c r="C134">
        <v>2015</v>
      </c>
      <c r="D134">
        <v>0</v>
      </c>
      <c r="E134">
        <v>0</v>
      </c>
      <c r="F134">
        <v>0</v>
      </c>
    </row>
    <row r="135" spans="1:6" x14ac:dyDescent="0.2">
      <c r="A135" t="s">
        <v>38</v>
      </c>
      <c r="B135" t="s">
        <v>11</v>
      </c>
      <c r="C135">
        <v>2016</v>
      </c>
      <c r="D135">
        <v>0</v>
      </c>
      <c r="E135">
        <v>0</v>
      </c>
      <c r="F135">
        <v>0</v>
      </c>
    </row>
    <row r="136" spans="1:6" x14ac:dyDescent="0.2">
      <c r="A136" t="s">
        <v>38</v>
      </c>
      <c r="B136" t="s">
        <v>11</v>
      </c>
      <c r="C136">
        <v>2017</v>
      </c>
      <c r="D136">
        <v>0</v>
      </c>
      <c r="E136">
        <v>0</v>
      </c>
      <c r="F136">
        <v>0</v>
      </c>
    </row>
    <row r="137" spans="1:6" x14ac:dyDescent="0.2">
      <c r="A137" t="s">
        <v>38</v>
      </c>
      <c r="B137" t="s">
        <v>11</v>
      </c>
      <c r="C137">
        <v>2018</v>
      </c>
      <c r="D137">
        <v>0</v>
      </c>
      <c r="E137">
        <v>0</v>
      </c>
      <c r="F137">
        <v>0</v>
      </c>
    </row>
    <row r="138" spans="1:6" x14ac:dyDescent="0.2">
      <c r="A138" t="s">
        <v>38</v>
      </c>
      <c r="B138" t="s">
        <v>11</v>
      </c>
      <c r="C138">
        <v>2019</v>
      </c>
      <c r="D138">
        <v>0</v>
      </c>
      <c r="E138">
        <v>0</v>
      </c>
      <c r="F138">
        <v>0</v>
      </c>
    </row>
    <row r="139" spans="1:6" x14ac:dyDescent="0.2">
      <c r="A139" t="s">
        <v>38</v>
      </c>
      <c r="B139" t="s">
        <v>11</v>
      </c>
      <c r="C139">
        <v>2021</v>
      </c>
      <c r="D139">
        <v>0</v>
      </c>
      <c r="E139">
        <v>0</v>
      </c>
      <c r="F139">
        <v>0</v>
      </c>
    </row>
    <row r="140" spans="1:6" x14ac:dyDescent="0.2">
      <c r="A140" t="s">
        <v>38</v>
      </c>
      <c r="B140" t="s">
        <v>11</v>
      </c>
      <c r="C140">
        <v>2022</v>
      </c>
      <c r="D140">
        <v>0</v>
      </c>
      <c r="E140">
        <v>0</v>
      </c>
      <c r="F140">
        <v>0</v>
      </c>
    </row>
    <row r="141" spans="1:6" x14ac:dyDescent="0.2">
      <c r="A141" t="s">
        <v>38</v>
      </c>
      <c r="B141" t="s">
        <v>11</v>
      </c>
      <c r="C141">
        <v>2023</v>
      </c>
      <c r="D141">
        <v>0</v>
      </c>
      <c r="E141">
        <v>0</v>
      </c>
      <c r="F141">
        <v>0</v>
      </c>
    </row>
    <row r="142" spans="1:6" x14ac:dyDescent="0.2">
      <c r="A142" t="s">
        <v>38</v>
      </c>
      <c r="B142" t="s">
        <v>12</v>
      </c>
      <c r="C142">
        <v>2005</v>
      </c>
      <c r="D142">
        <v>0</v>
      </c>
      <c r="E142">
        <v>0</v>
      </c>
      <c r="F142">
        <v>0</v>
      </c>
    </row>
    <row r="143" spans="1:6" x14ac:dyDescent="0.2">
      <c r="A143" t="s">
        <v>38</v>
      </c>
      <c r="B143" t="s">
        <v>12</v>
      </c>
      <c r="C143">
        <v>2006</v>
      </c>
      <c r="D143">
        <v>0</v>
      </c>
      <c r="E143">
        <v>0</v>
      </c>
      <c r="F143">
        <v>0</v>
      </c>
    </row>
    <row r="144" spans="1:6" x14ac:dyDescent="0.2">
      <c r="A144" t="s">
        <v>38</v>
      </c>
      <c r="B144" t="s">
        <v>12</v>
      </c>
      <c r="C144">
        <v>2007</v>
      </c>
      <c r="D144">
        <v>0</v>
      </c>
      <c r="E144">
        <v>0</v>
      </c>
      <c r="F144">
        <v>0</v>
      </c>
    </row>
    <row r="145" spans="1:6" x14ac:dyDescent="0.2">
      <c r="A145" t="s">
        <v>38</v>
      </c>
      <c r="B145" t="s">
        <v>12</v>
      </c>
      <c r="C145">
        <v>2008</v>
      </c>
      <c r="D145">
        <v>0</v>
      </c>
      <c r="E145">
        <v>0</v>
      </c>
      <c r="F145">
        <v>0</v>
      </c>
    </row>
    <row r="146" spans="1:6" x14ac:dyDescent="0.2">
      <c r="A146" t="s">
        <v>38</v>
      </c>
      <c r="B146" t="s">
        <v>12</v>
      </c>
      <c r="C146">
        <v>2009</v>
      </c>
      <c r="D146">
        <v>0</v>
      </c>
      <c r="E146">
        <v>0</v>
      </c>
      <c r="F146">
        <v>0</v>
      </c>
    </row>
    <row r="147" spans="1:6" x14ac:dyDescent="0.2">
      <c r="A147" t="s">
        <v>38</v>
      </c>
      <c r="B147" t="s">
        <v>12</v>
      </c>
      <c r="C147">
        <v>2010</v>
      </c>
      <c r="D147">
        <v>0</v>
      </c>
      <c r="E147">
        <v>0</v>
      </c>
      <c r="F147">
        <v>0</v>
      </c>
    </row>
    <row r="148" spans="1:6" x14ac:dyDescent="0.2">
      <c r="A148" t="s">
        <v>38</v>
      </c>
      <c r="B148" t="s">
        <v>12</v>
      </c>
      <c r="C148">
        <v>2011</v>
      </c>
      <c r="D148">
        <v>0</v>
      </c>
      <c r="E148">
        <v>0</v>
      </c>
      <c r="F148">
        <v>0</v>
      </c>
    </row>
    <row r="149" spans="1:6" x14ac:dyDescent="0.2">
      <c r="A149" t="s">
        <v>38</v>
      </c>
      <c r="B149" t="s">
        <v>12</v>
      </c>
      <c r="C149">
        <v>2012</v>
      </c>
      <c r="D149">
        <v>0</v>
      </c>
      <c r="E149">
        <v>0</v>
      </c>
      <c r="F149">
        <v>0</v>
      </c>
    </row>
    <row r="150" spans="1:6" x14ac:dyDescent="0.2">
      <c r="A150" t="s">
        <v>38</v>
      </c>
      <c r="B150" t="s">
        <v>12</v>
      </c>
      <c r="C150">
        <v>2013</v>
      </c>
      <c r="D150">
        <v>0</v>
      </c>
      <c r="E150">
        <v>0</v>
      </c>
      <c r="F150">
        <v>0</v>
      </c>
    </row>
    <row r="151" spans="1:6" x14ac:dyDescent="0.2">
      <c r="A151" t="s">
        <v>38</v>
      </c>
      <c r="B151" t="s">
        <v>12</v>
      </c>
      <c r="C151">
        <v>2014</v>
      </c>
      <c r="D151">
        <v>0</v>
      </c>
      <c r="E151">
        <v>0</v>
      </c>
      <c r="F151">
        <v>0</v>
      </c>
    </row>
    <row r="152" spans="1:6" x14ac:dyDescent="0.2">
      <c r="A152" t="s">
        <v>38</v>
      </c>
      <c r="B152" t="s">
        <v>12</v>
      </c>
      <c r="C152">
        <v>2015</v>
      </c>
      <c r="D152">
        <v>0</v>
      </c>
      <c r="E152">
        <v>0</v>
      </c>
      <c r="F152">
        <v>0</v>
      </c>
    </row>
    <row r="153" spans="1:6" x14ac:dyDescent="0.2">
      <c r="A153" t="s">
        <v>38</v>
      </c>
      <c r="B153" t="s">
        <v>12</v>
      </c>
      <c r="C153">
        <v>2016</v>
      </c>
      <c r="D153">
        <v>0</v>
      </c>
      <c r="E153">
        <v>0</v>
      </c>
      <c r="F153">
        <v>0</v>
      </c>
    </row>
    <row r="154" spans="1:6" x14ac:dyDescent="0.2">
      <c r="A154" t="s">
        <v>38</v>
      </c>
      <c r="B154" t="s">
        <v>12</v>
      </c>
      <c r="C154">
        <v>2017</v>
      </c>
      <c r="D154">
        <v>0</v>
      </c>
      <c r="E154">
        <v>0</v>
      </c>
      <c r="F154">
        <v>0</v>
      </c>
    </row>
    <row r="155" spans="1:6" x14ac:dyDescent="0.2">
      <c r="A155" t="s">
        <v>38</v>
      </c>
      <c r="B155" t="s">
        <v>12</v>
      </c>
      <c r="C155">
        <v>2018</v>
      </c>
      <c r="D155">
        <v>0</v>
      </c>
      <c r="E155">
        <v>0</v>
      </c>
      <c r="F155">
        <v>0</v>
      </c>
    </row>
    <row r="156" spans="1:6" x14ac:dyDescent="0.2">
      <c r="A156" t="s">
        <v>38</v>
      </c>
      <c r="B156" t="s">
        <v>12</v>
      </c>
      <c r="C156">
        <v>2019</v>
      </c>
      <c r="D156">
        <v>0</v>
      </c>
      <c r="E156">
        <v>0</v>
      </c>
      <c r="F156">
        <v>0</v>
      </c>
    </row>
    <row r="157" spans="1:6" x14ac:dyDescent="0.2">
      <c r="A157" t="s">
        <v>38</v>
      </c>
      <c r="B157" t="s">
        <v>12</v>
      </c>
      <c r="C157">
        <v>2021</v>
      </c>
      <c r="D157">
        <v>0</v>
      </c>
      <c r="E157">
        <v>0</v>
      </c>
      <c r="F157">
        <v>0</v>
      </c>
    </row>
    <row r="158" spans="1:6" x14ac:dyDescent="0.2">
      <c r="A158" t="s">
        <v>38</v>
      </c>
      <c r="B158" t="s">
        <v>12</v>
      </c>
      <c r="C158">
        <v>2022</v>
      </c>
      <c r="D158">
        <v>0</v>
      </c>
      <c r="E158">
        <v>0</v>
      </c>
      <c r="F158">
        <v>0</v>
      </c>
    </row>
    <row r="159" spans="1:6" x14ac:dyDescent="0.2">
      <c r="A159" t="s">
        <v>38</v>
      </c>
      <c r="B159" t="s">
        <v>12</v>
      </c>
      <c r="C159">
        <v>2023</v>
      </c>
      <c r="D159">
        <v>0</v>
      </c>
      <c r="E159">
        <v>0</v>
      </c>
      <c r="F159">
        <v>0</v>
      </c>
    </row>
    <row r="160" spans="1:6" x14ac:dyDescent="0.2">
      <c r="A160" t="s">
        <v>38</v>
      </c>
      <c r="B160" t="s">
        <v>13</v>
      </c>
      <c r="C160">
        <v>2005</v>
      </c>
      <c r="D160">
        <v>0</v>
      </c>
      <c r="E160">
        <v>0</v>
      </c>
      <c r="F160">
        <v>0</v>
      </c>
    </row>
    <row r="161" spans="1:6" x14ac:dyDescent="0.2">
      <c r="A161" t="s">
        <v>38</v>
      </c>
      <c r="B161" t="s">
        <v>13</v>
      </c>
      <c r="C161">
        <v>2006</v>
      </c>
      <c r="D161">
        <v>0</v>
      </c>
      <c r="E161">
        <v>0</v>
      </c>
      <c r="F161">
        <v>0</v>
      </c>
    </row>
    <row r="162" spans="1:6" x14ac:dyDescent="0.2">
      <c r="A162" t="s">
        <v>38</v>
      </c>
      <c r="B162" t="s">
        <v>13</v>
      </c>
      <c r="C162">
        <v>2007</v>
      </c>
      <c r="D162">
        <v>0</v>
      </c>
      <c r="E162">
        <v>0</v>
      </c>
      <c r="F162">
        <v>0</v>
      </c>
    </row>
    <row r="163" spans="1:6" x14ac:dyDescent="0.2">
      <c r="A163" t="s">
        <v>38</v>
      </c>
      <c r="B163" t="s">
        <v>13</v>
      </c>
      <c r="C163">
        <v>2008</v>
      </c>
      <c r="D163">
        <v>0</v>
      </c>
      <c r="E163">
        <v>0</v>
      </c>
      <c r="F163">
        <v>0</v>
      </c>
    </row>
    <row r="164" spans="1:6" x14ac:dyDescent="0.2">
      <c r="A164" t="s">
        <v>38</v>
      </c>
      <c r="B164" t="s">
        <v>13</v>
      </c>
      <c r="C164">
        <v>2009</v>
      </c>
      <c r="D164">
        <v>0</v>
      </c>
      <c r="E164">
        <v>0</v>
      </c>
      <c r="F164">
        <v>0</v>
      </c>
    </row>
    <row r="165" spans="1:6" x14ac:dyDescent="0.2">
      <c r="A165" t="s">
        <v>38</v>
      </c>
      <c r="B165" t="s">
        <v>13</v>
      </c>
      <c r="C165">
        <v>2010</v>
      </c>
      <c r="D165">
        <v>0</v>
      </c>
      <c r="E165">
        <v>0</v>
      </c>
      <c r="F165">
        <v>0</v>
      </c>
    </row>
    <row r="166" spans="1:6" x14ac:dyDescent="0.2">
      <c r="A166" t="s">
        <v>38</v>
      </c>
      <c r="B166" t="s">
        <v>13</v>
      </c>
      <c r="C166">
        <v>2011</v>
      </c>
      <c r="D166">
        <v>0</v>
      </c>
      <c r="E166">
        <v>0</v>
      </c>
      <c r="F166">
        <v>0</v>
      </c>
    </row>
    <row r="167" spans="1:6" x14ac:dyDescent="0.2">
      <c r="A167" t="s">
        <v>38</v>
      </c>
      <c r="B167" t="s">
        <v>13</v>
      </c>
      <c r="C167">
        <v>2012</v>
      </c>
      <c r="D167">
        <v>0</v>
      </c>
      <c r="E167">
        <v>0</v>
      </c>
      <c r="F167">
        <v>0</v>
      </c>
    </row>
    <row r="168" spans="1:6" x14ac:dyDescent="0.2">
      <c r="A168" t="s">
        <v>38</v>
      </c>
      <c r="B168" t="s">
        <v>13</v>
      </c>
      <c r="C168">
        <v>2013</v>
      </c>
      <c r="D168">
        <v>0</v>
      </c>
      <c r="E168">
        <v>0</v>
      </c>
      <c r="F168">
        <v>0</v>
      </c>
    </row>
    <row r="169" spans="1:6" x14ac:dyDescent="0.2">
      <c r="A169" t="s">
        <v>38</v>
      </c>
      <c r="B169" t="s">
        <v>13</v>
      </c>
      <c r="C169">
        <v>2014</v>
      </c>
      <c r="D169">
        <v>0</v>
      </c>
      <c r="E169">
        <v>0</v>
      </c>
      <c r="F169">
        <v>0</v>
      </c>
    </row>
    <row r="170" spans="1:6" x14ac:dyDescent="0.2">
      <c r="A170" t="s">
        <v>38</v>
      </c>
      <c r="B170" t="s">
        <v>13</v>
      </c>
      <c r="C170">
        <v>2015</v>
      </c>
      <c r="D170">
        <v>0</v>
      </c>
      <c r="E170">
        <v>0</v>
      </c>
      <c r="F170">
        <v>0</v>
      </c>
    </row>
    <row r="171" spans="1:6" x14ac:dyDescent="0.2">
      <c r="A171" t="s">
        <v>38</v>
      </c>
      <c r="B171" t="s">
        <v>13</v>
      </c>
      <c r="C171">
        <v>2016</v>
      </c>
      <c r="D171">
        <v>0</v>
      </c>
      <c r="E171">
        <v>0</v>
      </c>
      <c r="F171">
        <v>0</v>
      </c>
    </row>
    <row r="172" spans="1:6" x14ac:dyDescent="0.2">
      <c r="A172" t="s">
        <v>38</v>
      </c>
      <c r="B172" t="s">
        <v>13</v>
      </c>
      <c r="C172">
        <v>2017</v>
      </c>
      <c r="D172">
        <v>0</v>
      </c>
      <c r="E172">
        <v>0</v>
      </c>
      <c r="F172">
        <v>0</v>
      </c>
    </row>
    <row r="173" spans="1:6" x14ac:dyDescent="0.2">
      <c r="A173" t="s">
        <v>38</v>
      </c>
      <c r="B173" t="s">
        <v>13</v>
      </c>
      <c r="C173">
        <v>2018</v>
      </c>
      <c r="D173">
        <v>0</v>
      </c>
      <c r="E173">
        <v>0</v>
      </c>
      <c r="F173">
        <v>0</v>
      </c>
    </row>
    <row r="174" spans="1:6" x14ac:dyDescent="0.2">
      <c r="A174" t="s">
        <v>38</v>
      </c>
      <c r="B174" t="s">
        <v>13</v>
      </c>
      <c r="C174">
        <v>2019</v>
      </c>
      <c r="D174">
        <v>0</v>
      </c>
      <c r="E174">
        <v>0</v>
      </c>
      <c r="F174">
        <v>0</v>
      </c>
    </row>
    <row r="175" spans="1:6" x14ac:dyDescent="0.2">
      <c r="A175" t="s">
        <v>38</v>
      </c>
      <c r="B175" t="s">
        <v>13</v>
      </c>
      <c r="C175">
        <v>2021</v>
      </c>
      <c r="D175">
        <v>0</v>
      </c>
      <c r="E175">
        <v>0</v>
      </c>
      <c r="F175">
        <v>0</v>
      </c>
    </row>
    <row r="176" spans="1:6" x14ac:dyDescent="0.2">
      <c r="A176" t="s">
        <v>38</v>
      </c>
      <c r="B176" t="s">
        <v>13</v>
      </c>
      <c r="C176">
        <v>2022</v>
      </c>
      <c r="D176">
        <v>0</v>
      </c>
      <c r="E176">
        <v>0</v>
      </c>
      <c r="F176">
        <v>0</v>
      </c>
    </row>
    <row r="177" spans="1:6" x14ac:dyDescent="0.2">
      <c r="A177" t="s">
        <v>38</v>
      </c>
      <c r="B177" t="s">
        <v>13</v>
      </c>
      <c r="C177">
        <v>2023</v>
      </c>
      <c r="D177">
        <v>0</v>
      </c>
      <c r="E177">
        <v>0</v>
      </c>
      <c r="F177">
        <v>0</v>
      </c>
    </row>
    <row r="178" spans="1:6" x14ac:dyDescent="0.2">
      <c r="A178" t="s">
        <v>38</v>
      </c>
      <c r="B178" t="s">
        <v>37</v>
      </c>
      <c r="C178">
        <v>2005</v>
      </c>
      <c r="D178">
        <v>0</v>
      </c>
      <c r="E178">
        <v>0</v>
      </c>
      <c r="F178">
        <v>0</v>
      </c>
    </row>
    <row r="179" spans="1:6" x14ac:dyDescent="0.2">
      <c r="A179" t="s">
        <v>38</v>
      </c>
      <c r="B179" t="s">
        <v>37</v>
      </c>
      <c r="C179">
        <v>2006</v>
      </c>
      <c r="D179">
        <v>0</v>
      </c>
      <c r="E179">
        <v>0</v>
      </c>
      <c r="F179">
        <v>0</v>
      </c>
    </row>
    <row r="180" spans="1:6" x14ac:dyDescent="0.2">
      <c r="A180" t="s">
        <v>38</v>
      </c>
      <c r="B180" t="s">
        <v>37</v>
      </c>
      <c r="C180">
        <v>2007</v>
      </c>
      <c r="D180">
        <v>0</v>
      </c>
      <c r="E180">
        <v>0</v>
      </c>
      <c r="F180">
        <v>0</v>
      </c>
    </row>
    <row r="181" spans="1:6" x14ac:dyDescent="0.2">
      <c r="A181" t="s">
        <v>38</v>
      </c>
      <c r="B181" t="s">
        <v>37</v>
      </c>
      <c r="C181">
        <v>2008</v>
      </c>
      <c r="D181">
        <v>0</v>
      </c>
      <c r="E181">
        <v>0</v>
      </c>
      <c r="F181">
        <v>0</v>
      </c>
    </row>
    <row r="182" spans="1:6" x14ac:dyDescent="0.2">
      <c r="A182" t="s">
        <v>38</v>
      </c>
      <c r="B182" t="s">
        <v>37</v>
      </c>
      <c r="C182">
        <v>2009</v>
      </c>
      <c r="D182">
        <v>0</v>
      </c>
      <c r="E182">
        <v>0</v>
      </c>
      <c r="F182">
        <v>0</v>
      </c>
    </row>
    <row r="183" spans="1:6" x14ac:dyDescent="0.2">
      <c r="A183" t="s">
        <v>38</v>
      </c>
      <c r="B183" t="s">
        <v>37</v>
      </c>
      <c r="C183">
        <v>2010</v>
      </c>
      <c r="D183">
        <v>0</v>
      </c>
      <c r="E183">
        <v>0</v>
      </c>
      <c r="F183">
        <v>0</v>
      </c>
    </row>
    <row r="184" spans="1:6" x14ac:dyDescent="0.2">
      <c r="A184" t="s">
        <v>38</v>
      </c>
      <c r="B184" t="s">
        <v>37</v>
      </c>
      <c r="C184">
        <v>2011</v>
      </c>
      <c r="D184">
        <v>0</v>
      </c>
      <c r="E184">
        <v>0</v>
      </c>
      <c r="F184">
        <v>0</v>
      </c>
    </row>
    <row r="185" spans="1:6" x14ac:dyDescent="0.2">
      <c r="A185" t="s">
        <v>38</v>
      </c>
      <c r="B185" t="s">
        <v>37</v>
      </c>
      <c r="C185">
        <v>2012</v>
      </c>
      <c r="D185">
        <v>0</v>
      </c>
      <c r="E185">
        <v>0</v>
      </c>
      <c r="F185">
        <v>0</v>
      </c>
    </row>
    <row r="186" spans="1:6" x14ac:dyDescent="0.2">
      <c r="A186" t="s">
        <v>38</v>
      </c>
      <c r="B186" t="s">
        <v>37</v>
      </c>
      <c r="C186">
        <v>2013</v>
      </c>
      <c r="D186">
        <v>0</v>
      </c>
      <c r="E186">
        <v>0</v>
      </c>
      <c r="F186">
        <v>0</v>
      </c>
    </row>
    <row r="187" spans="1:6" x14ac:dyDescent="0.2">
      <c r="A187" t="s">
        <v>38</v>
      </c>
      <c r="B187" t="s">
        <v>37</v>
      </c>
      <c r="C187">
        <v>2014</v>
      </c>
      <c r="D187">
        <v>0</v>
      </c>
      <c r="E187">
        <v>0</v>
      </c>
      <c r="F187">
        <v>0</v>
      </c>
    </row>
    <row r="188" spans="1:6" x14ac:dyDescent="0.2">
      <c r="A188" t="s">
        <v>38</v>
      </c>
      <c r="B188" t="s">
        <v>37</v>
      </c>
      <c r="C188">
        <v>2015</v>
      </c>
      <c r="D188">
        <v>0</v>
      </c>
      <c r="E188">
        <v>0</v>
      </c>
      <c r="F188">
        <v>0</v>
      </c>
    </row>
    <row r="189" spans="1:6" x14ac:dyDescent="0.2">
      <c r="A189" t="s">
        <v>38</v>
      </c>
      <c r="B189" t="s">
        <v>37</v>
      </c>
      <c r="C189">
        <v>2016</v>
      </c>
      <c r="D189">
        <v>0</v>
      </c>
      <c r="E189">
        <v>0</v>
      </c>
      <c r="F189">
        <v>0</v>
      </c>
    </row>
    <row r="190" spans="1:6" x14ac:dyDescent="0.2">
      <c r="A190" t="s">
        <v>38</v>
      </c>
      <c r="B190" t="s">
        <v>37</v>
      </c>
      <c r="C190">
        <v>2017</v>
      </c>
      <c r="D190">
        <v>0</v>
      </c>
      <c r="E190">
        <v>0</v>
      </c>
      <c r="F190">
        <v>0</v>
      </c>
    </row>
    <row r="191" spans="1:6" x14ac:dyDescent="0.2">
      <c r="A191" t="s">
        <v>38</v>
      </c>
      <c r="B191" t="s">
        <v>37</v>
      </c>
      <c r="C191">
        <v>2018</v>
      </c>
      <c r="D191">
        <v>0</v>
      </c>
      <c r="E191">
        <v>0</v>
      </c>
      <c r="F191">
        <v>0</v>
      </c>
    </row>
    <row r="192" spans="1:6" x14ac:dyDescent="0.2">
      <c r="A192" t="s">
        <v>38</v>
      </c>
      <c r="B192" t="s">
        <v>37</v>
      </c>
      <c r="C192">
        <v>2019</v>
      </c>
      <c r="D192">
        <v>0</v>
      </c>
      <c r="E192">
        <v>0</v>
      </c>
      <c r="F192">
        <v>0</v>
      </c>
    </row>
    <row r="193" spans="1:6" x14ac:dyDescent="0.2">
      <c r="A193" t="s">
        <v>38</v>
      </c>
      <c r="B193" t="s">
        <v>37</v>
      </c>
      <c r="C193">
        <v>2021</v>
      </c>
      <c r="D193">
        <v>0</v>
      </c>
      <c r="E193">
        <v>0</v>
      </c>
      <c r="F193">
        <v>0</v>
      </c>
    </row>
    <row r="194" spans="1:6" x14ac:dyDescent="0.2">
      <c r="A194" t="s">
        <v>38</v>
      </c>
      <c r="B194" t="s">
        <v>37</v>
      </c>
      <c r="C194">
        <v>2022</v>
      </c>
      <c r="D194">
        <v>0</v>
      </c>
      <c r="E194">
        <v>0</v>
      </c>
      <c r="F194">
        <v>0</v>
      </c>
    </row>
    <row r="195" spans="1:6" x14ac:dyDescent="0.2">
      <c r="A195" t="s">
        <v>38</v>
      </c>
      <c r="B195" t="s">
        <v>37</v>
      </c>
      <c r="C195">
        <v>2023</v>
      </c>
      <c r="D195">
        <v>0</v>
      </c>
      <c r="E195">
        <v>0</v>
      </c>
      <c r="F195">
        <v>0</v>
      </c>
    </row>
    <row r="196" spans="1:6" x14ac:dyDescent="0.2">
      <c r="A196" t="s">
        <v>38</v>
      </c>
      <c r="B196" t="s">
        <v>32</v>
      </c>
      <c r="C196">
        <v>2005</v>
      </c>
      <c r="D196">
        <v>0</v>
      </c>
      <c r="E196">
        <v>0</v>
      </c>
      <c r="F196">
        <v>0</v>
      </c>
    </row>
    <row r="197" spans="1:6" x14ac:dyDescent="0.2">
      <c r="A197" t="s">
        <v>38</v>
      </c>
      <c r="B197" t="s">
        <v>32</v>
      </c>
      <c r="C197">
        <v>2006</v>
      </c>
      <c r="D197">
        <v>0</v>
      </c>
      <c r="E197">
        <v>0</v>
      </c>
      <c r="F197">
        <v>0</v>
      </c>
    </row>
    <row r="198" spans="1:6" x14ac:dyDescent="0.2">
      <c r="A198" t="s">
        <v>38</v>
      </c>
      <c r="B198" t="s">
        <v>32</v>
      </c>
      <c r="C198">
        <v>2007</v>
      </c>
      <c r="D198">
        <v>0</v>
      </c>
      <c r="E198">
        <v>0</v>
      </c>
      <c r="F198">
        <v>0</v>
      </c>
    </row>
    <row r="199" spans="1:6" x14ac:dyDescent="0.2">
      <c r="A199" t="s">
        <v>38</v>
      </c>
      <c r="B199" t="s">
        <v>32</v>
      </c>
      <c r="C199">
        <v>2008</v>
      </c>
      <c r="D199">
        <v>0</v>
      </c>
      <c r="E199">
        <v>0</v>
      </c>
      <c r="F199">
        <v>0</v>
      </c>
    </row>
    <row r="200" spans="1:6" x14ac:dyDescent="0.2">
      <c r="A200" t="s">
        <v>38</v>
      </c>
      <c r="B200" t="s">
        <v>32</v>
      </c>
      <c r="C200">
        <v>2009</v>
      </c>
      <c r="D200">
        <v>0</v>
      </c>
      <c r="E200">
        <v>0</v>
      </c>
      <c r="F200">
        <v>0</v>
      </c>
    </row>
    <row r="201" spans="1:6" x14ac:dyDescent="0.2">
      <c r="A201" t="s">
        <v>38</v>
      </c>
      <c r="B201" t="s">
        <v>32</v>
      </c>
      <c r="C201">
        <v>2010</v>
      </c>
      <c r="D201">
        <v>0</v>
      </c>
      <c r="E201">
        <v>0</v>
      </c>
      <c r="F201">
        <v>0</v>
      </c>
    </row>
    <row r="202" spans="1:6" x14ac:dyDescent="0.2">
      <c r="A202" t="s">
        <v>38</v>
      </c>
      <c r="B202" t="s">
        <v>32</v>
      </c>
      <c r="C202">
        <v>2011</v>
      </c>
      <c r="D202">
        <v>0</v>
      </c>
      <c r="E202">
        <v>0</v>
      </c>
      <c r="F202">
        <v>0</v>
      </c>
    </row>
    <row r="203" spans="1:6" x14ac:dyDescent="0.2">
      <c r="A203" t="s">
        <v>38</v>
      </c>
      <c r="B203" t="s">
        <v>32</v>
      </c>
      <c r="C203">
        <v>2012</v>
      </c>
      <c r="D203">
        <v>0</v>
      </c>
      <c r="E203">
        <v>0</v>
      </c>
      <c r="F203">
        <v>0</v>
      </c>
    </row>
    <row r="204" spans="1:6" x14ac:dyDescent="0.2">
      <c r="A204" t="s">
        <v>38</v>
      </c>
      <c r="B204" t="s">
        <v>32</v>
      </c>
      <c r="C204">
        <v>2013</v>
      </c>
      <c r="D204">
        <v>0</v>
      </c>
      <c r="E204">
        <v>0</v>
      </c>
      <c r="F204">
        <v>0</v>
      </c>
    </row>
    <row r="205" spans="1:6" x14ac:dyDescent="0.2">
      <c r="A205" t="s">
        <v>38</v>
      </c>
      <c r="B205" t="s">
        <v>32</v>
      </c>
      <c r="C205">
        <v>2014</v>
      </c>
      <c r="D205">
        <v>0</v>
      </c>
      <c r="E205">
        <v>0</v>
      </c>
      <c r="F205">
        <v>0</v>
      </c>
    </row>
    <row r="206" spans="1:6" x14ac:dyDescent="0.2">
      <c r="A206" t="s">
        <v>38</v>
      </c>
      <c r="B206" t="s">
        <v>32</v>
      </c>
      <c r="C206">
        <v>2015</v>
      </c>
      <c r="D206">
        <v>0</v>
      </c>
      <c r="E206">
        <v>0</v>
      </c>
      <c r="F206">
        <v>0</v>
      </c>
    </row>
    <row r="207" spans="1:6" x14ac:dyDescent="0.2">
      <c r="A207" t="s">
        <v>38</v>
      </c>
      <c r="B207" t="s">
        <v>32</v>
      </c>
      <c r="C207">
        <v>2016</v>
      </c>
      <c r="D207">
        <v>0</v>
      </c>
      <c r="E207">
        <v>0</v>
      </c>
      <c r="F207">
        <v>0</v>
      </c>
    </row>
    <row r="208" spans="1:6" x14ac:dyDescent="0.2">
      <c r="A208" t="s">
        <v>38</v>
      </c>
      <c r="B208" t="s">
        <v>32</v>
      </c>
      <c r="C208">
        <v>2017</v>
      </c>
      <c r="D208">
        <v>0</v>
      </c>
      <c r="E208">
        <v>0</v>
      </c>
      <c r="F208">
        <v>0</v>
      </c>
    </row>
    <row r="209" spans="1:6" x14ac:dyDescent="0.2">
      <c r="A209" t="s">
        <v>38</v>
      </c>
      <c r="B209" t="s">
        <v>32</v>
      </c>
      <c r="C209">
        <v>2018</v>
      </c>
      <c r="D209">
        <v>0</v>
      </c>
      <c r="E209">
        <v>0</v>
      </c>
      <c r="F209">
        <v>0</v>
      </c>
    </row>
    <row r="210" spans="1:6" x14ac:dyDescent="0.2">
      <c r="A210" t="s">
        <v>38</v>
      </c>
      <c r="B210" t="s">
        <v>32</v>
      </c>
      <c r="C210">
        <v>2019</v>
      </c>
      <c r="D210">
        <v>0</v>
      </c>
      <c r="E210">
        <v>0</v>
      </c>
      <c r="F210">
        <v>0</v>
      </c>
    </row>
    <row r="211" spans="1:6" x14ac:dyDescent="0.2">
      <c r="A211" t="s">
        <v>38</v>
      </c>
      <c r="B211" t="s">
        <v>32</v>
      </c>
      <c r="C211">
        <v>2021</v>
      </c>
      <c r="D211">
        <v>0</v>
      </c>
      <c r="E211">
        <v>0</v>
      </c>
      <c r="F211">
        <v>0</v>
      </c>
    </row>
    <row r="212" spans="1:6" x14ac:dyDescent="0.2">
      <c r="A212" t="s">
        <v>38</v>
      </c>
      <c r="B212" t="s">
        <v>32</v>
      </c>
      <c r="C212">
        <v>2022</v>
      </c>
      <c r="D212">
        <v>0</v>
      </c>
      <c r="E212">
        <v>0</v>
      </c>
      <c r="F212">
        <v>0</v>
      </c>
    </row>
    <row r="213" spans="1:6" x14ac:dyDescent="0.2">
      <c r="A213" t="s">
        <v>38</v>
      </c>
      <c r="B213" t="s">
        <v>32</v>
      </c>
      <c r="C213">
        <v>2023</v>
      </c>
      <c r="D213">
        <v>0</v>
      </c>
      <c r="E213">
        <v>0</v>
      </c>
      <c r="F213">
        <v>0</v>
      </c>
    </row>
    <row r="214" spans="1:6" x14ac:dyDescent="0.2">
      <c r="A214" t="s">
        <v>38</v>
      </c>
      <c r="B214" s="1" t="s">
        <v>28</v>
      </c>
      <c r="C214">
        <v>2005</v>
      </c>
      <c r="D214">
        <v>0</v>
      </c>
      <c r="E214">
        <v>0</v>
      </c>
      <c r="F214">
        <v>0</v>
      </c>
    </row>
    <row r="215" spans="1:6" x14ac:dyDescent="0.2">
      <c r="A215" t="s">
        <v>38</v>
      </c>
      <c r="B215" s="1" t="s">
        <v>28</v>
      </c>
      <c r="C215">
        <v>2006</v>
      </c>
      <c r="D215">
        <v>0</v>
      </c>
      <c r="E215">
        <v>0</v>
      </c>
      <c r="F215">
        <v>0</v>
      </c>
    </row>
    <row r="216" spans="1:6" x14ac:dyDescent="0.2">
      <c r="A216" t="s">
        <v>38</v>
      </c>
      <c r="B216" s="1" t="s">
        <v>28</v>
      </c>
      <c r="C216">
        <v>2007</v>
      </c>
      <c r="D216">
        <v>0</v>
      </c>
      <c r="E216">
        <v>0</v>
      </c>
      <c r="F216">
        <v>0</v>
      </c>
    </row>
    <row r="217" spans="1:6" x14ac:dyDescent="0.2">
      <c r="A217" t="s">
        <v>38</v>
      </c>
      <c r="B217" s="1" t="s">
        <v>28</v>
      </c>
      <c r="C217">
        <v>2008</v>
      </c>
      <c r="D217">
        <v>0</v>
      </c>
      <c r="E217">
        <v>0</v>
      </c>
      <c r="F217">
        <v>0</v>
      </c>
    </row>
    <row r="218" spans="1:6" x14ac:dyDescent="0.2">
      <c r="A218" t="s">
        <v>38</v>
      </c>
      <c r="B218" s="1" t="s">
        <v>28</v>
      </c>
      <c r="C218">
        <v>2009</v>
      </c>
      <c r="D218">
        <v>0</v>
      </c>
      <c r="E218">
        <v>0</v>
      </c>
      <c r="F218">
        <v>0</v>
      </c>
    </row>
    <row r="219" spans="1:6" x14ac:dyDescent="0.2">
      <c r="A219" t="s">
        <v>38</v>
      </c>
      <c r="B219" s="1" t="s">
        <v>28</v>
      </c>
      <c r="C219">
        <v>2010</v>
      </c>
      <c r="D219">
        <v>0</v>
      </c>
      <c r="E219">
        <v>0</v>
      </c>
      <c r="F219">
        <v>0</v>
      </c>
    </row>
    <row r="220" spans="1:6" x14ac:dyDescent="0.2">
      <c r="A220" t="s">
        <v>38</v>
      </c>
      <c r="B220" s="1" t="s">
        <v>28</v>
      </c>
      <c r="C220">
        <v>2011</v>
      </c>
      <c r="D220">
        <v>0</v>
      </c>
      <c r="E220">
        <v>0</v>
      </c>
      <c r="F220">
        <v>0</v>
      </c>
    </row>
    <row r="221" spans="1:6" x14ac:dyDescent="0.2">
      <c r="A221" t="s">
        <v>38</v>
      </c>
      <c r="B221" s="1" t="s">
        <v>28</v>
      </c>
      <c r="C221">
        <v>2012</v>
      </c>
      <c r="D221">
        <v>0</v>
      </c>
      <c r="E221">
        <v>0</v>
      </c>
      <c r="F221">
        <v>0</v>
      </c>
    </row>
    <row r="222" spans="1:6" x14ac:dyDescent="0.2">
      <c r="A222" t="s">
        <v>38</v>
      </c>
      <c r="B222" s="1" t="s">
        <v>28</v>
      </c>
      <c r="C222">
        <v>2013</v>
      </c>
      <c r="D222">
        <v>0</v>
      </c>
      <c r="E222">
        <v>0</v>
      </c>
      <c r="F222">
        <v>0</v>
      </c>
    </row>
    <row r="223" spans="1:6" x14ac:dyDescent="0.2">
      <c r="A223" t="s">
        <v>38</v>
      </c>
      <c r="B223" s="1" t="s">
        <v>28</v>
      </c>
      <c r="C223">
        <v>2014</v>
      </c>
      <c r="D223">
        <v>0</v>
      </c>
      <c r="E223">
        <v>0</v>
      </c>
      <c r="F223">
        <v>0</v>
      </c>
    </row>
    <row r="224" spans="1:6" x14ac:dyDescent="0.2">
      <c r="A224" t="s">
        <v>38</v>
      </c>
      <c r="B224" s="1" t="s">
        <v>28</v>
      </c>
      <c r="C224">
        <v>2015</v>
      </c>
      <c r="D224">
        <v>0</v>
      </c>
      <c r="E224">
        <v>0</v>
      </c>
      <c r="F224">
        <v>0</v>
      </c>
    </row>
    <row r="225" spans="1:6" x14ac:dyDescent="0.2">
      <c r="A225" t="s">
        <v>38</v>
      </c>
      <c r="B225" s="1" t="s">
        <v>28</v>
      </c>
      <c r="C225">
        <v>2016</v>
      </c>
      <c r="D225">
        <v>0</v>
      </c>
      <c r="E225">
        <v>0</v>
      </c>
      <c r="F225">
        <v>0</v>
      </c>
    </row>
    <row r="226" spans="1:6" x14ac:dyDescent="0.2">
      <c r="A226" t="s">
        <v>38</v>
      </c>
      <c r="B226" s="1" t="s">
        <v>28</v>
      </c>
      <c r="C226">
        <v>2017</v>
      </c>
      <c r="D226">
        <v>0</v>
      </c>
      <c r="E226">
        <v>0</v>
      </c>
      <c r="F226">
        <v>0</v>
      </c>
    </row>
    <row r="227" spans="1:6" x14ac:dyDescent="0.2">
      <c r="A227" t="s">
        <v>38</v>
      </c>
      <c r="B227" s="1" t="s">
        <v>28</v>
      </c>
      <c r="C227">
        <v>2018</v>
      </c>
      <c r="D227">
        <v>0</v>
      </c>
      <c r="E227">
        <v>0</v>
      </c>
      <c r="F227">
        <v>0</v>
      </c>
    </row>
    <row r="228" spans="1:6" x14ac:dyDescent="0.2">
      <c r="A228" t="s">
        <v>38</v>
      </c>
      <c r="B228" s="1" t="s">
        <v>28</v>
      </c>
      <c r="C228">
        <v>2019</v>
      </c>
      <c r="D228">
        <v>0</v>
      </c>
      <c r="E228">
        <v>0</v>
      </c>
      <c r="F228">
        <v>0</v>
      </c>
    </row>
    <row r="229" spans="1:6" x14ac:dyDescent="0.2">
      <c r="A229" t="s">
        <v>38</v>
      </c>
      <c r="B229" s="1" t="s">
        <v>28</v>
      </c>
      <c r="C229">
        <v>2021</v>
      </c>
      <c r="D229">
        <v>0</v>
      </c>
      <c r="E229">
        <v>0</v>
      </c>
      <c r="F229">
        <v>0</v>
      </c>
    </row>
    <row r="230" spans="1:6" x14ac:dyDescent="0.2">
      <c r="A230" t="s">
        <v>38</v>
      </c>
      <c r="B230" s="1" t="s">
        <v>28</v>
      </c>
      <c r="C230">
        <v>2022</v>
      </c>
      <c r="D230">
        <v>0</v>
      </c>
      <c r="E230">
        <v>0</v>
      </c>
      <c r="F230">
        <v>0</v>
      </c>
    </row>
    <row r="231" spans="1:6" x14ac:dyDescent="0.2">
      <c r="A231" t="s">
        <v>38</v>
      </c>
      <c r="B231" s="1" t="s">
        <v>28</v>
      </c>
      <c r="C231">
        <v>2023</v>
      </c>
      <c r="D231">
        <v>0</v>
      </c>
      <c r="E231">
        <v>0</v>
      </c>
      <c r="F231">
        <v>0</v>
      </c>
    </row>
    <row r="232" spans="1:6" x14ac:dyDescent="0.2">
      <c r="A232" t="s">
        <v>38</v>
      </c>
      <c r="B232" t="s">
        <v>33</v>
      </c>
      <c r="C232">
        <v>2005</v>
      </c>
      <c r="D232">
        <v>0</v>
      </c>
      <c r="E232">
        <v>0</v>
      </c>
      <c r="F232">
        <v>0</v>
      </c>
    </row>
    <row r="233" spans="1:6" x14ac:dyDescent="0.2">
      <c r="A233" t="s">
        <v>38</v>
      </c>
      <c r="B233" t="s">
        <v>33</v>
      </c>
      <c r="C233">
        <v>2006</v>
      </c>
      <c r="D233">
        <v>0</v>
      </c>
      <c r="E233">
        <v>0</v>
      </c>
      <c r="F233">
        <v>0</v>
      </c>
    </row>
    <row r="234" spans="1:6" x14ac:dyDescent="0.2">
      <c r="A234" t="s">
        <v>38</v>
      </c>
      <c r="B234" t="s">
        <v>33</v>
      </c>
      <c r="C234">
        <v>2007</v>
      </c>
      <c r="D234">
        <v>0</v>
      </c>
      <c r="E234">
        <v>0</v>
      </c>
      <c r="F234">
        <v>0</v>
      </c>
    </row>
    <row r="235" spans="1:6" x14ac:dyDescent="0.2">
      <c r="A235" t="s">
        <v>38</v>
      </c>
      <c r="B235" t="s">
        <v>33</v>
      </c>
      <c r="C235">
        <v>2008</v>
      </c>
      <c r="D235">
        <v>0</v>
      </c>
      <c r="E235">
        <v>0</v>
      </c>
      <c r="F235">
        <v>0</v>
      </c>
    </row>
    <row r="236" spans="1:6" x14ac:dyDescent="0.2">
      <c r="A236" t="s">
        <v>38</v>
      </c>
      <c r="B236" t="s">
        <v>33</v>
      </c>
      <c r="C236">
        <v>2009</v>
      </c>
      <c r="D236">
        <v>0</v>
      </c>
      <c r="E236">
        <v>0</v>
      </c>
      <c r="F236">
        <v>0</v>
      </c>
    </row>
    <row r="237" spans="1:6" x14ac:dyDescent="0.2">
      <c r="A237" t="s">
        <v>38</v>
      </c>
      <c r="B237" t="s">
        <v>33</v>
      </c>
      <c r="C237">
        <v>2010</v>
      </c>
      <c r="D237">
        <v>0</v>
      </c>
      <c r="E237">
        <v>0</v>
      </c>
      <c r="F237">
        <v>0</v>
      </c>
    </row>
    <row r="238" spans="1:6" x14ac:dyDescent="0.2">
      <c r="A238" t="s">
        <v>38</v>
      </c>
      <c r="B238" t="s">
        <v>33</v>
      </c>
      <c r="C238">
        <v>2011</v>
      </c>
      <c r="D238">
        <v>0</v>
      </c>
      <c r="E238">
        <v>0</v>
      </c>
      <c r="F238">
        <v>0</v>
      </c>
    </row>
    <row r="239" spans="1:6" x14ac:dyDescent="0.2">
      <c r="A239" t="s">
        <v>38</v>
      </c>
      <c r="B239" t="s">
        <v>33</v>
      </c>
      <c r="C239">
        <v>2012</v>
      </c>
      <c r="D239">
        <v>0</v>
      </c>
      <c r="E239">
        <v>0</v>
      </c>
      <c r="F239">
        <v>0</v>
      </c>
    </row>
    <row r="240" spans="1:6" x14ac:dyDescent="0.2">
      <c r="A240" t="s">
        <v>38</v>
      </c>
      <c r="B240" t="s">
        <v>33</v>
      </c>
      <c r="C240">
        <v>2013</v>
      </c>
      <c r="D240">
        <v>0</v>
      </c>
      <c r="E240">
        <v>0</v>
      </c>
      <c r="F240">
        <v>0</v>
      </c>
    </row>
    <row r="241" spans="1:6" x14ac:dyDescent="0.2">
      <c r="A241" t="s">
        <v>38</v>
      </c>
      <c r="B241" t="s">
        <v>33</v>
      </c>
      <c r="C241">
        <v>2014</v>
      </c>
      <c r="D241">
        <v>0</v>
      </c>
      <c r="E241">
        <v>0</v>
      </c>
      <c r="F241">
        <v>0</v>
      </c>
    </row>
    <row r="242" spans="1:6" x14ac:dyDescent="0.2">
      <c r="A242" t="s">
        <v>38</v>
      </c>
      <c r="B242" t="s">
        <v>33</v>
      </c>
      <c r="C242">
        <v>2015</v>
      </c>
      <c r="D242">
        <v>0</v>
      </c>
      <c r="E242">
        <v>0</v>
      </c>
      <c r="F242">
        <v>0</v>
      </c>
    </row>
    <row r="243" spans="1:6" x14ac:dyDescent="0.2">
      <c r="A243" t="s">
        <v>38</v>
      </c>
      <c r="B243" t="s">
        <v>33</v>
      </c>
      <c r="C243">
        <v>2016</v>
      </c>
      <c r="D243">
        <v>0</v>
      </c>
      <c r="E243">
        <v>0</v>
      </c>
      <c r="F243">
        <v>0</v>
      </c>
    </row>
    <row r="244" spans="1:6" x14ac:dyDescent="0.2">
      <c r="A244" t="s">
        <v>38</v>
      </c>
      <c r="B244" t="s">
        <v>33</v>
      </c>
      <c r="C244">
        <v>2017</v>
      </c>
      <c r="D244">
        <v>0</v>
      </c>
      <c r="E244">
        <v>0</v>
      </c>
      <c r="F244">
        <v>0</v>
      </c>
    </row>
    <row r="245" spans="1:6" x14ac:dyDescent="0.2">
      <c r="A245" t="s">
        <v>38</v>
      </c>
      <c r="B245" t="s">
        <v>33</v>
      </c>
      <c r="C245">
        <v>2018</v>
      </c>
      <c r="D245">
        <v>0</v>
      </c>
      <c r="E245">
        <v>0</v>
      </c>
      <c r="F245">
        <v>0</v>
      </c>
    </row>
    <row r="246" spans="1:6" x14ac:dyDescent="0.2">
      <c r="A246" t="s">
        <v>38</v>
      </c>
      <c r="B246" t="s">
        <v>33</v>
      </c>
      <c r="C246">
        <v>2019</v>
      </c>
      <c r="D246">
        <v>0</v>
      </c>
      <c r="E246">
        <v>0</v>
      </c>
      <c r="F246">
        <v>0</v>
      </c>
    </row>
    <row r="247" spans="1:6" x14ac:dyDescent="0.2">
      <c r="A247" t="s">
        <v>38</v>
      </c>
      <c r="B247" t="s">
        <v>33</v>
      </c>
      <c r="C247">
        <v>2021</v>
      </c>
      <c r="D247">
        <v>0</v>
      </c>
      <c r="E247">
        <v>0</v>
      </c>
      <c r="F247">
        <v>0</v>
      </c>
    </row>
    <row r="248" spans="1:6" x14ac:dyDescent="0.2">
      <c r="A248" t="s">
        <v>38</v>
      </c>
      <c r="B248" t="s">
        <v>33</v>
      </c>
      <c r="C248">
        <v>2022</v>
      </c>
      <c r="D248">
        <v>0</v>
      </c>
      <c r="E248">
        <v>0</v>
      </c>
      <c r="F248">
        <v>0</v>
      </c>
    </row>
    <row r="249" spans="1:6" x14ac:dyDescent="0.2">
      <c r="A249" t="s">
        <v>38</v>
      </c>
      <c r="B249" t="s">
        <v>33</v>
      </c>
      <c r="C249">
        <v>2023</v>
      </c>
      <c r="D249">
        <v>0</v>
      </c>
      <c r="E249">
        <v>0</v>
      </c>
      <c r="F249">
        <v>0</v>
      </c>
    </row>
    <row r="250" spans="1:6" x14ac:dyDescent="0.2">
      <c r="A250" t="s">
        <v>38</v>
      </c>
      <c r="B250" t="s">
        <v>48</v>
      </c>
      <c r="C250">
        <v>2010</v>
      </c>
      <c r="D250">
        <v>0</v>
      </c>
      <c r="E250">
        <v>0</v>
      </c>
      <c r="F250">
        <v>0</v>
      </c>
    </row>
    <row r="251" spans="1:6" x14ac:dyDescent="0.2">
      <c r="A251" t="s">
        <v>38</v>
      </c>
      <c r="B251" t="s">
        <v>48</v>
      </c>
      <c r="C251">
        <v>2011</v>
      </c>
      <c r="D251">
        <v>0</v>
      </c>
      <c r="E251">
        <v>0</v>
      </c>
      <c r="F251">
        <v>0</v>
      </c>
    </row>
    <row r="252" spans="1:6" x14ac:dyDescent="0.2">
      <c r="A252" t="s">
        <v>38</v>
      </c>
      <c r="B252" t="s">
        <v>48</v>
      </c>
      <c r="C252">
        <v>2012</v>
      </c>
      <c r="D252">
        <v>0</v>
      </c>
      <c r="E252">
        <v>0</v>
      </c>
      <c r="F252">
        <v>0</v>
      </c>
    </row>
    <row r="253" spans="1:6" x14ac:dyDescent="0.2">
      <c r="A253" t="s">
        <v>38</v>
      </c>
      <c r="B253" t="s">
        <v>48</v>
      </c>
      <c r="C253">
        <v>2013</v>
      </c>
      <c r="D253">
        <v>0</v>
      </c>
      <c r="E253">
        <v>0</v>
      </c>
      <c r="F253">
        <v>0</v>
      </c>
    </row>
    <row r="254" spans="1:6" x14ac:dyDescent="0.2">
      <c r="A254" t="s">
        <v>38</v>
      </c>
      <c r="B254" t="s">
        <v>48</v>
      </c>
      <c r="C254">
        <v>2014</v>
      </c>
      <c r="D254">
        <v>0</v>
      </c>
      <c r="E254">
        <v>0</v>
      </c>
      <c r="F254">
        <v>0</v>
      </c>
    </row>
    <row r="255" spans="1:6" x14ac:dyDescent="0.2">
      <c r="A255" t="s">
        <v>38</v>
      </c>
      <c r="B255" t="s">
        <v>48</v>
      </c>
      <c r="C255">
        <v>2015</v>
      </c>
      <c r="D255">
        <v>0</v>
      </c>
      <c r="E255">
        <v>0</v>
      </c>
      <c r="F255">
        <v>0</v>
      </c>
    </row>
    <row r="256" spans="1:6" x14ac:dyDescent="0.2">
      <c r="A256" t="s">
        <v>38</v>
      </c>
      <c r="B256" t="s">
        <v>48</v>
      </c>
      <c r="C256">
        <v>2016</v>
      </c>
      <c r="D256">
        <v>0</v>
      </c>
      <c r="E256">
        <v>0</v>
      </c>
      <c r="F256">
        <v>0</v>
      </c>
    </row>
    <row r="257" spans="1:6" x14ac:dyDescent="0.2">
      <c r="A257" t="s">
        <v>38</v>
      </c>
      <c r="B257" t="s">
        <v>48</v>
      </c>
      <c r="C257">
        <v>2017</v>
      </c>
      <c r="D257">
        <v>0</v>
      </c>
      <c r="E257">
        <v>0</v>
      </c>
      <c r="F257">
        <v>0</v>
      </c>
    </row>
    <row r="258" spans="1:6" x14ac:dyDescent="0.2">
      <c r="A258" t="s">
        <v>38</v>
      </c>
      <c r="B258" t="s">
        <v>48</v>
      </c>
      <c r="C258">
        <v>2018</v>
      </c>
      <c r="D258">
        <v>0</v>
      </c>
      <c r="E258">
        <v>0</v>
      </c>
      <c r="F258">
        <v>0</v>
      </c>
    </row>
    <row r="259" spans="1:6" x14ac:dyDescent="0.2">
      <c r="A259" t="s">
        <v>38</v>
      </c>
      <c r="B259" t="s">
        <v>48</v>
      </c>
      <c r="C259">
        <v>2019</v>
      </c>
      <c r="D259">
        <v>0</v>
      </c>
      <c r="E259">
        <v>0</v>
      </c>
      <c r="F259">
        <v>0</v>
      </c>
    </row>
    <row r="260" spans="1:6" x14ac:dyDescent="0.2">
      <c r="A260" t="s">
        <v>38</v>
      </c>
      <c r="B260" t="s">
        <v>48</v>
      </c>
      <c r="C260">
        <v>2021</v>
      </c>
      <c r="D260">
        <v>0</v>
      </c>
      <c r="E260">
        <v>0</v>
      </c>
      <c r="F260">
        <v>0</v>
      </c>
    </row>
    <row r="261" spans="1:6" x14ac:dyDescent="0.2">
      <c r="A261" t="s">
        <v>38</v>
      </c>
      <c r="B261" t="s">
        <v>48</v>
      </c>
      <c r="C261">
        <v>2022</v>
      </c>
      <c r="D261">
        <v>0</v>
      </c>
      <c r="E261">
        <v>0</v>
      </c>
      <c r="F261">
        <v>0</v>
      </c>
    </row>
    <row r="262" spans="1:6" x14ac:dyDescent="0.2">
      <c r="A262" t="s">
        <v>38</v>
      </c>
      <c r="B262" t="s">
        <v>48</v>
      </c>
      <c r="C262">
        <v>2023</v>
      </c>
      <c r="D262">
        <v>0</v>
      </c>
      <c r="E262">
        <v>0</v>
      </c>
      <c r="F262">
        <v>0</v>
      </c>
    </row>
    <row r="263" spans="1:6" x14ac:dyDescent="0.2">
      <c r="A263" t="s">
        <v>38</v>
      </c>
      <c r="B263" t="s">
        <v>14</v>
      </c>
      <c r="C263">
        <v>2005</v>
      </c>
      <c r="D263">
        <v>0</v>
      </c>
      <c r="E263">
        <v>0</v>
      </c>
      <c r="F263">
        <v>0</v>
      </c>
    </row>
    <row r="264" spans="1:6" x14ac:dyDescent="0.2">
      <c r="A264" t="s">
        <v>38</v>
      </c>
      <c r="B264" t="s">
        <v>14</v>
      </c>
      <c r="C264">
        <v>2006</v>
      </c>
      <c r="D264">
        <v>0</v>
      </c>
      <c r="E264">
        <v>0</v>
      </c>
      <c r="F264">
        <v>0</v>
      </c>
    </row>
    <row r="265" spans="1:6" x14ac:dyDescent="0.2">
      <c r="A265" t="s">
        <v>38</v>
      </c>
      <c r="B265" t="s">
        <v>14</v>
      </c>
      <c r="C265">
        <v>2007</v>
      </c>
      <c r="D265">
        <v>0</v>
      </c>
      <c r="E265">
        <v>0</v>
      </c>
      <c r="F265">
        <v>0</v>
      </c>
    </row>
    <row r="266" spans="1:6" x14ac:dyDescent="0.2">
      <c r="A266" t="s">
        <v>38</v>
      </c>
      <c r="B266" t="s">
        <v>14</v>
      </c>
      <c r="C266">
        <v>2008</v>
      </c>
      <c r="D266">
        <v>0</v>
      </c>
      <c r="E266">
        <v>0</v>
      </c>
      <c r="F266">
        <v>0</v>
      </c>
    </row>
    <row r="267" spans="1:6" x14ac:dyDescent="0.2">
      <c r="A267" t="s">
        <v>38</v>
      </c>
      <c r="B267" t="s">
        <v>14</v>
      </c>
      <c r="C267">
        <v>2009</v>
      </c>
      <c r="D267">
        <v>0</v>
      </c>
      <c r="E267">
        <v>0</v>
      </c>
      <c r="F267">
        <v>0</v>
      </c>
    </row>
    <row r="268" spans="1:6" x14ac:dyDescent="0.2">
      <c r="A268" t="s">
        <v>38</v>
      </c>
      <c r="B268" t="s">
        <v>14</v>
      </c>
      <c r="C268">
        <v>2010</v>
      </c>
      <c r="D268">
        <v>0</v>
      </c>
      <c r="E268">
        <v>0</v>
      </c>
      <c r="F268">
        <v>0</v>
      </c>
    </row>
    <row r="269" spans="1:6" x14ac:dyDescent="0.2">
      <c r="A269" t="s">
        <v>38</v>
      </c>
      <c r="B269" t="s">
        <v>14</v>
      </c>
      <c r="C269">
        <v>2011</v>
      </c>
      <c r="D269">
        <v>0</v>
      </c>
      <c r="E269">
        <v>0</v>
      </c>
      <c r="F269">
        <v>0</v>
      </c>
    </row>
    <row r="270" spans="1:6" x14ac:dyDescent="0.2">
      <c r="A270" t="s">
        <v>38</v>
      </c>
      <c r="B270" t="s">
        <v>14</v>
      </c>
      <c r="C270">
        <v>2012</v>
      </c>
      <c r="D270">
        <v>0</v>
      </c>
      <c r="E270">
        <v>0</v>
      </c>
      <c r="F270">
        <v>0</v>
      </c>
    </row>
    <row r="271" spans="1:6" x14ac:dyDescent="0.2">
      <c r="A271" t="s">
        <v>38</v>
      </c>
      <c r="B271" t="s">
        <v>14</v>
      </c>
      <c r="C271">
        <v>2013</v>
      </c>
      <c r="D271">
        <v>0</v>
      </c>
      <c r="E271">
        <v>0</v>
      </c>
      <c r="F271">
        <v>0</v>
      </c>
    </row>
    <row r="272" spans="1:6" x14ac:dyDescent="0.2">
      <c r="A272" t="s">
        <v>38</v>
      </c>
      <c r="B272" t="s">
        <v>14</v>
      </c>
      <c r="C272">
        <v>2014</v>
      </c>
      <c r="D272">
        <v>0</v>
      </c>
      <c r="E272">
        <v>0</v>
      </c>
      <c r="F272">
        <v>0</v>
      </c>
    </row>
    <row r="273" spans="1:6" x14ac:dyDescent="0.2">
      <c r="A273" t="s">
        <v>38</v>
      </c>
      <c r="B273" t="s">
        <v>14</v>
      </c>
      <c r="C273">
        <v>2015</v>
      </c>
      <c r="D273">
        <v>0</v>
      </c>
      <c r="E273">
        <v>0</v>
      </c>
      <c r="F273">
        <v>0</v>
      </c>
    </row>
    <row r="274" spans="1:6" x14ac:dyDescent="0.2">
      <c r="A274" t="s">
        <v>38</v>
      </c>
      <c r="B274" t="s">
        <v>14</v>
      </c>
      <c r="C274">
        <v>2016</v>
      </c>
      <c r="D274">
        <v>0</v>
      </c>
      <c r="E274">
        <v>0</v>
      </c>
      <c r="F274">
        <v>0</v>
      </c>
    </row>
    <row r="275" spans="1:6" x14ac:dyDescent="0.2">
      <c r="A275" t="s">
        <v>38</v>
      </c>
      <c r="B275" t="s">
        <v>14</v>
      </c>
      <c r="C275">
        <v>2017</v>
      </c>
      <c r="D275">
        <v>0</v>
      </c>
      <c r="E275">
        <v>0</v>
      </c>
      <c r="F275">
        <v>0</v>
      </c>
    </row>
    <row r="276" spans="1:6" x14ac:dyDescent="0.2">
      <c r="A276" t="s">
        <v>38</v>
      </c>
      <c r="B276" t="s">
        <v>14</v>
      </c>
      <c r="C276">
        <v>2018</v>
      </c>
      <c r="D276">
        <v>0</v>
      </c>
      <c r="E276">
        <v>0</v>
      </c>
      <c r="F276">
        <v>0</v>
      </c>
    </row>
    <row r="277" spans="1:6" x14ac:dyDescent="0.2">
      <c r="A277" t="s">
        <v>38</v>
      </c>
      <c r="B277" t="s">
        <v>14</v>
      </c>
      <c r="C277">
        <v>2019</v>
      </c>
      <c r="D277">
        <v>0</v>
      </c>
      <c r="E277">
        <v>0</v>
      </c>
      <c r="F277">
        <v>0</v>
      </c>
    </row>
    <row r="278" spans="1:6" x14ac:dyDescent="0.2">
      <c r="A278" t="s">
        <v>38</v>
      </c>
      <c r="B278" t="s">
        <v>14</v>
      </c>
      <c r="C278">
        <v>2021</v>
      </c>
      <c r="D278">
        <v>0</v>
      </c>
      <c r="E278">
        <v>0</v>
      </c>
      <c r="F278">
        <v>0</v>
      </c>
    </row>
    <row r="279" spans="1:6" x14ac:dyDescent="0.2">
      <c r="A279" t="s">
        <v>38</v>
      </c>
      <c r="B279" t="s">
        <v>14</v>
      </c>
      <c r="C279">
        <v>2022</v>
      </c>
      <c r="D279">
        <v>0</v>
      </c>
      <c r="E279">
        <v>0</v>
      </c>
      <c r="F279">
        <v>0</v>
      </c>
    </row>
    <row r="280" spans="1:6" x14ac:dyDescent="0.2">
      <c r="A280" t="s">
        <v>38</v>
      </c>
      <c r="B280" t="s">
        <v>14</v>
      </c>
      <c r="C280">
        <v>2023</v>
      </c>
      <c r="D280">
        <v>0</v>
      </c>
      <c r="E280">
        <v>0</v>
      </c>
      <c r="F280">
        <v>0</v>
      </c>
    </row>
    <row r="281" spans="1:6" x14ac:dyDescent="0.2">
      <c r="A281" t="s">
        <v>38</v>
      </c>
      <c r="B281" t="s">
        <v>29</v>
      </c>
      <c r="C281">
        <v>2005</v>
      </c>
      <c r="D281">
        <v>0</v>
      </c>
      <c r="E281">
        <v>0</v>
      </c>
      <c r="F281">
        <v>0</v>
      </c>
    </row>
    <row r="282" spans="1:6" x14ac:dyDescent="0.2">
      <c r="A282" t="s">
        <v>38</v>
      </c>
      <c r="B282" t="s">
        <v>29</v>
      </c>
      <c r="C282">
        <v>2006</v>
      </c>
      <c r="D282">
        <v>0</v>
      </c>
      <c r="E282">
        <v>0</v>
      </c>
      <c r="F282">
        <v>0</v>
      </c>
    </row>
    <row r="283" spans="1:6" x14ac:dyDescent="0.2">
      <c r="A283" t="s">
        <v>38</v>
      </c>
      <c r="B283" t="s">
        <v>29</v>
      </c>
      <c r="C283">
        <v>2007</v>
      </c>
      <c r="D283">
        <v>0</v>
      </c>
      <c r="E283">
        <v>0</v>
      </c>
      <c r="F283">
        <v>0</v>
      </c>
    </row>
    <row r="284" spans="1:6" x14ac:dyDescent="0.2">
      <c r="A284" t="s">
        <v>38</v>
      </c>
      <c r="B284" t="s">
        <v>29</v>
      </c>
      <c r="C284">
        <v>2008</v>
      </c>
      <c r="D284">
        <v>0</v>
      </c>
      <c r="E284">
        <v>0</v>
      </c>
      <c r="F284">
        <v>0</v>
      </c>
    </row>
    <row r="285" spans="1:6" x14ac:dyDescent="0.2">
      <c r="A285" t="s">
        <v>38</v>
      </c>
      <c r="B285" t="s">
        <v>29</v>
      </c>
      <c r="C285">
        <v>2009</v>
      </c>
      <c r="D285">
        <v>0</v>
      </c>
      <c r="E285">
        <v>0</v>
      </c>
      <c r="F285">
        <v>0</v>
      </c>
    </row>
    <row r="286" spans="1:6" x14ac:dyDescent="0.2">
      <c r="A286" t="s">
        <v>38</v>
      </c>
      <c r="B286" t="s">
        <v>29</v>
      </c>
      <c r="C286">
        <v>2010</v>
      </c>
      <c r="D286">
        <v>0</v>
      </c>
      <c r="E286">
        <v>0</v>
      </c>
      <c r="F286">
        <v>0</v>
      </c>
    </row>
    <row r="287" spans="1:6" x14ac:dyDescent="0.2">
      <c r="A287" t="s">
        <v>38</v>
      </c>
      <c r="B287" t="s">
        <v>29</v>
      </c>
      <c r="C287">
        <v>2011</v>
      </c>
      <c r="D287">
        <v>0</v>
      </c>
      <c r="E287">
        <v>0</v>
      </c>
      <c r="F287">
        <v>0</v>
      </c>
    </row>
    <row r="288" spans="1:6" x14ac:dyDescent="0.2">
      <c r="A288" t="s">
        <v>38</v>
      </c>
      <c r="B288" t="s">
        <v>29</v>
      </c>
      <c r="C288">
        <v>2012</v>
      </c>
      <c r="D288">
        <v>0</v>
      </c>
      <c r="E288">
        <v>0</v>
      </c>
      <c r="F288">
        <v>0</v>
      </c>
    </row>
    <row r="289" spans="1:7" x14ac:dyDescent="0.2">
      <c r="A289" t="s">
        <v>38</v>
      </c>
      <c r="B289" t="s">
        <v>29</v>
      </c>
      <c r="C289">
        <v>2013</v>
      </c>
      <c r="D289">
        <v>0</v>
      </c>
      <c r="E289">
        <v>0</v>
      </c>
      <c r="F289">
        <v>0</v>
      </c>
    </row>
    <row r="290" spans="1:7" x14ac:dyDescent="0.2">
      <c r="A290" t="s">
        <v>38</v>
      </c>
      <c r="B290" t="s">
        <v>29</v>
      </c>
      <c r="C290">
        <v>2014</v>
      </c>
      <c r="D290">
        <v>0</v>
      </c>
      <c r="E290">
        <v>0</v>
      </c>
      <c r="F290">
        <v>0</v>
      </c>
    </row>
    <row r="291" spans="1:7" x14ac:dyDescent="0.2">
      <c r="A291" t="s">
        <v>38</v>
      </c>
      <c r="B291" t="s">
        <v>29</v>
      </c>
      <c r="C291">
        <v>2015</v>
      </c>
      <c r="D291">
        <v>0</v>
      </c>
      <c r="E291">
        <v>0</v>
      </c>
      <c r="F291">
        <v>0</v>
      </c>
    </row>
    <row r="292" spans="1:7" x14ac:dyDescent="0.2">
      <c r="A292" t="s">
        <v>38</v>
      </c>
      <c r="B292" t="s">
        <v>29</v>
      </c>
      <c r="C292">
        <v>2016</v>
      </c>
      <c r="D292">
        <v>0</v>
      </c>
      <c r="E292">
        <v>0</v>
      </c>
      <c r="F292">
        <v>0</v>
      </c>
    </row>
    <row r="293" spans="1:7" x14ac:dyDescent="0.2">
      <c r="A293" t="s">
        <v>38</v>
      </c>
      <c r="B293" t="s">
        <v>29</v>
      </c>
      <c r="C293">
        <v>2017</v>
      </c>
      <c r="D293">
        <v>0</v>
      </c>
      <c r="E293">
        <v>0</v>
      </c>
      <c r="F293">
        <v>0</v>
      </c>
    </row>
    <row r="294" spans="1:7" x14ac:dyDescent="0.2">
      <c r="A294" t="s">
        <v>38</v>
      </c>
      <c r="B294" t="s">
        <v>29</v>
      </c>
      <c r="C294">
        <v>2018</v>
      </c>
      <c r="D294">
        <v>0</v>
      </c>
      <c r="E294">
        <v>0</v>
      </c>
      <c r="F294">
        <v>0</v>
      </c>
    </row>
    <row r="295" spans="1:7" x14ac:dyDescent="0.2">
      <c r="A295" t="s">
        <v>38</v>
      </c>
      <c r="B295" t="s">
        <v>29</v>
      </c>
      <c r="C295">
        <v>2019</v>
      </c>
      <c r="D295">
        <v>0</v>
      </c>
      <c r="E295">
        <v>0</v>
      </c>
      <c r="F295">
        <v>0</v>
      </c>
    </row>
    <row r="296" spans="1:7" x14ac:dyDescent="0.2">
      <c r="A296" t="s">
        <v>38</v>
      </c>
      <c r="B296" t="s">
        <v>29</v>
      </c>
      <c r="C296">
        <v>2021</v>
      </c>
      <c r="D296">
        <v>0</v>
      </c>
      <c r="E296">
        <v>0</v>
      </c>
      <c r="F296">
        <v>0</v>
      </c>
    </row>
    <row r="297" spans="1:7" x14ac:dyDescent="0.2">
      <c r="A297" t="s">
        <v>38</v>
      </c>
      <c r="B297" t="s">
        <v>29</v>
      </c>
      <c r="C297">
        <v>2022</v>
      </c>
      <c r="D297">
        <v>0</v>
      </c>
      <c r="E297">
        <v>0</v>
      </c>
      <c r="F297">
        <v>0</v>
      </c>
    </row>
    <row r="298" spans="1:7" x14ac:dyDescent="0.2">
      <c r="A298" t="s">
        <v>38</v>
      </c>
      <c r="B298" t="s">
        <v>29</v>
      </c>
      <c r="C298">
        <v>2023</v>
      </c>
      <c r="D298">
        <v>0</v>
      </c>
      <c r="E298">
        <v>0</v>
      </c>
      <c r="F298">
        <v>0</v>
      </c>
    </row>
    <row r="299" spans="1:7" x14ac:dyDescent="0.2">
      <c r="A299" t="s">
        <v>38</v>
      </c>
      <c r="B299" t="s">
        <v>18</v>
      </c>
      <c r="C299">
        <v>2005</v>
      </c>
      <c r="D299">
        <v>0</v>
      </c>
      <c r="E299">
        <v>0</v>
      </c>
      <c r="F299">
        <v>0</v>
      </c>
      <c r="G299" s="2"/>
    </row>
    <row r="300" spans="1:7" x14ac:dyDescent="0.2">
      <c r="A300" t="s">
        <v>38</v>
      </c>
      <c r="B300" t="s">
        <v>18</v>
      </c>
      <c r="C300">
        <v>2006</v>
      </c>
      <c r="D300">
        <v>0</v>
      </c>
      <c r="E300">
        <v>0</v>
      </c>
      <c r="F300">
        <v>0</v>
      </c>
    </row>
    <row r="301" spans="1:7" x14ac:dyDescent="0.2">
      <c r="A301" t="s">
        <v>38</v>
      </c>
      <c r="B301" t="s">
        <v>18</v>
      </c>
      <c r="C301">
        <v>2007</v>
      </c>
      <c r="D301">
        <v>0</v>
      </c>
      <c r="E301">
        <v>0</v>
      </c>
      <c r="F301">
        <v>0</v>
      </c>
    </row>
    <row r="302" spans="1:7" x14ac:dyDescent="0.2">
      <c r="A302" t="s">
        <v>38</v>
      </c>
      <c r="B302" t="s">
        <v>18</v>
      </c>
      <c r="C302">
        <v>2008</v>
      </c>
      <c r="D302">
        <v>0</v>
      </c>
      <c r="E302">
        <v>0</v>
      </c>
      <c r="F302">
        <v>0</v>
      </c>
    </row>
    <row r="303" spans="1:7" x14ac:dyDescent="0.2">
      <c r="A303" t="s">
        <v>38</v>
      </c>
      <c r="B303" t="s">
        <v>18</v>
      </c>
      <c r="C303">
        <v>2009</v>
      </c>
      <c r="D303">
        <v>0</v>
      </c>
      <c r="E303">
        <v>0</v>
      </c>
      <c r="F303">
        <v>0</v>
      </c>
    </row>
    <row r="304" spans="1:7" x14ac:dyDescent="0.2">
      <c r="A304" t="s">
        <v>38</v>
      </c>
      <c r="B304" t="s">
        <v>18</v>
      </c>
      <c r="C304">
        <v>2010</v>
      </c>
      <c r="D304">
        <v>0</v>
      </c>
      <c r="E304">
        <v>0</v>
      </c>
      <c r="F304">
        <v>0</v>
      </c>
    </row>
    <row r="305" spans="1:6" x14ac:dyDescent="0.2">
      <c r="A305" t="s">
        <v>38</v>
      </c>
      <c r="B305" t="s">
        <v>18</v>
      </c>
      <c r="C305">
        <v>2011</v>
      </c>
      <c r="D305">
        <v>0</v>
      </c>
      <c r="E305">
        <v>0</v>
      </c>
      <c r="F305">
        <v>0</v>
      </c>
    </row>
    <row r="306" spans="1:6" x14ac:dyDescent="0.2">
      <c r="A306" t="s">
        <v>38</v>
      </c>
      <c r="B306" t="s">
        <v>18</v>
      </c>
      <c r="C306">
        <v>2012</v>
      </c>
      <c r="D306">
        <v>0</v>
      </c>
      <c r="E306">
        <v>0</v>
      </c>
      <c r="F306">
        <v>0</v>
      </c>
    </row>
    <row r="307" spans="1:6" x14ac:dyDescent="0.2">
      <c r="A307" t="s">
        <v>38</v>
      </c>
      <c r="B307" t="s">
        <v>18</v>
      </c>
      <c r="C307">
        <v>2013</v>
      </c>
      <c r="D307">
        <v>0</v>
      </c>
      <c r="E307">
        <v>0</v>
      </c>
      <c r="F307">
        <v>0</v>
      </c>
    </row>
    <row r="308" spans="1:6" x14ac:dyDescent="0.2">
      <c r="A308" t="s">
        <v>38</v>
      </c>
      <c r="B308" t="s">
        <v>18</v>
      </c>
      <c r="C308">
        <v>2014</v>
      </c>
      <c r="D308">
        <v>0</v>
      </c>
      <c r="E308">
        <v>0</v>
      </c>
      <c r="F308">
        <v>0</v>
      </c>
    </row>
    <row r="309" spans="1:6" x14ac:dyDescent="0.2">
      <c r="A309" t="s">
        <v>38</v>
      </c>
      <c r="B309" t="s">
        <v>18</v>
      </c>
      <c r="C309">
        <v>2015</v>
      </c>
      <c r="D309">
        <v>0</v>
      </c>
      <c r="E309">
        <v>0</v>
      </c>
      <c r="F309">
        <v>0</v>
      </c>
    </row>
    <row r="310" spans="1:6" x14ac:dyDescent="0.2">
      <c r="A310" t="s">
        <v>38</v>
      </c>
      <c r="B310" t="s">
        <v>18</v>
      </c>
      <c r="C310">
        <v>2016</v>
      </c>
      <c r="D310">
        <v>0</v>
      </c>
      <c r="E310">
        <v>0</v>
      </c>
      <c r="F310">
        <v>0</v>
      </c>
    </row>
    <row r="311" spans="1:6" x14ac:dyDescent="0.2">
      <c r="A311" t="s">
        <v>38</v>
      </c>
      <c r="B311" t="s">
        <v>18</v>
      </c>
      <c r="C311">
        <v>2017</v>
      </c>
      <c r="D311">
        <v>0</v>
      </c>
      <c r="E311">
        <v>0</v>
      </c>
      <c r="F311">
        <v>0</v>
      </c>
    </row>
    <row r="312" spans="1:6" x14ac:dyDescent="0.2">
      <c r="A312" t="s">
        <v>38</v>
      </c>
      <c r="B312" t="s">
        <v>18</v>
      </c>
      <c r="C312">
        <v>2018</v>
      </c>
      <c r="D312">
        <v>0</v>
      </c>
      <c r="E312">
        <v>0</v>
      </c>
      <c r="F312">
        <v>0</v>
      </c>
    </row>
    <row r="313" spans="1:6" x14ac:dyDescent="0.2">
      <c r="A313" t="s">
        <v>38</v>
      </c>
      <c r="B313" t="s">
        <v>18</v>
      </c>
      <c r="C313">
        <v>2019</v>
      </c>
      <c r="D313">
        <v>0</v>
      </c>
      <c r="E313">
        <v>0</v>
      </c>
      <c r="F313">
        <v>0</v>
      </c>
    </row>
    <row r="314" spans="1:6" x14ac:dyDescent="0.2">
      <c r="A314" t="s">
        <v>38</v>
      </c>
      <c r="B314" t="s">
        <v>18</v>
      </c>
      <c r="C314">
        <v>2021</v>
      </c>
      <c r="D314">
        <v>0</v>
      </c>
      <c r="E314">
        <v>0</v>
      </c>
      <c r="F314">
        <v>0</v>
      </c>
    </row>
    <row r="315" spans="1:6" x14ac:dyDescent="0.2">
      <c r="A315" t="s">
        <v>38</v>
      </c>
      <c r="B315" t="s">
        <v>18</v>
      </c>
      <c r="C315">
        <v>2022</v>
      </c>
      <c r="D315">
        <v>0</v>
      </c>
      <c r="E315">
        <v>0</v>
      </c>
      <c r="F315">
        <v>0</v>
      </c>
    </row>
    <row r="316" spans="1:6" x14ac:dyDescent="0.2">
      <c r="A316" t="s">
        <v>38</v>
      </c>
      <c r="B316" t="s">
        <v>18</v>
      </c>
      <c r="C316">
        <v>2023</v>
      </c>
      <c r="D316">
        <v>0</v>
      </c>
      <c r="E316">
        <v>0</v>
      </c>
      <c r="F316">
        <v>0</v>
      </c>
    </row>
    <row r="317" spans="1:6" x14ac:dyDescent="0.2">
      <c r="A317" t="s">
        <v>38</v>
      </c>
      <c r="B317" t="s">
        <v>19</v>
      </c>
      <c r="C317">
        <v>2005</v>
      </c>
      <c r="D317">
        <v>0</v>
      </c>
      <c r="E317">
        <v>0</v>
      </c>
      <c r="F317">
        <v>0</v>
      </c>
    </row>
    <row r="318" spans="1:6" x14ac:dyDescent="0.2">
      <c r="A318" t="s">
        <v>38</v>
      </c>
      <c r="B318" t="s">
        <v>19</v>
      </c>
      <c r="C318">
        <v>2006</v>
      </c>
      <c r="D318">
        <v>0</v>
      </c>
      <c r="E318">
        <v>0</v>
      </c>
      <c r="F318">
        <v>0</v>
      </c>
    </row>
    <row r="319" spans="1:6" x14ac:dyDescent="0.2">
      <c r="A319" t="s">
        <v>38</v>
      </c>
      <c r="B319" t="s">
        <v>19</v>
      </c>
      <c r="C319">
        <v>2007</v>
      </c>
      <c r="D319">
        <v>0</v>
      </c>
      <c r="E319">
        <v>0</v>
      </c>
      <c r="F319">
        <v>0</v>
      </c>
    </row>
    <row r="320" spans="1:6" x14ac:dyDescent="0.2">
      <c r="A320" t="s">
        <v>38</v>
      </c>
      <c r="B320" t="s">
        <v>19</v>
      </c>
      <c r="C320">
        <v>2008</v>
      </c>
      <c r="D320">
        <v>0</v>
      </c>
      <c r="E320">
        <v>0</v>
      </c>
      <c r="F320">
        <v>0</v>
      </c>
    </row>
    <row r="321" spans="1:6" x14ac:dyDescent="0.2">
      <c r="A321" t="s">
        <v>38</v>
      </c>
      <c r="B321" t="s">
        <v>19</v>
      </c>
      <c r="C321">
        <v>2009</v>
      </c>
      <c r="D321">
        <v>0</v>
      </c>
      <c r="E321">
        <v>0</v>
      </c>
      <c r="F321">
        <v>0</v>
      </c>
    </row>
    <row r="322" spans="1:6" x14ac:dyDescent="0.2">
      <c r="A322" t="s">
        <v>38</v>
      </c>
      <c r="B322" t="s">
        <v>19</v>
      </c>
      <c r="C322">
        <v>2010</v>
      </c>
      <c r="D322">
        <v>0</v>
      </c>
      <c r="E322">
        <v>0</v>
      </c>
      <c r="F322">
        <v>0</v>
      </c>
    </row>
    <row r="323" spans="1:6" x14ac:dyDescent="0.2">
      <c r="A323" t="s">
        <v>38</v>
      </c>
      <c r="B323" t="s">
        <v>19</v>
      </c>
      <c r="C323">
        <v>2011</v>
      </c>
      <c r="D323">
        <v>0</v>
      </c>
      <c r="E323">
        <v>0</v>
      </c>
      <c r="F323">
        <v>0</v>
      </c>
    </row>
    <row r="324" spans="1:6" x14ac:dyDescent="0.2">
      <c r="A324" t="s">
        <v>38</v>
      </c>
      <c r="B324" t="s">
        <v>19</v>
      </c>
      <c r="C324">
        <v>2012</v>
      </c>
      <c r="D324">
        <v>0</v>
      </c>
      <c r="E324">
        <v>0</v>
      </c>
      <c r="F324">
        <v>0</v>
      </c>
    </row>
    <row r="325" spans="1:6" x14ac:dyDescent="0.2">
      <c r="A325" t="s">
        <v>38</v>
      </c>
      <c r="B325" t="s">
        <v>19</v>
      </c>
      <c r="C325">
        <v>2013</v>
      </c>
      <c r="D325">
        <v>0</v>
      </c>
      <c r="E325">
        <v>0</v>
      </c>
      <c r="F325">
        <v>0</v>
      </c>
    </row>
    <row r="326" spans="1:6" x14ac:dyDescent="0.2">
      <c r="A326" t="s">
        <v>38</v>
      </c>
      <c r="B326" t="s">
        <v>19</v>
      </c>
      <c r="C326">
        <v>2014</v>
      </c>
      <c r="D326">
        <v>0</v>
      </c>
      <c r="E326">
        <v>0</v>
      </c>
      <c r="F326">
        <v>0</v>
      </c>
    </row>
    <row r="327" spans="1:6" x14ac:dyDescent="0.2">
      <c r="A327" t="s">
        <v>38</v>
      </c>
      <c r="B327" t="s">
        <v>19</v>
      </c>
      <c r="C327">
        <v>2015</v>
      </c>
      <c r="D327">
        <v>0</v>
      </c>
      <c r="E327">
        <v>0</v>
      </c>
      <c r="F327">
        <v>0</v>
      </c>
    </row>
    <row r="328" spans="1:6" x14ac:dyDescent="0.2">
      <c r="A328" t="s">
        <v>38</v>
      </c>
      <c r="B328" t="s">
        <v>19</v>
      </c>
      <c r="C328">
        <v>2016</v>
      </c>
      <c r="D328">
        <v>0</v>
      </c>
      <c r="E328">
        <v>0</v>
      </c>
      <c r="F328">
        <v>0</v>
      </c>
    </row>
    <row r="329" spans="1:6" x14ac:dyDescent="0.2">
      <c r="A329" t="s">
        <v>38</v>
      </c>
      <c r="B329" t="s">
        <v>19</v>
      </c>
      <c r="C329">
        <v>2017</v>
      </c>
      <c r="D329">
        <v>0</v>
      </c>
      <c r="E329">
        <v>0</v>
      </c>
      <c r="F329">
        <v>0</v>
      </c>
    </row>
    <row r="330" spans="1:6" x14ac:dyDescent="0.2">
      <c r="A330" t="s">
        <v>38</v>
      </c>
      <c r="B330" t="s">
        <v>19</v>
      </c>
      <c r="C330">
        <v>2018</v>
      </c>
      <c r="D330">
        <v>0</v>
      </c>
      <c r="E330">
        <v>0</v>
      </c>
      <c r="F330">
        <v>0</v>
      </c>
    </row>
    <row r="331" spans="1:6" x14ac:dyDescent="0.2">
      <c r="A331" t="s">
        <v>38</v>
      </c>
      <c r="B331" t="s">
        <v>19</v>
      </c>
      <c r="C331">
        <v>2019</v>
      </c>
      <c r="D331">
        <v>0</v>
      </c>
      <c r="E331">
        <v>0</v>
      </c>
      <c r="F331">
        <v>0</v>
      </c>
    </row>
    <row r="332" spans="1:6" x14ac:dyDescent="0.2">
      <c r="A332" t="s">
        <v>38</v>
      </c>
      <c r="B332" t="s">
        <v>19</v>
      </c>
      <c r="C332">
        <v>2021</v>
      </c>
      <c r="D332">
        <v>0</v>
      </c>
      <c r="E332">
        <v>0</v>
      </c>
      <c r="F332">
        <v>0</v>
      </c>
    </row>
    <row r="333" spans="1:6" x14ac:dyDescent="0.2">
      <c r="A333" t="s">
        <v>38</v>
      </c>
      <c r="B333" t="s">
        <v>19</v>
      </c>
      <c r="C333">
        <v>2022</v>
      </c>
      <c r="D333">
        <v>0</v>
      </c>
      <c r="E333">
        <v>0</v>
      </c>
      <c r="F333">
        <v>0</v>
      </c>
    </row>
    <row r="334" spans="1:6" x14ac:dyDescent="0.2">
      <c r="A334" t="s">
        <v>38</v>
      </c>
      <c r="B334" t="s">
        <v>19</v>
      </c>
      <c r="C334">
        <v>2023</v>
      </c>
      <c r="D334">
        <v>0</v>
      </c>
      <c r="E334">
        <v>0</v>
      </c>
      <c r="F334">
        <v>0</v>
      </c>
    </row>
    <row r="335" spans="1:6" x14ac:dyDescent="0.2">
      <c r="A335" t="s">
        <v>38</v>
      </c>
      <c r="B335" t="s">
        <v>20</v>
      </c>
      <c r="C335">
        <v>2005</v>
      </c>
      <c r="D335">
        <v>0</v>
      </c>
      <c r="E335">
        <v>0</v>
      </c>
      <c r="F335">
        <v>0</v>
      </c>
    </row>
    <row r="336" spans="1:6" x14ac:dyDescent="0.2">
      <c r="A336" t="s">
        <v>38</v>
      </c>
      <c r="B336" t="s">
        <v>20</v>
      </c>
      <c r="C336">
        <v>2006</v>
      </c>
      <c r="D336">
        <v>0</v>
      </c>
      <c r="E336">
        <v>0</v>
      </c>
      <c r="F336">
        <v>0</v>
      </c>
    </row>
    <row r="337" spans="1:6" x14ac:dyDescent="0.2">
      <c r="A337" t="s">
        <v>38</v>
      </c>
      <c r="B337" t="s">
        <v>20</v>
      </c>
      <c r="C337">
        <v>2007</v>
      </c>
      <c r="D337">
        <v>0</v>
      </c>
      <c r="E337">
        <v>0</v>
      </c>
      <c r="F337">
        <v>0</v>
      </c>
    </row>
    <row r="338" spans="1:6" x14ac:dyDescent="0.2">
      <c r="A338" t="s">
        <v>38</v>
      </c>
      <c r="B338" t="s">
        <v>20</v>
      </c>
      <c r="C338">
        <v>2008</v>
      </c>
      <c r="D338">
        <v>0</v>
      </c>
      <c r="E338">
        <v>0</v>
      </c>
      <c r="F338">
        <v>0</v>
      </c>
    </row>
    <row r="339" spans="1:6" x14ac:dyDescent="0.2">
      <c r="A339" t="s">
        <v>38</v>
      </c>
      <c r="B339" t="s">
        <v>20</v>
      </c>
      <c r="C339">
        <v>2009</v>
      </c>
      <c r="D339">
        <v>0</v>
      </c>
      <c r="E339">
        <v>0</v>
      </c>
      <c r="F339">
        <v>0</v>
      </c>
    </row>
    <row r="340" spans="1:6" x14ac:dyDescent="0.2">
      <c r="A340" t="s">
        <v>38</v>
      </c>
      <c r="B340" t="s">
        <v>20</v>
      </c>
      <c r="C340">
        <v>2010</v>
      </c>
      <c r="D340">
        <v>0</v>
      </c>
      <c r="E340">
        <v>0</v>
      </c>
      <c r="F340">
        <v>0</v>
      </c>
    </row>
    <row r="341" spans="1:6" x14ac:dyDescent="0.2">
      <c r="A341" t="s">
        <v>38</v>
      </c>
      <c r="B341" t="s">
        <v>20</v>
      </c>
      <c r="C341">
        <v>2011</v>
      </c>
      <c r="D341">
        <v>0</v>
      </c>
      <c r="E341">
        <v>0</v>
      </c>
      <c r="F341">
        <v>0</v>
      </c>
    </row>
    <row r="342" spans="1:6" x14ac:dyDescent="0.2">
      <c r="A342" t="s">
        <v>38</v>
      </c>
      <c r="B342" t="s">
        <v>20</v>
      </c>
      <c r="C342">
        <v>2012</v>
      </c>
      <c r="D342">
        <v>0</v>
      </c>
      <c r="E342">
        <v>0</v>
      </c>
      <c r="F342">
        <v>0</v>
      </c>
    </row>
    <row r="343" spans="1:6" x14ac:dyDescent="0.2">
      <c r="A343" t="s">
        <v>38</v>
      </c>
      <c r="B343" t="s">
        <v>20</v>
      </c>
      <c r="C343">
        <v>2013</v>
      </c>
      <c r="D343">
        <v>0</v>
      </c>
      <c r="E343">
        <v>0</v>
      </c>
      <c r="F343">
        <v>0</v>
      </c>
    </row>
    <row r="344" spans="1:6" x14ac:dyDescent="0.2">
      <c r="A344" t="s">
        <v>38</v>
      </c>
      <c r="B344" t="s">
        <v>20</v>
      </c>
      <c r="C344">
        <v>2014</v>
      </c>
      <c r="D344">
        <v>0</v>
      </c>
      <c r="E344">
        <v>0</v>
      </c>
      <c r="F344">
        <v>0</v>
      </c>
    </row>
    <row r="345" spans="1:6" x14ac:dyDescent="0.2">
      <c r="A345" t="s">
        <v>38</v>
      </c>
      <c r="B345" t="s">
        <v>20</v>
      </c>
      <c r="C345">
        <v>2015</v>
      </c>
      <c r="D345">
        <v>0</v>
      </c>
      <c r="E345">
        <v>0</v>
      </c>
      <c r="F345">
        <v>0</v>
      </c>
    </row>
    <row r="346" spans="1:6" x14ac:dyDescent="0.2">
      <c r="A346" t="s">
        <v>38</v>
      </c>
      <c r="B346" t="s">
        <v>20</v>
      </c>
      <c r="C346">
        <v>2016</v>
      </c>
      <c r="D346">
        <v>0</v>
      </c>
      <c r="E346">
        <v>0</v>
      </c>
      <c r="F346">
        <v>0</v>
      </c>
    </row>
    <row r="347" spans="1:6" x14ac:dyDescent="0.2">
      <c r="A347" t="s">
        <v>38</v>
      </c>
      <c r="B347" t="s">
        <v>20</v>
      </c>
      <c r="C347">
        <v>2017</v>
      </c>
      <c r="D347">
        <v>0</v>
      </c>
      <c r="E347">
        <v>0</v>
      </c>
      <c r="F347">
        <v>0</v>
      </c>
    </row>
    <row r="348" spans="1:6" x14ac:dyDescent="0.2">
      <c r="A348" t="s">
        <v>38</v>
      </c>
      <c r="B348" t="s">
        <v>20</v>
      </c>
      <c r="C348">
        <v>2018</v>
      </c>
      <c r="D348">
        <v>0</v>
      </c>
      <c r="E348">
        <v>0</v>
      </c>
      <c r="F348">
        <v>0</v>
      </c>
    </row>
    <row r="349" spans="1:6" x14ac:dyDescent="0.2">
      <c r="A349" t="s">
        <v>38</v>
      </c>
      <c r="B349" t="s">
        <v>20</v>
      </c>
      <c r="C349">
        <v>2019</v>
      </c>
      <c r="D349">
        <v>0</v>
      </c>
      <c r="E349">
        <v>0</v>
      </c>
      <c r="F349">
        <v>0</v>
      </c>
    </row>
    <row r="350" spans="1:6" x14ac:dyDescent="0.2">
      <c r="A350" t="s">
        <v>38</v>
      </c>
      <c r="B350" t="s">
        <v>20</v>
      </c>
      <c r="C350">
        <v>2021</v>
      </c>
      <c r="D350">
        <v>0</v>
      </c>
      <c r="E350">
        <v>0</v>
      </c>
      <c r="F350">
        <v>0</v>
      </c>
    </row>
    <row r="351" spans="1:6" x14ac:dyDescent="0.2">
      <c r="A351" t="s">
        <v>38</v>
      </c>
      <c r="B351" t="s">
        <v>20</v>
      </c>
      <c r="C351">
        <v>2022</v>
      </c>
      <c r="D351">
        <v>0</v>
      </c>
      <c r="E351">
        <v>0</v>
      </c>
      <c r="F351">
        <v>0</v>
      </c>
    </row>
    <row r="352" spans="1:6" x14ac:dyDescent="0.2">
      <c r="A352" t="s">
        <v>38</v>
      </c>
      <c r="B352" t="s">
        <v>20</v>
      </c>
      <c r="C352">
        <v>2023</v>
      </c>
      <c r="D352">
        <v>0</v>
      </c>
      <c r="E352">
        <v>0</v>
      </c>
      <c r="F352">
        <v>0</v>
      </c>
    </row>
    <row r="353" spans="1:7" x14ac:dyDescent="0.2">
      <c r="A353" t="s">
        <v>38</v>
      </c>
      <c r="B353" t="s">
        <v>46</v>
      </c>
      <c r="C353">
        <v>2008</v>
      </c>
      <c r="D353">
        <v>0</v>
      </c>
      <c r="E353">
        <v>0</v>
      </c>
      <c r="F353">
        <v>0</v>
      </c>
    </row>
    <row r="354" spans="1:7" x14ac:dyDescent="0.2">
      <c r="A354" t="s">
        <v>38</v>
      </c>
      <c r="B354" t="s">
        <v>46</v>
      </c>
      <c r="C354">
        <v>2009</v>
      </c>
      <c r="D354">
        <v>0</v>
      </c>
      <c r="E354">
        <v>0</v>
      </c>
      <c r="F354">
        <v>0</v>
      </c>
    </row>
    <row r="355" spans="1:7" x14ac:dyDescent="0.2">
      <c r="A355" t="s">
        <v>38</v>
      </c>
      <c r="B355" t="s">
        <v>46</v>
      </c>
      <c r="C355">
        <v>2010</v>
      </c>
      <c r="D355">
        <v>0</v>
      </c>
      <c r="E355">
        <v>0</v>
      </c>
      <c r="F355">
        <v>0</v>
      </c>
    </row>
    <row r="356" spans="1:7" x14ac:dyDescent="0.2">
      <c r="A356" t="s">
        <v>38</v>
      </c>
      <c r="B356" t="s">
        <v>46</v>
      </c>
      <c r="C356">
        <v>2011</v>
      </c>
      <c r="D356">
        <v>0</v>
      </c>
      <c r="E356">
        <v>0</v>
      </c>
      <c r="F356">
        <v>0</v>
      </c>
    </row>
    <row r="357" spans="1:7" x14ac:dyDescent="0.2">
      <c r="A357" t="s">
        <v>38</v>
      </c>
      <c r="B357" t="s">
        <v>46</v>
      </c>
      <c r="C357">
        <v>2012</v>
      </c>
      <c r="D357">
        <v>0</v>
      </c>
      <c r="E357">
        <v>0</v>
      </c>
      <c r="F357">
        <v>0</v>
      </c>
    </row>
    <row r="358" spans="1:7" x14ac:dyDescent="0.2">
      <c r="A358" t="s">
        <v>38</v>
      </c>
      <c r="B358" t="s">
        <v>46</v>
      </c>
      <c r="C358">
        <v>2013</v>
      </c>
      <c r="D358">
        <v>0</v>
      </c>
      <c r="E358">
        <v>0</v>
      </c>
      <c r="F358">
        <v>0</v>
      </c>
    </row>
    <row r="359" spans="1:7" x14ac:dyDescent="0.2">
      <c r="A359" t="s">
        <v>38</v>
      </c>
      <c r="B359" t="s">
        <v>46</v>
      </c>
      <c r="C359">
        <v>2014</v>
      </c>
      <c r="D359">
        <v>0</v>
      </c>
      <c r="E359">
        <v>0</v>
      </c>
      <c r="F359">
        <v>0</v>
      </c>
    </row>
    <row r="360" spans="1:7" x14ac:dyDescent="0.2">
      <c r="A360" t="s">
        <v>38</v>
      </c>
      <c r="B360" t="s">
        <v>46</v>
      </c>
      <c r="C360">
        <v>2015</v>
      </c>
      <c r="D360">
        <v>0</v>
      </c>
      <c r="E360">
        <v>0</v>
      </c>
      <c r="F360">
        <v>0</v>
      </c>
    </row>
    <row r="361" spans="1:7" x14ac:dyDescent="0.2">
      <c r="A361" t="s">
        <v>38</v>
      </c>
      <c r="B361" t="s">
        <v>46</v>
      </c>
      <c r="C361">
        <v>2016</v>
      </c>
      <c r="D361">
        <v>0</v>
      </c>
      <c r="E361">
        <v>0</v>
      </c>
      <c r="F361">
        <v>0</v>
      </c>
    </row>
    <row r="362" spans="1:7" x14ac:dyDescent="0.2">
      <c r="A362" t="s">
        <v>38</v>
      </c>
      <c r="B362" t="s">
        <v>46</v>
      </c>
      <c r="C362">
        <v>2017</v>
      </c>
      <c r="D362">
        <v>0</v>
      </c>
      <c r="E362">
        <v>0</v>
      </c>
      <c r="F362">
        <v>0</v>
      </c>
    </row>
    <row r="363" spans="1:7" x14ac:dyDescent="0.2">
      <c r="A363" t="s">
        <v>38</v>
      </c>
      <c r="B363" t="s">
        <v>46</v>
      </c>
      <c r="C363">
        <v>2018</v>
      </c>
      <c r="D363">
        <v>0</v>
      </c>
      <c r="E363">
        <v>0</v>
      </c>
      <c r="F363">
        <v>0</v>
      </c>
    </row>
    <row r="364" spans="1:7" x14ac:dyDescent="0.2">
      <c r="A364" t="s">
        <v>38</v>
      </c>
      <c r="B364" t="s">
        <v>46</v>
      </c>
      <c r="C364">
        <v>2019</v>
      </c>
      <c r="D364">
        <v>0</v>
      </c>
      <c r="E364">
        <v>0</v>
      </c>
      <c r="F364">
        <v>0</v>
      </c>
    </row>
    <row r="365" spans="1:7" x14ac:dyDescent="0.2">
      <c r="A365" t="s">
        <v>38</v>
      </c>
      <c r="B365" t="s">
        <v>46</v>
      </c>
      <c r="C365">
        <v>2021</v>
      </c>
      <c r="D365">
        <v>0</v>
      </c>
      <c r="E365">
        <v>0</v>
      </c>
      <c r="F365">
        <v>0</v>
      </c>
    </row>
    <row r="366" spans="1:7" x14ac:dyDescent="0.2">
      <c r="A366" t="s">
        <v>38</v>
      </c>
      <c r="B366" t="s">
        <v>46</v>
      </c>
      <c r="C366">
        <v>2022</v>
      </c>
      <c r="D366">
        <v>0</v>
      </c>
      <c r="E366">
        <v>0</v>
      </c>
      <c r="F366">
        <v>0</v>
      </c>
    </row>
    <row r="367" spans="1:7" x14ac:dyDescent="0.2">
      <c r="A367" t="s">
        <v>38</v>
      </c>
      <c r="B367" t="s">
        <v>46</v>
      </c>
      <c r="C367">
        <v>2023</v>
      </c>
      <c r="D367">
        <v>0</v>
      </c>
      <c r="E367">
        <v>0</v>
      </c>
      <c r="F367">
        <v>0</v>
      </c>
      <c r="G367" s="1"/>
    </row>
    <row r="368" spans="1:7" x14ac:dyDescent="0.2">
      <c r="A368" t="s">
        <v>38</v>
      </c>
      <c r="B368" t="s">
        <v>57</v>
      </c>
      <c r="C368">
        <v>2015</v>
      </c>
      <c r="D368">
        <v>0</v>
      </c>
      <c r="E368">
        <v>0</v>
      </c>
      <c r="F368">
        <v>0</v>
      </c>
    </row>
    <row r="369" spans="1:7" x14ac:dyDescent="0.2">
      <c r="A369" t="s">
        <v>38</v>
      </c>
      <c r="B369" t="s">
        <v>57</v>
      </c>
      <c r="C369">
        <v>2016</v>
      </c>
      <c r="D369">
        <v>0</v>
      </c>
      <c r="E369">
        <v>0</v>
      </c>
      <c r="F369">
        <v>0</v>
      </c>
    </row>
    <row r="370" spans="1:7" x14ac:dyDescent="0.2">
      <c r="A370" t="s">
        <v>38</v>
      </c>
      <c r="B370" t="s">
        <v>57</v>
      </c>
      <c r="C370">
        <v>2017</v>
      </c>
      <c r="D370">
        <v>0</v>
      </c>
      <c r="E370">
        <v>0</v>
      </c>
      <c r="F370">
        <v>0</v>
      </c>
    </row>
    <row r="371" spans="1:7" x14ac:dyDescent="0.2">
      <c r="A371" t="s">
        <v>38</v>
      </c>
      <c r="B371" t="s">
        <v>57</v>
      </c>
      <c r="C371">
        <v>2018</v>
      </c>
      <c r="D371">
        <v>0</v>
      </c>
      <c r="E371">
        <v>0</v>
      </c>
      <c r="F371">
        <v>0</v>
      </c>
    </row>
    <row r="372" spans="1:7" x14ac:dyDescent="0.2">
      <c r="A372" t="s">
        <v>38</v>
      </c>
      <c r="B372" t="s">
        <v>57</v>
      </c>
      <c r="C372">
        <v>2019</v>
      </c>
      <c r="D372">
        <v>0</v>
      </c>
      <c r="E372">
        <v>0</v>
      </c>
      <c r="F372">
        <v>0</v>
      </c>
    </row>
    <row r="373" spans="1:7" x14ac:dyDescent="0.2">
      <c r="A373" t="s">
        <v>38</v>
      </c>
      <c r="B373" t="s">
        <v>57</v>
      </c>
      <c r="C373">
        <v>2021</v>
      </c>
      <c r="D373">
        <v>0</v>
      </c>
      <c r="E373">
        <v>0</v>
      </c>
      <c r="F373">
        <v>0</v>
      </c>
    </row>
    <row r="374" spans="1:7" x14ac:dyDescent="0.2">
      <c r="A374" t="s">
        <v>38</v>
      </c>
      <c r="B374" t="s">
        <v>57</v>
      </c>
      <c r="C374">
        <v>2022</v>
      </c>
      <c r="D374">
        <v>0</v>
      </c>
      <c r="E374">
        <v>0</v>
      </c>
      <c r="F374">
        <v>0</v>
      </c>
    </row>
    <row r="375" spans="1:7" x14ac:dyDescent="0.2">
      <c r="A375" t="s">
        <v>38</v>
      </c>
      <c r="B375" t="s">
        <v>57</v>
      </c>
      <c r="C375">
        <v>2023</v>
      </c>
      <c r="D375">
        <v>0</v>
      </c>
      <c r="E375">
        <v>0</v>
      </c>
      <c r="F375">
        <v>0</v>
      </c>
      <c r="G375" s="1"/>
    </row>
    <row r="376" spans="1:7" x14ac:dyDescent="0.2">
      <c r="A376" t="s">
        <v>38</v>
      </c>
      <c r="B376" s="1" t="s">
        <v>21</v>
      </c>
      <c r="C376">
        <v>2005</v>
      </c>
      <c r="D376">
        <v>0</v>
      </c>
      <c r="E376">
        <v>0</v>
      </c>
      <c r="F376">
        <v>0</v>
      </c>
    </row>
    <row r="377" spans="1:7" x14ac:dyDescent="0.2">
      <c r="A377" t="s">
        <v>38</v>
      </c>
      <c r="B377" s="1" t="s">
        <v>21</v>
      </c>
      <c r="C377">
        <v>2006</v>
      </c>
      <c r="D377">
        <v>0</v>
      </c>
      <c r="E377">
        <v>0</v>
      </c>
      <c r="F377">
        <v>0</v>
      </c>
    </row>
    <row r="378" spans="1:7" x14ac:dyDescent="0.2">
      <c r="A378" t="s">
        <v>38</v>
      </c>
      <c r="B378" s="1" t="s">
        <v>21</v>
      </c>
      <c r="C378">
        <v>2007</v>
      </c>
      <c r="D378">
        <v>0</v>
      </c>
      <c r="E378">
        <v>0</v>
      </c>
      <c r="F378">
        <v>0</v>
      </c>
    </row>
    <row r="379" spans="1:7" x14ac:dyDescent="0.2">
      <c r="A379" t="s">
        <v>38</v>
      </c>
      <c r="B379" s="1" t="s">
        <v>21</v>
      </c>
      <c r="C379">
        <v>2008</v>
      </c>
      <c r="D379">
        <v>0</v>
      </c>
      <c r="E379">
        <v>0</v>
      </c>
      <c r="F379">
        <v>0</v>
      </c>
    </row>
    <row r="380" spans="1:7" x14ac:dyDescent="0.2">
      <c r="A380" t="s">
        <v>38</v>
      </c>
      <c r="B380" s="1" t="s">
        <v>21</v>
      </c>
      <c r="C380">
        <v>2009</v>
      </c>
      <c r="D380">
        <v>0</v>
      </c>
      <c r="E380">
        <v>0</v>
      </c>
      <c r="F380">
        <v>0</v>
      </c>
    </row>
    <row r="381" spans="1:7" x14ac:dyDescent="0.2">
      <c r="A381" t="s">
        <v>38</v>
      </c>
      <c r="B381" s="1" t="s">
        <v>21</v>
      </c>
      <c r="C381">
        <v>2010</v>
      </c>
      <c r="D381">
        <v>0</v>
      </c>
      <c r="E381">
        <v>0</v>
      </c>
      <c r="F381">
        <v>0</v>
      </c>
    </row>
    <row r="382" spans="1:7" x14ac:dyDescent="0.2">
      <c r="A382" t="s">
        <v>38</v>
      </c>
      <c r="B382" s="1" t="s">
        <v>21</v>
      </c>
      <c r="C382">
        <v>2011</v>
      </c>
      <c r="D382">
        <v>0</v>
      </c>
      <c r="E382">
        <v>0</v>
      </c>
      <c r="F382">
        <v>0</v>
      </c>
    </row>
    <row r="383" spans="1:7" x14ac:dyDescent="0.2">
      <c r="A383" t="s">
        <v>38</v>
      </c>
      <c r="B383" s="1" t="s">
        <v>21</v>
      </c>
      <c r="C383">
        <v>2012</v>
      </c>
      <c r="D383">
        <v>0</v>
      </c>
      <c r="E383">
        <v>0</v>
      </c>
      <c r="F383">
        <v>0</v>
      </c>
    </row>
    <row r="384" spans="1:7" x14ac:dyDescent="0.2">
      <c r="A384" t="s">
        <v>38</v>
      </c>
      <c r="B384" s="1" t="s">
        <v>21</v>
      </c>
      <c r="C384">
        <v>2013</v>
      </c>
      <c r="D384">
        <v>0</v>
      </c>
      <c r="E384">
        <v>0</v>
      </c>
      <c r="F384">
        <v>0</v>
      </c>
    </row>
    <row r="385" spans="1:7" x14ac:dyDescent="0.2">
      <c r="A385" t="s">
        <v>38</v>
      </c>
      <c r="B385" s="1" t="s">
        <v>21</v>
      </c>
      <c r="C385">
        <v>2014</v>
      </c>
      <c r="D385">
        <v>0</v>
      </c>
      <c r="E385">
        <v>0</v>
      </c>
      <c r="F385">
        <v>0</v>
      </c>
    </row>
    <row r="386" spans="1:7" x14ac:dyDescent="0.2">
      <c r="A386" t="s">
        <v>38</v>
      </c>
      <c r="B386" s="1" t="s">
        <v>21</v>
      </c>
      <c r="C386">
        <v>2015</v>
      </c>
      <c r="D386">
        <v>0</v>
      </c>
      <c r="E386">
        <v>0</v>
      </c>
      <c r="F386">
        <v>0</v>
      </c>
    </row>
    <row r="387" spans="1:7" x14ac:dyDescent="0.2">
      <c r="A387" t="s">
        <v>38</v>
      </c>
      <c r="B387" s="1" t="s">
        <v>21</v>
      </c>
      <c r="C387">
        <v>2016</v>
      </c>
      <c r="D387">
        <v>0</v>
      </c>
      <c r="E387">
        <v>0</v>
      </c>
      <c r="F387">
        <v>0</v>
      </c>
    </row>
    <row r="388" spans="1:7" x14ac:dyDescent="0.2">
      <c r="A388" t="s">
        <v>38</v>
      </c>
      <c r="B388" s="1" t="s">
        <v>21</v>
      </c>
      <c r="C388">
        <v>2017</v>
      </c>
      <c r="D388">
        <v>0</v>
      </c>
      <c r="E388">
        <v>0</v>
      </c>
      <c r="F388">
        <v>0</v>
      </c>
    </row>
    <row r="389" spans="1:7" x14ac:dyDescent="0.2">
      <c r="A389" t="s">
        <v>38</v>
      </c>
      <c r="B389" s="1" t="s">
        <v>21</v>
      </c>
      <c r="C389">
        <v>2018</v>
      </c>
      <c r="D389">
        <v>0</v>
      </c>
      <c r="E389">
        <v>0</v>
      </c>
      <c r="F389">
        <v>0</v>
      </c>
    </row>
    <row r="390" spans="1:7" x14ac:dyDescent="0.2">
      <c r="A390" t="s">
        <v>38</v>
      </c>
      <c r="B390" s="1" t="s">
        <v>21</v>
      </c>
      <c r="C390">
        <v>2019</v>
      </c>
      <c r="D390">
        <v>0</v>
      </c>
      <c r="E390">
        <v>0</v>
      </c>
      <c r="F390">
        <v>0</v>
      </c>
    </row>
    <row r="391" spans="1:7" x14ac:dyDescent="0.2">
      <c r="A391" t="s">
        <v>38</v>
      </c>
      <c r="B391" s="1" t="s">
        <v>21</v>
      </c>
      <c r="C391">
        <v>2021</v>
      </c>
      <c r="D391">
        <v>0</v>
      </c>
      <c r="E391">
        <v>0</v>
      </c>
      <c r="F391">
        <v>0</v>
      </c>
    </row>
    <row r="392" spans="1:7" x14ac:dyDescent="0.2">
      <c r="A392" t="s">
        <v>38</v>
      </c>
      <c r="B392" s="1" t="s">
        <v>21</v>
      </c>
      <c r="C392">
        <v>2022</v>
      </c>
      <c r="D392">
        <v>0</v>
      </c>
      <c r="E392">
        <v>0</v>
      </c>
      <c r="F392">
        <v>0</v>
      </c>
    </row>
    <row r="393" spans="1:7" x14ac:dyDescent="0.2">
      <c r="A393" t="s">
        <v>38</v>
      </c>
      <c r="B393" s="1" t="s">
        <v>21</v>
      </c>
      <c r="C393">
        <v>2023</v>
      </c>
      <c r="D393" s="1">
        <v>0</v>
      </c>
      <c r="E393" s="1">
        <v>0</v>
      </c>
      <c r="F393" s="1">
        <v>0</v>
      </c>
      <c r="G393" s="1"/>
    </row>
    <row r="394" spans="1:7" x14ac:dyDescent="0.2">
      <c r="A394" t="s">
        <v>38</v>
      </c>
      <c r="B394" t="s">
        <v>34</v>
      </c>
      <c r="C394">
        <v>2005</v>
      </c>
      <c r="D394">
        <v>0</v>
      </c>
      <c r="E394">
        <v>0</v>
      </c>
      <c r="F394">
        <v>0</v>
      </c>
    </row>
    <row r="395" spans="1:7" x14ac:dyDescent="0.2">
      <c r="A395" t="s">
        <v>38</v>
      </c>
      <c r="B395" t="s">
        <v>34</v>
      </c>
      <c r="C395">
        <v>2006</v>
      </c>
      <c r="D395">
        <v>0</v>
      </c>
      <c r="E395">
        <v>0</v>
      </c>
      <c r="F395">
        <v>0</v>
      </c>
    </row>
    <row r="396" spans="1:7" x14ac:dyDescent="0.2">
      <c r="A396" t="s">
        <v>38</v>
      </c>
      <c r="B396" t="s">
        <v>34</v>
      </c>
      <c r="C396">
        <v>2007</v>
      </c>
      <c r="D396">
        <v>0</v>
      </c>
      <c r="E396">
        <v>0</v>
      </c>
      <c r="F396">
        <v>0</v>
      </c>
    </row>
    <row r="397" spans="1:7" x14ac:dyDescent="0.2">
      <c r="A397" t="s">
        <v>38</v>
      </c>
      <c r="B397" t="s">
        <v>34</v>
      </c>
      <c r="C397">
        <v>2008</v>
      </c>
      <c r="D397">
        <v>0</v>
      </c>
      <c r="E397">
        <v>0</v>
      </c>
      <c r="F397">
        <v>0</v>
      </c>
    </row>
    <row r="398" spans="1:7" x14ac:dyDescent="0.2">
      <c r="A398" t="s">
        <v>38</v>
      </c>
      <c r="B398" t="s">
        <v>34</v>
      </c>
      <c r="C398">
        <v>2009</v>
      </c>
      <c r="D398">
        <v>0</v>
      </c>
      <c r="E398">
        <v>0</v>
      </c>
      <c r="F398">
        <v>0</v>
      </c>
    </row>
    <row r="399" spans="1:7" x14ac:dyDescent="0.2">
      <c r="A399" t="s">
        <v>38</v>
      </c>
      <c r="B399" t="s">
        <v>34</v>
      </c>
      <c r="C399">
        <v>2010</v>
      </c>
      <c r="D399">
        <v>0</v>
      </c>
      <c r="E399">
        <v>0</v>
      </c>
      <c r="F399">
        <v>0</v>
      </c>
    </row>
    <row r="400" spans="1:7" x14ac:dyDescent="0.2">
      <c r="A400" t="s">
        <v>38</v>
      </c>
      <c r="B400" t="s">
        <v>34</v>
      </c>
      <c r="C400">
        <v>2011</v>
      </c>
      <c r="D400">
        <v>0</v>
      </c>
      <c r="E400">
        <v>0</v>
      </c>
      <c r="F400">
        <v>0</v>
      </c>
    </row>
    <row r="401" spans="1:7" x14ac:dyDescent="0.2">
      <c r="A401" t="s">
        <v>38</v>
      </c>
      <c r="B401" t="s">
        <v>34</v>
      </c>
      <c r="C401">
        <v>2012</v>
      </c>
      <c r="D401">
        <v>0</v>
      </c>
      <c r="E401">
        <v>0</v>
      </c>
      <c r="F401">
        <v>0</v>
      </c>
    </row>
    <row r="402" spans="1:7" x14ac:dyDescent="0.2">
      <c r="A402" t="s">
        <v>38</v>
      </c>
      <c r="B402" t="s">
        <v>34</v>
      </c>
      <c r="C402">
        <v>2013</v>
      </c>
      <c r="D402">
        <v>0</v>
      </c>
      <c r="E402">
        <v>0</v>
      </c>
      <c r="F402">
        <v>0</v>
      </c>
    </row>
    <row r="403" spans="1:7" x14ac:dyDescent="0.2">
      <c r="A403" t="s">
        <v>38</v>
      </c>
      <c r="B403" t="s">
        <v>34</v>
      </c>
      <c r="C403">
        <v>2014</v>
      </c>
      <c r="D403">
        <v>0</v>
      </c>
      <c r="E403">
        <v>0</v>
      </c>
      <c r="F403">
        <v>0</v>
      </c>
    </row>
    <row r="404" spans="1:7" x14ac:dyDescent="0.2">
      <c r="A404" t="s">
        <v>38</v>
      </c>
      <c r="B404" t="s">
        <v>34</v>
      </c>
      <c r="C404">
        <v>2015</v>
      </c>
      <c r="D404">
        <v>0</v>
      </c>
      <c r="E404">
        <v>0</v>
      </c>
      <c r="F404">
        <v>0</v>
      </c>
    </row>
    <row r="405" spans="1:7" x14ac:dyDescent="0.2">
      <c r="A405" t="s">
        <v>38</v>
      </c>
      <c r="B405" t="s">
        <v>34</v>
      </c>
      <c r="C405">
        <v>2016</v>
      </c>
      <c r="D405">
        <v>0</v>
      </c>
      <c r="E405">
        <v>0</v>
      </c>
      <c r="F405">
        <v>0</v>
      </c>
    </row>
    <row r="406" spans="1:7" x14ac:dyDescent="0.2">
      <c r="A406" t="s">
        <v>38</v>
      </c>
      <c r="B406" t="s">
        <v>34</v>
      </c>
      <c r="C406">
        <v>2017</v>
      </c>
      <c r="D406">
        <v>0</v>
      </c>
      <c r="E406">
        <v>0</v>
      </c>
      <c r="F406">
        <v>0</v>
      </c>
    </row>
    <row r="407" spans="1:7" x14ac:dyDescent="0.2">
      <c r="A407" t="s">
        <v>38</v>
      </c>
      <c r="B407" t="s">
        <v>34</v>
      </c>
      <c r="C407">
        <v>2018</v>
      </c>
      <c r="D407">
        <v>0</v>
      </c>
      <c r="E407">
        <v>0</v>
      </c>
      <c r="F407">
        <v>0</v>
      </c>
    </row>
    <row r="408" spans="1:7" x14ac:dyDescent="0.2">
      <c r="A408" t="s">
        <v>38</v>
      </c>
      <c r="B408" t="s">
        <v>34</v>
      </c>
      <c r="C408">
        <v>2019</v>
      </c>
      <c r="D408">
        <v>0</v>
      </c>
      <c r="E408">
        <v>0</v>
      </c>
      <c r="F408">
        <v>0</v>
      </c>
    </row>
    <row r="409" spans="1:7" x14ac:dyDescent="0.2">
      <c r="A409" t="s">
        <v>38</v>
      </c>
      <c r="B409" t="s">
        <v>34</v>
      </c>
      <c r="C409">
        <v>2021</v>
      </c>
      <c r="D409">
        <v>0</v>
      </c>
      <c r="E409">
        <v>0</v>
      </c>
      <c r="F409">
        <v>0</v>
      </c>
    </row>
    <row r="410" spans="1:7" x14ac:dyDescent="0.2">
      <c r="A410" t="s">
        <v>38</v>
      </c>
      <c r="B410" t="s">
        <v>34</v>
      </c>
      <c r="C410">
        <v>2022</v>
      </c>
      <c r="D410">
        <v>0</v>
      </c>
      <c r="E410">
        <v>0</v>
      </c>
      <c r="F410">
        <v>0</v>
      </c>
    </row>
    <row r="411" spans="1:7" x14ac:dyDescent="0.2">
      <c r="A411" t="s">
        <v>38</v>
      </c>
      <c r="B411" t="s">
        <v>34</v>
      </c>
      <c r="C411">
        <v>2023</v>
      </c>
      <c r="D411" s="1">
        <v>0</v>
      </c>
      <c r="E411" s="1">
        <v>0</v>
      </c>
      <c r="F411" s="1">
        <v>0</v>
      </c>
      <c r="G411" s="1"/>
    </row>
    <row r="412" spans="1:7" x14ac:dyDescent="0.2">
      <c r="A412" t="s">
        <v>38</v>
      </c>
      <c r="B412" t="s">
        <v>53</v>
      </c>
      <c r="C412">
        <v>2013</v>
      </c>
      <c r="D412">
        <v>0</v>
      </c>
      <c r="E412">
        <v>0</v>
      </c>
      <c r="F412">
        <v>0</v>
      </c>
    </row>
    <row r="413" spans="1:7" x14ac:dyDescent="0.2">
      <c r="A413" t="s">
        <v>38</v>
      </c>
      <c r="B413" t="s">
        <v>53</v>
      </c>
      <c r="C413">
        <v>2014</v>
      </c>
      <c r="D413">
        <v>0</v>
      </c>
      <c r="E413">
        <v>0</v>
      </c>
      <c r="F413">
        <v>0</v>
      </c>
    </row>
    <row r="414" spans="1:7" x14ac:dyDescent="0.2">
      <c r="A414" t="s">
        <v>38</v>
      </c>
      <c r="B414" t="s">
        <v>53</v>
      </c>
      <c r="C414">
        <v>2015</v>
      </c>
      <c r="D414">
        <v>0</v>
      </c>
      <c r="E414">
        <v>0</v>
      </c>
      <c r="F414">
        <v>0</v>
      </c>
    </row>
    <row r="415" spans="1:7" x14ac:dyDescent="0.2">
      <c r="A415" t="s">
        <v>38</v>
      </c>
      <c r="B415" t="s">
        <v>53</v>
      </c>
      <c r="C415">
        <v>2016</v>
      </c>
      <c r="D415">
        <v>0</v>
      </c>
      <c r="E415">
        <v>0</v>
      </c>
      <c r="F415">
        <v>0</v>
      </c>
    </row>
    <row r="416" spans="1:7" x14ac:dyDescent="0.2">
      <c r="A416" t="s">
        <v>38</v>
      </c>
      <c r="B416" t="s">
        <v>53</v>
      </c>
      <c r="C416">
        <v>2017</v>
      </c>
      <c r="D416">
        <v>0</v>
      </c>
      <c r="E416">
        <v>0</v>
      </c>
      <c r="F416">
        <v>0</v>
      </c>
    </row>
    <row r="417" spans="1:8" x14ac:dyDescent="0.2">
      <c r="A417" t="s">
        <v>38</v>
      </c>
      <c r="B417" t="s">
        <v>53</v>
      </c>
      <c r="C417">
        <v>2018</v>
      </c>
      <c r="D417">
        <v>0</v>
      </c>
      <c r="E417">
        <v>0</v>
      </c>
      <c r="F417">
        <v>0</v>
      </c>
    </row>
    <row r="418" spans="1:8" x14ac:dyDescent="0.2">
      <c r="A418" t="s">
        <v>38</v>
      </c>
      <c r="B418" t="s">
        <v>53</v>
      </c>
      <c r="C418">
        <v>2019</v>
      </c>
      <c r="D418">
        <v>0</v>
      </c>
      <c r="E418">
        <v>0</v>
      </c>
      <c r="F418">
        <v>0</v>
      </c>
    </row>
    <row r="419" spans="1:8" x14ac:dyDescent="0.2">
      <c r="A419" t="s">
        <v>38</v>
      </c>
      <c r="B419" t="s">
        <v>53</v>
      </c>
      <c r="C419">
        <v>2021</v>
      </c>
      <c r="D419">
        <v>0</v>
      </c>
      <c r="E419">
        <v>0</v>
      </c>
      <c r="F419">
        <v>0</v>
      </c>
    </row>
    <row r="420" spans="1:8" x14ac:dyDescent="0.2">
      <c r="A420" t="s">
        <v>38</v>
      </c>
      <c r="B420" t="s">
        <v>53</v>
      </c>
      <c r="C420">
        <v>2022</v>
      </c>
      <c r="D420">
        <v>0</v>
      </c>
      <c r="E420">
        <v>0</v>
      </c>
      <c r="F420">
        <v>0</v>
      </c>
    </row>
    <row r="421" spans="1:8" x14ac:dyDescent="0.2">
      <c r="A421" t="s">
        <v>38</v>
      </c>
      <c r="B421" t="s">
        <v>53</v>
      </c>
      <c r="C421">
        <v>2023</v>
      </c>
      <c r="D421" s="1">
        <v>0</v>
      </c>
      <c r="E421" s="1">
        <v>0</v>
      </c>
      <c r="F421" s="1">
        <v>0</v>
      </c>
      <c r="G421" s="1"/>
    </row>
    <row r="422" spans="1:8" x14ac:dyDescent="0.2">
      <c r="A422" t="s">
        <v>38</v>
      </c>
      <c r="B422" t="s">
        <v>54</v>
      </c>
      <c r="C422">
        <v>2012</v>
      </c>
      <c r="D422">
        <v>3</v>
      </c>
      <c r="E422">
        <v>3</v>
      </c>
      <c r="F422">
        <v>3</v>
      </c>
      <c r="G422" t="s">
        <v>3055</v>
      </c>
      <c r="H422" t="s">
        <v>3056</v>
      </c>
    </row>
    <row r="423" spans="1:8" x14ac:dyDescent="0.2">
      <c r="A423" t="s">
        <v>38</v>
      </c>
      <c r="B423" t="s">
        <v>54</v>
      </c>
      <c r="C423">
        <v>2013</v>
      </c>
      <c r="D423">
        <v>3</v>
      </c>
      <c r="E423">
        <v>3</v>
      </c>
      <c r="F423">
        <v>3</v>
      </c>
      <c r="G423" t="s">
        <v>3057</v>
      </c>
      <c r="H423" t="s">
        <v>3058</v>
      </c>
    </row>
    <row r="424" spans="1:8" x14ac:dyDescent="0.2">
      <c r="A424" t="s">
        <v>38</v>
      </c>
      <c r="B424" t="s">
        <v>54</v>
      </c>
      <c r="C424">
        <v>2014</v>
      </c>
      <c r="D424">
        <v>3</v>
      </c>
      <c r="E424">
        <v>3</v>
      </c>
      <c r="F424">
        <v>3</v>
      </c>
      <c r="G424" t="s">
        <v>3059</v>
      </c>
      <c r="H424" t="s">
        <v>3060</v>
      </c>
    </row>
    <row r="425" spans="1:8" x14ac:dyDescent="0.2">
      <c r="A425" t="s">
        <v>38</v>
      </c>
      <c r="B425" t="s">
        <v>54</v>
      </c>
      <c r="C425">
        <v>2015</v>
      </c>
      <c r="D425">
        <v>0</v>
      </c>
      <c r="E425">
        <v>0</v>
      </c>
      <c r="F425">
        <v>0</v>
      </c>
    </row>
    <row r="426" spans="1:8" x14ac:dyDescent="0.2">
      <c r="A426" t="s">
        <v>38</v>
      </c>
      <c r="B426" t="s">
        <v>54</v>
      </c>
      <c r="C426">
        <v>2016</v>
      </c>
      <c r="D426">
        <v>0</v>
      </c>
      <c r="E426">
        <v>0</v>
      </c>
      <c r="F426">
        <v>0</v>
      </c>
    </row>
    <row r="427" spans="1:8" x14ac:dyDescent="0.2">
      <c r="A427" t="s">
        <v>38</v>
      </c>
      <c r="B427" t="s">
        <v>54</v>
      </c>
      <c r="C427">
        <v>2017</v>
      </c>
      <c r="D427">
        <v>0</v>
      </c>
      <c r="E427">
        <v>0</v>
      </c>
      <c r="F427">
        <v>0</v>
      </c>
    </row>
    <row r="428" spans="1:8" x14ac:dyDescent="0.2">
      <c r="A428" t="s">
        <v>38</v>
      </c>
      <c r="B428" t="s">
        <v>54</v>
      </c>
      <c r="C428">
        <v>2018</v>
      </c>
      <c r="D428">
        <v>0</v>
      </c>
      <c r="E428">
        <v>0</v>
      </c>
      <c r="F428">
        <v>0</v>
      </c>
    </row>
    <row r="429" spans="1:8" x14ac:dyDescent="0.2">
      <c r="A429" t="s">
        <v>38</v>
      </c>
      <c r="B429" t="s">
        <v>54</v>
      </c>
      <c r="C429">
        <v>2019</v>
      </c>
      <c r="D429">
        <v>3</v>
      </c>
      <c r="E429">
        <v>3</v>
      </c>
      <c r="F429">
        <v>3</v>
      </c>
      <c r="G429" t="s">
        <v>3061</v>
      </c>
      <c r="H429" t="s">
        <v>3062</v>
      </c>
    </row>
    <row r="430" spans="1:8" x14ac:dyDescent="0.2">
      <c r="A430" t="s">
        <v>38</v>
      </c>
      <c r="B430" t="s">
        <v>54</v>
      </c>
      <c r="C430">
        <v>2021</v>
      </c>
      <c r="D430">
        <v>0</v>
      </c>
      <c r="E430">
        <v>0</v>
      </c>
      <c r="F430">
        <v>0</v>
      </c>
    </row>
    <row r="431" spans="1:8" x14ac:dyDescent="0.2">
      <c r="A431" t="s">
        <v>38</v>
      </c>
      <c r="B431" t="s">
        <v>54</v>
      </c>
      <c r="C431">
        <v>2022</v>
      </c>
      <c r="D431">
        <v>0</v>
      </c>
      <c r="E431">
        <v>0</v>
      </c>
      <c r="F431">
        <v>0</v>
      </c>
    </row>
    <row r="432" spans="1:8" x14ac:dyDescent="0.2">
      <c r="A432" t="s">
        <v>38</v>
      </c>
      <c r="B432" t="s">
        <v>54</v>
      </c>
      <c r="C432">
        <v>2023</v>
      </c>
      <c r="D432" s="1">
        <v>0</v>
      </c>
      <c r="E432" s="1">
        <v>0</v>
      </c>
      <c r="F432" s="1">
        <v>0</v>
      </c>
      <c r="G432" s="1"/>
    </row>
    <row r="433" spans="1:8" x14ac:dyDescent="0.2">
      <c r="A433" t="s">
        <v>38</v>
      </c>
      <c r="B433" t="s">
        <v>22</v>
      </c>
      <c r="C433">
        <v>2005</v>
      </c>
      <c r="D433">
        <v>0</v>
      </c>
      <c r="E433">
        <v>0</v>
      </c>
      <c r="F433">
        <v>0</v>
      </c>
    </row>
    <row r="434" spans="1:8" x14ac:dyDescent="0.2">
      <c r="A434" t="s">
        <v>38</v>
      </c>
      <c r="B434" t="s">
        <v>22</v>
      </c>
      <c r="C434">
        <v>2006</v>
      </c>
      <c r="D434">
        <v>2</v>
      </c>
      <c r="E434">
        <v>2</v>
      </c>
      <c r="F434">
        <v>2</v>
      </c>
      <c r="G434" t="s">
        <v>3063</v>
      </c>
      <c r="H434" t="s">
        <v>3064</v>
      </c>
    </row>
    <row r="435" spans="1:8" x14ac:dyDescent="0.2">
      <c r="A435" t="s">
        <v>38</v>
      </c>
      <c r="B435" t="s">
        <v>22</v>
      </c>
      <c r="C435">
        <v>2007</v>
      </c>
      <c r="D435">
        <v>0</v>
      </c>
      <c r="E435">
        <v>0</v>
      </c>
      <c r="F435">
        <v>0</v>
      </c>
    </row>
    <row r="436" spans="1:8" x14ac:dyDescent="0.2">
      <c r="A436" t="s">
        <v>38</v>
      </c>
      <c r="B436" t="s">
        <v>22</v>
      </c>
      <c r="C436">
        <v>2008</v>
      </c>
      <c r="D436">
        <v>0</v>
      </c>
      <c r="E436">
        <v>0</v>
      </c>
      <c r="F436">
        <v>0</v>
      </c>
    </row>
    <row r="437" spans="1:8" x14ac:dyDescent="0.2">
      <c r="A437" t="s">
        <v>38</v>
      </c>
      <c r="B437" t="s">
        <v>22</v>
      </c>
      <c r="C437">
        <v>2009</v>
      </c>
      <c r="D437">
        <v>0</v>
      </c>
      <c r="E437">
        <v>0</v>
      </c>
      <c r="F437">
        <v>0</v>
      </c>
    </row>
    <row r="438" spans="1:8" x14ac:dyDescent="0.2">
      <c r="A438" t="s">
        <v>38</v>
      </c>
      <c r="B438" t="s">
        <v>22</v>
      </c>
      <c r="C438">
        <v>2010</v>
      </c>
      <c r="D438">
        <v>0</v>
      </c>
      <c r="E438">
        <v>0</v>
      </c>
      <c r="F438">
        <v>0</v>
      </c>
    </row>
    <row r="439" spans="1:8" x14ac:dyDescent="0.2">
      <c r="A439" t="s">
        <v>38</v>
      </c>
      <c r="B439" t="s">
        <v>22</v>
      </c>
      <c r="C439">
        <v>2011</v>
      </c>
      <c r="D439">
        <v>0</v>
      </c>
      <c r="E439">
        <v>0</v>
      </c>
      <c r="F439">
        <v>0</v>
      </c>
    </row>
    <row r="440" spans="1:8" x14ac:dyDescent="0.2">
      <c r="A440" t="s">
        <v>38</v>
      </c>
      <c r="B440" t="s">
        <v>22</v>
      </c>
      <c r="C440">
        <v>2012</v>
      </c>
      <c r="D440">
        <v>0</v>
      </c>
      <c r="E440">
        <v>0</v>
      </c>
      <c r="F440">
        <v>0</v>
      </c>
    </row>
    <row r="441" spans="1:8" x14ac:dyDescent="0.2">
      <c r="A441" t="s">
        <v>38</v>
      </c>
      <c r="B441" t="s">
        <v>22</v>
      </c>
      <c r="C441">
        <v>2013</v>
      </c>
      <c r="D441">
        <v>0</v>
      </c>
      <c r="E441">
        <v>0</v>
      </c>
      <c r="F441">
        <v>0</v>
      </c>
    </row>
    <row r="442" spans="1:8" x14ac:dyDescent="0.2">
      <c r="A442" t="s">
        <v>38</v>
      </c>
      <c r="B442" t="s">
        <v>22</v>
      </c>
      <c r="C442">
        <v>2014</v>
      </c>
      <c r="D442">
        <v>4</v>
      </c>
      <c r="E442">
        <v>4</v>
      </c>
      <c r="F442">
        <v>4</v>
      </c>
      <c r="G442" t="s">
        <v>3065</v>
      </c>
      <c r="H442" t="s">
        <v>3066</v>
      </c>
    </row>
    <row r="443" spans="1:8" x14ac:dyDescent="0.2">
      <c r="A443" t="s">
        <v>38</v>
      </c>
      <c r="B443" t="s">
        <v>22</v>
      </c>
      <c r="C443">
        <v>2015</v>
      </c>
      <c r="D443">
        <v>0</v>
      </c>
      <c r="E443">
        <v>0</v>
      </c>
      <c r="F443">
        <v>0</v>
      </c>
    </row>
    <row r="444" spans="1:8" x14ac:dyDescent="0.2">
      <c r="A444" t="s">
        <v>38</v>
      </c>
      <c r="B444" t="s">
        <v>22</v>
      </c>
      <c r="C444">
        <v>2016</v>
      </c>
      <c r="D444">
        <v>2</v>
      </c>
      <c r="E444">
        <v>2</v>
      </c>
      <c r="F444">
        <v>2</v>
      </c>
      <c r="G444" t="s">
        <v>3067</v>
      </c>
      <c r="H444" t="s">
        <v>3068</v>
      </c>
    </row>
    <row r="445" spans="1:8" x14ac:dyDescent="0.2">
      <c r="A445" t="s">
        <v>38</v>
      </c>
      <c r="B445" t="s">
        <v>22</v>
      </c>
      <c r="C445">
        <v>2017</v>
      </c>
      <c r="D445">
        <v>0</v>
      </c>
      <c r="E445">
        <v>0</v>
      </c>
      <c r="F445">
        <v>0</v>
      </c>
    </row>
    <row r="446" spans="1:8" x14ac:dyDescent="0.2">
      <c r="A446" t="s">
        <v>38</v>
      </c>
      <c r="B446" t="s">
        <v>22</v>
      </c>
      <c r="C446">
        <v>2018</v>
      </c>
      <c r="D446">
        <v>0</v>
      </c>
      <c r="E446">
        <v>0</v>
      </c>
      <c r="F446">
        <v>0</v>
      </c>
    </row>
    <row r="447" spans="1:8" x14ac:dyDescent="0.2">
      <c r="A447" t="s">
        <v>38</v>
      </c>
      <c r="B447" t="s">
        <v>22</v>
      </c>
      <c r="C447">
        <v>2019</v>
      </c>
      <c r="D447">
        <v>3</v>
      </c>
      <c r="E447">
        <v>3</v>
      </c>
      <c r="F447">
        <v>3</v>
      </c>
      <c r="G447" t="s">
        <v>3069</v>
      </c>
      <c r="H447" t="s">
        <v>3070</v>
      </c>
    </row>
    <row r="448" spans="1:8" x14ac:dyDescent="0.2">
      <c r="A448" t="s">
        <v>38</v>
      </c>
      <c r="B448" t="s">
        <v>22</v>
      </c>
      <c r="C448">
        <v>2021</v>
      </c>
      <c r="D448">
        <v>5</v>
      </c>
      <c r="E448">
        <v>5</v>
      </c>
      <c r="F448">
        <v>5</v>
      </c>
      <c r="G448" t="s">
        <v>3071</v>
      </c>
      <c r="H448" t="s">
        <v>3072</v>
      </c>
    </row>
    <row r="449" spans="1:7" x14ac:dyDescent="0.2">
      <c r="A449" t="s">
        <v>38</v>
      </c>
      <c r="B449" t="s">
        <v>22</v>
      </c>
      <c r="C449">
        <v>2022</v>
      </c>
      <c r="D449">
        <v>0</v>
      </c>
      <c r="E449">
        <v>0</v>
      </c>
      <c r="F449">
        <v>0</v>
      </c>
    </row>
    <row r="450" spans="1:7" x14ac:dyDescent="0.2">
      <c r="A450" t="s">
        <v>38</v>
      </c>
      <c r="B450" t="s">
        <v>22</v>
      </c>
      <c r="C450">
        <v>2023</v>
      </c>
      <c r="D450" s="1">
        <v>0</v>
      </c>
      <c r="E450" s="1">
        <v>0</v>
      </c>
      <c r="F450" s="1">
        <v>0</v>
      </c>
      <c r="G450" s="1"/>
    </row>
    <row r="451" spans="1:7" x14ac:dyDescent="0.2">
      <c r="A451" t="s">
        <v>38</v>
      </c>
      <c r="B451" t="s">
        <v>215</v>
      </c>
      <c r="C451">
        <v>2005</v>
      </c>
      <c r="D451" s="1">
        <v>0</v>
      </c>
      <c r="E451" s="1">
        <v>0</v>
      </c>
      <c r="F451" s="1">
        <v>0</v>
      </c>
    </row>
    <row r="452" spans="1:7" x14ac:dyDescent="0.2">
      <c r="A452" t="s">
        <v>38</v>
      </c>
      <c r="B452" t="s">
        <v>215</v>
      </c>
      <c r="C452">
        <v>2006</v>
      </c>
      <c r="D452" s="1">
        <v>0</v>
      </c>
      <c r="E452" s="1">
        <v>0</v>
      </c>
      <c r="F452" s="1">
        <v>0</v>
      </c>
    </row>
    <row r="453" spans="1:7" x14ac:dyDescent="0.2">
      <c r="A453" t="s">
        <v>38</v>
      </c>
      <c r="B453" t="s">
        <v>215</v>
      </c>
      <c r="C453">
        <v>2007</v>
      </c>
      <c r="D453" s="1">
        <v>0</v>
      </c>
      <c r="E453" s="1">
        <v>0</v>
      </c>
      <c r="F453" s="1">
        <v>0</v>
      </c>
    </row>
    <row r="454" spans="1:7" x14ac:dyDescent="0.2">
      <c r="A454" t="s">
        <v>38</v>
      </c>
      <c r="B454" t="s">
        <v>215</v>
      </c>
      <c r="C454">
        <v>2008</v>
      </c>
      <c r="D454" s="1">
        <v>0</v>
      </c>
      <c r="E454" s="1">
        <v>0</v>
      </c>
      <c r="F454" s="1">
        <v>0</v>
      </c>
    </row>
    <row r="455" spans="1:7" x14ac:dyDescent="0.2">
      <c r="A455" t="s">
        <v>38</v>
      </c>
      <c r="B455" t="s">
        <v>215</v>
      </c>
      <c r="C455">
        <v>2009</v>
      </c>
      <c r="D455" s="1">
        <v>0</v>
      </c>
      <c r="E455" s="1">
        <v>0</v>
      </c>
      <c r="F455" s="1">
        <v>0</v>
      </c>
    </row>
    <row r="456" spans="1:7" x14ac:dyDescent="0.2">
      <c r="A456" t="s">
        <v>38</v>
      </c>
      <c r="B456" t="s">
        <v>215</v>
      </c>
      <c r="C456">
        <v>2010</v>
      </c>
      <c r="D456" s="1">
        <v>0</v>
      </c>
      <c r="E456" s="1">
        <v>0</v>
      </c>
      <c r="F456" s="1">
        <v>0</v>
      </c>
    </row>
    <row r="457" spans="1:7" x14ac:dyDescent="0.2">
      <c r="A457" t="s">
        <v>38</v>
      </c>
      <c r="B457" t="s">
        <v>215</v>
      </c>
      <c r="C457">
        <v>2011</v>
      </c>
      <c r="D457" s="1">
        <v>0</v>
      </c>
      <c r="E457" s="1">
        <v>0</v>
      </c>
      <c r="F457" s="1">
        <v>0</v>
      </c>
    </row>
    <row r="458" spans="1:7" x14ac:dyDescent="0.2">
      <c r="A458" t="s">
        <v>38</v>
      </c>
      <c r="B458" t="s">
        <v>215</v>
      </c>
      <c r="C458">
        <v>2012</v>
      </c>
      <c r="D458" s="1">
        <v>0</v>
      </c>
      <c r="E458" s="1">
        <v>0</v>
      </c>
      <c r="F458" s="1">
        <v>0</v>
      </c>
    </row>
    <row r="459" spans="1:7" x14ac:dyDescent="0.2">
      <c r="A459" t="s">
        <v>38</v>
      </c>
      <c r="B459" t="s">
        <v>215</v>
      </c>
      <c r="C459">
        <v>2013</v>
      </c>
      <c r="D459" s="1">
        <v>0</v>
      </c>
      <c r="E459" s="1">
        <v>0</v>
      </c>
      <c r="F459" s="1">
        <v>0</v>
      </c>
    </row>
    <row r="460" spans="1:7" x14ac:dyDescent="0.2">
      <c r="A460" t="s">
        <v>38</v>
      </c>
      <c r="B460" t="s">
        <v>215</v>
      </c>
      <c r="C460">
        <v>2014</v>
      </c>
      <c r="D460" s="1">
        <v>0</v>
      </c>
      <c r="E460" s="1">
        <v>0</v>
      </c>
      <c r="F460" s="1">
        <v>0</v>
      </c>
    </row>
    <row r="461" spans="1:7" x14ac:dyDescent="0.2">
      <c r="A461" t="s">
        <v>38</v>
      </c>
      <c r="B461" t="s">
        <v>215</v>
      </c>
      <c r="C461">
        <v>2015</v>
      </c>
      <c r="D461" s="1">
        <v>0</v>
      </c>
      <c r="E461" s="1">
        <v>0</v>
      </c>
      <c r="F461" s="1">
        <v>0</v>
      </c>
    </row>
    <row r="462" spans="1:7" x14ac:dyDescent="0.2">
      <c r="A462" t="s">
        <v>38</v>
      </c>
      <c r="B462" t="s">
        <v>215</v>
      </c>
      <c r="C462">
        <v>2016</v>
      </c>
      <c r="D462" s="1">
        <v>0</v>
      </c>
      <c r="E462" s="1">
        <v>0</v>
      </c>
      <c r="F462" s="1">
        <v>0</v>
      </c>
    </row>
    <row r="463" spans="1:7" x14ac:dyDescent="0.2">
      <c r="A463" t="s">
        <v>38</v>
      </c>
      <c r="B463" t="s">
        <v>215</v>
      </c>
      <c r="C463">
        <v>2017</v>
      </c>
      <c r="D463" s="1">
        <v>0</v>
      </c>
      <c r="E463" s="1">
        <v>0</v>
      </c>
      <c r="F463" s="1">
        <v>0</v>
      </c>
    </row>
    <row r="464" spans="1:7" x14ac:dyDescent="0.2">
      <c r="A464" t="s">
        <v>38</v>
      </c>
      <c r="B464" t="s">
        <v>215</v>
      </c>
      <c r="C464">
        <v>2018</v>
      </c>
      <c r="D464" s="1">
        <v>0</v>
      </c>
      <c r="E464" s="1">
        <v>0</v>
      </c>
      <c r="F464" s="1">
        <v>0</v>
      </c>
    </row>
    <row r="465" spans="1:7" x14ac:dyDescent="0.2">
      <c r="A465" t="s">
        <v>38</v>
      </c>
      <c r="B465" t="s">
        <v>215</v>
      </c>
      <c r="C465">
        <v>2019</v>
      </c>
      <c r="D465" s="1">
        <v>0</v>
      </c>
      <c r="E465" s="1">
        <v>0</v>
      </c>
      <c r="F465" s="1">
        <v>0</v>
      </c>
    </row>
    <row r="466" spans="1:7" x14ac:dyDescent="0.2">
      <c r="A466" t="s">
        <v>38</v>
      </c>
      <c r="B466" t="s">
        <v>215</v>
      </c>
      <c r="C466">
        <v>2021</v>
      </c>
      <c r="D466" s="1">
        <v>0</v>
      </c>
      <c r="E466" s="1">
        <v>0</v>
      </c>
      <c r="F466" s="1">
        <v>0</v>
      </c>
    </row>
    <row r="467" spans="1:7" x14ac:dyDescent="0.2">
      <c r="A467" t="s">
        <v>38</v>
      </c>
      <c r="B467" t="s">
        <v>215</v>
      </c>
      <c r="C467">
        <v>2022</v>
      </c>
      <c r="D467" s="1">
        <v>0</v>
      </c>
      <c r="E467" s="1">
        <v>0</v>
      </c>
      <c r="F467" s="1">
        <v>0</v>
      </c>
    </row>
    <row r="468" spans="1:7" x14ac:dyDescent="0.2">
      <c r="A468" t="s">
        <v>38</v>
      </c>
      <c r="B468" t="s">
        <v>215</v>
      </c>
      <c r="C468">
        <v>2023</v>
      </c>
      <c r="D468" s="1">
        <v>0</v>
      </c>
      <c r="E468" s="1">
        <v>0</v>
      </c>
      <c r="F468" s="1">
        <v>0</v>
      </c>
      <c r="G468" s="1"/>
    </row>
    <row r="469" spans="1:7" x14ac:dyDescent="0.2">
      <c r="A469" t="s">
        <v>38</v>
      </c>
      <c r="B469" t="s">
        <v>30</v>
      </c>
      <c r="C469">
        <v>2005</v>
      </c>
      <c r="D469">
        <v>0</v>
      </c>
      <c r="E469">
        <v>0</v>
      </c>
      <c r="F469">
        <v>0</v>
      </c>
      <c r="G469" s="2"/>
    </row>
    <row r="470" spans="1:7" x14ac:dyDescent="0.2">
      <c r="A470" t="s">
        <v>38</v>
      </c>
      <c r="B470" t="s">
        <v>30</v>
      </c>
      <c r="C470">
        <v>2006</v>
      </c>
      <c r="D470">
        <v>2</v>
      </c>
      <c r="E470">
        <v>2</v>
      </c>
      <c r="F470">
        <v>2</v>
      </c>
      <c r="G470" t="s">
        <v>3063</v>
      </c>
    </row>
    <row r="471" spans="1:7" x14ac:dyDescent="0.2">
      <c r="A471" t="s">
        <v>38</v>
      </c>
      <c r="B471" t="s">
        <v>30</v>
      </c>
      <c r="C471">
        <v>2007</v>
      </c>
      <c r="D471">
        <v>0</v>
      </c>
      <c r="E471">
        <v>0</v>
      </c>
      <c r="F471">
        <v>0</v>
      </c>
    </row>
    <row r="472" spans="1:7" x14ac:dyDescent="0.2">
      <c r="A472" t="s">
        <v>38</v>
      </c>
      <c r="B472" t="s">
        <v>30</v>
      </c>
      <c r="C472">
        <v>2008</v>
      </c>
      <c r="D472">
        <v>0</v>
      </c>
      <c r="E472">
        <v>0</v>
      </c>
      <c r="F472">
        <v>0</v>
      </c>
    </row>
    <row r="473" spans="1:7" x14ac:dyDescent="0.2">
      <c r="A473" t="s">
        <v>38</v>
      </c>
      <c r="B473" t="s">
        <v>30</v>
      </c>
      <c r="C473">
        <v>2009</v>
      </c>
      <c r="D473">
        <v>0</v>
      </c>
      <c r="E473">
        <v>0</v>
      </c>
      <c r="F473">
        <v>0</v>
      </c>
    </row>
    <row r="474" spans="1:7" x14ac:dyDescent="0.2">
      <c r="A474" t="s">
        <v>38</v>
      </c>
      <c r="B474" t="s">
        <v>30</v>
      </c>
      <c r="C474">
        <v>2010</v>
      </c>
      <c r="D474">
        <v>0</v>
      </c>
      <c r="E474">
        <v>0</v>
      </c>
      <c r="F474">
        <v>0</v>
      </c>
    </row>
    <row r="475" spans="1:7" x14ac:dyDescent="0.2">
      <c r="A475" t="s">
        <v>38</v>
      </c>
      <c r="B475" t="s">
        <v>30</v>
      </c>
      <c r="C475">
        <v>2011</v>
      </c>
      <c r="D475">
        <v>0</v>
      </c>
      <c r="E475">
        <v>0</v>
      </c>
      <c r="F475">
        <v>0</v>
      </c>
    </row>
    <row r="476" spans="1:7" x14ac:dyDescent="0.2">
      <c r="A476" t="s">
        <v>38</v>
      </c>
      <c r="B476" t="s">
        <v>30</v>
      </c>
      <c r="C476">
        <v>2012</v>
      </c>
      <c r="D476">
        <v>0</v>
      </c>
      <c r="E476">
        <v>0</v>
      </c>
      <c r="F476">
        <v>0</v>
      </c>
    </row>
    <row r="477" spans="1:7" x14ac:dyDescent="0.2">
      <c r="A477" t="s">
        <v>38</v>
      </c>
      <c r="B477" t="s">
        <v>30</v>
      </c>
      <c r="C477">
        <v>2013</v>
      </c>
      <c r="D477">
        <v>0</v>
      </c>
      <c r="E477">
        <v>0</v>
      </c>
      <c r="F477">
        <v>0</v>
      </c>
    </row>
    <row r="478" spans="1:7" x14ac:dyDescent="0.2">
      <c r="A478" t="s">
        <v>38</v>
      </c>
      <c r="B478" t="s">
        <v>30</v>
      </c>
      <c r="C478">
        <v>2014</v>
      </c>
      <c r="D478">
        <v>0</v>
      </c>
      <c r="E478">
        <v>0</v>
      </c>
      <c r="F478">
        <v>0</v>
      </c>
    </row>
    <row r="479" spans="1:7" x14ac:dyDescent="0.2">
      <c r="A479" t="s">
        <v>38</v>
      </c>
      <c r="B479" t="s">
        <v>30</v>
      </c>
      <c r="C479">
        <v>2015</v>
      </c>
      <c r="D479">
        <v>0</v>
      </c>
      <c r="E479">
        <v>0</v>
      </c>
      <c r="F479">
        <v>0</v>
      </c>
    </row>
    <row r="480" spans="1:7" x14ac:dyDescent="0.2">
      <c r="A480" t="s">
        <v>38</v>
      </c>
      <c r="B480" t="s">
        <v>30</v>
      </c>
      <c r="C480">
        <v>2016</v>
      </c>
      <c r="D480">
        <v>0</v>
      </c>
      <c r="E480">
        <v>0</v>
      </c>
      <c r="F480">
        <v>0</v>
      </c>
    </row>
    <row r="481" spans="1:8" x14ac:dyDescent="0.2">
      <c r="A481" t="s">
        <v>38</v>
      </c>
      <c r="B481" t="s">
        <v>30</v>
      </c>
      <c r="C481">
        <v>2017</v>
      </c>
      <c r="D481">
        <v>0</v>
      </c>
      <c r="E481">
        <v>0</v>
      </c>
      <c r="F481">
        <v>0</v>
      </c>
    </row>
    <row r="482" spans="1:8" x14ac:dyDescent="0.2">
      <c r="A482" t="s">
        <v>38</v>
      </c>
      <c r="B482" t="s">
        <v>30</v>
      </c>
      <c r="C482">
        <v>2018</v>
      </c>
      <c r="D482">
        <v>0</v>
      </c>
      <c r="E482">
        <v>0</v>
      </c>
      <c r="F482">
        <v>0</v>
      </c>
    </row>
    <row r="483" spans="1:8" x14ac:dyDescent="0.2">
      <c r="A483" t="s">
        <v>38</v>
      </c>
      <c r="B483" t="s">
        <v>30</v>
      </c>
      <c r="C483">
        <v>2019</v>
      </c>
      <c r="D483">
        <v>0</v>
      </c>
      <c r="E483">
        <v>0</v>
      </c>
      <c r="F483">
        <v>0</v>
      </c>
    </row>
    <row r="484" spans="1:8" x14ac:dyDescent="0.2">
      <c r="A484" t="s">
        <v>38</v>
      </c>
      <c r="B484" t="s">
        <v>30</v>
      </c>
      <c r="C484">
        <v>2021</v>
      </c>
      <c r="D484">
        <v>0</v>
      </c>
      <c r="E484">
        <v>0</v>
      </c>
      <c r="F484">
        <v>0</v>
      </c>
    </row>
    <row r="485" spans="1:8" x14ac:dyDescent="0.2">
      <c r="A485" t="s">
        <v>38</v>
      </c>
      <c r="B485" t="s">
        <v>30</v>
      </c>
      <c r="C485">
        <v>2022</v>
      </c>
      <c r="D485">
        <v>0</v>
      </c>
      <c r="E485">
        <v>0</v>
      </c>
      <c r="F485">
        <v>0</v>
      </c>
    </row>
    <row r="486" spans="1:8" x14ac:dyDescent="0.2">
      <c r="A486" t="s">
        <v>38</v>
      </c>
      <c r="B486" t="s">
        <v>30</v>
      </c>
      <c r="C486">
        <v>2023</v>
      </c>
      <c r="D486" s="1">
        <v>0</v>
      </c>
      <c r="E486" s="1">
        <v>0</v>
      </c>
      <c r="F486" s="1">
        <v>0</v>
      </c>
      <c r="G486" s="1"/>
    </row>
    <row r="487" spans="1:8" x14ac:dyDescent="0.2">
      <c r="A487" t="s">
        <v>38</v>
      </c>
      <c r="B487" t="s">
        <v>35</v>
      </c>
      <c r="C487">
        <v>2005</v>
      </c>
      <c r="D487">
        <v>0</v>
      </c>
      <c r="E487">
        <v>0</v>
      </c>
      <c r="F487">
        <v>0</v>
      </c>
    </row>
    <row r="488" spans="1:8" x14ac:dyDescent="0.2">
      <c r="A488" t="s">
        <v>38</v>
      </c>
      <c r="B488" t="s">
        <v>35</v>
      </c>
      <c r="C488">
        <v>2006</v>
      </c>
      <c r="D488">
        <v>0</v>
      </c>
      <c r="E488">
        <v>0</v>
      </c>
      <c r="F488">
        <v>0</v>
      </c>
    </row>
    <row r="489" spans="1:8" x14ac:dyDescent="0.2">
      <c r="A489" t="s">
        <v>38</v>
      </c>
      <c r="B489" t="s">
        <v>35</v>
      </c>
      <c r="C489">
        <v>2007</v>
      </c>
      <c r="D489">
        <v>0</v>
      </c>
      <c r="E489">
        <v>0</v>
      </c>
      <c r="F489">
        <v>0</v>
      </c>
    </row>
    <row r="490" spans="1:8" x14ac:dyDescent="0.2">
      <c r="A490" t="s">
        <v>38</v>
      </c>
      <c r="B490" t="s">
        <v>35</v>
      </c>
      <c r="C490">
        <v>2008</v>
      </c>
      <c r="D490">
        <v>3</v>
      </c>
      <c r="E490">
        <v>3</v>
      </c>
      <c r="F490">
        <v>3</v>
      </c>
      <c r="G490" t="s">
        <v>3073</v>
      </c>
      <c r="H490" t="s">
        <v>3074</v>
      </c>
    </row>
    <row r="491" spans="1:8" x14ac:dyDescent="0.2">
      <c r="A491" t="s">
        <v>38</v>
      </c>
      <c r="B491" t="s">
        <v>35</v>
      </c>
      <c r="C491">
        <v>2009</v>
      </c>
      <c r="D491">
        <v>3</v>
      </c>
      <c r="E491">
        <v>3</v>
      </c>
      <c r="F491">
        <v>3</v>
      </c>
      <c r="G491" t="s">
        <v>3075</v>
      </c>
      <c r="H491" t="s">
        <v>3076</v>
      </c>
    </row>
    <row r="492" spans="1:8" x14ac:dyDescent="0.2">
      <c r="A492" t="s">
        <v>38</v>
      </c>
      <c r="B492" t="s">
        <v>35</v>
      </c>
      <c r="C492">
        <v>2010</v>
      </c>
      <c r="D492">
        <v>0</v>
      </c>
      <c r="E492">
        <v>0</v>
      </c>
      <c r="F492">
        <v>0</v>
      </c>
    </row>
    <row r="493" spans="1:8" x14ac:dyDescent="0.2">
      <c r="A493" t="s">
        <v>38</v>
      </c>
      <c r="B493" t="s">
        <v>35</v>
      </c>
      <c r="C493">
        <v>2011</v>
      </c>
      <c r="D493">
        <v>2</v>
      </c>
      <c r="E493">
        <v>2</v>
      </c>
      <c r="F493">
        <v>2</v>
      </c>
      <c r="G493" t="s">
        <v>3077</v>
      </c>
      <c r="H493" t="s">
        <v>3078</v>
      </c>
    </row>
    <row r="494" spans="1:8" x14ac:dyDescent="0.2">
      <c r="A494" t="s">
        <v>38</v>
      </c>
      <c r="B494" t="s">
        <v>35</v>
      </c>
      <c r="C494">
        <v>2012</v>
      </c>
      <c r="D494">
        <v>0</v>
      </c>
      <c r="E494">
        <v>0</v>
      </c>
      <c r="F494">
        <v>0</v>
      </c>
    </row>
    <row r="495" spans="1:8" x14ac:dyDescent="0.2">
      <c r="A495" t="s">
        <v>38</v>
      </c>
      <c r="B495" t="s">
        <v>35</v>
      </c>
      <c r="C495">
        <v>2013</v>
      </c>
      <c r="D495">
        <v>0</v>
      </c>
      <c r="E495">
        <v>0</v>
      </c>
      <c r="F495">
        <v>0</v>
      </c>
    </row>
    <row r="496" spans="1:8" x14ac:dyDescent="0.2">
      <c r="A496" t="s">
        <v>38</v>
      </c>
      <c r="B496" t="s">
        <v>35</v>
      </c>
      <c r="C496">
        <v>2014</v>
      </c>
      <c r="D496">
        <v>0</v>
      </c>
      <c r="E496">
        <v>0</v>
      </c>
      <c r="F496">
        <v>0</v>
      </c>
    </row>
    <row r="497" spans="1:8" x14ac:dyDescent="0.2">
      <c r="A497" t="s">
        <v>38</v>
      </c>
      <c r="B497" t="s">
        <v>35</v>
      </c>
      <c r="C497">
        <v>2015</v>
      </c>
      <c r="D497">
        <v>0</v>
      </c>
      <c r="E497">
        <v>0</v>
      </c>
      <c r="F497">
        <v>0</v>
      </c>
    </row>
    <row r="498" spans="1:8" x14ac:dyDescent="0.2">
      <c r="A498" t="s">
        <v>38</v>
      </c>
      <c r="B498" t="s">
        <v>35</v>
      </c>
      <c r="C498">
        <v>2016</v>
      </c>
      <c r="D498">
        <v>0</v>
      </c>
      <c r="E498">
        <v>0</v>
      </c>
      <c r="F498">
        <v>0</v>
      </c>
    </row>
    <row r="499" spans="1:8" x14ac:dyDescent="0.2">
      <c r="A499" t="s">
        <v>38</v>
      </c>
      <c r="B499" t="s">
        <v>35</v>
      </c>
      <c r="C499">
        <v>2017</v>
      </c>
      <c r="D499">
        <v>2</v>
      </c>
      <c r="E499">
        <v>2</v>
      </c>
      <c r="F499">
        <v>2</v>
      </c>
      <c r="G499" t="s">
        <v>3079</v>
      </c>
      <c r="H499" t="s">
        <v>3080</v>
      </c>
    </row>
    <row r="500" spans="1:8" x14ac:dyDescent="0.2">
      <c r="A500" t="s">
        <v>38</v>
      </c>
      <c r="B500" t="s">
        <v>35</v>
      </c>
      <c r="C500">
        <v>2018</v>
      </c>
      <c r="D500">
        <v>3</v>
      </c>
      <c r="E500">
        <v>3</v>
      </c>
      <c r="F500">
        <v>3</v>
      </c>
      <c r="G500" t="s">
        <v>3081</v>
      </c>
    </row>
    <row r="501" spans="1:8" x14ac:dyDescent="0.2">
      <c r="A501" t="s">
        <v>38</v>
      </c>
      <c r="B501" t="s">
        <v>35</v>
      </c>
      <c r="C501">
        <v>2019</v>
      </c>
      <c r="D501">
        <v>0</v>
      </c>
      <c r="E501">
        <v>0</v>
      </c>
      <c r="F501">
        <v>0</v>
      </c>
    </row>
    <row r="502" spans="1:8" x14ac:dyDescent="0.2">
      <c r="A502" t="s">
        <v>38</v>
      </c>
      <c r="B502" t="s">
        <v>35</v>
      </c>
      <c r="C502">
        <v>2021</v>
      </c>
      <c r="D502">
        <v>0</v>
      </c>
      <c r="E502">
        <v>0</v>
      </c>
      <c r="F502">
        <v>0</v>
      </c>
    </row>
    <row r="503" spans="1:8" x14ac:dyDescent="0.2">
      <c r="A503" t="s">
        <v>38</v>
      </c>
      <c r="B503" t="s">
        <v>35</v>
      </c>
      <c r="C503">
        <v>2022</v>
      </c>
      <c r="D503">
        <v>0</v>
      </c>
      <c r="E503">
        <v>0</v>
      </c>
      <c r="F503">
        <v>0</v>
      </c>
    </row>
    <row r="504" spans="1:8" x14ac:dyDescent="0.2">
      <c r="A504" t="s">
        <v>38</v>
      </c>
      <c r="B504" t="s">
        <v>35</v>
      </c>
      <c r="C504">
        <v>2023</v>
      </c>
      <c r="D504" s="1">
        <v>0</v>
      </c>
      <c r="E504" s="1">
        <v>0</v>
      </c>
      <c r="F504" s="1">
        <v>0</v>
      </c>
      <c r="G504" s="1"/>
    </row>
    <row r="505" spans="1:8" x14ac:dyDescent="0.2">
      <c r="A505" t="s">
        <v>38</v>
      </c>
      <c r="B505" t="s">
        <v>47</v>
      </c>
      <c r="C505">
        <v>2008</v>
      </c>
      <c r="D505">
        <v>0</v>
      </c>
      <c r="E505">
        <v>0</v>
      </c>
      <c r="F505">
        <v>0</v>
      </c>
    </row>
    <row r="506" spans="1:8" x14ac:dyDescent="0.2">
      <c r="A506" t="s">
        <v>38</v>
      </c>
      <c r="B506" t="s">
        <v>47</v>
      </c>
      <c r="C506">
        <v>2009</v>
      </c>
      <c r="D506">
        <v>0</v>
      </c>
      <c r="E506">
        <v>0</v>
      </c>
      <c r="F506">
        <v>0</v>
      </c>
    </row>
    <row r="507" spans="1:8" x14ac:dyDescent="0.2">
      <c r="A507" t="s">
        <v>38</v>
      </c>
      <c r="B507" t="s">
        <v>47</v>
      </c>
      <c r="C507">
        <v>2010</v>
      </c>
      <c r="D507">
        <v>0</v>
      </c>
      <c r="E507">
        <v>0</v>
      </c>
      <c r="F507">
        <v>0</v>
      </c>
    </row>
    <row r="508" spans="1:8" x14ac:dyDescent="0.2">
      <c r="A508" t="s">
        <v>38</v>
      </c>
      <c r="B508" t="s">
        <v>47</v>
      </c>
      <c r="C508">
        <v>2011</v>
      </c>
      <c r="D508">
        <v>0</v>
      </c>
      <c r="E508">
        <v>0</v>
      </c>
      <c r="F508">
        <v>0</v>
      </c>
    </row>
    <row r="509" spans="1:8" x14ac:dyDescent="0.2">
      <c r="A509" t="s">
        <v>38</v>
      </c>
      <c r="B509" t="s">
        <v>47</v>
      </c>
      <c r="C509">
        <v>2012</v>
      </c>
      <c r="D509">
        <v>0</v>
      </c>
      <c r="E509">
        <v>0</v>
      </c>
      <c r="F509">
        <v>0</v>
      </c>
    </row>
    <row r="510" spans="1:8" x14ac:dyDescent="0.2">
      <c r="A510" t="s">
        <v>38</v>
      </c>
      <c r="B510" t="s">
        <v>47</v>
      </c>
      <c r="C510">
        <v>2013</v>
      </c>
      <c r="D510">
        <v>0</v>
      </c>
      <c r="E510">
        <v>0</v>
      </c>
      <c r="F510">
        <v>0</v>
      </c>
    </row>
    <row r="511" spans="1:8" x14ac:dyDescent="0.2">
      <c r="A511" t="s">
        <v>38</v>
      </c>
      <c r="B511" t="s">
        <v>47</v>
      </c>
      <c r="C511">
        <v>2014</v>
      </c>
      <c r="D511">
        <v>0</v>
      </c>
      <c r="E511">
        <v>0</v>
      </c>
      <c r="F511">
        <v>0</v>
      </c>
    </row>
    <row r="512" spans="1:8" x14ac:dyDescent="0.2">
      <c r="A512" t="s">
        <v>38</v>
      </c>
      <c r="B512" t="s">
        <v>47</v>
      </c>
      <c r="C512">
        <v>2015</v>
      </c>
      <c r="D512">
        <v>0</v>
      </c>
      <c r="E512">
        <v>0</v>
      </c>
      <c r="F512">
        <v>0</v>
      </c>
    </row>
    <row r="513" spans="1:7" x14ac:dyDescent="0.2">
      <c r="A513" t="s">
        <v>38</v>
      </c>
      <c r="B513" t="s">
        <v>47</v>
      </c>
      <c r="C513">
        <v>2016</v>
      </c>
      <c r="D513">
        <v>0</v>
      </c>
      <c r="E513">
        <v>0</v>
      </c>
      <c r="F513">
        <v>0</v>
      </c>
    </row>
    <row r="514" spans="1:7" x14ac:dyDescent="0.2">
      <c r="A514" t="s">
        <v>38</v>
      </c>
      <c r="B514" t="s">
        <v>47</v>
      </c>
      <c r="C514">
        <v>2017</v>
      </c>
      <c r="D514">
        <v>0</v>
      </c>
      <c r="E514">
        <v>0</v>
      </c>
      <c r="F514">
        <v>0</v>
      </c>
    </row>
    <row r="515" spans="1:7" x14ac:dyDescent="0.2">
      <c r="A515" t="s">
        <v>38</v>
      </c>
      <c r="B515" t="s">
        <v>47</v>
      </c>
      <c r="C515">
        <v>2018</v>
      </c>
      <c r="D515">
        <v>0</v>
      </c>
      <c r="E515">
        <v>0</v>
      </c>
      <c r="F515">
        <v>0</v>
      </c>
    </row>
    <row r="516" spans="1:7" x14ac:dyDescent="0.2">
      <c r="A516" t="s">
        <v>38</v>
      </c>
      <c r="B516" t="s">
        <v>47</v>
      </c>
      <c r="C516">
        <v>2019</v>
      </c>
      <c r="D516">
        <v>0</v>
      </c>
      <c r="E516">
        <v>0</v>
      </c>
      <c r="F516">
        <v>0</v>
      </c>
    </row>
    <row r="517" spans="1:7" x14ac:dyDescent="0.2">
      <c r="A517" t="s">
        <v>38</v>
      </c>
      <c r="B517" t="s">
        <v>47</v>
      </c>
      <c r="C517">
        <v>2021</v>
      </c>
      <c r="D517">
        <v>0</v>
      </c>
      <c r="E517">
        <v>0</v>
      </c>
      <c r="F517">
        <v>0</v>
      </c>
    </row>
    <row r="518" spans="1:7" x14ac:dyDescent="0.2">
      <c r="A518" t="s">
        <v>38</v>
      </c>
      <c r="B518" t="s">
        <v>47</v>
      </c>
      <c r="C518">
        <v>2022</v>
      </c>
      <c r="D518">
        <v>0</v>
      </c>
      <c r="E518">
        <v>0</v>
      </c>
      <c r="F518">
        <v>0</v>
      </c>
    </row>
    <row r="519" spans="1:7" x14ac:dyDescent="0.2">
      <c r="A519" t="s">
        <v>38</v>
      </c>
      <c r="B519" t="s">
        <v>47</v>
      </c>
      <c r="C519">
        <v>2023</v>
      </c>
      <c r="D519" s="1">
        <v>0</v>
      </c>
      <c r="E519" s="1">
        <v>0</v>
      </c>
      <c r="F519" s="1">
        <v>0</v>
      </c>
      <c r="G519"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EA5E-2424-814B-9DD4-DFE03708C811}">
  <dimension ref="A1:Q572"/>
  <sheetViews>
    <sheetView topLeftCell="A490" workbookViewId="0">
      <selection activeCell="L568" sqref="L568"/>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34</v>
      </c>
      <c r="B2" t="s">
        <v>8</v>
      </c>
      <c r="C2">
        <v>2004</v>
      </c>
      <c r="D2">
        <f>AVERAGE($F2,$I2,$L2,$O2)</f>
        <v>0</v>
      </c>
      <c r="E2">
        <f>MAX($F2,$I2,$L2,$O2)</f>
        <v>0</v>
      </c>
      <c r="F2">
        <v>0</v>
      </c>
    </row>
    <row r="3" spans="1:17" x14ac:dyDescent="0.2">
      <c r="A3" t="s">
        <v>34</v>
      </c>
      <c r="B3" t="s">
        <v>8</v>
      </c>
      <c r="C3">
        <v>2005</v>
      </c>
      <c r="D3">
        <f t="shared" ref="D3:D66" si="0">AVERAGE($F3,$I3,$L3,$O3)</f>
        <v>0</v>
      </c>
      <c r="E3">
        <f t="shared" ref="E3:E66" si="1">MAX($F3,$I3,$L3,$O3)</f>
        <v>0</v>
      </c>
      <c r="F3">
        <v>0</v>
      </c>
    </row>
    <row r="4" spans="1:17" x14ac:dyDescent="0.2">
      <c r="A4" t="s">
        <v>34</v>
      </c>
      <c r="B4" t="s">
        <v>8</v>
      </c>
      <c r="C4">
        <v>2006</v>
      </c>
      <c r="D4">
        <f t="shared" si="0"/>
        <v>0</v>
      </c>
      <c r="E4">
        <f t="shared" si="1"/>
        <v>0</v>
      </c>
      <c r="F4">
        <v>0</v>
      </c>
    </row>
    <row r="5" spans="1:17" x14ac:dyDescent="0.2">
      <c r="A5" t="s">
        <v>34</v>
      </c>
      <c r="B5" t="s">
        <v>8</v>
      </c>
      <c r="C5">
        <v>2007</v>
      </c>
      <c r="D5">
        <f t="shared" si="0"/>
        <v>0</v>
      </c>
      <c r="E5">
        <f t="shared" si="1"/>
        <v>0</v>
      </c>
      <c r="F5">
        <v>0</v>
      </c>
    </row>
    <row r="6" spans="1:17" x14ac:dyDescent="0.2">
      <c r="A6" t="s">
        <v>34</v>
      </c>
      <c r="B6" t="s">
        <v>8</v>
      </c>
      <c r="C6">
        <v>2008</v>
      </c>
      <c r="D6">
        <f t="shared" si="0"/>
        <v>0</v>
      </c>
      <c r="E6">
        <f t="shared" si="1"/>
        <v>0</v>
      </c>
      <c r="F6">
        <v>0</v>
      </c>
    </row>
    <row r="7" spans="1:17" x14ac:dyDescent="0.2">
      <c r="A7" t="s">
        <v>34</v>
      </c>
      <c r="B7" t="s">
        <v>8</v>
      </c>
      <c r="C7">
        <v>2009</v>
      </c>
      <c r="D7">
        <f t="shared" si="0"/>
        <v>0</v>
      </c>
      <c r="E7">
        <f t="shared" si="1"/>
        <v>0</v>
      </c>
      <c r="F7">
        <v>0</v>
      </c>
    </row>
    <row r="8" spans="1:17" x14ac:dyDescent="0.2">
      <c r="A8" t="s">
        <v>34</v>
      </c>
      <c r="B8" t="s">
        <v>8</v>
      </c>
      <c r="C8">
        <v>2010</v>
      </c>
      <c r="D8">
        <f t="shared" si="0"/>
        <v>0</v>
      </c>
      <c r="E8">
        <f t="shared" si="1"/>
        <v>0</v>
      </c>
      <c r="F8">
        <v>0</v>
      </c>
    </row>
    <row r="9" spans="1:17" x14ac:dyDescent="0.2">
      <c r="A9" t="s">
        <v>34</v>
      </c>
      <c r="B9" t="s">
        <v>8</v>
      </c>
      <c r="C9">
        <v>2011</v>
      </c>
      <c r="D9">
        <f t="shared" si="0"/>
        <v>0</v>
      </c>
      <c r="E9">
        <f t="shared" si="1"/>
        <v>0</v>
      </c>
      <c r="F9">
        <v>0</v>
      </c>
    </row>
    <row r="10" spans="1:17" x14ac:dyDescent="0.2">
      <c r="A10" t="s">
        <v>34</v>
      </c>
      <c r="B10" t="s">
        <v>8</v>
      </c>
      <c r="C10">
        <v>2012</v>
      </c>
      <c r="D10">
        <f t="shared" si="0"/>
        <v>0</v>
      </c>
      <c r="E10">
        <f t="shared" si="1"/>
        <v>0</v>
      </c>
      <c r="F10">
        <v>0</v>
      </c>
    </row>
    <row r="11" spans="1:17" x14ac:dyDescent="0.2">
      <c r="A11" t="s">
        <v>34</v>
      </c>
      <c r="B11" t="s">
        <v>8</v>
      </c>
      <c r="C11">
        <v>2013</v>
      </c>
      <c r="D11">
        <f t="shared" si="0"/>
        <v>0</v>
      </c>
      <c r="E11">
        <f t="shared" si="1"/>
        <v>0</v>
      </c>
      <c r="F11">
        <v>0</v>
      </c>
    </row>
    <row r="12" spans="1:17" x14ac:dyDescent="0.2">
      <c r="A12" t="s">
        <v>34</v>
      </c>
      <c r="B12" t="s">
        <v>8</v>
      </c>
      <c r="C12">
        <v>2014</v>
      </c>
      <c r="D12">
        <f t="shared" si="0"/>
        <v>0</v>
      </c>
      <c r="E12">
        <f t="shared" si="1"/>
        <v>0</v>
      </c>
      <c r="F12">
        <v>0</v>
      </c>
    </row>
    <row r="13" spans="1:17" x14ac:dyDescent="0.2">
      <c r="A13" t="s">
        <v>34</v>
      </c>
      <c r="B13" t="s">
        <v>8</v>
      </c>
      <c r="C13">
        <v>2015</v>
      </c>
      <c r="D13">
        <f t="shared" si="0"/>
        <v>0</v>
      </c>
      <c r="E13">
        <f t="shared" si="1"/>
        <v>0</v>
      </c>
      <c r="F13">
        <v>0</v>
      </c>
    </row>
    <row r="14" spans="1:17" x14ac:dyDescent="0.2">
      <c r="A14" t="s">
        <v>34</v>
      </c>
      <c r="B14" t="s">
        <v>8</v>
      </c>
      <c r="C14">
        <v>2016</v>
      </c>
      <c r="D14">
        <f t="shared" si="0"/>
        <v>0</v>
      </c>
      <c r="E14">
        <f t="shared" si="1"/>
        <v>0</v>
      </c>
      <c r="F14">
        <v>0</v>
      </c>
    </row>
    <row r="15" spans="1:17" x14ac:dyDescent="0.2">
      <c r="A15" t="s">
        <v>34</v>
      </c>
      <c r="B15" t="s">
        <v>8</v>
      </c>
      <c r="C15">
        <v>2017</v>
      </c>
      <c r="D15">
        <f t="shared" si="0"/>
        <v>0</v>
      </c>
      <c r="E15">
        <f t="shared" si="1"/>
        <v>0</v>
      </c>
      <c r="F15">
        <v>0</v>
      </c>
    </row>
    <row r="16" spans="1:17" x14ac:dyDescent="0.2">
      <c r="A16" t="s">
        <v>34</v>
      </c>
      <c r="B16" t="s">
        <v>8</v>
      </c>
      <c r="C16">
        <v>2018</v>
      </c>
      <c r="D16">
        <f t="shared" si="0"/>
        <v>0</v>
      </c>
      <c r="E16">
        <f t="shared" si="1"/>
        <v>0</v>
      </c>
      <c r="F16">
        <v>0</v>
      </c>
    </row>
    <row r="17" spans="1:8" x14ac:dyDescent="0.2">
      <c r="A17" t="s">
        <v>34</v>
      </c>
      <c r="B17" t="s">
        <v>8</v>
      </c>
      <c r="C17">
        <v>2019</v>
      </c>
      <c r="D17">
        <f t="shared" si="0"/>
        <v>0</v>
      </c>
      <c r="E17">
        <f t="shared" si="1"/>
        <v>0</v>
      </c>
      <c r="F17">
        <v>0</v>
      </c>
    </row>
    <row r="18" spans="1:8" x14ac:dyDescent="0.2">
      <c r="A18" t="s">
        <v>34</v>
      </c>
      <c r="B18" t="s">
        <v>8</v>
      </c>
      <c r="C18">
        <v>2020</v>
      </c>
      <c r="D18">
        <f t="shared" si="0"/>
        <v>0</v>
      </c>
      <c r="E18">
        <f t="shared" si="1"/>
        <v>0</v>
      </c>
      <c r="F18">
        <v>0</v>
      </c>
    </row>
    <row r="19" spans="1:8" x14ac:dyDescent="0.2">
      <c r="A19" t="s">
        <v>34</v>
      </c>
      <c r="B19" t="s">
        <v>8</v>
      </c>
      <c r="C19">
        <v>2021</v>
      </c>
      <c r="D19">
        <f t="shared" si="0"/>
        <v>0</v>
      </c>
      <c r="E19">
        <f t="shared" si="1"/>
        <v>0</v>
      </c>
      <c r="F19">
        <v>0</v>
      </c>
    </row>
    <row r="20" spans="1:8" x14ac:dyDescent="0.2">
      <c r="A20" t="s">
        <v>34</v>
      </c>
      <c r="B20" t="s">
        <v>8</v>
      </c>
      <c r="C20">
        <v>2022</v>
      </c>
      <c r="D20">
        <f t="shared" si="0"/>
        <v>0</v>
      </c>
      <c r="E20">
        <f t="shared" si="1"/>
        <v>0</v>
      </c>
      <c r="F20">
        <v>0</v>
      </c>
    </row>
    <row r="21" spans="1:8" x14ac:dyDescent="0.2">
      <c r="A21" t="s">
        <v>34</v>
      </c>
      <c r="B21" t="s">
        <v>8</v>
      </c>
      <c r="C21">
        <v>2023</v>
      </c>
      <c r="D21">
        <f t="shared" si="0"/>
        <v>0</v>
      </c>
      <c r="E21">
        <f t="shared" si="1"/>
        <v>0</v>
      </c>
      <c r="F21">
        <v>0</v>
      </c>
    </row>
    <row r="22" spans="1:8" x14ac:dyDescent="0.2">
      <c r="A22" t="s">
        <v>34</v>
      </c>
      <c r="B22" t="s">
        <v>31</v>
      </c>
      <c r="C22">
        <v>2004</v>
      </c>
      <c r="D22">
        <f t="shared" si="0"/>
        <v>0</v>
      </c>
      <c r="E22">
        <f t="shared" si="1"/>
        <v>0</v>
      </c>
      <c r="F22">
        <v>0</v>
      </c>
    </row>
    <row r="23" spans="1:8" x14ac:dyDescent="0.2">
      <c r="A23" t="s">
        <v>34</v>
      </c>
      <c r="B23" t="s">
        <v>31</v>
      </c>
      <c r="C23">
        <v>2005</v>
      </c>
      <c r="D23">
        <f t="shared" si="0"/>
        <v>0</v>
      </c>
      <c r="E23">
        <f t="shared" si="1"/>
        <v>0</v>
      </c>
      <c r="F23">
        <v>0</v>
      </c>
    </row>
    <row r="24" spans="1:8" x14ac:dyDescent="0.2">
      <c r="A24" t="s">
        <v>34</v>
      </c>
      <c r="B24" t="s">
        <v>31</v>
      </c>
      <c r="C24">
        <v>2006</v>
      </c>
      <c r="D24">
        <f t="shared" si="0"/>
        <v>0</v>
      </c>
      <c r="E24">
        <f t="shared" si="1"/>
        <v>0</v>
      </c>
      <c r="F24">
        <v>0</v>
      </c>
    </row>
    <row r="25" spans="1:8" x14ac:dyDescent="0.2">
      <c r="A25" t="s">
        <v>34</v>
      </c>
      <c r="B25" t="s">
        <v>31</v>
      </c>
      <c r="C25">
        <v>2007</v>
      </c>
      <c r="D25">
        <f t="shared" si="0"/>
        <v>0</v>
      </c>
      <c r="E25">
        <f t="shared" si="1"/>
        <v>0</v>
      </c>
      <c r="F25">
        <v>0</v>
      </c>
    </row>
    <row r="26" spans="1:8" x14ac:dyDescent="0.2">
      <c r="A26" t="s">
        <v>34</v>
      </c>
      <c r="B26" t="s">
        <v>31</v>
      </c>
      <c r="C26">
        <v>2008</v>
      </c>
      <c r="D26">
        <f t="shared" si="0"/>
        <v>0</v>
      </c>
      <c r="E26">
        <f t="shared" si="1"/>
        <v>0</v>
      </c>
      <c r="F26">
        <v>0</v>
      </c>
    </row>
    <row r="27" spans="1:8" x14ac:dyDescent="0.2">
      <c r="A27" t="s">
        <v>34</v>
      </c>
      <c r="B27" t="s">
        <v>31</v>
      </c>
      <c r="C27">
        <v>2009</v>
      </c>
      <c r="D27">
        <f t="shared" si="0"/>
        <v>1</v>
      </c>
      <c r="E27">
        <f t="shared" si="1"/>
        <v>1</v>
      </c>
      <c r="F27">
        <v>1</v>
      </c>
      <c r="G27" t="s">
        <v>3082</v>
      </c>
      <c r="H27" t="s">
        <v>3083</v>
      </c>
    </row>
    <row r="28" spans="1:8" x14ac:dyDescent="0.2">
      <c r="A28" t="s">
        <v>34</v>
      </c>
      <c r="B28" t="s">
        <v>31</v>
      </c>
      <c r="C28">
        <v>2010</v>
      </c>
      <c r="D28">
        <f t="shared" si="0"/>
        <v>0</v>
      </c>
      <c r="E28">
        <f t="shared" si="1"/>
        <v>0</v>
      </c>
      <c r="F28">
        <v>0</v>
      </c>
    </row>
    <row r="29" spans="1:8" x14ac:dyDescent="0.2">
      <c r="A29" t="s">
        <v>34</v>
      </c>
      <c r="B29" t="s">
        <v>31</v>
      </c>
      <c r="C29">
        <v>2011</v>
      </c>
      <c r="D29">
        <f t="shared" si="0"/>
        <v>0</v>
      </c>
      <c r="E29">
        <f t="shared" si="1"/>
        <v>0</v>
      </c>
      <c r="F29">
        <v>0</v>
      </c>
    </row>
    <row r="30" spans="1:8" x14ac:dyDescent="0.2">
      <c r="A30" t="s">
        <v>34</v>
      </c>
      <c r="B30" t="s">
        <v>31</v>
      </c>
      <c r="C30">
        <v>2012</v>
      </c>
      <c r="D30">
        <f t="shared" si="0"/>
        <v>1</v>
      </c>
      <c r="E30">
        <f t="shared" si="1"/>
        <v>1</v>
      </c>
      <c r="F30">
        <v>1</v>
      </c>
      <c r="G30" t="s">
        <v>3082</v>
      </c>
      <c r="H30" t="s">
        <v>3084</v>
      </c>
    </row>
    <row r="31" spans="1:8" x14ac:dyDescent="0.2">
      <c r="A31" t="s">
        <v>34</v>
      </c>
      <c r="B31" t="s">
        <v>31</v>
      </c>
      <c r="C31">
        <v>2013</v>
      </c>
      <c r="D31">
        <f t="shared" si="0"/>
        <v>0</v>
      </c>
      <c r="E31">
        <f t="shared" si="1"/>
        <v>0</v>
      </c>
      <c r="F31">
        <v>0</v>
      </c>
    </row>
    <row r="32" spans="1:8" x14ac:dyDescent="0.2">
      <c r="A32" t="s">
        <v>34</v>
      </c>
      <c r="B32" t="s">
        <v>31</v>
      </c>
      <c r="C32">
        <v>2014</v>
      </c>
      <c r="D32">
        <f t="shared" si="0"/>
        <v>0</v>
      </c>
      <c r="E32">
        <f t="shared" si="1"/>
        <v>0</v>
      </c>
      <c r="F32">
        <v>0</v>
      </c>
    </row>
    <row r="33" spans="1:8" x14ac:dyDescent="0.2">
      <c r="A33" t="s">
        <v>34</v>
      </c>
      <c r="B33" t="s">
        <v>31</v>
      </c>
      <c r="C33">
        <v>2015</v>
      </c>
      <c r="D33">
        <f t="shared" si="0"/>
        <v>3</v>
      </c>
      <c r="E33">
        <f t="shared" si="1"/>
        <v>3</v>
      </c>
      <c r="F33">
        <v>3</v>
      </c>
      <c r="G33" t="s">
        <v>3085</v>
      </c>
      <c r="H33" t="s">
        <v>3086</v>
      </c>
    </row>
    <row r="34" spans="1:8" x14ac:dyDescent="0.2">
      <c r="A34" t="s">
        <v>34</v>
      </c>
      <c r="B34" t="s">
        <v>31</v>
      </c>
      <c r="C34">
        <v>2016</v>
      </c>
      <c r="D34">
        <f t="shared" si="0"/>
        <v>0</v>
      </c>
      <c r="E34">
        <f t="shared" si="1"/>
        <v>0</v>
      </c>
      <c r="F34">
        <v>0</v>
      </c>
    </row>
    <row r="35" spans="1:8" x14ac:dyDescent="0.2">
      <c r="A35" t="s">
        <v>34</v>
      </c>
      <c r="B35" t="s">
        <v>31</v>
      </c>
      <c r="C35">
        <v>2017</v>
      </c>
      <c r="D35">
        <f t="shared" si="0"/>
        <v>0</v>
      </c>
      <c r="E35">
        <f t="shared" si="1"/>
        <v>0</v>
      </c>
      <c r="F35">
        <v>0</v>
      </c>
    </row>
    <row r="36" spans="1:8" x14ac:dyDescent="0.2">
      <c r="A36" t="s">
        <v>34</v>
      </c>
      <c r="B36" t="s">
        <v>31</v>
      </c>
      <c r="C36">
        <v>2018</v>
      </c>
      <c r="D36">
        <f t="shared" si="0"/>
        <v>3</v>
      </c>
      <c r="E36">
        <f t="shared" si="1"/>
        <v>3</v>
      </c>
      <c r="F36">
        <v>3</v>
      </c>
      <c r="G36" t="s">
        <v>3087</v>
      </c>
      <c r="H36" t="s">
        <v>3088</v>
      </c>
    </row>
    <row r="37" spans="1:8" x14ac:dyDescent="0.2">
      <c r="A37" t="s">
        <v>34</v>
      </c>
      <c r="B37" t="s">
        <v>31</v>
      </c>
      <c r="C37">
        <v>2019</v>
      </c>
      <c r="D37">
        <f t="shared" si="0"/>
        <v>0</v>
      </c>
      <c r="E37">
        <f t="shared" si="1"/>
        <v>0</v>
      </c>
      <c r="F37">
        <v>0</v>
      </c>
    </row>
    <row r="38" spans="1:8" x14ac:dyDescent="0.2">
      <c r="A38" t="s">
        <v>34</v>
      </c>
      <c r="B38" t="s">
        <v>31</v>
      </c>
      <c r="C38">
        <v>2020</v>
      </c>
      <c r="D38">
        <f t="shared" si="0"/>
        <v>0</v>
      </c>
      <c r="E38">
        <f t="shared" si="1"/>
        <v>0</v>
      </c>
      <c r="F38">
        <v>0</v>
      </c>
    </row>
    <row r="39" spans="1:8" x14ac:dyDescent="0.2">
      <c r="A39" t="s">
        <v>34</v>
      </c>
      <c r="B39" t="s">
        <v>31</v>
      </c>
      <c r="C39">
        <v>2021</v>
      </c>
      <c r="D39">
        <f t="shared" si="0"/>
        <v>0</v>
      </c>
      <c r="E39">
        <f t="shared" si="1"/>
        <v>0</v>
      </c>
      <c r="F39">
        <v>0</v>
      </c>
    </row>
    <row r="40" spans="1:8" x14ac:dyDescent="0.2">
      <c r="A40" t="s">
        <v>34</v>
      </c>
      <c r="B40" t="s">
        <v>31</v>
      </c>
      <c r="C40">
        <v>2022</v>
      </c>
      <c r="D40">
        <f t="shared" si="0"/>
        <v>0</v>
      </c>
      <c r="E40">
        <f t="shared" si="1"/>
        <v>0</v>
      </c>
      <c r="F40">
        <v>0</v>
      </c>
    </row>
    <row r="41" spans="1:8" x14ac:dyDescent="0.2">
      <c r="A41" t="s">
        <v>34</v>
      </c>
      <c r="B41" t="s">
        <v>31</v>
      </c>
      <c r="C41">
        <v>2023</v>
      </c>
      <c r="D41">
        <f t="shared" si="0"/>
        <v>0</v>
      </c>
      <c r="E41">
        <f t="shared" si="1"/>
        <v>0</v>
      </c>
      <c r="F41">
        <v>0</v>
      </c>
    </row>
    <row r="42" spans="1:8" x14ac:dyDescent="0.2">
      <c r="A42" t="s">
        <v>34</v>
      </c>
      <c r="B42" t="s">
        <v>15</v>
      </c>
      <c r="C42">
        <v>2009</v>
      </c>
      <c r="D42">
        <f t="shared" si="0"/>
        <v>0</v>
      </c>
      <c r="E42">
        <f t="shared" si="1"/>
        <v>0</v>
      </c>
      <c r="F42">
        <v>0</v>
      </c>
    </row>
    <row r="43" spans="1:8" x14ac:dyDescent="0.2">
      <c r="A43" t="s">
        <v>34</v>
      </c>
      <c r="B43" t="s">
        <v>15</v>
      </c>
      <c r="C43">
        <v>2010</v>
      </c>
      <c r="D43">
        <f t="shared" si="0"/>
        <v>0</v>
      </c>
      <c r="E43">
        <f t="shared" si="1"/>
        <v>0</v>
      </c>
      <c r="F43">
        <v>0</v>
      </c>
    </row>
    <row r="44" spans="1:8" x14ac:dyDescent="0.2">
      <c r="A44" t="s">
        <v>34</v>
      </c>
      <c r="B44" t="s">
        <v>15</v>
      </c>
      <c r="C44">
        <v>2011</v>
      </c>
      <c r="D44">
        <f t="shared" si="0"/>
        <v>0</v>
      </c>
      <c r="E44">
        <f t="shared" si="1"/>
        <v>0</v>
      </c>
      <c r="F44">
        <v>0</v>
      </c>
    </row>
    <row r="45" spans="1:8" x14ac:dyDescent="0.2">
      <c r="A45" t="s">
        <v>34</v>
      </c>
      <c r="B45" t="s">
        <v>15</v>
      </c>
      <c r="C45">
        <v>2012</v>
      </c>
      <c r="D45">
        <f t="shared" si="0"/>
        <v>0</v>
      </c>
      <c r="E45">
        <f t="shared" si="1"/>
        <v>0</v>
      </c>
      <c r="F45">
        <v>0</v>
      </c>
    </row>
    <row r="46" spans="1:8" x14ac:dyDescent="0.2">
      <c r="A46" t="s">
        <v>34</v>
      </c>
      <c r="B46" t="s">
        <v>15</v>
      </c>
      <c r="C46">
        <v>2013</v>
      </c>
      <c r="D46">
        <f t="shared" si="0"/>
        <v>0</v>
      </c>
      <c r="E46">
        <f t="shared" si="1"/>
        <v>0</v>
      </c>
      <c r="F46">
        <v>0</v>
      </c>
    </row>
    <row r="47" spans="1:8" x14ac:dyDescent="0.2">
      <c r="A47" t="s">
        <v>34</v>
      </c>
      <c r="B47" t="s">
        <v>15</v>
      </c>
      <c r="C47">
        <v>2014</v>
      </c>
      <c r="D47">
        <f t="shared" si="0"/>
        <v>0</v>
      </c>
      <c r="E47">
        <f t="shared" si="1"/>
        <v>0</v>
      </c>
      <c r="F47">
        <v>0</v>
      </c>
    </row>
    <row r="48" spans="1:8" x14ac:dyDescent="0.2">
      <c r="A48" t="s">
        <v>34</v>
      </c>
      <c r="B48" t="s">
        <v>15</v>
      </c>
      <c r="C48">
        <v>2015</v>
      </c>
      <c r="D48">
        <f t="shared" si="0"/>
        <v>0</v>
      </c>
      <c r="E48">
        <f t="shared" si="1"/>
        <v>0</v>
      </c>
      <c r="F48">
        <v>0</v>
      </c>
    </row>
    <row r="49" spans="1:6" x14ac:dyDescent="0.2">
      <c r="A49" t="s">
        <v>34</v>
      </c>
      <c r="B49" t="s">
        <v>15</v>
      </c>
      <c r="C49">
        <v>2016</v>
      </c>
      <c r="D49">
        <f t="shared" si="0"/>
        <v>0</v>
      </c>
      <c r="E49">
        <f t="shared" si="1"/>
        <v>0</v>
      </c>
      <c r="F49">
        <v>0</v>
      </c>
    </row>
    <row r="50" spans="1:6" x14ac:dyDescent="0.2">
      <c r="A50" t="s">
        <v>34</v>
      </c>
      <c r="B50" t="s">
        <v>15</v>
      </c>
      <c r="C50">
        <v>2017</v>
      </c>
      <c r="D50">
        <f t="shared" si="0"/>
        <v>0</v>
      </c>
      <c r="E50">
        <f t="shared" si="1"/>
        <v>0</v>
      </c>
      <c r="F50">
        <v>0</v>
      </c>
    </row>
    <row r="51" spans="1:6" x14ac:dyDescent="0.2">
      <c r="A51" t="s">
        <v>34</v>
      </c>
      <c r="B51" t="s">
        <v>15</v>
      </c>
      <c r="C51">
        <v>2018</v>
      </c>
      <c r="D51">
        <f t="shared" si="0"/>
        <v>0</v>
      </c>
      <c r="E51">
        <f t="shared" si="1"/>
        <v>0</v>
      </c>
      <c r="F51">
        <v>0</v>
      </c>
    </row>
    <row r="52" spans="1:6" x14ac:dyDescent="0.2">
      <c r="A52" t="s">
        <v>34</v>
      </c>
      <c r="B52" t="s">
        <v>15</v>
      </c>
      <c r="C52">
        <v>2019</v>
      </c>
      <c r="D52">
        <f t="shared" si="0"/>
        <v>0</v>
      </c>
      <c r="E52">
        <f t="shared" si="1"/>
        <v>0</v>
      </c>
      <c r="F52">
        <v>0</v>
      </c>
    </row>
    <row r="53" spans="1:6" x14ac:dyDescent="0.2">
      <c r="A53" t="s">
        <v>34</v>
      </c>
      <c r="B53" t="s">
        <v>15</v>
      </c>
      <c r="C53">
        <v>2020</v>
      </c>
      <c r="D53">
        <f t="shared" si="0"/>
        <v>0</v>
      </c>
      <c r="E53">
        <f t="shared" si="1"/>
        <v>0</v>
      </c>
      <c r="F53">
        <v>0</v>
      </c>
    </row>
    <row r="54" spans="1:6" x14ac:dyDescent="0.2">
      <c r="A54" t="s">
        <v>34</v>
      </c>
      <c r="B54" t="s">
        <v>15</v>
      </c>
      <c r="C54">
        <v>2021</v>
      </c>
      <c r="D54">
        <f t="shared" si="0"/>
        <v>0</v>
      </c>
      <c r="E54">
        <f t="shared" si="1"/>
        <v>0</v>
      </c>
      <c r="F54">
        <v>0</v>
      </c>
    </row>
    <row r="55" spans="1:6" x14ac:dyDescent="0.2">
      <c r="A55" t="s">
        <v>34</v>
      </c>
      <c r="B55" t="s">
        <v>15</v>
      </c>
      <c r="C55">
        <v>2022</v>
      </c>
      <c r="D55">
        <f t="shared" si="0"/>
        <v>0</v>
      </c>
      <c r="E55">
        <f t="shared" si="1"/>
        <v>0</v>
      </c>
      <c r="F55">
        <v>0</v>
      </c>
    </row>
    <row r="56" spans="1:6" x14ac:dyDescent="0.2">
      <c r="A56" t="s">
        <v>34</v>
      </c>
      <c r="B56" t="s">
        <v>15</v>
      </c>
      <c r="C56">
        <v>2023</v>
      </c>
      <c r="D56">
        <f t="shared" si="0"/>
        <v>0</v>
      </c>
      <c r="E56">
        <f t="shared" si="1"/>
        <v>0</v>
      </c>
      <c r="F56">
        <v>0</v>
      </c>
    </row>
    <row r="57" spans="1:6" x14ac:dyDescent="0.2">
      <c r="A57" t="s">
        <v>34</v>
      </c>
      <c r="B57" t="s">
        <v>25</v>
      </c>
      <c r="C57">
        <v>2004</v>
      </c>
      <c r="D57">
        <f t="shared" si="0"/>
        <v>0</v>
      </c>
      <c r="E57">
        <f t="shared" si="1"/>
        <v>0</v>
      </c>
      <c r="F57">
        <v>0</v>
      </c>
    </row>
    <row r="58" spans="1:6" x14ac:dyDescent="0.2">
      <c r="A58" t="s">
        <v>34</v>
      </c>
      <c r="B58" t="s">
        <v>25</v>
      </c>
      <c r="C58">
        <v>2005</v>
      </c>
      <c r="D58">
        <f t="shared" si="0"/>
        <v>0</v>
      </c>
      <c r="E58">
        <f t="shared" si="1"/>
        <v>0</v>
      </c>
      <c r="F58">
        <v>0</v>
      </c>
    </row>
    <row r="59" spans="1:6" x14ac:dyDescent="0.2">
      <c r="A59" t="s">
        <v>34</v>
      </c>
      <c r="B59" t="s">
        <v>25</v>
      </c>
      <c r="C59">
        <v>2006</v>
      </c>
      <c r="D59">
        <f t="shared" si="0"/>
        <v>0</v>
      </c>
      <c r="E59">
        <f t="shared" si="1"/>
        <v>0</v>
      </c>
      <c r="F59">
        <v>0</v>
      </c>
    </row>
    <row r="60" spans="1:6" x14ac:dyDescent="0.2">
      <c r="A60" t="s">
        <v>34</v>
      </c>
      <c r="B60" t="s">
        <v>25</v>
      </c>
      <c r="C60">
        <v>2007</v>
      </c>
      <c r="D60">
        <f t="shared" si="0"/>
        <v>0</v>
      </c>
      <c r="E60">
        <f t="shared" si="1"/>
        <v>0</v>
      </c>
      <c r="F60">
        <v>0</v>
      </c>
    </row>
    <row r="61" spans="1:6" x14ac:dyDescent="0.2">
      <c r="A61" t="s">
        <v>34</v>
      </c>
      <c r="B61" t="s">
        <v>25</v>
      </c>
      <c r="C61">
        <v>2008</v>
      </c>
      <c r="D61">
        <f t="shared" si="0"/>
        <v>0</v>
      </c>
      <c r="E61">
        <f t="shared" si="1"/>
        <v>0</v>
      </c>
      <c r="F61">
        <v>0</v>
      </c>
    </row>
    <row r="62" spans="1:6" x14ac:dyDescent="0.2">
      <c r="A62" t="s">
        <v>34</v>
      </c>
      <c r="B62" t="s">
        <v>25</v>
      </c>
      <c r="C62">
        <v>2009</v>
      </c>
      <c r="D62">
        <f t="shared" si="0"/>
        <v>0</v>
      </c>
      <c r="E62">
        <f t="shared" si="1"/>
        <v>0</v>
      </c>
      <c r="F62">
        <v>0</v>
      </c>
    </row>
    <row r="63" spans="1:6" x14ac:dyDescent="0.2">
      <c r="A63" t="s">
        <v>34</v>
      </c>
      <c r="B63" t="s">
        <v>25</v>
      </c>
      <c r="C63">
        <v>2010</v>
      </c>
      <c r="D63">
        <f t="shared" si="0"/>
        <v>0</v>
      </c>
      <c r="E63">
        <f t="shared" si="1"/>
        <v>0</v>
      </c>
      <c r="F63">
        <v>0</v>
      </c>
    </row>
    <row r="64" spans="1:6" x14ac:dyDescent="0.2">
      <c r="A64" t="s">
        <v>34</v>
      </c>
      <c r="B64" t="s">
        <v>25</v>
      </c>
      <c r="C64">
        <v>2011</v>
      </c>
      <c r="D64">
        <f t="shared" si="0"/>
        <v>0</v>
      </c>
      <c r="E64">
        <f t="shared" si="1"/>
        <v>0</v>
      </c>
      <c r="F64">
        <v>0</v>
      </c>
    </row>
    <row r="65" spans="1:7" x14ac:dyDescent="0.2">
      <c r="A65" t="s">
        <v>34</v>
      </c>
      <c r="B65" t="s">
        <v>25</v>
      </c>
      <c r="C65">
        <v>2012</v>
      </c>
      <c r="D65">
        <f t="shared" si="0"/>
        <v>0</v>
      </c>
      <c r="E65">
        <f t="shared" si="1"/>
        <v>0</v>
      </c>
      <c r="F65">
        <v>0</v>
      </c>
    </row>
    <row r="66" spans="1:7" x14ac:dyDescent="0.2">
      <c r="A66" t="s">
        <v>34</v>
      </c>
      <c r="B66" t="s">
        <v>25</v>
      </c>
      <c r="C66">
        <v>2013</v>
      </c>
      <c r="D66">
        <f t="shared" si="0"/>
        <v>0</v>
      </c>
      <c r="E66">
        <f t="shared" si="1"/>
        <v>0</v>
      </c>
      <c r="F66">
        <v>0</v>
      </c>
    </row>
    <row r="67" spans="1:7" x14ac:dyDescent="0.2">
      <c r="A67" t="s">
        <v>34</v>
      </c>
      <c r="B67" t="s">
        <v>25</v>
      </c>
      <c r="C67">
        <v>2014</v>
      </c>
      <c r="D67">
        <f t="shared" ref="D67:D130" si="2">AVERAGE($F67,$I67,$L67,$O67)</f>
        <v>0</v>
      </c>
      <c r="E67">
        <f t="shared" ref="E67:E130" si="3">MAX($F67,$I67,$L67,$O67)</f>
        <v>0</v>
      </c>
      <c r="F67">
        <v>0</v>
      </c>
    </row>
    <row r="68" spans="1:7" x14ac:dyDescent="0.2">
      <c r="A68" t="s">
        <v>34</v>
      </c>
      <c r="B68" t="s">
        <v>25</v>
      </c>
      <c r="C68">
        <v>2015</v>
      </c>
      <c r="D68">
        <f t="shared" si="2"/>
        <v>0</v>
      </c>
      <c r="E68">
        <f t="shared" si="3"/>
        <v>0</v>
      </c>
      <c r="F68">
        <v>0</v>
      </c>
    </row>
    <row r="69" spans="1:7" x14ac:dyDescent="0.2">
      <c r="A69" t="s">
        <v>34</v>
      </c>
      <c r="B69" t="s">
        <v>25</v>
      </c>
      <c r="C69">
        <v>2016</v>
      </c>
      <c r="D69">
        <f t="shared" si="2"/>
        <v>0</v>
      </c>
      <c r="E69">
        <f t="shared" si="3"/>
        <v>0</v>
      </c>
      <c r="F69">
        <v>0</v>
      </c>
    </row>
    <row r="70" spans="1:7" x14ac:dyDescent="0.2">
      <c r="A70" t="s">
        <v>34</v>
      </c>
      <c r="B70" t="s">
        <v>25</v>
      </c>
      <c r="C70">
        <v>2017</v>
      </c>
      <c r="D70">
        <f t="shared" si="2"/>
        <v>0</v>
      </c>
      <c r="E70">
        <f t="shared" si="3"/>
        <v>0</v>
      </c>
      <c r="F70">
        <v>0</v>
      </c>
    </row>
    <row r="71" spans="1:7" x14ac:dyDescent="0.2">
      <c r="A71" t="s">
        <v>34</v>
      </c>
      <c r="B71" t="s">
        <v>25</v>
      </c>
      <c r="C71">
        <v>2018</v>
      </c>
      <c r="D71">
        <f t="shared" si="2"/>
        <v>0</v>
      </c>
      <c r="E71">
        <f t="shared" si="3"/>
        <v>0</v>
      </c>
      <c r="F71">
        <v>0</v>
      </c>
    </row>
    <row r="72" spans="1:7" x14ac:dyDescent="0.2">
      <c r="A72" t="s">
        <v>34</v>
      </c>
      <c r="B72" t="s">
        <v>25</v>
      </c>
      <c r="C72">
        <v>2019</v>
      </c>
      <c r="D72">
        <f t="shared" si="2"/>
        <v>0</v>
      </c>
      <c r="E72">
        <f t="shared" si="3"/>
        <v>0</v>
      </c>
      <c r="F72">
        <v>0</v>
      </c>
    </row>
    <row r="73" spans="1:7" x14ac:dyDescent="0.2">
      <c r="A73" t="s">
        <v>34</v>
      </c>
      <c r="B73" t="s">
        <v>25</v>
      </c>
      <c r="C73">
        <v>2020</v>
      </c>
      <c r="D73">
        <f t="shared" si="2"/>
        <v>0</v>
      </c>
      <c r="E73">
        <f t="shared" si="3"/>
        <v>0</v>
      </c>
      <c r="F73">
        <v>0</v>
      </c>
    </row>
    <row r="74" spans="1:7" x14ac:dyDescent="0.2">
      <c r="A74" t="s">
        <v>34</v>
      </c>
      <c r="B74" t="s">
        <v>25</v>
      </c>
      <c r="C74">
        <v>2021</v>
      </c>
      <c r="D74">
        <f t="shared" si="2"/>
        <v>0</v>
      </c>
      <c r="E74">
        <f t="shared" si="3"/>
        <v>0</v>
      </c>
      <c r="F74">
        <v>0</v>
      </c>
      <c r="G74" s="2"/>
    </row>
    <row r="75" spans="1:7" x14ac:dyDescent="0.2">
      <c r="A75" t="s">
        <v>34</v>
      </c>
      <c r="B75" t="s">
        <v>25</v>
      </c>
      <c r="C75">
        <v>2022</v>
      </c>
      <c r="D75">
        <f t="shared" si="2"/>
        <v>0</v>
      </c>
      <c r="E75">
        <f t="shared" si="3"/>
        <v>0</v>
      </c>
      <c r="F75">
        <v>0</v>
      </c>
    </row>
    <row r="76" spans="1:7" x14ac:dyDescent="0.2">
      <c r="A76" t="s">
        <v>34</v>
      </c>
      <c r="B76" t="s">
        <v>25</v>
      </c>
      <c r="C76">
        <v>2023</v>
      </c>
      <c r="D76">
        <f t="shared" si="2"/>
        <v>0</v>
      </c>
      <c r="E76">
        <f t="shared" si="3"/>
        <v>0</v>
      </c>
      <c r="F76">
        <v>0</v>
      </c>
    </row>
    <row r="77" spans="1:7" x14ac:dyDescent="0.2">
      <c r="A77" t="s">
        <v>34</v>
      </c>
      <c r="B77" t="s">
        <v>3089</v>
      </c>
      <c r="C77">
        <v>2004</v>
      </c>
      <c r="D77">
        <f t="shared" si="2"/>
        <v>0</v>
      </c>
      <c r="E77">
        <f t="shared" si="3"/>
        <v>0</v>
      </c>
      <c r="F77">
        <v>0</v>
      </c>
    </row>
    <row r="78" spans="1:7" x14ac:dyDescent="0.2">
      <c r="A78" t="s">
        <v>34</v>
      </c>
      <c r="B78" t="s">
        <v>3089</v>
      </c>
      <c r="C78">
        <v>2005</v>
      </c>
      <c r="D78">
        <f t="shared" si="2"/>
        <v>0</v>
      </c>
      <c r="E78">
        <f t="shared" si="3"/>
        <v>0</v>
      </c>
      <c r="F78">
        <v>0</v>
      </c>
    </row>
    <row r="79" spans="1:7" x14ac:dyDescent="0.2">
      <c r="A79" t="s">
        <v>34</v>
      </c>
      <c r="B79" t="s">
        <v>3089</v>
      </c>
      <c r="C79">
        <v>2006</v>
      </c>
      <c r="D79">
        <f t="shared" si="2"/>
        <v>0</v>
      </c>
      <c r="E79">
        <f t="shared" si="3"/>
        <v>0</v>
      </c>
      <c r="F79">
        <v>0</v>
      </c>
    </row>
    <row r="80" spans="1:7" x14ac:dyDescent="0.2">
      <c r="A80" t="s">
        <v>34</v>
      </c>
      <c r="B80" t="s">
        <v>3089</v>
      </c>
      <c r="C80">
        <v>2007</v>
      </c>
      <c r="D80">
        <f t="shared" si="2"/>
        <v>0</v>
      </c>
      <c r="E80">
        <f t="shared" si="3"/>
        <v>0</v>
      </c>
      <c r="F80">
        <v>0</v>
      </c>
    </row>
    <row r="81" spans="1:6" x14ac:dyDescent="0.2">
      <c r="A81" t="s">
        <v>34</v>
      </c>
      <c r="B81" t="s">
        <v>3089</v>
      </c>
      <c r="C81">
        <v>2008</v>
      </c>
      <c r="D81">
        <f t="shared" si="2"/>
        <v>0</v>
      </c>
      <c r="E81">
        <f t="shared" si="3"/>
        <v>0</v>
      </c>
      <c r="F81">
        <v>0</v>
      </c>
    </row>
    <row r="82" spans="1:6" x14ac:dyDescent="0.2">
      <c r="A82" t="s">
        <v>34</v>
      </c>
      <c r="B82" t="s">
        <v>3089</v>
      </c>
      <c r="C82">
        <v>2009</v>
      </c>
      <c r="D82">
        <f t="shared" si="2"/>
        <v>0</v>
      </c>
      <c r="E82">
        <f t="shared" si="3"/>
        <v>0</v>
      </c>
      <c r="F82">
        <v>0</v>
      </c>
    </row>
    <row r="83" spans="1:6" x14ac:dyDescent="0.2">
      <c r="A83" t="s">
        <v>34</v>
      </c>
      <c r="B83" t="s">
        <v>3089</v>
      </c>
      <c r="C83">
        <v>2010</v>
      </c>
      <c r="D83">
        <f t="shared" si="2"/>
        <v>0</v>
      </c>
      <c r="E83">
        <f t="shared" si="3"/>
        <v>0</v>
      </c>
      <c r="F83">
        <v>0</v>
      </c>
    </row>
    <row r="84" spans="1:6" x14ac:dyDescent="0.2">
      <c r="A84" t="s">
        <v>34</v>
      </c>
      <c r="B84" t="s">
        <v>3089</v>
      </c>
      <c r="C84">
        <v>2011</v>
      </c>
      <c r="D84">
        <f t="shared" si="2"/>
        <v>0</v>
      </c>
      <c r="E84">
        <f t="shared" si="3"/>
        <v>0</v>
      </c>
      <c r="F84">
        <v>0</v>
      </c>
    </row>
    <row r="85" spans="1:6" x14ac:dyDescent="0.2">
      <c r="A85" t="s">
        <v>34</v>
      </c>
      <c r="B85" t="s">
        <v>3089</v>
      </c>
      <c r="C85">
        <v>2012</v>
      </c>
      <c r="D85">
        <f t="shared" si="2"/>
        <v>0</v>
      </c>
      <c r="E85">
        <f t="shared" si="3"/>
        <v>0</v>
      </c>
      <c r="F85">
        <v>0</v>
      </c>
    </row>
    <row r="86" spans="1:6" x14ac:dyDescent="0.2">
      <c r="A86" t="s">
        <v>34</v>
      </c>
      <c r="B86" t="s">
        <v>3089</v>
      </c>
      <c r="C86">
        <v>2013</v>
      </c>
      <c r="D86">
        <f t="shared" si="2"/>
        <v>0</v>
      </c>
      <c r="E86">
        <f t="shared" si="3"/>
        <v>0</v>
      </c>
      <c r="F86">
        <v>0</v>
      </c>
    </row>
    <row r="87" spans="1:6" x14ac:dyDescent="0.2">
      <c r="A87" t="s">
        <v>34</v>
      </c>
      <c r="B87" t="s">
        <v>3089</v>
      </c>
      <c r="C87">
        <v>2014</v>
      </c>
      <c r="D87">
        <f t="shared" si="2"/>
        <v>0</v>
      </c>
      <c r="E87">
        <f t="shared" si="3"/>
        <v>0</v>
      </c>
      <c r="F87">
        <v>0</v>
      </c>
    </row>
    <row r="88" spans="1:6" x14ac:dyDescent="0.2">
      <c r="A88" t="s">
        <v>34</v>
      </c>
      <c r="B88" t="s">
        <v>3089</v>
      </c>
      <c r="C88">
        <v>2015</v>
      </c>
      <c r="D88">
        <f t="shared" si="2"/>
        <v>0</v>
      </c>
      <c r="E88">
        <f t="shared" si="3"/>
        <v>0</v>
      </c>
      <c r="F88">
        <v>0</v>
      </c>
    </row>
    <row r="89" spans="1:6" x14ac:dyDescent="0.2">
      <c r="A89" t="s">
        <v>34</v>
      </c>
      <c r="B89" t="s">
        <v>3089</v>
      </c>
      <c r="C89">
        <v>2016</v>
      </c>
      <c r="D89">
        <f t="shared" si="2"/>
        <v>0</v>
      </c>
      <c r="E89">
        <f t="shared" si="3"/>
        <v>0</v>
      </c>
      <c r="F89">
        <v>0</v>
      </c>
    </row>
    <row r="90" spans="1:6" x14ac:dyDescent="0.2">
      <c r="A90" t="s">
        <v>34</v>
      </c>
      <c r="B90" t="s">
        <v>3089</v>
      </c>
      <c r="C90">
        <v>2017</v>
      </c>
      <c r="D90">
        <f t="shared" si="2"/>
        <v>0</v>
      </c>
      <c r="E90">
        <f t="shared" si="3"/>
        <v>0</v>
      </c>
      <c r="F90">
        <v>0</v>
      </c>
    </row>
    <row r="91" spans="1:6" x14ac:dyDescent="0.2">
      <c r="A91" t="s">
        <v>34</v>
      </c>
      <c r="B91" t="s">
        <v>3089</v>
      </c>
      <c r="C91">
        <v>2018</v>
      </c>
      <c r="D91">
        <f t="shared" si="2"/>
        <v>0</v>
      </c>
      <c r="E91">
        <f t="shared" si="3"/>
        <v>0</v>
      </c>
      <c r="F91">
        <v>0</v>
      </c>
    </row>
    <row r="92" spans="1:6" x14ac:dyDescent="0.2">
      <c r="A92" t="s">
        <v>34</v>
      </c>
      <c r="B92" t="s">
        <v>3089</v>
      </c>
      <c r="C92">
        <v>2019</v>
      </c>
      <c r="D92">
        <f t="shared" si="2"/>
        <v>0</v>
      </c>
      <c r="E92">
        <f t="shared" si="3"/>
        <v>0</v>
      </c>
      <c r="F92">
        <v>0</v>
      </c>
    </row>
    <row r="93" spans="1:6" x14ac:dyDescent="0.2">
      <c r="A93" t="s">
        <v>34</v>
      </c>
      <c r="B93" t="s">
        <v>3089</v>
      </c>
      <c r="C93">
        <v>2020</v>
      </c>
      <c r="D93">
        <f t="shared" si="2"/>
        <v>0</v>
      </c>
      <c r="E93">
        <f t="shared" si="3"/>
        <v>0</v>
      </c>
      <c r="F93">
        <v>0</v>
      </c>
    </row>
    <row r="94" spans="1:6" x14ac:dyDescent="0.2">
      <c r="A94" t="s">
        <v>34</v>
      </c>
      <c r="B94" t="s">
        <v>3089</v>
      </c>
      <c r="C94">
        <v>2021</v>
      </c>
      <c r="D94">
        <f t="shared" si="2"/>
        <v>0</v>
      </c>
      <c r="E94">
        <f t="shared" si="3"/>
        <v>0</v>
      </c>
      <c r="F94">
        <v>0</v>
      </c>
    </row>
    <row r="95" spans="1:6" x14ac:dyDescent="0.2">
      <c r="A95" t="s">
        <v>34</v>
      </c>
      <c r="B95" t="s">
        <v>3089</v>
      </c>
      <c r="C95">
        <v>2022</v>
      </c>
      <c r="D95">
        <f t="shared" si="2"/>
        <v>0</v>
      </c>
      <c r="E95">
        <f t="shared" si="3"/>
        <v>0</v>
      </c>
      <c r="F95">
        <v>0</v>
      </c>
    </row>
    <row r="96" spans="1:6" x14ac:dyDescent="0.2">
      <c r="A96" t="s">
        <v>34</v>
      </c>
      <c r="B96" t="s">
        <v>3089</v>
      </c>
      <c r="C96">
        <v>2023</v>
      </c>
      <c r="D96">
        <f t="shared" si="2"/>
        <v>0</v>
      </c>
      <c r="E96">
        <f t="shared" si="3"/>
        <v>0</v>
      </c>
      <c r="F96">
        <v>0</v>
      </c>
    </row>
    <row r="97" spans="1:8" x14ac:dyDescent="0.2">
      <c r="A97" t="s">
        <v>34</v>
      </c>
      <c r="B97" t="s">
        <v>9</v>
      </c>
      <c r="C97">
        <v>2004</v>
      </c>
      <c r="D97">
        <f t="shared" si="2"/>
        <v>0</v>
      </c>
      <c r="E97">
        <f t="shared" si="3"/>
        <v>0</v>
      </c>
      <c r="F97">
        <v>0</v>
      </c>
    </row>
    <row r="98" spans="1:8" x14ac:dyDescent="0.2">
      <c r="A98" t="s">
        <v>34</v>
      </c>
      <c r="B98" t="s">
        <v>9</v>
      </c>
      <c r="C98">
        <v>2005</v>
      </c>
      <c r="D98">
        <f t="shared" si="2"/>
        <v>0</v>
      </c>
      <c r="E98">
        <f t="shared" si="3"/>
        <v>0</v>
      </c>
      <c r="F98">
        <v>0</v>
      </c>
    </row>
    <row r="99" spans="1:8" x14ac:dyDescent="0.2">
      <c r="A99" t="s">
        <v>34</v>
      </c>
      <c r="B99" t="s">
        <v>9</v>
      </c>
      <c r="C99">
        <v>2006</v>
      </c>
      <c r="D99">
        <f t="shared" si="2"/>
        <v>0</v>
      </c>
      <c r="E99">
        <f t="shared" si="3"/>
        <v>0</v>
      </c>
      <c r="F99">
        <v>0</v>
      </c>
    </row>
    <row r="100" spans="1:8" x14ac:dyDescent="0.2">
      <c r="A100" t="s">
        <v>34</v>
      </c>
      <c r="B100" t="s">
        <v>9</v>
      </c>
      <c r="C100">
        <v>2007</v>
      </c>
      <c r="D100">
        <f t="shared" si="2"/>
        <v>0</v>
      </c>
      <c r="E100">
        <f t="shared" si="3"/>
        <v>0</v>
      </c>
      <c r="F100">
        <v>0</v>
      </c>
    </row>
    <row r="101" spans="1:8" x14ac:dyDescent="0.2">
      <c r="A101" t="s">
        <v>34</v>
      </c>
      <c r="B101" t="s">
        <v>9</v>
      </c>
      <c r="C101">
        <v>2008</v>
      </c>
      <c r="D101">
        <f t="shared" si="2"/>
        <v>0</v>
      </c>
      <c r="E101">
        <f t="shared" si="3"/>
        <v>0</v>
      </c>
      <c r="F101">
        <v>0</v>
      </c>
    </row>
    <row r="102" spans="1:8" x14ac:dyDescent="0.2">
      <c r="A102" t="s">
        <v>34</v>
      </c>
      <c r="B102" t="s">
        <v>9</v>
      </c>
      <c r="C102">
        <v>2009</v>
      </c>
      <c r="D102">
        <f t="shared" si="2"/>
        <v>0</v>
      </c>
      <c r="E102">
        <f t="shared" si="3"/>
        <v>0</v>
      </c>
      <c r="F102">
        <v>0</v>
      </c>
    </row>
    <row r="103" spans="1:8" x14ac:dyDescent="0.2">
      <c r="A103" t="s">
        <v>34</v>
      </c>
      <c r="B103" t="s">
        <v>9</v>
      </c>
      <c r="C103">
        <v>2010</v>
      </c>
      <c r="D103">
        <f t="shared" si="2"/>
        <v>0</v>
      </c>
      <c r="E103">
        <f t="shared" si="3"/>
        <v>0</v>
      </c>
      <c r="F103">
        <v>0</v>
      </c>
    </row>
    <row r="104" spans="1:8" x14ac:dyDescent="0.2">
      <c r="A104" t="s">
        <v>34</v>
      </c>
      <c r="B104" t="s">
        <v>9</v>
      </c>
      <c r="C104">
        <v>2011</v>
      </c>
      <c r="D104">
        <f t="shared" si="2"/>
        <v>0</v>
      </c>
      <c r="E104">
        <f t="shared" si="3"/>
        <v>0</v>
      </c>
      <c r="F104">
        <v>0</v>
      </c>
    </row>
    <row r="105" spans="1:8" x14ac:dyDescent="0.2">
      <c r="A105" t="s">
        <v>34</v>
      </c>
      <c r="B105" t="s">
        <v>9</v>
      </c>
      <c r="C105">
        <v>2012</v>
      </c>
      <c r="D105">
        <f t="shared" si="2"/>
        <v>3</v>
      </c>
      <c r="E105">
        <f t="shared" si="3"/>
        <v>3</v>
      </c>
      <c r="F105">
        <v>3</v>
      </c>
      <c r="G105" t="s">
        <v>3090</v>
      </c>
      <c r="H105" t="s">
        <v>3091</v>
      </c>
    </row>
    <row r="106" spans="1:8" x14ac:dyDescent="0.2">
      <c r="A106" t="s">
        <v>34</v>
      </c>
      <c r="B106" t="s">
        <v>9</v>
      </c>
      <c r="C106">
        <v>2013</v>
      </c>
      <c r="D106">
        <f t="shared" si="2"/>
        <v>4</v>
      </c>
      <c r="E106">
        <f t="shared" si="3"/>
        <v>4</v>
      </c>
      <c r="F106">
        <v>4</v>
      </c>
      <c r="G106" t="s">
        <v>3092</v>
      </c>
      <c r="H106" t="s">
        <v>3093</v>
      </c>
    </row>
    <row r="107" spans="1:8" x14ac:dyDescent="0.2">
      <c r="A107" t="s">
        <v>34</v>
      </c>
      <c r="B107" t="s">
        <v>9</v>
      </c>
      <c r="C107">
        <v>2014</v>
      </c>
      <c r="D107">
        <f t="shared" si="2"/>
        <v>0</v>
      </c>
      <c r="E107">
        <f t="shared" si="3"/>
        <v>0</v>
      </c>
      <c r="F107">
        <v>0</v>
      </c>
    </row>
    <row r="108" spans="1:8" x14ac:dyDescent="0.2">
      <c r="A108" t="s">
        <v>34</v>
      </c>
      <c r="B108" t="s">
        <v>9</v>
      </c>
      <c r="C108">
        <v>2015</v>
      </c>
      <c r="D108">
        <f t="shared" si="2"/>
        <v>0</v>
      </c>
      <c r="E108">
        <f t="shared" si="3"/>
        <v>0</v>
      </c>
      <c r="F108">
        <v>0</v>
      </c>
    </row>
    <row r="109" spans="1:8" x14ac:dyDescent="0.2">
      <c r="A109" t="s">
        <v>34</v>
      </c>
      <c r="B109" t="s">
        <v>9</v>
      </c>
      <c r="C109">
        <v>2016</v>
      </c>
      <c r="D109">
        <f t="shared" si="2"/>
        <v>0</v>
      </c>
      <c r="E109">
        <f t="shared" si="3"/>
        <v>0</v>
      </c>
      <c r="F109">
        <v>0</v>
      </c>
    </row>
    <row r="110" spans="1:8" x14ac:dyDescent="0.2">
      <c r="A110" t="s">
        <v>34</v>
      </c>
      <c r="B110" t="s">
        <v>9</v>
      </c>
      <c r="C110">
        <v>2017</v>
      </c>
      <c r="D110">
        <f t="shared" si="2"/>
        <v>3</v>
      </c>
      <c r="E110">
        <f t="shared" si="3"/>
        <v>3</v>
      </c>
      <c r="F110">
        <v>3</v>
      </c>
      <c r="G110" t="s">
        <v>3094</v>
      </c>
      <c r="H110" t="s">
        <v>3095</v>
      </c>
    </row>
    <row r="111" spans="1:8" x14ac:dyDescent="0.2">
      <c r="A111" t="s">
        <v>34</v>
      </c>
      <c r="B111" t="s">
        <v>9</v>
      </c>
      <c r="C111">
        <v>2018</v>
      </c>
      <c r="D111">
        <f t="shared" si="2"/>
        <v>0</v>
      </c>
      <c r="E111">
        <f t="shared" si="3"/>
        <v>0</v>
      </c>
      <c r="F111">
        <v>0</v>
      </c>
    </row>
    <row r="112" spans="1:8" x14ac:dyDescent="0.2">
      <c r="A112" t="s">
        <v>34</v>
      </c>
      <c r="B112" t="s">
        <v>9</v>
      </c>
      <c r="C112">
        <v>2019</v>
      </c>
      <c r="D112">
        <f t="shared" si="2"/>
        <v>0</v>
      </c>
      <c r="E112">
        <f t="shared" si="3"/>
        <v>0</v>
      </c>
      <c r="F112">
        <v>0</v>
      </c>
    </row>
    <row r="113" spans="1:11" x14ac:dyDescent="0.2">
      <c r="A113" t="s">
        <v>34</v>
      </c>
      <c r="B113" t="s">
        <v>9</v>
      </c>
      <c r="C113">
        <v>2020</v>
      </c>
      <c r="D113">
        <f t="shared" si="2"/>
        <v>0</v>
      </c>
      <c r="E113">
        <f t="shared" si="3"/>
        <v>0</v>
      </c>
      <c r="F113">
        <v>0</v>
      </c>
    </row>
    <row r="114" spans="1:11" x14ac:dyDescent="0.2">
      <c r="A114" t="s">
        <v>34</v>
      </c>
      <c r="B114" t="s">
        <v>9</v>
      </c>
      <c r="C114">
        <v>2021</v>
      </c>
      <c r="D114">
        <f t="shared" si="2"/>
        <v>0</v>
      </c>
      <c r="E114">
        <f t="shared" si="3"/>
        <v>0</v>
      </c>
      <c r="F114">
        <v>0</v>
      </c>
    </row>
    <row r="115" spans="1:11" x14ac:dyDescent="0.2">
      <c r="A115" t="s">
        <v>34</v>
      </c>
      <c r="B115" t="s">
        <v>9</v>
      </c>
      <c r="C115">
        <v>2022</v>
      </c>
      <c r="D115">
        <f t="shared" si="2"/>
        <v>0</v>
      </c>
      <c r="E115">
        <f t="shared" si="3"/>
        <v>0</v>
      </c>
      <c r="F115">
        <v>0</v>
      </c>
    </row>
    <row r="116" spans="1:11" x14ac:dyDescent="0.2">
      <c r="A116" t="s">
        <v>34</v>
      </c>
      <c r="B116" t="s">
        <v>9</v>
      </c>
      <c r="C116">
        <v>2023</v>
      </c>
      <c r="D116">
        <f t="shared" si="2"/>
        <v>0</v>
      </c>
      <c r="E116">
        <f t="shared" si="3"/>
        <v>0</v>
      </c>
      <c r="F116">
        <v>0</v>
      </c>
    </row>
    <row r="117" spans="1:11" x14ac:dyDescent="0.2">
      <c r="A117" t="s">
        <v>34</v>
      </c>
      <c r="B117" t="s">
        <v>10</v>
      </c>
      <c r="C117">
        <v>2004</v>
      </c>
      <c r="D117">
        <f t="shared" si="2"/>
        <v>3</v>
      </c>
      <c r="E117">
        <f t="shared" si="3"/>
        <v>3</v>
      </c>
      <c r="F117">
        <v>3</v>
      </c>
      <c r="G117" t="s">
        <v>3096</v>
      </c>
      <c r="H117" t="s">
        <v>3097</v>
      </c>
    </row>
    <row r="118" spans="1:11" x14ac:dyDescent="0.2">
      <c r="A118" t="s">
        <v>34</v>
      </c>
      <c r="B118" t="s">
        <v>10</v>
      </c>
      <c r="C118">
        <v>2005</v>
      </c>
      <c r="D118">
        <f t="shared" si="2"/>
        <v>0</v>
      </c>
      <c r="E118">
        <f t="shared" si="3"/>
        <v>0</v>
      </c>
      <c r="F118">
        <v>0</v>
      </c>
    </row>
    <row r="119" spans="1:11" x14ac:dyDescent="0.2">
      <c r="A119" t="s">
        <v>34</v>
      </c>
      <c r="B119" t="s">
        <v>10</v>
      </c>
      <c r="C119">
        <v>2006</v>
      </c>
      <c r="D119">
        <f t="shared" si="2"/>
        <v>4</v>
      </c>
      <c r="E119">
        <f t="shared" si="3"/>
        <v>4</v>
      </c>
      <c r="F119">
        <v>4</v>
      </c>
      <c r="G119" t="s">
        <v>3098</v>
      </c>
      <c r="H119" t="s">
        <v>3099</v>
      </c>
    </row>
    <row r="120" spans="1:11" x14ac:dyDescent="0.2">
      <c r="A120" t="s">
        <v>34</v>
      </c>
      <c r="B120" t="s">
        <v>10</v>
      </c>
      <c r="C120">
        <v>2007</v>
      </c>
      <c r="D120">
        <f t="shared" si="2"/>
        <v>3</v>
      </c>
      <c r="E120">
        <f t="shared" si="3"/>
        <v>3</v>
      </c>
      <c r="F120">
        <v>3</v>
      </c>
      <c r="G120" t="s">
        <v>3100</v>
      </c>
      <c r="H120" t="s">
        <v>3101</v>
      </c>
    </row>
    <row r="121" spans="1:11" x14ac:dyDescent="0.2">
      <c r="A121" t="s">
        <v>34</v>
      </c>
      <c r="B121" t="s">
        <v>10</v>
      </c>
      <c r="C121">
        <v>2008</v>
      </c>
      <c r="D121">
        <f t="shared" si="2"/>
        <v>3</v>
      </c>
      <c r="E121">
        <f t="shared" si="3"/>
        <v>3</v>
      </c>
      <c r="F121">
        <v>3</v>
      </c>
      <c r="G121" t="s">
        <v>3102</v>
      </c>
      <c r="H121" t="s">
        <v>3103</v>
      </c>
    </row>
    <row r="122" spans="1:11" x14ac:dyDescent="0.2">
      <c r="A122" t="s">
        <v>34</v>
      </c>
      <c r="B122" t="s">
        <v>10</v>
      </c>
      <c r="C122">
        <v>2009</v>
      </c>
      <c r="D122">
        <f t="shared" si="2"/>
        <v>3</v>
      </c>
      <c r="E122">
        <f t="shared" si="3"/>
        <v>3</v>
      </c>
      <c r="F122">
        <v>3</v>
      </c>
      <c r="G122" t="s">
        <v>3104</v>
      </c>
      <c r="H122" t="s">
        <v>3105</v>
      </c>
    </row>
    <row r="123" spans="1:11" x14ac:dyDescent="0.2">
      <c r="A123" t="s">
        <v>34</v>
      </c>
      <c r="B123" t="s">
        <v>10</v>
      </c>
      <c r="C123">
        <v>2010</v>
      </c>
      <c r="D123">
        <f t="shared" si="2"/>
        <v>3</v>
      </c>
      <c r="E123">
        <f t="shared" si="3"/>
        <v>3</v>
      </c>
      <c r="F123">
        <v>3</v>
      </c>
      <c r="G123" t="s">
        <v>3106</v>
      </c>
      <c r="H123" t="s">
        <v>628</v>
      </c>
    </row>
    <row r="124" spans="1:11" x14ac:dyDescent="0.2">
      <c r="A124" t="s">
        <v>34</v>
      </c>
      <c r="B124" t="s">
        <v>10</v>
      </c>
      <c r="C124">
        <v>2011</v>
      </c>
      <c r="D124">
        <f t="shared" si="2"/>
        <v>4</v>
      </c>
      <c r="E124">
        <f t="shared" si="3"/>
        <v>4</v>
      </c>
      <c r="F124">
        <v>4</v>
      </c>
      <c r="G124" t="s">
        <v>3107</v>
      </c>
      <c r="H124" t="s">
        <v>3108</v>
      </c>
    </row>
    <row r="125" spans="1:11" x14ac:dyDescent="0.2">
      <c r="A125" t="s">
        <v>34</v>
      </c>
      <c r="B125" t="s">
        <v>10</v>
      </c>
      <c r="C125">
        <v>2012</v>
      </c>
      <c r="D125">
        <f t="shared" si="2"/>
        <v>3</v>
      </c>
      <c r="E125">
        <f t="shared" si="3"/>
        <v>3</v>
      </c>
      <c r="F125">
        <v>3</v>
      </c>
      <c r="G125" t="s">
        <v>3109</v>
      </c>
      <c r="H125" t="s">
        <v>3110</v>
      </c>
    </row>
    <row r="126" spans="1:11" x14ac:dyDescent="0.2">
      <c r="A126" t="s">
        <v>34</v>
      </c>
      <c r="B126" t="s">
        <v>10</v>
      </c>
      <c r="C126">
        <v>2013</v>
      </c>
      <c r="D126">
        <f t="shared" si="2"/>
        <v>3.5</v>
      </c>
      <c r="E126">
        <f t="shared" si="3"/>
        <v>4</v>
      </c>
      <c r="F126">
        <v>4</v>
      </c>
      <c r="G126" t="s">
        <v>3111</v>
      </c>
      <c r="H126" t="s">
        <v>3112</v>
      </c>
      <c r="I126">
        <v>3</v>
      </c>
      <c r="J126" t="s">
        <v>3113</v>
      </c>
      <c r="K126" t="s">
        <v>3114</v>
      </c>
    </row>
    <row r="127" spans="1:11" x14ac:dyDescent="0.2">
      <c r="A127" t="s">
        <v>34</v>
      </c>
      <c r="B127" t="s">
        <v>10</v>
      </c>
      <c r="C127">
        <v>2014</v>
      </c>
      <c r="D127">
        <f t="shared" si="2"/>
        <v>2</v>
      </c>
      <c r="E127">
        <f t="shared" si="3"/>
        <v>2</v>
      </c>
      <c r="F127">
        <v>2</v>
      </c>
      <c r="G127" t="s">
        <v>3115</v>
      </c>
      <c r="H127" t="s">
        <v>2485</v>
      </c>
    </row>
    <row r="128" spans="1:11" x14ac:dyDescent="0.2">
      <c r="A128" t="s">
        <v>34</v>
      </c>
      <c r="B128" t="s">
        <v>10</v>
      </c>
      <c r="C128">
        <v>2015</v>
      </c>
      <c r="D128">
        <f t="shared" si="2"/>
        <v>3</v>
      </c>
      <c r="E128">
        <f t="shared" si="3"/>
        <v>3</v>
      </c>
      <c r="F128">
        <v>3</v>
      </c>
      <c r="G128" t="s">
        <v>3116</v>
      </c>
      <c r="H128" t="s">
        <v>3117</v>
      </c>
      <c r="I128">
        <v>3</v>
      </c>
      <c r="J128" t="s">
        <v>3118</v>
      </c>
      <c r="K128" t="s">
        <v>3119</v>
      </c>
    </row>
    <row r="129" spans="1:8" x14ac:dyDescent="0.2">
      <c r="A129" t="s">
        <v>34</v>
      </c>
      <c r="B129" t="s">
        <v>10</v>
      </c>
      <c r="C129">
        <v>2016</v>
      </c>
      <c r="D129">
        <f t="shared" si="2"/>
        <v>3</v>
      </c>
      <c r="E129">
        <f t="shared" si="3"/>
        <v>3</v>
      </c>
      <c r="F129">
        <v>3</v>
      </c>
      <c r="G129" t="s">
        <v>3120</v>
      </c>
      <c r="H129" t="s">
        <v>3121</v>
      </c>
    </row>
    <row r="130" spans="1:8" x14ac:dyDescent="0.2">
      <c r="A130" t="s">
        <v>34</v>
      </c>
      <c r="B130" t="s">
        <v>10</v>
      </c>
      <c r="C130">
        <v>2017</v>
      </c>
      <c r="D130">
        <f t="shared" si="2"/>
        <v>2</v>
      </c>
      <c r="E130">
        <f t="shared" si="3"/>
        <v>2</v>
      </c>
      <c r="F130">
        <v>2</v>
      </c>
      <c r="G130" t="s">
        <v>3122</v>
      </c>
      <c r="H130" t="s">
        <v>3123</v>
      </c>
    </row>
    <row r="131" spans="1:8" x14ac:dyDescent="0.2">
      <c r="A131" t="s">
        <v>34</v>
      </c>
      <c r="B131" t="s">
        <v>10</v>
      </c>
      <c r="C131">
        <v>2018</v>
      </c>
      <c r="D131">
        <f t="shared" ref="D131:D194" si="4">AVERAGE($F131,$I131,$L131,$O131)</f>
        <v>0</v>
      </c>
      <c r="E131">
        <f t="shared" ref="E131:E194" si="5">MAX($F131,$I131,$L131,$O131)</f>
        <v>0</v>
      </c>
      <c r="F131">
        <v>0</v>
      </c>
    </row>
    <row r="132" spans="1:8" x14ac:dyDescent="0.2">
      <c r="A132" t="s">
        <v>34</v>
      </c>
      <c r="B132" t="s">
        <v>10</v>
      </c>
      <c r="C132">
        <v>2019</v>
      </c>
      <c r="D132">
        <f t="shared" si="4"/>
        <v>0</v>
      </c>
      <c r="E132">
        <f t="shared" si="5"/>
        <v>0</v>
      </c>
      <c r="F132">
        <v>0</v>
      </c>
    </row>
    <row r="133" spans="1:8" x14ac:dyDescent="0.2">
      <c r="A133" t="s">
        <v>34</v>
      </c>
      <c r="B133" t="s">
        <v>10</v>
      </c>
      <c r="C133">
        <v>2020</v>
      </c>
      <c r="D133">
        <f t="shared" si="4"/>
        <v>0</v>
      </c>
      <c r="E133">
        <f t="shared" si="5"/>
        <v>0</v>
      </c>
      <c r="F133">
        <v>0</v>
      </c>
    </row>
    <row r="134" spans="1:8" x14ac:dyDescent="0.2">
      <c r="A134" t="s">
        <v>34</v>
      </c>
      <c r="B134" t="s">
        <v>10</v>
      </c>
      <c r="C134">
        <v>2021</v>
      </c>
      <c r="D134">
        <f t="shared" si="4"/>
        <v>0</v>
      </c>
      <c r="E134">
        <f t="shared" si="5"/>
        <v>0</v>
      </c>
      <c r="F134">
        <v>0</v>
      </c>
    </row>
    <row r="135" spans="1:8" x14ac:dyDescent="0.2">
      <c r="A135" t="s">
        <v>34</v>
      </c>
      <c r="B135" t="s">
        <v>10</v>
      </c>
      <c r="C135">
        <v>2022</v>
      </c>
      <c r="D135">
        <f t="shared" si="4"/>
        <v>3</v>
      </c>
      <c r="E135">
        <f t="shared" si="5"/>
        <v>3</v>
      </c>
      <c r="F135">
        <v>3</v>
      </c>
      <c r="G135" t="s">
        <v>3124</v>
      </c>
      <c r="H135" t="s">
        <v>3125</v>
      </c>
    </row>
    <row r="136" spans="1:8" x14ac:dyDescent="0.2">
      <c r="A136" t="s">
        <v>34</v>
      </c>
      <c r="B136" t="s">
        <v>10</v>
      </c>
      <c r="C136">
        <v>2023</v>
      </c>
      <c r="D136">
        <f t="shared" si="4"/>
        <v>0</v>
      </c>
      <c r="E136">
        <f t="shared" si="5"/>
        <v>0</v>
      </c>
      <c r="F136">
        <v>0</v>
      </c>
    </row>
    <row r="137" spans="1:8" x14ac:dyDescent="0.2">
      <c r="A137" t="s">
        <v>34</v>
      </c>
      <c r="B137" t="s">
        <v>11</v>
      </c>
      <c r="C137">
        <v>2004</v>
      </c>
      <c r="D137">
        <f t="shared" si="4"/>
        <v>0</v>
      </c>
      <c r="E137">
        <f t="shared" si="5"/>
        <v>0</v>
      </c>
      <c r="F137">
        <v>0</v>
      </c>
    </row>
    <row r="138" spans="1:8" x14ac:dyDescent="0.2">
      <c r="A138" t="s">
        <v>34</v>
      </c>
      <c r="B138" t="s">
        <v>11</v>
      </c>
      <c r="C138">
        <v>2005</v>
      </c>
      <c r="D138">
        <f t="shared" si="4"/>
        <v>0</v>
      </c>
      <c r="E138">
        <f t="shared" si="5"/>
        <v>0</v>
      </c>
      <c r="F138">
        <v>0</v>
      </c>
    </row>
    <row r="139" spans="1:8" x14ac:dyDescent="0.2">
      <c r="A139" t="s">
        <v>34</v>
      </c>
      <c r="B139" t="s">
        <v>11</v>
      </c>
      <c r="C139">
        <v>2006</v>
      </c>
      <c r="D139">
        <f t="shared" si="4"/>
        <v>0</v>
      </c>
      <c r="E139">
        <f t="shared" si="5"/>
        <v>0</v>
      </c>
      <c r="F139">
        <v>0</v>
      </c>
    </row>
    <row r="140" spans="1:8" x14ac:dyDescent="0.2">
      <c r="A140" t="s">
        <v>34</v>
      </c>
      <c r="B140" t="s">
        <v>11</v>
      </c>
      <c r="C140">
        <v>2007</v>
      </c>
      <c r="D140">
        <f t="shared" si="4"/>
        <v>0</v>
      </c>
      <c r="E140">
        <f t="shared" si="5"/>
        <v>0</v>
      </c>
      <c r="F140">
        <v>0</v>
      </c>
    </row>
    <row r="141" spans="1:8" x14ac:dyDescent="0.2">
      <c r="A141" t="s">
        <v>34</v>
      </c>
      <c r="B141" t="s">
        <v>11</v>
      </c>
      <c r="C141">
        <v>2008</v>
      </c>
      <c r="D141">
        <f t="shared" si="4"/>
        <v>0</v>
      </c>
      <c r="E141">
        <f t="shared" si="5"/>
        <v>0</v>
      </c>
      <c r="F141">
        <v>0</v>
      </c>
    </row>
    <row r="142" spans="1:8" x14ac:dyDescent="0.2">
      <c r="A142" t="s">
        <v>34</v>
      </c>
      <c r="B142" t="s">
        <v>11</v>
      </c>
      <c r="C142">
        <v>2009</v>
      </c>
      <c r="D142">
        <f t="shared" si="4"/>
        <v>0</v>
      </c>
      <c r="E142">
        <f t="shared" si="5"/>
        <v>0</v>
      </c>
      <c r="F142">
        <v>0</v>
      </c>
    </row>
    <row r="143" spans="1:8" x14ac:dyDescent="0.2">
      <c r="A143" t="s">
        <v>34</v>
      </c>
      <c r="B143" t="s">
        <v>11</v>
      </c>
      <c r="C143">
        <v>2010</v>
      </c>
      <c r="D143">
        <f t="shared" si="4"/>
        <v>0</v>
      </c>
      <c r="E143">
        <f t="shared" si="5"/>
        <v>0</v>
      </c>
      <c r="F143">
        <v>0</v>
      </c>
    </row>
    <row r="144" spans="1:8" x14ac:dyDescent="0.2">
      <c r="A144" t="s">
        <v>34</v>
      </c>
      <c r="B144" t="s">
        <v>11</v>
      </c>
      <c r="C144">
        <v>2011</v>
      </c>
      <c r="D144">
        <f t="shared" si="4"/>
        <v>4</v>
      </c>
      <c r="E144">
        <f t="shared" si="5"/>
        <v>4</v>
      </c>
      <c r="F144">
        <v>4</v>
      </c>
      <c r="G144" t="s">
        <v>3126</v>
      </c>
      <c r="H144" t="s">
        <v>3127</v>
      </c>
    </row>
    <row r="145" spans="1:8" x14ac:dyDescent="0.2">
      <c r="A145" t="s">
        <v>34</v>
      </c>
      <c r="B145" t="s">
        <v>11</v>
      </c>
      <c r="C145">
        <v>2012</v>
      </c>
      <c r="D145">
        <f t="shared" si="4"/>
        <v>0</v>
      </c>
      <c r="E145">
        <f t="shared" si="5"/>
        <v>0</v>
      </c>
      <c r="F145">
        <v>0</v>
      </c>
    </row>
    <row r="146" spans="1:8" x14ac:dyDescent="0.2">
      <c r="A146" t="s">
        <v>34</v>
      </c>
      <c r="B146" t="s">
        <v>11</v>
      </c>
      <c r="C146">
        <v>2013</v>
      </c>
      <c r="D146">
        <f t="shared" si="4"/>
        <v>0</v>
      </c>
      <c r="E146">
        <f t="shared" si="5"/>
        <v>0</v>
      </c>
      <c r="F146">
        <v>0</v>
      </c>
    </row>
    <row r="147" spans="1:8" x14ac:dyDescent="0.2">
      <c r="A147" t="s">
        <v>34</v>
      </c>
      <c r="B147" t="s">
        <v>11</v>
      </c>
      <c r="C147">
        <v>2014</v>
      </c>
      <c r="D147">
        <f t="shared" si="4"/>
        <v>0</v>
      </c>
      <c r="E147">
        <f t="shared" si="5"/>
        <v>0</v>
      </c>
      <c r="F147">
        <v>0</v>
      </c>
    </row>
    <row r="148" spans="1:8" x14ac:dyDescent="0.2">
      <c r="A148" t="s">
        <v>34</v>
      </c>
      <c r="B148" t="s">
        <v>11</v>
      </c>
      <c r="C148">
        <v>2015</v>
      </c>
      <c r="D148">
        <f t="shared" si="4"/>
        <v>0</v>
      </c>
      <c r="E148">
        <f t="shared" si="5"/>
        <v>0</v>
      </c>
      <c r="F148">
        <v>0</v>
      </c>
    </row>
    <row r="149" spans="1:8" x14ac:dyDescent="0.2">
      <c r="A149" t="s">
        <v>34</v>
      </c>
      <c r="B149" t="s">
        <v>11</v>
      </c>
      <c r="C149">
        <v>2016</v>
      </c>
      <c r="D149">
        <f t="shared" si="4"/>
        <v>3</v>
      </c>
      <c r="E149">
        <f t="shared" si="5"/>
        <v>3</v>
      </c>
      <c r="F149">
        <v>3</v>
      </c>
      <c r="G149" t="s">
        <v>3128</v>
      </c>
      <c r="H149" t="s">
        <v>3129</v>
      </c>
    </row>
    <row r="150" spans="1:8" x14ac:dyDescent="0.2">
      <c r="A150" t="s">
        <v>34</v>
      </c>
      <c r="B150" t="s">
        <v>11</v>
      </c>
      <c r="C150">
        <v>2017</v>
      </c>
      <c r="D150">
        <f t="shared" si="4"/>
        <v>0</v>
      </c>
      <c r="E150">
        <f t="shared" si="5"/>
        <v>0</v>
      </c>
      <c r="F150">
        <v>0</v>
      </c>
    </row>
    <row r="151" spans="1:8" x14ac:dyDescent="0.2">
      <c r="A151" t="s">
        <v>34</v>
      </c>
      <c r="B151" t="s">
        <v>11</v>
      </c>
      <c r="C151">
        <v>2018</v>
      </c>
      <c r="D151">
        <f t="shared" si="4"/>
        <v>0</v>
      </c>
      <c r="E151">
        <f t="shared" si="5"/>
        <v>0</v>
      </c>
      <c r="F151">
        <v>0</v>
      </c>
    </row>
    <row r="152" spans="1:8" x14ac:dyDescent="0.2">
      <c r="A152" t="s">
        <v>34</v>
      </c>
      <c r="B152" t="s">
        <v>11</v>
      </c>
      <c r="C152">
        <v>2019</v>
      </c>
      <c r="D152">
        <f t="shared" si="4"/>
        <v>0</v>
      </c>
      <c r="E152">
        <f t="shared" si="5"/>
        <v>0</v>
      </c>
      <c r="F152">
        <v>0</v>
      </c>
    </row>
    <row r="153" spans="1:8" x14ac:dyDescent="0.2">
      <c r="A153" t="s">
        <v>34</v>
      </c>
      <c r="B153" t="s">
        <v>11</v>
      </c>
      <c r="C153">
        <v>2020</v>
      </c>
      <c r="D153">
        <f t="shared" si="4"/>
        <v>0</v>
      </c>
      <c r="E153">
        <f t="shared" si="5"/>
        <v>0</v>
      </c>
      <c r="F153">
        <v>0</v>
      </c>
    </row>
    <row r="154" spans="1:8" x14ac:dyDescent="0.2">
      <c r="A154" t="s">
        <v>34</v>
      </c>
      <c r="B154" t="s">
        <v>11</v>
      </c>
      <c r="C154">
        <v>2021</v>
      </c>
      <c r="D154">
        <f t="shared" si="4"/>
        <v>0</v>
      </c>
      <c r="E154">
        <f t="shared" si="5"/>
        <v>0</v>
      </c>
      <c r="F154">
        <v>0</v>
      </c>
    </row>
    <row r="155" spans="1:8" x14ac:dyDescent="0.2">
      <c r="A155" t="s">
        <v>34</v>
      </c>
      <c r="B155" t="s">
        <v>11</v>
      </c>
      <c r="C155">
        <v>2022</v>
      </c>
      <c r="D155">
        <f t="shared" si="4"/>
        <v>0</v>
      </c>
      <c r="E155">
        <f t="shared" si="5"/>
        <v>0</v>
      </c>
      <c r="F155">
        <v>0</v>
      </c>
    </row>
    <row r="156" spans="1:8" x14ac:dyDescent="0.2">
      <c r="A156" t="s">
        <v>34</v>
      </c>
      <c r="B156" t="s">
        <v>11</v>
      </c>
      <c r="C156">
        <v>2023</v>
      </c>
      <c r="D156">
        <f t="shared" si="4"/>
        <v>0</v>
      </c>
      <c r="E156">
        <f t="shared" si="5"/>
        <v>0</v>
      </c>
      <c r="F156">
        <v>0</v>
      </c>
    </row>
    <row r="157" spans="1:8" x14ac:dyDescent="0.2">
      <c r="A157" t="s">
        <v>34</v>
      </c>
      <c r="B157" t="s">
        <v>12</v>
      </c>
      <c r="C157">
        <v>2004</v>
      </c>
      <c r="D157">
        <f t="shared" si="4"/>
        <v>3</v>
      </c>
      <c r="E157">
        <f t="shared" si="5"/>
        <v>3</v>
      </c>
      <c r="F157">
        <v>3</v>
      </c>
      <c r="G157" t="s">
        <v>3096</v>
      </c>
      <c r="H157" t="s">
        <v>3097</v>
      </c>
    </row>
    <row r="158" spans="1:8" x14ac:dyDescent="0.2">
      <c r="A158" t="s">
        <v>34</v>
      </c>
      <c r="B158" t="s">
        <v>12</v>
      </c>
      <c r="C158">
        <v>2005</v>
      </c>
      <c r="D158">
        <f t="shared" si="4"/>
        <v>3</v>
      </c>
      <c r="E158">
        <f t="shared" si="5"/>
        <v>3</v>
      </c>
      <c r="F158">
        <v>3</v>
      </c>
      <c r="G158" t="s">
        <v>3130</v>
      </c>
      <c r="H158" t="s">
        <v>3131</v>
      </c>
    </row>
    <row r="159" spans="1:8" x14ac:dyDescent="0.2">
      <c r="A159" t="s">
        <v>34</v>
      </c>
      <c r="B159" t="s">
        <v>12</v>
      </c>
      <c r="C159">
        <v>2006</v>
      </c>
      <c r="D159">
        <f t="shared" si="4"/>
        <v>0</v>
      </c>
      <c r="E159">
        <f t="shared" si="5"/>
        <v>0</v>
      </c>
      <c r="F159">
        <v>0</v>
      </c>
    </row>
    <row r="160" spans="1:8" x14ac:dyDescent="0.2">
      <c r="A160" t="s">
        <v>34</v>
      </c>
      <c r="B160" t="s">
        <v>12</v>
      </c>
      <c r="C160">
        <v>2007</v>
      </c>
      <c r="D160">
        <f t="shared" si="4"/>
        <v>3</v>
      </c>
      <c r="E160">
        <f t="shared" si="5"/>
        <v>3</v>
      </c>
      <c r="F160">
        <v>3</v>
      </c>
      <c r="G160" t="s">
        <v>3130</v>
      </c>
      <c r="H160" t="s">
        <v>3131</v>
      </c>
    </row>
    <row r="161" spans="1:8" x14ac:dyDescent="0.2">
      <c r="A161" t="s">
        <v>34</v>
      </c>
      <c r="B161" t="s">
        <v>12</v>
      </c>
      <c r="C161">
        <v>2008</v>
      </c>
      <c r="D161">
        <f t="shared" si="4"/>
        <v>0</v>
      </c>
      <c r="E161">
        <f t="shared" si="5"/>
        <v>0</v>
      </c>
      <c r="F161">
        <v>0</v>
      </c>
    </row>
    <row r="162" spans="1:8" x14ac:dyDescent="0.2">
      <c r="A162" t="s">
        <v>34</v>
      </c>
      <c r="B162" t="s">
        <v>12</v>
      </c>
      <c r="C162">
        <v>2009</v>
      </c>
      <c r="D162">
        <f t="shared" si="4"/>
        <v>0</v>
      </c>
      <c r="E162">
        <f t="shared" si="5"/>
        <v>0</v>
      </c>
      <c r="F162">
        <v>0</v>
      </c>
    </row>
    <row r="163" spans="1:8" x14ac:dyDescent="0.2">
      <c r="A163" t="s">
        <v>34</v>
      </c>
      <c r="B163" t="s">
        <v>12</v>
      </c>
      <c r="C163">
        <v>2010</v>
      </c>
      <c r="D163">
        <f t="shared" si="4"/>
        <v>0</v>
      </c>
      <c r="E163">
        <f t="shared" si="5"/>
        <v>0</v>
      </c>
      <c r="F163">
        <v>0</v>
      </c>
    </row>
    <row r="164" spans="1:8" x14ac:dyDescent="0.2">
      <c r="A164" t="s">
        <v>34</v>
      </c>
      <c r="B164" t="s">
        <v>12</v>
      </c>
      <c r="C164">
        <v>2011</v>
      </c>
      <c r="D164">
        <f t="shared" si="4"/>
        <v>2</v>
      </c>
      <c r="E164">
        <f t="shared" si="5"/>
        <v>2</v>
      </c>
      <c r="F164">
        <v>2</v>
      </c>
      <c r="G164" t="s">
        <v>3132</v>
      </c>
      <c r="H164" t="s">
        <v>3133</v>
      </c>
    </row>
    <row r="165" spans="1:8" x14ac:dyDescent="0.2">
      <c r="A165" t="s">
        <v>34</v>
      </c>
      <c r="B165" t="s">
        <v>12</v>
      </c>
      <c r="C165">
        <v>2012</v>
      </c>
      <c r="D165">
        <f t="shared" si="4"/>
        <v>2</v>
      </c>
      <c r="E165">
        <f t="shared" si="5"/>
        <v>2</v>
      </c>
      <c r="F165">
        <v>2</v>
      </c>
      <c r="G165" t="s">
        <v>3132</v>
      </c>
      <c r="H165" t="s">
        <v>3134</v>
      </c>
    </row>
    <row r="166" spans="1:8" x14ac:dyDescent="0.2">
      <c r="A166" t="s">
        <v>34</v>
      </c>
      <c r="B166" t="s">
        <v>12</v>
      </c>
      <c r="C166">
        <v>2013</v>
      </c>
      <c r="D166">
        <f t="shared" si="4"/>
        <v>0</v>
      </c>
      <c r="E166">
        <f t="shared" si="5"/>
        <v>0</v>
      </c>
      <c r="F166">
        <v>0</v>
      </c>
    </row>
    <row r="167" spans="1:8" x14ac:dyDescent="0.2">
      <c r="A167" t="s">
        <v>34</v>
      </c>
      <c r="B167" t="s">
        <v>12</v>
      </c>
      <c r="C167">
        <v>2014</v>
      </c>
      <c r="D167">
        <f t="shared" si="4"/>
        <v>2</v>
      </c>
      <c r="E167">
        <f t="shared" si="5"/>
        <v>2</v>
      </c>
      <c r="F167">
        <v>2</v>
      </c>
      <c r="G167" t="s">
        <v>3132</v>
      </c>
      <c r="H167" t="s">
        <v>3133</v>
      </c>
    </row>
    <row r="168" spans="1:8" x14ac:dyDescent="0.2">
      <c r="A168" t="s">
        <v>34</v>
      </c>
      <c r="B168" t="s">
        <v>12</v>
      </c>
      <c r="C168">
        <v>2015</v>
      </c>
      <c r="D168">
        <f t="shared" si="4"/>
        <v>2</v>
      </c>
      <c r="E168">
        <f t="shared" si="5"/>
        <v>2</v>
      </c>
      <c r="F168">
        <v>2</v>
      </c>
      <c r="G168" t="s">
        <v>3132</v>
      </c>
      <c r="H168" t="s">
        <v>3133</v>
      </c>
    </row>
    <row r="169" spans="1:8" x14ac:dyDescent="0.2">
      <c r="A169" t="s">
        <v>34</v>
      </c>
      <c r="B169" t="s">
        <v>12</v>
      </c>
      <c r="C169">
        <v>2016</v>
      </c>
      <c r="D169">
        <f t="shared" si="4"/>
        <v>0</v>
      </c>
      <c r="E169">
        <f t="shared" si="5"/>
        <v>0</v>
      </c>
      <c r="F169">
        <v>0</v>
      </c>
    </row>
    <row r="170" spans="1:8" x14ac:dyDescent="0.2">
      <c r="A170" t="s">
        <v>34</v>
      </c>
      <c r="B170" t="s">
        <v>12</v>
      </c>
      <c r="C170">
        <v>2017</v>
      </c>
      <c r="D170">
        <f t="shared" si="4"/>
        <v>0</v>
      </c>
      <c r="E170">
        <f t="shared" si="5"/>
        <v>0</v>
      </c>
      <c r="F170">
        <v>0</v>
      </c>
    </row>
    <row r="171" spans="1:8" x14ac:dyDescent="0.2">
      <c r="A171" t="s">
        <v>34</v>
      </c>
      <c r="B171" t="s">
        <v>12</v>
      </c>
      <c r="C171">
        <v>2018</v>
      </c>
      <c r="D171">
        <f t="shared" si="4"/>
        <v>0</v>
      </c>
      <c r="E171">
        <f t="shared" si="5"/>
        <v>0</v>
      </c>
      <c r="F171">
        <v>0</v>
      </c>
    </row>
    <row r="172" spans="1:8" x14ac:dyDescent="0.2">
      <c r="A172" t="s">
        <v>34</v>
      </c>
      <c r="B172" t="s">
        <v>12</v>
      </c>
      <c r="C172">
        <v>2019</v>
      </c>
      <c r="D172">
        <f t="shared" si="4"/>
        <v>0</v>
      </c>
      <c r="E172">
        <f t="shared" si="5"/>
        <v>0</v>
      </c>
      <c r="F172">
        <v>0</v>
      </c>
    </row>
    <row r="173" spans="1:8" x14ac:dyDescent="0.2">
      <c r="A173" t="s">
        <v>34</v>
      </c>
      <c r="B173" t="s">
        <v>12</v>
      </c>
      <c r="C173">
        <v>2020</v>
      </c>
      <c r="D173">
        <f t="shared" si="4"/>
        <v>0</v>
      </c>
      <c r="E173">
        <f t="shared" si="5"/>
        <v>0</v>
      </c>
      <c r="F173">
        <v>0</v>
      </c>
    </row>
    <row r="174" spans="1:8" x14ac:dyDescent="0.2">
      <c r="A174" t="s">
        <v>34</v>
      </c>
      <c r="B174" t="s">
        <v>12</v>
      </c>
      <c r="C174">
        <v>2021</v>
      </c>
      <c r="D174">
        <f t="shared" si="4"/>
        <v>0</v>
      </c>
      <c r="E174">
        <f t="shared" si="5"/>
        <v>0</v>
      </c>
      <c r="F174">
        <v>0</v>
      </c>
    </row>
    <row r="175" spans="1:8" x14ac:dyDescent="0.2">
      <c r="A175" t="s">
        <v>34</v>
      </c>
      <c r="B175" t="s">
        <v>12</v>
      </c>
      <c r="C175">
        <v>2022</v>
      </c>
      <c r="D175">
        <f t="shared" si="4"/>
        <v>0</v>
      </c>
      <c r="E175">
        <f t="shared" si="5"/>
        <v>0</v>
      </c>
      <c r="F175">
        <v>0</v>
      </c>
    </row>
    <row r="176" spans="1:8" x14ac:dyDescent="0.2">
      <c r="A176" t="s">
        <v>34</v>
      </c>
      <c r="B176" t="s">
        <v>12</v>
      </c>
      <c r="C176">
        <v>2023</v>
      </c>
      <c r="D176">
        <f t="shared" si="4"/>
        <v>0</v>
      </c>
      <c r="E176">
        <f t="shared" si="5"/>
        <v>0</v>
      </c>
      <c r="F176">
        <v>0</v>
      </c>
    </row>
    <row r="177" spans="1:8" x14ac:dyDescent="0.2">
      <c r="A177" t="s">
        <v>34</v>
      </c>
      <c r="B177" t="s">
        <v>13</v>
      </c>
      <c r="C177">
        <v>2004</v>
      </c>
      <c r="D177">
        <f t="shared" si="4"/>
        <v>0</v>
      </c>
      <c r="E177">
        <f t="shared" si="5"/>
        <v>0</v>
      </c>
      <c r="F177">
        <v>0</v>
      </c>
    </row>
    <row r="178" spans="1:8" x14ac:dyDescent="0.2">
      <c r="A178" t="s">
        <v>34</v>
      </c>
      <c r="B178" t="s">
        <v>13</v>
      </c>
      <c r="C178">
        <v>2005</v>
      </c>
      <c r="D178">
        <f t="shared" si="4"/>
        <v>0</v>
      </c>
      <c r="E178">
        <f t="shared" si="5"/>
        <v>0</v>
      </c>
      <c r="F178">
        <v>0</v>
      </c>
    </row>
    <row r="179" spans="1:8" x14ac:dyDescent="0.2">
      <c r="A179" t="s">
        <v>34</v>
      </c>
      <c r="B179" t="s">
        <v>13</v>
      </c>
      <c r="C179">
        <v>2006</v>
      </c>
      <c r="D179">
        <f t="shared" si="4"/>
        <v>0</v>
      </c>
      <c r="E179">
        <f t="shared" si="5"/>
        <v>0</v>
      </c>
      <c r="F179">
        <v>0</v>
      </c>
    </row>
    <row r="180" spans="1:8" x14ac:dyDescent="0.2">
      <c r="A180" t="s">
        <v>34</v>
      </c>
      <c r="B180" t="s">
        <v>13</v>
      </c>
      <c r="C180">
        <v>2007</v>
      </c>
      <c r="D180">
        <f t="shared" si="4"/>
        <v>0</v>
      </c>
      <c r="E180">
        <f t="shared" si="5"/>
        <v>0</v>
      </c>
      <c r="F180">
        <v>0</v>
      </c>
    </row>
    <row r="181" spans="1:8" x14ac:dyDescent="0.2">
      <c r="A181" t="s">
        <v>34</v>
      </c>
      <c r="B181" t="s">
        <v>13</v>
      </c>
      <c r="C181">
        <v>2008</v>
      </c>
      <c r="D181">
        <f t="shared" si="4"/>
        <v>0</v>
      </c>
      <c r="E181">
        <f t="shared" si="5"/>
        <v>0</v>
      </c>
      <c r="F181">
        <v>0</v>
      </c>
    </row>
    <row r="182" spans="1:8" x14ac:dyDescent="0.2">
      <c r="A182" t="s">
        <v>34</v>
      </c>
      <c r="B182" t="s">
        <v>13</v>
      </c>
      <c r="C182">
        <v>2009</v>
      </c>
      <c r="D182">
        <f t="shared" si="4"/>
        <v>0</v>
      </c>
      <c r="E182">
        <f t="shared" si="5"/>
        <v>0</v>
      </c>
      <c r="F182">
        <v>0</v>
      </c>
    </row>
    <row r="183" spans="1:8" x14ac:dyDescent="0.2">
      <c r="A183" t="s">
        <v>34</v>
      </c>
      <c r="B183" t="s">
        <v>13</v>
      </c>
      <c r="C183">
        <v>2010</v>
      </c>
      <c r="D183">
        <f t="shared" si="4"/>
        <v>0</v>
      </c>
      <c r="E183">
        <f t="shared" si="5"/>
        <v>0</v>
      </c>
      <c r="F183">
        <v>0</v>
      </c>
    </row>
    <row r="184" spans="1:8" x14ac:dyDescent="0.2">
      <c r="A184" t="s">
        <v>34</v>
      </c>
      <c r="B184" t="s">
        <v>13</v>
      </c>
      <c r="C184">
        <v>2011</v>
      </c>
      <c r="D184">
        <f t="shared" si="4"/>
        <v>3</v>
      </c>
      <c r="E184">
        <f t="shared" si="5"/>
        <v>3</v>
      </c>
      <c r="F184">
        <v>3</v>
      </c>
      <c r="G184" t="s">
        <v>3135</v>
      </c>
      <c r="H184" t="s">
        <v>3136</v>
      </c>
    </row>
    <row r="185" spans="1:8" x14ac:dyDescent="0.2">
      <c r="A185" t="s">
        <v>34</v>
      </c>
      <c r="B185" t="s">
        <v>13</v>
      </c>
      <c r="C185">
        <v>2012</v>
      </c>
      <c r="D185">
        <f t="shared" si="4"/>
        <v>0</v>
      </c>
      <c r="E185">
        <f t="shared" si="5"/>
        <v>0</v>
      </c>
      <c r="F185">
        <v>0</v>
      </c>
    </row>
    <row r="186" spans="1:8" x14ac:dyDescent="0.2">
      <c r="A186" t="s">
        <v>34</v>
      </c>
      <c r="B186" t="s">
        <v>13</v>
      </c>
      <c r="C186">
        <v>2013</v>
      </c>
      <c r="D186">
        <f t="shared" si="4"/>
        <v>0</v>
      </c>
      <c r="E186">
        <f t="shared" si="5"/>
        <v>0</v>
      </c>
      <c r="F186">
        <v>0</v>
      </c>
    </row>
    <row r="187" spans="1:8" x14ac:dyDescent="0.2">
      <c r="A187" t="s">
        <v>34</v>
      </c>
      <c r="B187" t="s">
        <v>13</v>
      </c>
      <c r="C187">
        <v>2014</v>
      </c>
      <c r="D187">
        <f t="shared" si="4"/>
        <v>0</v>
      </c>
      <c r="E187">
        <f t="shared" si="5"/>
        <v>0</v>
      </c>
      <c r="F187">
        <v>0</v>
      </c>
    </row>
    <row r="188" spans="1:8" x14ac:dyDescent="0.2">
      <c r="A188" t="s">
        <v>34</v>
      </c>
      <c r="B188" t="s">
        <v>13</v>
      </c>
      <c r="C188">
        <v>2015</v>
      </c>
      <c r="D188">
        <f t="shared" si="4"/>
        <v>0</v>
      </c>
      <c r="E188">
        <f t="shared" si="5"/>
        <v>0</v>
      </c>
      <c r="F188">
        <v>0</v>
      </c>
    </row>
    <row r="189" spans="1:8" x14ac:dyDescent="0.2">
      <c r="A189" t="s">
        <v>34</v>
      </c>
      <c r="B189" t="s">
        <v>13</v>
      </c>
      <c r="C189">
        <v>2016</v>
      </c>
      <c r="D189">
        <f t="shared" si="4"/>
        <v>0</v>
      </c>
      <c r="E189">
        <f t="shared" si="5"/>
        <v>0</v>
      </c>
      <c r="F189">
        <v>0</v>
      </c>
    </row>
    <row r="190" spans="1:8" x14ac:dyDescent="0.2">
      <c r="A190" t="s">
        <v>34</v>
      </c>
      <c r="B190" t="s">
        <v>13</v>
      </c>
      <c r="C190">
        <v>2017</v>
      </c>
      <c r="D190">
        <f t="shared" si="4"/>
        <v>0</v>
      </c>
      <c r="E190">
        <f t="shared" si="5"/>
        <v>0</v>
      </c>
      <c r="F190">
        <v>0</v>
      </c>
    </row>
    <row r="191" spans="1:8" x14ac:dyDescent="0.2">
      <c r="A191" t="s">
        <v>34</v>
      </c>
      <c r="B191" t="s">
        <v>13</v>
      </c>
      <c r="C191">
        <v>2018</v>
      </c>
      <c r="D191">
        <f t="shared" si="4"/>
        <v>0</v>
      </c>
      <c r="E191">
        <f t="shared" si="5"/>
        <v>0</v>
      </c>
      <c r="F191">
        <v>0</v>
      </c>
    </row>
    <row r="192" spans="1:8" x14ac:dyDescent="0.2">
      <c r="A192" t="s">
        <v>34</v>
      </c>
      <c r="B192" t="s">
        <v>13</v>
      </c>
      <c r="C192">
        <v>2019</v>
      </c>
      <c r="D192">
        <f t="shared" si="4"/>
        <v>0</v>
      </c>
      <c r="E192">
        <f t="shared" si="5"/>
        <v>0</v>
      </c>
      <c r="F192">
        <v>0</v>
      </c>
    </row>
    <row r="193" spans="1:17" x14ac:dyDescent="0.2">
      <c r="A193" t="s">
        <v>34</v>
      </c>
      <c r="B193" t="s">
        <v>13</v>
      </c>
      <c r="C193">
        <v>2020</v>
      </c>
      <c r="D193">
        <f t="shared" si="4"/>
        <v>0</v>
      </c>
      <c r="E193">
        <f t="shared" si="5"/>
        <v>0</v>
      </c>
      <c r="F193">
        <v>0</v>
      </c>
    </row>
    <row r="194" spans="1:17" x14ac:dyDescent="0.2">
      <c r="A194" t="s">
        <v>34</v>
      </c>
      <c r="B194" t="s">
        <v>13</v>
      </c>
      <c r="C194">
        <v>2021</v>
      </c>
      <c r="D194">
        <f t="shared" si="4"/>
        <v>0</v>
      </c>
      <c r="E194">
        <f t="shared" si="5"/>
        <v>0</v>
      </c>
      <c r="F194">
        <v>0</v>
      </c>
    </row>
    <row r="195" spans="1:17" x14ac:dyDescent="0.2">
      <c r="A195" t="s">
        <v>34</v>
      </c>
      <c r="B195" t="s">
        <v>13</v>
      </c>
      <c r="C195">
        <v>2022</v>
      </c>
      <c r="D195">
        <f t="shared" ref="D195:D258" si="6">AVERAGE($F195,$I195,$L195,$O195)</f>
        <v>0</v>
      </c>
      <c r="E195">
        <f t="shared" ref="E195:E258" si="7">MAX($F195,$I195,$L195,$O195)</f>
        <v>0</v>
      </c>
      <c r="F195">
        <v>0</v>
      </c>
    </row>
    <row r="196" spans="1:17" x14ac:dyDescent="0.2">
      <c r="A196" t="s">
        <v>34</v>
      </c>
      <c r="B196" t="s">
        <v>13</v>
      </c>
      <c r="C196">
        <v>2023</v>
      </c>
      <c r="D196">
        <f t="shared" si="6"/>
        <v>0</v>
      </c>
      <c r="E196">
        <f t="shared" si="7"/>
        <v>0</v>
      </c>
      <c r="F196">
        <v>0</v>
      </c>
    </row>
    <row r="197" spans="1:17" x14ac:dyDescent="0.2">
      <c r="A197" t="s">
        <v>34</v>
      </c>
      <c r="B197" t="s">
        <v>37</v>
      </c>
      <c r="C197">
        <v>2005</v>
      </c>
      <c r="D197">
        <f t="shared" si="6"/>
        <v>0</v>
      </c>
      <c r="E197">
        <f t="shared" si="7"/>
        <v>0</v>
      </c>
      <c r="F197">
        <v>0</v>
      </c>
    </row>
    <row r="198" spans="1:17" x14ac:dyDescent="0.2">
      <c r="A198" t="s">
        <v>34</v>
      </c>
      <c r="B198" t="s">
        <v>37</v>
      </c>
      <c r="C198">
        <v>2006</v>
      </c>
      <c r="D198">
        <f t="shared" si="6"/>
        <v>2.3333333333333335</v>
      </c>
      <c r="E198">
        <f t="shared" si="7"/>
        <v>3</v>
      </c>
      <c r="F198">
        <v>2</v>
      </c>
      <c r="G198" t="s">
        <v>3137</v>
      </c>
      <c r="H198" t="s">
        <v>3138</v>
      </c>
      <c r="I198">
        <v>2</v>
      </c>
      <c r="J198" t="s">
        <v>3139</v>
      </c>
      <c r="K198" t="s">
        <v>3140</v>
      </c>
      <c r="L198">
        <v>3</v>
      </c>
      <c r="M198" t="s">
        <v>3141</v>
      </c>
      <c r="N198" t="s">
        <v>3142</v>
      </c>
    </row>
    <row r="199" spans="1:17" x14ac:dyDescent="0.2">
      <c r="A199" t="s">
        <v>34</v>
      </c>
      <c r="B199" t="s">
        <v>37</v>
      </c>
      <c r="C199">
        <v>2007</v>
      </c>
      <c r="D199">
        <f t="shared" si="6"/>
        <v>2.6666666666666665</v>
      </c>
      <c r="E199">
        <f t="shared" si="7"/>
        <v>3</v>
      </c>
      <c r="F199">
        <v>3</v>
      </c>
      <c r="G199" t="s">
        <v>3143</v>
      </c>
      <c r="H199" t="s">
        <v>3144</v>
      </c>
      <c r="I199">
        <v>3</v>
      </c>
      <c r="J199" t="s">
        <v>3145</v>
      </c>
      <c r="K199" t="s">
        <v>3146</v>
      </c>
      <c r="L199">
        <v>2</v>
      </c>
      <c r="M199" t="s">
        <v>3147</v>
      </c>
      <c r="N199" t="s">
        <v>3148</v>
      </c>
    </row>
    <row r="200" spans="1:17" x14ac:dyDescent="0.2">
      <c r="A200" t="s">
        <v>34</v>
      </c>
      <c r="B200" t="s">
        <v>37</v>
      </c>
      <c r="C200">
        <v>2008</v>
      </c>
      <c r="D200">
        <f t="shared" si="6"/>
        <v>3</v>
      </c>
      <c r="E200">
        <f t="shared" si="7"/>
        <v>3</v>
      </c>
      <c r="F200">
        <v>3</v>
      </c>
      <c r="G200" t="s">
        <v>3149</v>
      </c>
      <c r="H200" t="s">
        <v>3150</v>
      </c>
      <c r="I200">
        <v>3</v>
      </c>
      <c r="J200" t="s">
        <v>3151</v>
      </c>
      <c r="K200" t="s">
        <v>3152</v>
      </c>
    </row>
    <row r="201" spans="1:17" x14ac:dyDescent="0.2">
      <c r="A201" t="s">
        <v>34</v>
      </c>
      <c r="B201" t="s">
        <v>37</v>
      </c>
      <c r="C201">
        <v>2009</v>
      </c>
      <c r="D201">
        <f t="shared" si="6"/>
        <v>3</v>
      </c>
      <c r="E201">
        <f t="shared" si="7"/>
        <v>4</v>
      </c>
      <c r="F201">
        <v>3</v>
      </c>
      <c r="G201" t="s">
        <v>3153</v>
      </c>
      <c r="H201" t="s">
        <v>3154</v>
      </c>
      <c r="I201">
        <v>4</v>
      </c>
      <c r="J201" t="s">
        <v>3155</v>
      </c>
      <c r="K201" t="s">
        <v>3156</v>
      </c>
      <c r="L201">
        <v>2</v>
      </c>
      <c r="M201" t="s">
        <v>3157</v>
      </c>
      <c r="N201" t="s">
        <v>3083</v>
      </c>
      <c r="O201">
        <v>3</v>
      </c>
      <c r="P201" t="s">
        <v>3158</v>
      </c>
      <c r="Q201" t="s">
        <v>3159</v>
      </c>
    </row>
    <row r="202" spans="1:17" x14ac:dyDescent="0.2">
      <c r="A202" t="s">
        <v>34</v>
      </c>
      <c r="B202" t="s">
        <v>37</v>
      </c>
      <c r="C202">
        <v>2010</v>
      </c>
      <c r="D202">
        <f t="shared" si="6"/>
        <v>2.5</v>
      </c>
      <c r="E202">
        <f t="shared" si="7"/>
        <v>3</v>
      </c>
      <c r="F202">
        <v>3</v>
      </c>
      <c r="G202" t="s">
        <v>3160</v>
      </c>
      <c r="H202" t="s">
        <v>3161</v>
      </c>
      <c r="I202">
        <v>2</v>
      </c>
      <c r="J202" t="s">
        <v>3162</v>
      </c>
      <c r="K202" t="s">
        <v>3163</v>
      </c>
    </row>
    <row r="203" spans="1:17" x14ac:dyDescent="0.2">
      <c r="A203" t="s">
        <v>34</v>
      </c>
      <c r="B203" t="s">
        <v>37</v>
      </c>
      <c r="C203">
        <v>2011</v>
      </c>
      <c r="D203">
        <f t="shared" si="6"/>
        <v>2.5</v>
      </c>
      <c r="E203">
        <f t="shared" si="7"/>
        <v>3</v>
      </c>
      <c r="F203">
        <v>2</v>
      </c>
      <c r="G203" t="s">
        <v>3164</v>
      </c>
      <c r="H203" t="s">
        <v>3165</v>
      </c>
      <c r="I203">
        <v>3</v>
      </c>
      <c r="J203" t="s">
        <v>3166</v>
      </c>
      <c r="K203" t="s">
        <v>3167</v>
      </c>
    </row>
    <row r="204" spans="1:17" x14ac:dyDescent="0.2">
      <c r="A204" t="s">
        <v>34</v>
      </c>
      <c r="B204" t="s">
        <v>37</v>
      </c>
      <c r="C204">
        <v>2012</v>
      </c>
      <c r="D204">
        <f t="shared" si="6"/>
        <v>2.25</v>
      </c>
      <c r="E204">
        <f t="shared" si="7"/>
        <v>3</v>
      </c>
      <c r="F204">
        <v>3</v>
      </c>
      <c r="G204" t="s">
        <v>3168</v>
      </c>
      <c r="H204" t="s">
        <v>3169</v>
      </c>
      <c r="I204">
        <v>1</v>
      </c>
      <c r="J204" t="s">
        <v>3170</v>
      </c>
      <c r="K204" t="s">
        <v>3171</v>
      </c>
      <c r="L204">
        <v>2</v>
      </c>
      <c r="M204" t="s">
        <v>3172</v>
      </c>
      <c r="N204" t="s">
        <v>3173</v>
      </c>
      <c r="O204">
        <v>3</v>
      </c>
      <c r="P204" t="s">
        <v>3174</v>
      </c>
      <c r="Q204" t="s">
        <v>3110</v>
      </c>
    </row>
    <row r="205" spans="1:17" x14ac:dyDescent="0.2">
      <c r="A205" t="s">
        <v>34</v>
      </c>
      <c r="B205" t="s">
        <v>37</v>
      </c>
      <c r="C205">
        <v>2013</v>
      </c>
      <c r="D205">
        <f t="shared" si="6"/>
        <v>3</v>
      </c>
      <c r="E205">
        <f t="shared" si="7"/>
        <v>4</v>
      </c>
      <c r="F205">
        <v>2</v>
      </c>
      <c r="G205" t="s">
        <v>3164</v>
      </c>
      <c r="H205" t="s">
        <v>3175</v>
      </c>
      <c r="I205">
        <v>4</v>
      </c>
      <c r="J205" t="s">
        <v>3176</v>
      </c>
      <c r="K205" t="s">
        <v>3177</v>
      </c>
    </row>
    <row r="206" spans="1:17" x14ac:dyDescent="0.2">
      <c r="A206" t="s">
        <v>34</v>
      </c>
      <c r="B206" t="s">
        <v>37</v>
      </c>
      <c r="C206">
        <v>2014</v>
      </c>
      <c r="D206">
        <f t="shared" si="6"/>
        <v>3.5</v>
      </c>
      <c r="E206">
        <f t="shared" si="7"/>
        <v>4</v>
      </c>
      <c r="F206">
        <v>3</v>
      </c>
      <c r="G206" t="s">
        <v>3178</v>
      </c>
      <c r="H206" t="s">
        <v>2485</v>
      </c>
      <c r="I206">
        <v>4</v>
      </c>
      <c r="J206" t="s">
        <v>3179</v>
      </c>
      <c r="K206" t="s">
        <v>3180</v>
      </c>
    </row>
    <row r="207" spans="1:17" x14ac:dyDescent="0.2">
      <c r="A207" t="s">
        <v>34</v>
      </c>
      <c r="B207" t="s">
        <v>37</v>
      </c>
      <c r="C207">
        <v>2015</v>
      </c>
      <c r="D207">
        <f t="shared" si="6"/>
        <v>2.3333333333333335</v>
      </c>
      <c r="E207">
        <f t="shared" si="7"/>
        <v>3</v>
      </c>
      <c r="F207">
        <v>2</v>
      </c>
      <c r="G207" t="s">
        <v>3181</v>
      </c>
      <c r="H207" t="s">
        <v>3182</v>
      </c>
      <c r="I207">
        <v>2</v>
      </c>
      <c r="J207" t="s">
        <v>3183</v>
      </c>
      <c r="K207" t="s">
        <v>3184</v>
      </c>
      <c r="L207">
        <v>3</v>
      </c>
      <c r="M207" t="s">
        <v>3185</v>
      </c>
      <c r="N207" t="s">
        <v>3186</v>
      </c>
    </row>
    <row r="208" spans="1:17" x14ac:dyDescent="0.2">
      <c r="A208" t="s">
        <v>34</v>
      </c>
      <c r="B208" t="s">
        <v>37</v>
      </c>
      <c r="C208">
        <v>2016</v>
      </c>
      <c r="D208">
        <f t="shared" si="6"/>
        <v>3</v>
      </c>
      <c r="E208">
        <f t="shared" si="7"/>
        <v>3</v>
      </c>
      <c r="F208">
        <v>3</v>
      </c>
      <c r="G208" t="s">
        <v>3187</v>
      </c>
      <c r="H208" t="s">
        <v>3188</v>
      </c>
      <c r="I208">
        <v>3</v>
      </c>
      <c r="J208" t="s">
        <v>3189</v>
      </c>
      <c r="K208" t="s">
        <v>3190</v>
      </c>
    </row>
    <row r="209" spans="1:8" x14ac:dyDescent="0.2">
      <c r="A209" t="s">
        <v>34</v>
      </c>
      <c r="B209" t="s">
        <v>37</v>
      </c>
      <c r="C209">
        <v>2017</v>
      </c>
      <c r="D209">
        <f t="shared" si="6"/>
        <v>2</v>
      </c>
      <c r="E209">
        <f t="shared" si="7"/>
        <v>2</v>
      </c>
      <c r="F209">
        <v>2</v>
      </c>
      <c r="G209" t="s">
        <v>3191</v>
      </c>
      <c r="H209" t="s">
        <v>3095</v>
      </c>
    </row>
    <row r="210" spans="1:8" x14ac:dyDescent="0.2">
      <c r="A210" t="s">
        <v>34</v>
      </c>
      <c r="B210" t="s">
        <v>37</v>
      </c>
      <c r="C210">
        <v>2018</v>
      </c>
      <c r="D210">
        <f t="shared" si="6"/>
        <v>0</v>
      </c>
      <c r="E210">
        <f t="shared" si="7"/>
        <v>0</v>
      </c>
      <c r="F210">
        <v>0</v>
      </c>
    </row>
    <row r="211" spans="1:8" x14ac:dyDescent="0.2">
      <c r="A211" t="s">
        <v>34</v>
      </c>
      <c r="B211" t="s">
        <v>37</v>
      </c>
      <c r="C211">
        <v>2019</v>
      </c>
      <c r="D211">
        <f t="shared" si="6"/>
        <v>0</v>
      </c>
      <c r="E211">
        <f t="shared" si="7"/>
        <v>0</v>
      </c>
      <c r="F211">
        <v>0</v>
      </c>
    </row>
    <row r="212" spans="1:8" x14ac:dyDescent="0.2">
      <c r="A212" t="s">
        <v>34</v>
      </c>
      <c r="B212" t="s">
        <v>37</v>
      </c>
      <c r="C212">
        <v>2020</v>
      </c>
      <c r="D212">
        <f t="shared" si="6"/>
        <v>0</v>
      </c>
      <c r="E212">
        <f t="shared" si="7"/>
        <v>0</v>
      </c>
      <c r="F212">
        <v>0</v>
      </c>
    </row>
    <row r="213" spans="1:8" x14ac:dyDescent="0.2">
      <c r="A213" t="s">
        <v>34</v>
      </c>
      <c r="B213" t="s">
        <v>37</v>
      </c>
      <c r="C213">
        <v>2021</v>
      </c>
      <c r="D213">
        <f t="shared" si="6"/>
        <v>0</v>
      </c>
      <c r="E213">
        <f t="shared" si="7"/>
        <v>0</v>
      </c>
      <c r="F213">
        <v>0</v>
      </c>
    </row>
    <row r="214" spans="1:8" x14ac:dyDescent="0.2">
      <c r="A214" t="s">
        <v>34</v>
      </c>
      <c r="B214" t="s">
        <v>37</v>
      </c>
      <c r="C214">
        <v>2022</v>
      </c>
      <c r="D214">
        <f t="shared" si="6"/>
        <v>3</v>
      </c>
      <c r="E214">
        <f t="shared" si="7"/>
        <v>3</v>
      </c>
      <c r="F214">
        <v>3</v>
      </c>
      <c r="G214" t="s">
        <v>3192</v>
      </c>
      <c r="H214" t="s">
        <v>3125</v>
      </c>
    </row>
    <row r="215" spans="1:8" x14ac:dyDescent="0.2">
      <c r="A215" t="s">
        <v>34</v>
      </c>
      <c r="B215" t="s">
        <v>37</v>
      </c>
      <c r="C215">
        <v>2023</v>
      </c>
      <c r="D215">
        <f t="shared" si="6"/>
        <v>1</v>
      </c>
      <c r="E215">
        <f t="shared" si="7"/>
        <v>1</v>
      </c>
      <c r="F215">
        <v>1</v>
      </c>
      <c r="G215" t="s">
        <v>3193</v>
      </c>
      <c r="H215" t="s">
        <v>3194</v>
      </c>
    </row>
    <row r="216" spans="1:8" x14ac:dyDescent="0.2">
      <c r="A216" t="s">
        <v>34</v>
      </c>
      <c r="B216" t="s">
        <v>32</v>
      </c>
      <c r="C216">
        <v>2004</v>
      </c>
      <c r="D216">
        <f t="shared" si="6"/>
        <v>0</v>
      </c>
      <c r="E216">
        <f t="shared" si="7"/>
        <v>0</v>
      </c>
      <c r="F216">
        <v>0</v>
      </c>
    </row>
    <row r="217" spans="1:8" x14ac:dyDescent="0.2">
      <c r="A217" t="s">
        <v>34</v>
      </c>
      <c r="B217" t="s">
        <v>32</v>
      </c>
      <c r="C217">
        <v>2005</v>
      </c>
      <c r="D217">
        <f t="shared" si="6"/>
        <v>0</v>
      </c>
      <c r="E217">
        <f t="shared" si="7"/>
        <v>0</v>
      </c>
      <c r="F217">
        <v>0</v>
      </c>
    </row>
    <row r="218" spans="1:8" x14ac:dyDescent="0.2">
      <c r="A218" t="s">
        <v>34</v>
      </c>
      <c r="B218" t="s">
        <v>32</v>
      </c>
      <c r="C218">
        <v>2006</v>
      </c>
      <c r="D218">
        <f t="shared" si="6"/>
        <v>0</v>
      </c>
      <c r="E218">
        <f t="shared" si="7"/>
        <v>0</v>
      </c>
      <c r="F218">
        <v>0</v>
      </c>
    </row>
    <row r="219" spans="1:8" x14ac:dyDescent="0.2">
      <c r="A219" t="s">
        <v>34</v>
      </c>
      <c r="B219" t="s">
        <v>32</v>
      </c>
      <c r="C219">
        <v>2007</v>
      </c>
      <c r="D219">
        <f t="shared" si="6"/>
        <v>0</v>
      </c>
      <c r="E219">
        <f t="shared" si="7"/>
        <v>0</v>
      </c>
      <c r="F219">
        <v>0</v>
      </c>
    </row>
    <row r="220" spans="1:8" x14ac:dyDescent="0.2">
      <c r="A220" t="s">
        <v>34</v>
      </c>
      <c r="B220" t="s">
        <v>32</v>
      </c>
      <c r="C220">
        <v>2008</v>
      </c>
      <c r="D220">
        <f t="shared" si="6"/>
        <v>0</v>
      </c>
      <c r="E220">
        <f t="shared" si="7"/>
        <v>0</v>
      </c>
      <c r="F220">
        <v>0</v>
      </c>
    </row>
    <row r="221" spans="1:8" x14ac:dyDescent="0.2">
      <c r="A221" t="s">
        <v>34</v>
      </c>
      <c r="B221" t="s">
        <v>32</v>
      </c>
      <c r="C221">
        <v>2009</v>
      </c>
      <c r="D221">
        <f t="shared" si="6"/>
        <v>0</v>
      </c>
      <c r="E221">
        <f t="shared" si="7"/>
        <v>0</v>
      </c>
      <c r="F221">
        <v>0</v>
      </c>
    </row>
    <row r="222" spans="1:8" x14ac:dyDescent="0.2">
      <c r="A222" t="s">
        <v>34</v>
      </c>
      <c r="B222" t="s">
        <v>32</v>
      </c>
      <c r="C222">
        <v>2010</v>
      </c>
      <c r="D222">
        <f t="shared" si="6"/>
        <v>0</v>
      </c>
      <c r="E222">
        <f t="shared" si="7"/>
        <v>0</v>
      </c>
      <c r="F222">
        <v>0</v>
      </c>
    </row>
    <row r="223" spans="1:8" x14ac:dyDescent="0.2">
      <c r="A223" t="s">
        <v>34</v>
      </c>
      <c r="B223" t="s">
        <v>32</v>
      </c>
      <c r="C223">
        <v>2011</v>
      </c>
      <c r="D223">
        <f t="shared" si="6"/>
        <v>4</v>
      </c>
      <c r="E223">
        <f t="shared" si="7"/>
        <v>4</v>
      </c>
      <c r="F223">
        <v>4</v>
      </c>
      <c r="G223" t="s">
        <v>3126</v>
      </c>
      <c r="H223" t="s">
        <v>3127</v>
      </c>
    </row>
    <row r="224" spans="1:8" x14ac:dyDescent="0.2">
      <c r="A224" t="s">
        <v>34</v>
      </c>
      <c r="B224" t="s">
        <v>32</v>
      </c>
      <c r="C224">
        <v>2012</v>
      </c>
      <c r="D224">
        <f t="shared" si="6"/>
        <v>0</v>
      </c>
      <c r="E224">
        <f t="shared" si="7"/>
        <v>0</v>
      </c>
      <c r="F224">
        <v>0</v>
      </c>
    </row>
    <row r="225" spans="1:6" x14ac:dyDescent="0.2">
      <c r="A225" t="s">
        <v>34</v>
      </c>
      <c r="B225" t="s">
        <v>32</v>
      </c>
      <c r="C225">
        <v>2013</v>
      </c>
      <c r="D225">
        <f t="shared" si="6"/>
        <v>0</v>
      </c>
      <c r="E225">
        <f t="shared" si="7"/>
        <v>0</v>
      </c>
      <c r="F225">
        <v>0</v>
      </c>
    </row>
    <row r="226" spans="1:6" x14ac:dyDescent="0.2">
      <c r="A226" t="s">
        <v>34</v>
      </c>
      <c r="B226" t="s">
        <v>32</v>
      </c>
      <c r="C226">
        <v>2014</v>
      </c>
      <c r="D226">
        <f t="shared" si="6"/>
        <v>0</v>
      </c>
      <c r="E226">
        <f t="shared" si="7"/>
        <v>0</v>
      </c>
      <c r="F226">
        <v>0</v>
      </c>
    </row>
    <row r="227" spans="1:6" x14ac:dyDescent="0.2">
      <c r="A227" t="s">
        <v>34</v>
      </c>
      <c r="B227" t="s">
        <v>32</v>
      </c>
      <c r="C227">
        <v>2015</v>
      </c>
      <c r="D227">
        <f t="shared" si="6"/>
        <v>0</v>
      </c>
      <c r="E227">
        <f t="shared" si="7"/>
        <v>0</v>
      </c>
      <c r="F227">
        <v>0</v>
      </c>
    </row>
    <row r="228" spans="1:6" x14ac:dyDescent="0.2">
      <c r="A228" t="s">
        <v>34</v>
      </c>
      <c r="B228" t="s">
        <v>32</v>
      </c>
      <c r="C228">
        <v>2016</v>
      </c>
      <c r="D228">
        <f t="shared" si="6"/>
        <v>0</v>
      </c>
      <c r="E228">
        <f t="shared" si="7"/>
        <v>0</v>
      </c>
      <c r="F228">
        <v>0</v>
      </c>
    </row>
    <row r="229" spans="1:6" x14ac:dyDescent="0.2">
      <c r="A229" t="s">
        <v>34</v>
      </c>
      <c r="B229" t="s">
        <v>32</v>
      </c>
      <c r="C229">
        <v>2017</v>
      </c>
      <c r="D229">
        <f t="shared" si="6"/>
        <v>0</v>
      </c>
      <c r="E229">
        <f t="shared" si="7"/>
        <v>0</v>
      </c>
      <c r="F229">
        <v>0</v>
      </c>
    </row>
    <row r="230" spans="1:6" x14ac:dyDescent="0.2">
      <c r="A230" t="s">
        <v>34</v>
      </c>
      <c r="B230" t="s">
        <v>32</v>
      </c>
      <c r="C230">
        <v>2018</v>
      </c>
      <c r="D230">
        <f t="shared" si="6"/>
        <v>0</v>
      </c>
      <c r="E230">
        <f t="shared" si="7"/>
        <v>0</v>
      </c>
      <c r="F230">
        <v>0</v>
      </c>
    </row>
    <row r="231" spans="1:6" x14ac:dyDescent="0.2">
      <c r="A231" t="s">
        <v>34</v>
      </c>
      <c r="B231" t="s">
        <v>32</v>
      </c>
      <c r="C231">
        <v>2019</v>
      </c>
      <c r="D231">
        <f t="shared" si="6"/>
        <v>0</v>
      </c>
      <c r="E231">
        <f t="shared" si="7"/>
        <v>0</v>
      </c>
      <c r="F231">
        <v>0</v>
      </c>
    </row>
    <row r="232" spans="1:6" x14ac:dyDescent="0.2">
      <c r="A232" t="s">
        <v>34</v>
      </c>
      <c r="B232" t="s">
        <v>32</v>
      </c>
      <c r="C232">
        <v>2020</v>
      </c>
      <c r="D232">
        <f t="shared" si="6"/>
        <v>0</v>
      </c>
      <c r="E232">
        <f t="shared" si="7"/>
        <v>0</v>
      </c>
      <c r="F232">
        <v>0</v>
      </c>
    </row>
    <row r="233" spans="1:6" x14ac:dyDescent="0.2">
      <c r="A233" t="s">
        <v>34</v>
      </c>
      <c r="B233" t="s">
        <v>32</v>
      </c>
      <c r="C233">
        <v>2021</v>
      </c>
      <c r="D233">
        <f t="shared" si="6"/>
        <v>0</v>
      </c>
      <c r="E233">
        <f t="shared" si="7"/>
        <v>0</v>
      </c>
      <c r="F233">
        <v>0</v>
      </c>
    </row>
    <row r="234" spans="1:6" x14ac:dyDescent="0.2">
      <c r="A234" t="s">
        <v>34</v>
      </c>
      <c r="B234" t="s">
        <v>32</v>
      </c>
      <c r="C234">
        <v>2022</v>
      </c>
      <c r="D234">
        <f t="shared" si="6"/>
        <v>0</v>
      </c>
      <c r="E234">
        <f t="shared" si="7"/>
        <v>0</v>
      </c>
      <c r="F234">
        <v>0</v>
      </c>
    </row>
    <row r="235" spans="1:6" x14ac:dyDescent="0.2">
      <c r="A235" t="s">
        <v>34</v>
      </c>
      <c r="B235" t="s">
        <v>32</v>
      </c>
      <c r="C235">
        <v>2023</v>
      </c>
      <c r="D235">
        <f t="shared" si="6"/>
        <v>0</v>
      </c>
      <c r="E235">
        <f t="shared" si="7"/>
        <v>0</v>
      </c>
      <c r="F235">
        <v>0</v>
      </c>
    </row>
    <row r="236" spans="1:6" x14ac:dyDescent="0.2">
      <c r="A236" t="s">
        <v>34</v>
      </c>
      <c r="B236" s="1" t="s">
        <v>28</v>
      </c>
      <c r="C236">
        <v>2004</v>
      </c>
      <c r="D236">
        <f t="shared" si="6"/>
        <v>0</v>
      </c>
      <c r="E236">
        <f t="shared" si="7"/>
        <v>0</v>
      </c>
      <c r="F236">
        <v>0</v>
      </c>
    </row>
    <row r="237" spans="1:6" x14ac:dyDescent="0.2">
      <c r="A237" t="s">
        <v>34</v>
      </c>
      <c r="B237" s="1" t="s">
        <v>28</v>
      </c>
      <c r="C237">
        <v>2005</v>
      </c>
      <c r="D237">
        <f t="shared" si="6"/>
        <v>0</v>
      </c>
      <c r="E237">
        <f t="shared" si="7"/>
        <v>0</v>
      </c>
      <c r="F237">
        <v>0</v>
      </c>
    </row>
    <row r="238" spans="1:6" x14ac:dyDescent="0.2">
      <c r="A238" t="s">
        <v>34</v>
      </c>
      <c r="B238" s="1" t="s">
        <v>28</v>
      </c>
      <c r="C238">
        <v>2006</v>
      </c>
      <c r="D238">
        <f t="shared" si="6"/>
        <v>0</v>
      </c>
      <c r="E238">
        <f t="shared" si="7"/>
        <v>0</v>
      </c>
      <c r="F238">
        <v>0</v>
      </c>
    </row>
    <row r="239" spans="1:6" x14ac:dyDescent="0.2">
      <c r="A239" t="s">
        <v>34</v>
      </c>
      <c r="B239" s="1" t="s">
        <v>28</v>
      </c>
      <c r="C239">
        <v>2007</v>
      </c>
      <c r="D239">
        <f t="shared" si="6"/>
        <v>0</v>
      </c>
      <c r="E239">
        <f t="shared" si="7"/>
        <v>0</v>
      </c>
      <c r="F239">
        <v>0</v>
      </c>
    </row>
    <row r="240" spans="1:6" x14ac:dyDescent="0.2">
      <c r="A240" t="s">
        <v>34</v>
      </c>
      <c r="B240" s="1" t="s">
        <v>28</v>
      </c>
      <c r="C240">
        <v>2008</v>
      </c>
      <c r="D240">
        <f t="shared" si="6"/>
        <v>0</v>
      </c>
      <c r="E240">
        <f t="shared" si="7"/>
        <v>0</v>
      </c>
      <c r="F240">
        <v>0</v>
      </c>
    </row>
    <row r="241" spans="1:6" x14ac:dyDescent="0.2">
      <c r="A241" t="s">
        <v>34</v>
      </c>
      <c r="B241" s="1" t="s">
        <v>28</v>
      </c>
      <c r="C241">
        <v>2009</v>
      </c>
      <c r="D241">
        <f t="shared" si="6"/>
        <v>0</v>
      </c>
      <c r="E241">
        <f t="shared" si="7"/>
        <v>0</v>
      </c>
      <c r="F241">
        <v>0</v>
      </c>
    </row>
    <row r="242" spans="1:6" x14ac:dyDescent="0.2">
      <c r="A242" t="s">
        <v>34</v>
      </c>
      <c r="B242" s="1" t="s">
        <v>28</v>
      </c>
      <c r="C242">
        <v>2010</v>
      </c>
      <c r="D242">
        <f t="shared" si="6"/>
        <v>0</v>
      </c>
      <c r="E242">
        <f t="shared" si="7"/>
        <v>0</v>
      </c>
      <c r="F242">
        <v>0</v>
      </c>
    </row>
    <row r="243" spans="1:6" x14ac:dyDescent="0.2">
      <c r="A243" t="s">
        <v>34</v>
      </c>
      <c r="B243" s="1" t="s">
        <v>28</v>
      </c>
      <c r="C243">
        <v>2011</v>
      </c>
      <c r="D243">
        <f t="shared" si="6"/>
        <v>0</v>
      </c>
      <c r="E243">
        <f t="shared" si="7"/>
        <v>0</v>
      </c>
      <c r="F243">
        <v>0</v>
      </c>
    </row>
    <row r="244" spans="1:6" x14ac:dyDescent="0.2">
      <c r="A244" t="s">
        <v>34</v>
      </c>
      <c r="B244" s="1" t="s">
        <v>28</v>
      </c>
      <c r="C244">
        <v>2012</v>
      </c>
      <c r="D244">
        <f t="shared" si="6"/>
        <v>0</v>
      </c>
      <c r="E244">
        <f t="shared" si="7"/>
        <v>0</v>
      </c>
      <c r="F244">
        <v>0</v>
      </c>
    </row>
    <row r="245" spans="1:6" x14ac:dyDescent="0.2">
      <c r="A245" t="s">
        <v>34</v>
      </c>
      <c r="B245" s="1" t="s">
        <v>28</v>
      </c>
      <c r="C245">
        <v>2013</v>
      </c>
      <c r="D245">
        <f t="shared" si="6"/>
        <v>0</v>
      </c>
      <c r="E245">
        <f t="shared" si="7"/>
        <v>0</v>
      </c>
      <c r="F245">
        <v>0</v>
      </c>
    </row>
    <row r="246" spans="1:6" x14ac:dyDescent="0.2">
      <c r="A246" t="s">
        <v>34</v>
      </c>
      <c r="B246" s="1" t="s">
        <v>28</v>
      </c>
      <c r="C246">
        <v>2014</v>
      </c>
      <c r="D246">
        <f t="shared" si="6"/>
        <v>0</v>
      </c>
      <c r="E246">
        <f t="shared" si="7"/>
        <v>0</v>
      </c>
      <c r="F246">
        <v>0</v>
      </c>
    </row>
    <row r="247" spans="1:6" x14ac:dyDescent="0.2">
      <c r="A247" t="s">
        <v>34</v>
      </c>
      <c r="B247" s="1" t="s">
        <v>28</v>
      </c>
      <c r="C247">
        <v>2015</v>
      </c>
      <c r="D247">
        <f t="shared" si="6"/>
        <v>0</v>
      </c>
      <c r="E247">
        <f t="shared" si="7"/>
        <v>0</v>
      </c>
      <c r="F247">
        <v>0</v>
      </c>
    </row>
    <row r="248" spans="1:6" x14ac:dyDescent="0.2">
      <c r="A248" t="s">
        <v>34</v>
      </c>
      <c r="B248" s="1" t="s">
        <v>28</v>
      </c>
      <c r="C248">
        <v>2016</v>
      </c>
      <c r="D248">
        <f t="shared" si="6"/>
        <v>0</v>
      </c>
      <c r="E248">
        <f t="shared" si="7"/>
        <v>0</v>
      </c>
      <c r="F248">
        <v>0</v>
      </c>
    </row>
    <row r="249" spans="1:6" x14ac:dyDescent="0.2">
      <c r="A249" t="s">
        <v>34</v>
      </c>
      <c r="B249" s="1" t="s">
        <v>28</v>
      </c>
      <c r="C249">
        <v>2017</v>
      </c>
      <c r="D249">
        <f t="shared" si="6"/>
        <v>0</v>
      </c>
      <c r="E249">
        <f t="shared" si="7"/>
        <v>0</v>
      </c>
      <c r="F249">
        <v>0</v>
      </c>
    </row>
    <row r="250" spans="1:6" x14ac:dyDescent="0.2">
      <c r="A250" t="s">
        <v>34</v>
      </c>
      <c r="B250" s="1" t="s">
        <v>28</v>
      </c>
      <c r="C250">
        <v>2018</v>
      </c>
      <c r="D250">
        <f t="shared" si="6"/>
        <v>0</v>
      </c>
      <c r="E250">
        <f t="shared" si="7"/>
        <v>0</v>
      </c>
      <c r="F250">
        <v>0</v>
      </c>
    </row>
    <row r="251" spans="1:6" x14ac:dyDescent="0.2">
      <c r="A251" t="s">
        <v>34</v>
      </c>
      <c r="B251" s="1" t="s">
        <v>28</v>
      </c>
      <c r="C251">
        <v>2019</v>
      </c>
      <c r="D251">
        <f t="shared" si="6"/>
        <v>0</v>
      </c>
      <c r="E251">
        <f t="shared" si="7"/>
        <v>0</v>
      </c>
      <c r="F251">
        <v>0</v>
      </c>
    </row>
    <row r="252" spans="1:6" x14ac:dyDescent="0.2">
      <c r="A252" t="s">
        <v>34</v>
      </c>
      <c r="B252" s="1" t="s">
        <v>28</v>
      </c>
      <c r="C252">
        <v>2020</v>
      </c>
      <c r="D252">
        <f t="shared" si="6"/>
        <v>0</v>
      </c>
      <c r="E252">
        <f t="shared" si="7"/>
        <v>0</v>
      </c>
      <c r="F252">
        <v>0</v>
      </c>
    </row>
    <row r="253" spans="1:6" x14ac:dyDescent="0.2">
      <c r="A253" t="s">
        <v>34</v>
      </c>
      <c r="B253" s="1" t="s">
        <v>28</v>
      </c>
      <c r="C253">
        <v>2021</v>
      </c>
      <c r="D253">
        <f t="shared" si="6"/>
        <v>0</v>
      </c>
      <c r="E253">
        <f t="shared" si="7"/>
        <v>0</v>
      </c>
      <c r="F253">
        <v>0</v>
      </c>
    </row>
    <row r="254" spans="1:6" x14ac:dyDescent="0.2">
      <c r="A254" t="s">
        <v>34</v>
      </c>
      <c r="B254" s="1" t="s">
        <v>28</v>
      </c>
      <c r="C254">
        <v>2022</v>
      </c>
      <c r="D254">
        <f t="shared" si="6"/>
        <v>0</v>
      </c>
      <c r="E254">
        <f t="shared" si="7"/>
        <v>0</v>
      </c>
      <c r="F254">
        <v>0</v>
      </c>
    </row>
    <row r="255" spans="1:6" x14ac:dyDescent="0.2">
      <c r="A255" t="s">
        <v>34</v>
      </c>
      <c r="B255" s="1" t="s">
        <v>28</v>
      </c>
      <c r="C255">
        <v>2023</v>
      </c>
      <c r="D255">
        <f t="shared" si="6"/>
        <v>0</v>
      </c>
      <c r="E255">
        <f t="shared" si="7"/>
        <v>0</v>
      </c>
      <c r="F255">
        <v>0</v>
      </c>
    </row>
    <row r="256" spans="1:6" x14ac:dyDescent="0.2">
      <c r="A256" t="s">
        <v>34</v>
      </c>
      <c r="B256" t="s">
        <v>33</v>
      </c>
      <c r="C256">
        <v>2004</v>
      </c>
      <c r="D256">
        <f t="shared" si="6"/>
        <v>0</v>
      </c>
      <c r="E256">
        <f t="shared" si="7"/>
        <v>0</v>
      </c>
      <c r="F256">
        <v>0</v>
      </c>
    </row>
    <row r="257" spans="1:6" x14ac:dyDescent="0.2">
      <c r="A257" t="s">
        <v>34</v>
      </c>
      <c r="B257" t="s">
        <v>33</v>
      </c>
      <c r="C257">
        <v>2005</v>
      </c>
      <c r="D257">
        <f t="shared" si="6"/>
        <v>0</v>
      </c>
      <c r="E257">
        <f t="shared" si="7"/>
        <v>0</v>
      </c>
      <c r="F257">
        <v>0</v>
      </c>
    </row>
    <row r="258" spans="1:6" x14ac:dyDescent="0.2">
      <c r="A258" t="s">
        <v>34</v>
      </c>
      <c r="B258" t="s">
        <v>33</v>
      </c>
      <c r="C258">
        <v>2006</v>
      </c>
      <c r="D258">
        <f t="shared" si="6"/>
        <v>0</v>
      </c>
      <c r="E258">
        <f t="shared" si="7"/>
        <v>0</v>
      </c>
      <c r="F258">
        <v>0</v>
      </c>
    </row>
    <row r="259" spans="1:6" x14ac:dyDescent="0.2">
      <c r="A259" t="s">
        <v>34</v>
      </c>
      <c r="B259" t="s">
        <v>33</v>
      </c>
      <c r="C259">
        <v>2007</v>
      </c>
      <c r="D259">
        <f t="shared" ref="D259:D322" si="8">AVERAGE($F259,$I259,$L259,$O259)</f>
        <v>0</v>
      </c>
      <c r="E259">
        <f t="shared" ref="E259:E322" si="9">MAX($F259,$I259,$L259,$O259)</f>
        <v>0</v>
      </c>
      <c r="F259">
        <v>0</v>
      </c>
    </row>
    <row r="260" spans="1:6" x14ac:dyDescent="0.2">
      <c r="A260" t="s">
        <v>34</v>
      </c>
      <c r="B260" t="s">
        <v>33</v>
      </c>
      <c r="C260">
        <v>2008</v>
      </c>
      <c r="D260">
        <f t="shared" si="8"/>
        <v>0</v>
      </c>
      <c r="E260">
        <f t="shared" si="9"/>
        <v>0</v>
      </c>
      <c r="F260">
        <v>0</v>
      </c>
    </row>
    <row r="261" spans="1:6" x14ac:dyDescent="0.2">
      <c r="A261" t="s">
        <v>34</v>
      </c>
      <c r="B261" t="s">
        <v>33</v>
      </c>
      <c r="C261">
        <v>2009</v>
      </c>
      <c r="D261">
        <f t="shared" si="8"/>
        <v>0</v>
      </c>
      <c r="E261">
        <f t="shared" si="9"/>
        <v>0</v>
      </c>
      <c r="F261">
        <v>0</v>
      </c>
    </row>
    <row r="262" spans="1:6" x14ac:dyDescent="0.2">
      <c r="A262" t="s">
        <v>34</v>
      </c>
      <c r="B262" t="s">
        <v>33</v>
      </c>
      <c r="C262">
        <v>2010</v>
      </c>
      <c r="D262">
        <f t="shared" si="8"/>
        <v>0</v>
      </c>
      <c r="E262">
        <f t="shared" si="9"/>
        <v>0</v>
      </c>
      <c r="F262">
        <v>0</v>
      </c>
    </row>
    <row r="263" spans="1:6" x14ac:dyDescent="0.2">
      <c r="A263" t="s">
        <v>34</v>
      </c>
      <c r="B263" t="s">
        <v>33</v>
      </c>
      <c r="C263">
        <v>2011</v>
      </c>
      <c r="D263">
        <f t="shared" si="8"/>
        <v>0</v>
      </c>
      <c r="E263">
        <f t="shared" si="9"/>
        <v>0</v>
      </c>
      <c r="F263">
        <v>0</v>
      </c>
    </row>
    <row r="264" spans="1:6" x14ac:dyDescent="0.2">
      <c r="A264" t="s">
        <v>34</v>
      </c>
      <c r="B264" t="s">
        <v>33</v>
      </c>
      <c r="C264">
        <v>2012</v>
      </c>
      <c r="D264">
        <f t="shared" si="8"/>
        <v>0</v>
      </c>
      <c r="E264">
        <f t="shared" si="9"/>
        <v>0</v>
      </c>
      <c r="F264">
        <v>0</v>
      </c>
    </row>
    <row r="265" spans="1:6" x14ac:dyDescent="0.2">
      <c r="A265" t="s">
        <v>34</v>
      </c>
      <c r="B265" t="s">
        <v>33</v>
      </c>
      <c r="C265">
        <v>2013</v>
      </c>
      <c r="D265">
        <f t="shared" si="8"/>
        <v>0</v>
      </c>
      <c r="E265">
        <f t="shared" si="9"/>
        <v>0</v>
      </c>
      <c r="F265">
        <v>0</v>
      </c>
    </row>
    <row r="266" spans="1:6" x14ac:dyDescent="0.2">
      <c r="A266" t="s">
        <v>34</v>
      </c>
      <c r="B266" t="s">
        <v>33</v>
      </c>
      <c r="C266">
        <v>2014</v>
      </c>
      <c r="D266">
        <f t="shared" si="8"/>
        <v>0</v>
      </c>
      <c r="E266">
        <f t="shared" si="9"/>
        <v>0</v>
      </c>
      <c r="F266">
        <v>0</v>
      </c>
    </row>
    <row r="267" spans="1:6" x14ac:dyDescent="0.2">
      <c r="A267" t="s">
        <v>34</v>
      </c>
      <c r="B267" t="s">
        <v>33</v>
      </c>
      <c r="C267">
        <v>2015</v>
      </c>
      <c r="D267">
        <f t="shared" si="8"/>
        <v>0</v>
      </c>
      <c r="E267">
        <f t="shared" si="9"/>
        <v>0</v>
      </c>
      <c r="F267">
        <v>0</v>
      </c>
    </row>
    <row r="268" spans="1:6" x14ac:dyDescent="0.2">
      <c r="A268" t="s">
        <v>34</v>
      </c>
      <c r="B268" t="s">
        <v>33</v>
      </c>
      <c r="C268">
        <v>2016</v>
      </c>
      <c r="D268">
        <f t="shared" si="8"/>
        <v>0</v>
      </c>
      <c r="E268">
        <f t="shared" si="9"/>
        <v>0</v>
      </c>
      <c r="F268">
        <v>0</v>
      </c>
    </row>
    <row r="269" spans="1:6" x14ac:dyDescent="0.2">
      <c r="A269" t="s">
        <v>34</v>
      </c>
      <c r="B269" t="s">
        <v>33</v>
      </c>
      <c r="C269">
        <v>2017</v>
      </c>
      <c r="D269">
        <f t="shared" si="8"/>
        <v>0</v>
      </c>
      <c r="E269">
        <f t="shared" si="9"/>
        <v>0</v>
      </c>
      <c r="F269">
        <v>0</v>
      </c>
    </row>
    <row r="270" spans="1:6" x14ac:dyDescent="0.2">
      <c r="A270" t="s">
        <v>34</v>
      </c>
      <c r="B270" t="s">
        <v>33</v>
      </c>
      <c r="C270">
        <v>2018</v>
      </c>
      <c r="D270">
        <f t="shared" si="8"/>
        <v>0</v>
      </c>
      <c r="E270">
        <f t="shared" si="9"/>
        <v>0</v>
      </c>
      <c r="F270">
        <v>0</v>
      </c>
    </row>
    <row r="271" spans="1:6" x14ac:dyDescent="0.2">
      <c r="A271" t="s">
        <v>34</v>
      </c>
      <c r="B271" t="s">
        <v>33</v>
      </c>
      <c r="C271">
        <v>2019</v>
      </c>
      <c r="D271">
        <f t="shared" si="8"/>
        <v>0</v>
      </c>
      <c r="E271">
        <f t="shared" si="9"/>
        <v>0</v>
      </c>
      <c r="F271">
        <v>0</v>
      </c>
    </row>
    <row r="272" spans="1:6" x14ac:dyDescent="0.2">
      <c r="A272" t="s">
        <v>34</v>
      </c>
      <c r="B272" t="s">
        <v>33</v>
      </c>
      <c r="C272">
        <v>2020</v>
      </c>
      <c r="D272">
        <f t="shared" si="8"/>
        <v>0</v>
      </c>
      <c r="E272">
        <f t="shared" si="9"/>
        <v>0</v>
      </c>
      <c r="F272">
        <v>0</v>
      </c>
    </row>
    <row r="273" spans="1:11" x14ac:dyDescent="0.2">
      <c r="A273" t="s">
        <v>34</v>
      </c>
      <c r="B273" t="s">
        <v>33</v>
      </c>
      <c r="C273">
        <v>2021</v>
      </c>
      <c r="D273">
        <f t="shared" si="8"/>
        <v>0</v>
      </c>
      <c r="E273">
        <f t="shared" si="9"/>
        <v>0</v>
      </c>
      <c r="F273">
        <v>0</v>
      </c>
    </row>
    <row r="274" spans="1:11" x14ac:dyDescent="0.2">
      <c r="A274" t="s">
        <v>34</v>
      </c>
      <c r="B274" t="s">
        <v>33</v>
      </c>
      <c r="C274">
        <v>2022</v>
      </c>
      <c r="D274">
        <f t="shared" si="8"/>
        <v>0</v>
      </c>
      <c r="E274">
        <f t="shared" si="9"/>
        <v>0</v>
      </c>
      <c r="F274">
        <v>0</v>
      </c>
    </row>
    <row r="275" spans="1:11" x14ac:dyDescent="0.2">
      <c r="A275" t="s">
        <v>34</v>
      </c>
      <c r="B275" t="s">
        <v>33</v>
      </c>
      <c r="C275">
        <v>2023</v>
      </c>
      <c r="D275">
        <f t="shared" si="8"/>
        <v>0</v>
      </c>
      <c r="E275">
        <f t="shared" si="9"/>
        <v>0</v>
      </c>
      <c r="F275">
        <v>0</v>
      </c>
    </row>
    <row r="276" spans="1:11" x14ac:dyDescent="0.2">
      <c r="A276" t="s">
        <v>34</v>
      </c>
      <c r="B276" t="s">
        <v>48</v>
      </c>
      <c r="C276">
        <v>2010</v>
      </c>
      <c r="D276">
        <f t="shared" si="8"/>
        <v>0</v>
      </c>
      <c r="E276">
        <f t="shared" si="9"/>
        <v>0</v>
      </c>
      <c r="F276">
        <v>0</v>
      </c>
    </row>
    <row r="277" spans="1:11" x14ac:dyDescent="0.2">
      <c r="A277" t="s">
        <v>34</v>
      </c>
      <c r="B277" t="s">
        <v>48</v>
      </c>
      <c r="C277">
        <v>2011</v>
      </c>
      <c r="D277">
        <f t="shared" si="8"/>
        <v>3</v>
      </c>
      <c r="E277">
        <f t="shared" si="9"/>
        <v>4</v>
      </c>
      <c r="F277">
        <v>4</v>
      </c>
      <c r="G277" t="s">
        <v>3126</v>
      </c>
      <c r="H277" t="s">
        <v>3127</v>
      </c>
      <c r="I277">
        <v>2</v>
      </c>
      <c r="J277" t="s">
        <v>3195</v>
      </c>
      <c r="K277" t="s">
        <v>628</v>
      </c>
    </row>
    <row r="278" spans="1:11" x14ac:dyDescent="0.2">
      <c r="A278" t="s">
        <v>34</v>
      </c>
      <c r="B278" t="s">
        <v>48</v>
      </c>
      <c r="C278">
        <v>2012</v>
      </c>
      <c r="D278">
        <f t="shared" si="8"/>
        <v>0</v>
      </c>
      <c r="E278">
        <f t="shared" si="9"/>
        <v>0</v>
      </c>
      <c r="F278">
        <v>0</v>
      </c>
    </row>
    <row r="279" spans="1:11" x14ac:dyDescent="0.2">
      <c r="A279" t="s">
        <v>34</v>
      </c>
      <c r="B279" t="s">
        <v>48</v>
      </c>
      <c r="C279">
        <v>2013</v>
      </c>
      <c r="D279">
        <f t="shared" si="8"/>
        <v>0</v>
      </c>
      <c r="E279">
        <f t="shared" si="9"/>
        <v>0</v>
      </c>
      <c r="F279">
        <v>0</v>
      </c>
    </row>
    <row r="280" spans="1:11" x14ac:dyDescent="0.2">
      <c r="A280" t="s">
        <v>34</v>
      </c>
      <c r="B280" t="s">
        <v>48</v>
      </c>
      <c r="C280">
        <v>2014</v>
      </c>
      <c r="D280">
        <f t="shared" si="8"/>
        <v>0</v>
      </c>
      <c r="E280">
        <f t="shared" si="9"/>
        <v>0</v>
      </c>
      <c r="F280">
        <v>0</v>
      </c>
    </row>
    <row r="281" spans="1:11" x14ac:dyDescent="0.2">
      <c r="A281" t="s">
        <v>34</v>
      </c>
      <c r="B281" t="s">
        <v>48</v>
      </c>
      <c r="C281">
        <v>2015</v>
      </c>
      <c r="D281">
        <f t="shared" si="8"/>
        <v>0</v>
      </c>
      <c r="E281">
        <f t="shared" si="9"/>
        <v>0</v>
      </c>
      <c r="F281">
        <v>0</v>
      </c>
    </row>
    <row r="282" spans="1:11" x14ac:dyDescent="0.2">
      <c r="A282" t="s">
        <v>34</v>
      </c>
      <c r="B282" t="s">
        <v>48</v>
      </c>
      <c r="C282">
        <v>2016</v>
      </c>
      <c r="D282">
        <f t="shared" si="8"/>
        <v>0</v>
      </c>
      <c r="E282">
        <f t="shared" si="9"/>
        <v>0</v>
      </c>
      <c r="F282">
        <v>0</v>
      </c>
    </row>
    <row r="283" spans="1:11" x14ac:dyDescent="0.2">
      <c r="A283" t="s">
        <v>34</v>
      </c>
      <c r="B283" t="s">
        <v>48</v>
      </c>
      <c r="C283">
        <v>2017</v>
      </c>
      <c r="D283">
        <f t="shared" si="8"/>
        <v>0</v>
      </c>
      <c r="E283">
        <f t="shared" si="9"/>
        <v>0</v>
      </c>
      <c r="F283">
        <v>0</v>
      </c>
    </row>
    <row r="284" spans="1:11" x14ac:dyDescent="0.2">
      <c r="A284" t="s">
        <v>34</v>
      </c>
      <c r="B284" t="s">
        <v>48</v>
      </c>
      <c r="C284">
        <v>2018</v>
      </c>
      <c r="D284">
        <f t="shared" si="8"/>
        <v>0</v>
      </c>
      <c r="E284">
        <f t="shared" si="9"/>
        <v>0</v>
      </c>
      <c r="F284">
        <v>0</v>
      </c>
    </row>
    <row r="285" spans="1:11" x14ac:dyDescent="0.2">
      <c r="A285" t="s">
        <v>34</v>
      </c>
      <c r="B285" t="s">
        <v>48</v>
      </c>
      <c r="C285">
        <v>2019</v>
      </c>
      <c r="D285">
        <f t="shared" si="8"/>
        <v>0</v>
      </c>
      <c r="E285">
        <f t="shared" si="9"/>
        <v>0</v>
      </c>
      <c r="F285">
        <v>0</v>
      </c>
    </row>
    <row r="286" spans="1:11" x14ac:dyDescent="0.2">
      <c r="A286" t="s">
        <v>34</v>
      </c>
      <c r="B286" t="s">
        <v>48</v>
      </c>
      <c r="C286">
        <v>2020</v>
      </c>
      <c r="D286">
        <f t="shared" si="8"/>
        <v>0</v>
      </c>
      <c r="E286">
        <f t="shared" si="9"/>
        <v>0</v>
      </c>
      <c r="F286">
        <v>0</v>
      </c>
    </row>
    <row r="287" spans="1:11" x14ac:dyDescent="0.2">
      <c r="A287" t="s">
        <v>34</v>
      </c>
      <c r="B287" t="s">
        <v>48</v>
      </c>
      <c r="C287">
        <v>2021</v>
      </c>
      <c r="D287">
        <f t="shared" si="8"/>
        <v>0</v>
      </c>
      <c r="E287">
        <f t="shared" si="9"/>
        <v>0</v>
      </c>
      <c r="F287">
        <v>0</v>
      </c>
    </row>
    <row r="288" spans="1:11" x14ac:dyDescent="0.2">
      <c r="A288" t="s">
        <v>34</v>
      </c>
      <c r="B288" t="s">
        <v>48</v>
      </c>
      <c r="C288">
        <v>2022</v>
      </c>
      <c r="D288">
        <f t="shared" si="8"/>
        <v>0</v>
      </c>
      <c r="E288">
        <f t="shared" si="9"/>
        <v>0</v>
      </c>
      <c r="F288">
        <v>0</v>
      </c>
    </row>
    <row r="289" spans="1:11" x14ac:dyDescent="0.2">
      <c r="A289" t="s">
        <v>34</v>
      </c>
      <c r="B289" t="s">
        <v>48</v>
      </c>
      <c r="C289">
        <v>2023</v>
      </c>
      <c r="D289">
        <f t="shared" si="8"/>
        <v>0</v>
      </c>
      <c r="E289">
        <f t="shared" si="9"/>
        <v>0</v>
      </c>
      <c r="F289">
        <v>0</v>
      </c>
    </row>
    <row r="290" spans="1:11" x14ac:dyDescent="0.2">
      <c r="A290" t="s">
        <v>34</v>
      </c>
      <c r="B290" t="s">
        <v>14</v>
      </c>
      <c r="C290">
        <v>2004</v>
      </c>
      <c r="D290">
        <f t="shared" si="8"/>
        <v>3</v>
      </c>
      <c r="E290">
        <f t="shared" si="9"/>
        <v>3</v>
      </c>
      <c r="F290">
        <v>3</v>
      </c>
      <c r="G290" t="s">
        <v>3096</v>
      </c>
      <c r="H290" t="s">
        <v>3097</v>
      </c>
    </row>
    <row r="291" spans="1:11" x14ac:dyDescent="0.2">
      <c r="A291" t="s">
        <v>34</v>
      </c>
      <c r="B291" t="s">
        <v>14</v>
      </c>
      <c r="C291">
        <v>2005</v>
      </c>
      <c r="D291">
        <f t="shared" si="8"/>
        <v>3</v>
      </c>
      <c r="E291">
        <f t="shared" si="9"/>
        <v>3</v>
      </c>
      <c r="F291">
        <v>3</v>
      </c>
      <c r="G291" t="s">
        <v>3196</v>
      </c>
      <c r="H291" t="s">
        <v>3197</v>
      </c>
    </row>
    <row r="292" spans="1:11" x14ac:dyDescent="0.2">
      <c r="A292" t="s">
        <v>34</v>
      </c>
      <c r="B292" t="s">
        <v>14</v>
      </c>
      <c r="C292">
        <v>2006</v>
      </c>
      <c r="D292">
        <f t="shared" si="8"/>
        <v>0</v>
      </c>
      <c r="E292">
        <f t="shared" si="9"/>
        <v>0</v>
      </c>
      <c r="F292">
        <v>0</v>
      </c>
    </row>
    <row r="293" spans="1:11" x14ac:dyDescent="0.2">
      <c r="A293" t="s">
        <v>34</v>
      </c>
      <c r="B293" t="s">
        <v>14</v>
      </c>
      <c r="C293">
        <v>2007</v>
      </c>
      <c r="D293">
        <f t="shared" si="8"/>
        <v>0</v>
      </c>
      <c r="E293">
        <f t="shared" si="9"/>
        <v>0</v>
      </c>
      <c r="F293">
        <v>0</v>
      </c>
    </row>
    <row r="294" spans="1:11" x14ac:dyDescent="0.2">
      <c r="A294" t="s">
        <v>34</v>
      </c>
      <c r="B294" t="s">
        <v>14</v>
      </c>
      <c r="C294">
        <v>2008</v>
      </c>
      <c r="D294">
        <f t="shared" si="8"/>
        <v>0</v>
      </c>
      <c r="E294">
        <f t="shared" si="9"/>
        <v>0</v>
      </c>
      <c r="F294">
        <v>0</v>
      </c>
    </row>
    <row r="295" spans="1:11" x14ac:dyDescent="0.2">
      <c r="A295" t="s">
        <v>34</v>
      </c>
      <c r="B295" t="s">
        <v>14</v>
      </c>
      <c r="C295">
        <v>2009</v>
      </c>
      <c r="D295">
        <f t="shared" si="8"/>
        <v>2</v>
      </c>
      <c r="E295">
        <f t="shared" si="9"/>
        <v>2</v>
      </c>
      <c r="F295">
        <v>2</v>
      </c>
      <c r="G295" t="s">
        <v>3198</v>
      </c>
      <c r="H295" t="s">
        <v>3161</v>
      </c>
    </row>
    <row r="296" spans="1:11" x14ac:dyDescent="0.2">
      <c r="A296" t="s">
        <v>34</v>
      </c>
      <c r="B296" t="s">
        <v>14</v>
      </c>
      <c r="C296">
        <v>2010</v>
      </c>
      <c r="D296">
        <f t="shared" si="8"/>
        <v>3</v>
      </c>
      <c r="E296">
        <f t="shared" si="9"/>
        <v>3</v>
      </c>
      <c r="F296">
        <v>3</v>
      </c>
      <c r="G296" t="s">
        <v>3199</v>
      </c>
      <c r="H296" t="s">
        <v>3200</v>
      </c>
    </row>
    <row r="297" spans="1:11" x14ac:dyDescent="0.2">
      <c r="A297" t="s">
        <v>34</v>
      </c>
      <c r="B297" t="s">
        <v>14</v>
      </c>
      <c r="C297">
        <v>2011</v>
      </c>
      <c r="D297">
        <f t="shared" si="8"/>
        <v>4</v>
      </c>
      <c r="E297">
        <f t="shared" si="9"/>
        <v>4</v>
      </c>
      <c r="F297">
        <v>4</v>
      </c>
      <c r="G297" t="s">
        <v>3126</v>
      </c>
      <c r="H297" t="s">
        <v>3127</v>
      </c>
    </row>
    <row r="298" spans="1:11" x14ac:dyDescent="0.2">
      <c r="A298" t="s">
        <v>34</v>
      </c>
      <c r="B298" t="s">
        <v>14</v>
      </c>
      <c r="C298">
        <v>2012</v>
      </c>
      <c r="D298">
        <f t="shared" si="8"/>
        <v>0</v>
      </c>
      <c r="E298">
        <f t="shared" si="9"/>
        <v>0</v>
      </c>
      <c r="F298">
        <v>0</v>
      </c>
    </row>
    <row r="299" spans="1:11" x14ac:dyDescent="0.2">
      <c r="A299" t="s">
        <v>34</v>
      </c>
      <c r="B299" t="s">
        <v>14</v>
      </c>
      <c r="C299">
        <v>2013</v>
      </c>
      <c r="D299">
        <f t="shared" si="8"/>
        <v>0</v>
      </c>
      <c r="E299">
        <f t="shared" si="9"/>
        <v>0</v>
      </c>
      <c r="F299">
        <v>0</v>
      </c>
    </row>
    <row r="300" spans="1:11" x14ac:dyDescent="0.2">
      <c r="A300" t="s">
        <v>34</v>
      </c>
      <c r="B300" t="s">
        <v>14</v>
      </c>
      <c r="C300">
        <v>2014</v>
      </c>
      <c r="D300">
        <f t="shared" si="8"/>
        <v>0</v>
      </c>
      <c r="E300">
        <f t="shared" si="9"/>
        <v>0</v>
      </c>
      <c r="F300">
        <v>0</v>
      </c>
    </row>
    <row r="301" spans="1:11" x14ac:dyDescent="0.2">
      <c r="A301" t="s">
        <v>34</v>
      </c>
      <c r="B301" t="s">
        <v>14</v>
      </c>
      <c r="C301">
        <v>2015</v>
      </c>
      <c r="D301">
        <f t="shared" si="8"/>
        <v>0</v>
      </c>
      <c r="E301">
        <f t="shared" si="9"/>
        <v>0</v>
      </c>
      <c r="F301">
        <v>0</v>
      </c>
    </row>
    <row r="302" spans="1:11" x14ac:dyDescent="0.2">
      <c r="A302" t="s">
        <v>34</v>
      </c>
      <c r="B302" t="s">
        <v>14</v>
      </c>
      <c r="C302">
        <v>2016</v>
      </c>
      <c r="D302">
        <f t="shared" si="8"/>
        <v>2.5</v>
      </c>
      <c r="E302">
        <f t="shared" si="9"/>
        <v>3</v>
      </c>
      <c r="F302">
        <v>3</v>
      </c>
      <c r="G302" t="s">
        <v>3128</v>
      </c>
      <c r="H302" t="s">
        <v>3129</v>
      </c>
      <c r="I302">
        <v>2</v>
      </c>
      <c r="J302" t="s">
        <v>3201</v>
      </c>
      <c r="K302" t="s">
        <v>3202</v>
      </c>
    </row>
    <row r="303" spans="1:11" x14ac:dyDescent="0.2">
      <c r="A303" t="s">
        <v>34</v>
      </c>
      <c r="B303" t="s">
        <v>14</v>
      </c>
      <c r="C303">
        <v>2017</v>
      </c>
      <c r="D303">
        <f t="shared" si="8"/>
        <v>0</v>
      </c>
      <c r="E303">
        <f t="shared" si="9"/>
        <v>0</v>
      </c>
      <c r="F303">
        <v>0</v>
      </c>
    </row>
    <row r="304" spans="1:11" x14ac:dyDescent="0.2">
      <c r="A304" t="s">
        <v>34</v>
      </c>
      <c r="B304" t="s">
        <v>14</v>
      </c>
      <c r="C304">
        <v>2018</v>
      </c>
      <c r="D304">
        <f t="shared" si="8"/>
        <v>3</v>
      </c>
      <c r="E304">
        <f t="shared" si="9"/>
        <v>3</v>
      </c>
      <c r="F304">
        <v>3</v>
      </c>
      <c r="G304" t="s">
        <v>3203</v>
      </c>
      <c r="H304" t="s">
        <v>3204</v>
      </c>
    </row>
    <row r="305" spans="1:8" x14ac:dyDescent="0.2">
      <c r="A305" t="s">
        <v>34</v>
      </c>
      <c r="B305" t="s">
        <v>14</v>
      </c>
      <c r="C305">
        <v>2019</v>
      </c>
      <c r="D305">
        <f t="shared" si="8"/>
        <v>0</v>
      </c>
      <c r="E305">
        <f t="shared" si="9"/>
        <v>0</v>
      </c>
      <c r="F305">
        <v>0</v>
      </c>
    </row>
    <row r="306" spans="1:8" x14ac:dyDescent="0.2">
      <c r="A306" t="s">
        <v>34</v>
      </c>
      <c r="B306" t="s">
        <v>14</v>
      </c>
      <c r="C306">
        <v>2020</v>
      </c>
      <c r="D306">
        <f t="shared" si="8"/>
        <v>0</v>
      </c>
      <c r="E306">
        <f t="shared" si="9"/>
        <v>0</v>
      </c>
      <c r="F306">
        <v>0</v>
      </c>
    </row>
    <row r="307" spans="1:8" x14ac:dyDescent="0.2">
      <c r="A307" t="s">
        <v>34</v>
      </c>
      <c r="B307" t="s">
        <v>14</v>
      </c>
      <c r="C307">
        <v>2021</v>
      </c>
      <c r="D307">
        <f t="shared" si="8"/>
        <v>0</v>
      </c>
      <c r="E307">
        <f t="shared" si="9"/>
        <v>0</v>
      </c>
      <c r="F307">
        <v>0</v>
      </c>
    </row>
    <row r="308" spans="1:8" x14ac:dyDescent="0.2">
      <c r="A308" t="s">
        <v>34</v>
      </c>
      <c r="B308" t="s">
        <v>14</v>
      </c>
      <c r="C308">
        <v>2022</v>
      </c>
      <c r="D308">
        <f t="shared" si="8"/>
        <v>0</v>
      </c>
      <c r="E308">
        <f t="shared" si="9"/>
        <v>0</v>
      </c>
      <c r="F308">
        <v>0</v>
      </c>
    </row>
    <row r="309" spans="1:8" x14ac:dyDescent="0.2">
      <c r="A309" t="s">
        <v>34</v>
      </c>
      <c r="B309" t="s">
        <v>14</v>
      </c>
      <c r="C309">
        <v>2023</v>
      </c>
      <c r="D309">
        <f t="shared" si="8"/>
        <v>0</v>
      </c>
      <c r="E309">
        <f t="shared" si="9"/>
        <v>0</v>
      </c>
      <c r="F309">
        <v>0</v>
      </c>
    </row>
    <row r="310" spans="1:8" x14ac:dyDescent="0.2">
      <c r="A310" t="s">
        <v>34</v>
      </c>
      <c r="B310" t="s">
        <v>29</v>
      </c>
      <c r="C310">
        <v>2004</v>
      </c>
      <c r="D310">
        <f t="shared" si="8"/>
        <v>0</v>
      </c>
      <c r="E310">
        <f t="shared" si="9"/>
        <v>0</v>
      </c>
      <c r="F310">
        <v>0</v>
      </c>
    </row>
    <row r="311" spans="1:8" x14ac:dyDescent="0.2">
      <c r="A311" t="s">
        <v>34</v>
      </c>
      <c r="B311" t="s">
        <v>29</v>
      </c>
      <c r="C311">
        <v>2005</v>
      </c>
      <c r="D311">
        <f t="shared" si="8"/>
        <v>2</v>
      </c>
      <c r="E311">
        <f t="shared" si="9"/>
        <v>2</v>
      </c>
      <c r="F311">
        <v>2</v>
      </c>
      <c r="G311" t="s">
        <v>3205</v>
      </c>
      <c r="H311" t="s">
        <v>3131</v>
      </c>
    </row>
    <row r="312" spans="1:8" x14ac:dyDescent="0.2">
      <c r="A312" t="s">
        <v>34</v>
      </c>
      <c r="B312" t="s">
        <v>29</v>
      </c>
      <c r="C312">
        <v>2006</v>
      </c>
      <c r="D312">
        <f t="shared" si="8"/>
        <v>0</v>
      </c>
      <c r="E312">
        <f t="shared" si="9"/>
        <v>0</v>
      </c>
      <c r="F312">
        <v>0</v>
      </c>
    </row>
    <row r="313" spans="1:8" x14ac:dyDescent="0.2">
      <c r="A313" t="s">
        <v>34</v>
      </c>
      <c r="B313" t="s">
        <v>29</v>
      </c>
      <c r="C313">
        <v>2007</v>
      </c>
      <c r="D313">
        <f t="shared" si="8"/>
        <v>2</v>
      </c>
      <c r="E313">
        <f t="shared" si="9"/>
        <v>2</v>
      </c>
      <c r="F313">
        <v>2</v>
      </c>
      <c r="G313" t="s">
        <v>3206</v>
      </c>
      <c r="H313" t="s">
        <v>3131</v>
      </c>
    </row>
    <row r="314" spans="1:8" x14ac:dyDescent="0.2">
      <c r="A314" t="s">
        <v>34</v>
      </c>
      <c r="B314" t="s">
        <v>29</v>
      </c>
      <c r="C314">
        <v>2008</v>
      </c>
      <c r="D314">
        <f t="shared" si="8"/>
        <v>0</v>
      </c>
      <c r="E314">
        <f t="shared" si="9"/>
        <v>0</v>
      </c>
      <c r="F314">
        <v>0</v>
      </c>
    </row>
    <row r="315" spans="1:8" x14ac:dyDescent="0.2">
      <c r="A315" t="s">
        <v>34</v>
      </c>
      <c r="B315" t="s">
        <v>29</v>
      </c>
      <c r="C315">
        <v>2009</v>
      </c>
      <c r="D315">
        <f t="shared" si="8"/>
        <v>0</v>
      </c>
      <c r="E315">
        <f t="shared" si="9"/>
        <v>0</v>
      </c>
      <c r="F315">
        <v>0</v>
      </c>
    </row>
    <row r="316" spans="1:8" x14ac:dyDescent="0.2">
      <c r="A316" t="s">
        <v>34</v>
      </c>
      <c r="B316" t="s">
        <v>29</v>
      </c>
      <c r="C316">
        <v>2010</v>
      </c>
      <c r="D316">
        <f t="shared" si="8"/>
        <v>0</v>
      </c>
      <c r="E316">
        <f t="shared" si="9"/>
        <v>0</v>
      </c>
      <c r="F316">
        <v>0</v>
      </c>
    </row>
    <row r="317" spans="1:8" x14ac:dyDescent="0.2">
      <c r="A317" t="s">
        <v>34</v>
      </c>
      <c r="B317" t="s">
        <v>29</v>
      </c>
      <c r="C317">
        <v>2011</v>
      </c>
      <c r="D317">
        <f t="shared" si="8"/>
        <v>0</v>
      </c>
      <c r="E317">
        <f t="shared" si="9"/>
        <v>0</v>
      </c>
      <c r="F317">
        <v>0</v>
      </c>
    </row>
    <row r="318" spans="1:8" x14ac:dyDescent="0.2">
      <c r="A318" t="s">
        <v>34</v>
      </c>
      <c r="B318" t="s">
        <v>29</v>
      </c>
      <c r="C318">
        <v>2012</v>
      </c>
      <c r="D318">
        <f t="shared" si="8"/>
        <v>2</v>
      </c>
      <c r="E318">
        <f t="shared" si="9"/>
        <v>2</v>
      </c>
      <c r="F318">
        <v>2</v>
      </c>
      <c r="G318" t="s">
        <v>3206</v>
      </c>
      <c r="H318" t="s">
        <v>3131</v>
      </c>
    </row>
    <row r="319" spans="1:8" x14ac:dyDescent="0.2">
      <c r="A319" t="s">
        <v>34</v>
      </c>
      <c r="B319" t="s">
        <v>29</v>
      </c>
      <c r="C319">
        <v>2013</v>
      </c>
      <c r="D319">
        <f t="shared" si="8"/>
        <v>0</v>
      </c>
      <c r="E319">
        <f t="shared" si="9"/>
        <v>0</v>
      </c>
      <c r="F319">
        <v>0</v>
      </c>
    </row>
    <row r="320" spans="1:8" x14ac:dyDescent="0.2">
      <c r="A320" t="s">
        <v>34</v>
      </c>
      <c r="B320" t="s">
        <v>29</v>
      </c>
      <c r="C320">
        <v>2014</v>
      </c>
      <c r="D320">
        <f t="shared" si="8"/>
        <v>0</v>
      </c>
      <c r="E320">
        <f t="shared" si="9"/>
        <v>0</v>
      </c>
      <c r="F320">
        <v>0</v>
      </c>
    </row>
    <row r="321" spans="1:11" x14ac:dyDescent="0.2">
      <c r="A321" t="s">
        <v>34</v>
      </c>
      <c r="B321" t="s">
        <v>29</v>
      </c>
      <c r="C321">
        <v>2015</v>
      </c>
      <c r="D321">
        <f t="shared" si="8"/>
        <v>2.5</v>
      </c>
      <c r="E321">
        <f t="shared" si="9"/>
        <v>3</v>
      </c>
      <c r="F321">
        <v>3</v>
      </c>
      <c r="G321" t="s">
        <v>3207</v>
      </c>
      <c r="H321" t="s">
        <v>3208</v>
      </c>
      <c r="I321">
        <v>2</v>
      </c>
      <c r="J321" t="s">
        <v>3206</v>
      </c>
      <c r="K321" t="s">
        <v>3131</v>
      </c>
    </row>
    <row r="322" spans="1:11" x14ac:dyDescent="0.2">
      <c r="A322" t="s">
        <v>34</v>
      </c>
      <c r="B322" t="s">
        <v>29</v>
      </c>
      <c r="C322">
        <v>2016</v>
      </c>
      <c r="D322">
        <f t="shared" si="8"/>
        <v>2</v>
      </c>
      <c r="E322">
        <f t="shared" si="9"/>
        <v>2</v>
      </c>
      <c r="F322">
        <v>2</v>
      </c>
      <c r="G322" t="s">
        <v>3206</v>
      </c>
      <c r="H322" t="s">
        <v>3131</v>
      </c>
    </row>
    <row r="323" spans="1:11" x14ac:dyDescent="0.2">
      <c r="A323" t="s">
        <v>34</v>
      </c>
      <c r="B323" t="s">
        <v>29</v>
      </c>
      <c r="C323">
        <v>2017</v>
      </c>
      <c r="D323">
        <f t="shared" ref="D323:D386" si="10">AVERAGE($F323,$I323,$L323,$O323)</f>
        <v>0</v>
      </c>
      <c r="E323">
        <f t="shared" ref="E323:E386" si="11">MAX($F323,$I323,$L323,$O323)</f>
        <v>0</v>
      </c>
      <c r="F323">
        <v>0</v>
      </c>
    </row>
    <row r="324" spans="1:11" x14ac:dyDescent="0.2">
      <c r="A324" t="s">
        <v>34</v>
      </c>
      <c r="B324" t="s">
        <v>29</v>
      </c>
      <c r="C324">
        <v>2018</v>
      </c>
      <c r="D324">
        <f t="shared" si="10"/>
        <v>0</v>
      </c>
      <c r="E324">
        <f t="shared" si="11"/>
        <v>0</v>
      </c>
      <c r="F324">
        <v>0</v>
      </c>
    </row>
    <row r="325" spans="1:11" x14ac:dyDescent="0.2">
      <c r="A325" t="s">
        <v>34</v>
      </c>
      <c r="B325" t="s">
        <v>29</v>
      </c>
      <c r="C325">
        <v>2019</v>
      </c>
      <c r="D325">
        <f t="shared" si="10"/>
        <v>0</v>
      </c>
      <c r="E325">
        <f t="shared" si="11"/>
        <v>0</v>
      </c>
      <c r="F325">
        <v>0</v>
      </c>
    </row>
    <row r="326" spans="1:11" x14ac:dyDescent="0.2">
      <c r="A326" t="s">
        <v>34</v>
      </c>
      <c r="B326" t="s">
        <v>29</v>
      </c>
      <c r="C326">
        <v>2020</v>
      </c>
      <c r="D326">
        <f t="shared" si="10"/>
        <v>0</v>
      </c>
      <c r="E326">
        <f t="shared" si="11"/>
        <v>0</v>
      </c>
      <c r="F326">
        <v>0</v>
      </c>
    </row>
    <row r="327" spans="1:11" x14ac:dyDescent="0.2">
      <c r="A327" t="s">
        <v>34</v>
      </c>
      <c r="B327" t="s">
        <v>29</v>
      </c>
      <c r="C327">
        <v>2021</v>
      </c>
      <c r="D327">
        <f t="shared" si="10"/>
        <v>0</v>
      </c>
      <c r="E327">
        <f t="shared" si="11"/>
        <v>0</v>
      </c>
      <c r="F327">
        <v>0</v>
      </c>
    </row>
    <row r="328" spans="1:11" x14ac:dyDescent="0.2">
      <c r="A328" t="s">
        <v>34</v>
      </c>
      <c r="B328" t="s">
        <v>29</v>
      </c>
      <c r="C328">
        <v>2022</v>
      </c>
      <c r="D328">
        <f t="shared" si="10"/>
        <v>0</v>
      </c>
      <c r="E328">
        <f t="shared" si="11"/>
        <v>0</v>
      </c>
      <c r="F328">
        <v>0</v>
      </c>
    </row>
    <row r="329" spans="1:11" x14ac:dyDescent="0.2">
      <c r="A329" t="s">
        <v>34</v>
      </c>
      <c r="B329" t="s">
        <v>29</v>
      </c>
      <c r="C329">
        <v>2023</v>
      </c>
      <c r="D329">
        <f t="shared" si="10"/>
        <v>0</v>
      </c>
      <c r="E329">
        <f t="shared" si="11"/>
        <v>0</v>
      </c>
      <c r="F329">
        <v>0</v>
      </c>
    </row>
    <row r="330" spans="1:11" x14ac:dyDescent="0.2">
      <c r="A330" t="s">
        <v>34</v>
      </c>
      <c r="B330" t="s">
        <v>18</v>
      </c>
      <c r="C330">
        <v>2004</v>
      </c>
      <c r="D330">
        <f t="shared" si="10"/>
        <v>0</v>
      </c>
      <c r="E330">
        <f t="shared" si="11"/>
        <v>0</v>
      </c>
      <c r="F330">
        <v>0</v>
      </c>
    </row>
    <row r="331" spans="1:11" x14ac:dyDescent="0.2">
      <c r="A331" t="s">
        <v>34</v>
      </c>
      <c r="B331" t="s">
        <v>18</v>
      </c>
      <c r="C331">
        <v>2005</v>
      </c>
      <c r="D331">
        <f t="shared" si="10"/>
        <v>0</v>
      </c>
      <c r="E331">
        <f t="shared" si="11"/>
        <v>0</v>
      </c>
      <c r="F331">
        <v>0</v>
      </c>
    </row>
    <row r="332" spans="1:11" x14ac:dyDescent="0.2">
      <c r="A332" t="s">
        <v>34</v>
      </c>
      <c r="B332" t="s">
        <v>18</v>
      </c>
      <c r="C332">
        <v>2006</v>
      </c>
      <c r="D332">
        <f t="shared" si="10"/>
        <v>0</v>
      </c>
      <c r="E332">
        <f t="shared" si="11"/>
        <v>0</v>
      </c>
      <c r="F332">
        <v>0</v>
      </c>
    </row>
    <row r="333" spans="1:11" x14ac:dyDescent="0.2">
      <c r="A333" t="s">
        <v>34</v>
      </c>
      <c r="B333" t="s">
        <v>18</v>
      </c>
      <c r="C333">
        <v>2007</v>
      </c>
      <c r="D333">
        <f t="shared" si="10"/>
        <v>0</v>
      </c>
      <c r="E333">
        <f t="shared" si="11"/>
        <v>0</v>
      </c>
      <c r="F333">
        <v>0</v>
      </c>
    </row>
    <row r="334" spans="1:11" x14ac:dyDescent="0.2">
      <c r="A334" t="s">
        <v>34</v>
      </c>
      <c r="B334" t="s">
        <v>18</v>
      </c>
      <c r="C334">
        <v>2008</v>
      </c>
      <c r="D334">
        <f t="shared" si="10"/>
        <v>0</v>
      </c>
      <c r="E334">
        <f t="shared" si="11"/>
        <v>0</v>
      </c>
      <c r="F334">
        <v>0</v>
      </c>
    </row>
    <row r="335" spans="1:11" x14ac:dyDescent="0.2">
      <c r="A335" t="s">
        <v>34</v>
      </c>
      <c r="B335" t="s">
        <v>18</v>
      </c>
      <c r="C335">
        <v>2009</v>
      </c>
      <c r="D335">
        <f t="shared" si="10"/>
        <v>0</v>
      </c>
      <c r="E335">
        <f t="shared" si="11"/>
        <v>0</v>
      </c>
      <c r="F335">
        <v>0</v>
      </c>
    </row>
    <row r="336" spans="1:11" x14ac:dyDescent="0.2">
      <c r="A336" t="s">
        <v>34</v>
      </c>
      <c r="B336" t="s">
        <v>18</v>
      </c>
      <c r="C336">
        <v>2010</v>
      </c>
      <c r="D336">
        <f t="shared" si="10"/>
        <v>0</v>
      </c>
      <c r="E336">
        <f t="shared" si="11"/>
        <v>0</v>
      </c>
      <c r="F336">
        <v>0</v>
      </c>
    </row>
    <row r="337" spans="1:8" x14ac:dyDescent="0.2">
      <c r="A337" t="s">
        <v>34</v>
      </c>
      <c r="B337" t="s">
        <v>18</v>
      </c>
      <c r="C337">
        <v>2011</v>
      </c>
      <c r="D337">
        <f t="shared" si="10"/>
        <v>0</v>
      </c>
      <c r="E337">
        <f t="shared" si="11"/>
        <v>0</v>
      </c>
      <c r="F337">
        <v>0</v>
      </c>
    </row>
    <row r="338" spans="1:8" x14ac:dyDescent="0.2">
      <c r="A338" t="s">
        <v>34</v>
      </c>
      <c r="B338" t="s">
        <v>18</v>
      </c>
      <c r="C338">
        <v>2012</v>
      </c>
      <c r="D338">
        <f t="shared" si="10"/>
        <v>0</v>
      </c>
      <c r="E338">
        <f t="shared" si="11"/>
        <v>0</v>
      </c>
      <c r="F338">
        <v>0</v>
      </c>
    </row>
    <row r="339" spans="1:8" x14ac:dyDescent="0.2">
      <c r="A339" t="s">
        <v>34</v>
      </c>
      <c r="B339" t="s">
        <v>18</v>
      </c>
      <c r="C339">
        <v>2013</v>
      </c>
      <c r="D339">
        <f t="shared" si="10"/>
        <v>0</v>
      </c>
      <c r="E339">
        <f t="shared" si="11"/>
        <v>0</v>
      </c>
      <c r="F339">
        <v>0</v>
      </c>
    </row>
    <row r="340" spans="1:8" x14ac:dyDescent="0.2">
      <c r="A340" t="s">
        <v>34</v>
      </c>
      <c r="B340" t="s">
        <v>18</v>
      </c>
      <c r="C340">
        <v>2014</v>
      </c>
      <c r="D340">
        <f t="shared" si="10"/>
        <v>0</v>
      </c>
      <c r="E340">
        <f t="shared" si="11"/>
        <v>0</v>
      </c>
      <c r="F340">
        <v>0</v>
      </c>
    </row>
    <row r="341" spans="1:8" x14ac:dyDescent="0.2">
      <c r="A341" t="s">
        <v>34</v>
      </c>
      <c r="B341" t="s">
        <v>18</v>
      </c>
      <c r="C341">
        <v>2015</v>
      </c>
      <c r="D341">
        <f t="shared" si="10"/>
        <v>0</v>
      </c>
      <c r="E341">
        <f t="shared" si="11"/>
        <v>0</v>
      </c>
      <c r="F341">
        <v>0</v>
      </c>
    </row>
    <row r="342" spans="1:8" x14ac:dyDescent="0.2">
      <c r="A342" t="s">
        <v>34</v>
      </c>
      <c r="B342" t="s">
        <v>18</v>
      </c>
      <c r="C342">
        <v>2016</v>
      </c>
      <c r="D342">
        <f t="shared" si="10"/>
        <v>0</v>
      </c>
      <c r="E342">
        <f t="shared" si="11"/>
        <v>0</v>
      </c>
      <c r="F342">
        <v>0</v>
      </c>
    </row>
    <row r="343" spans="1:8" x14ac:dyDescent="0.2">
      <c r="A343" t="s">
        <v>34</v>
      </c>
      <c r="B343" t="s">
        <v>18</v>
      </c>
      <c r="C343">
        <v>2017</v>
      </c>
      <c r="D343">
        <f t="shared" si="10"/>
        <v>0</v>
      </c>
      <c r="E343">
        <f t="shared" si="11"/>
        <v>0</v>
      </c>
      <c r="F343">
        <v>0</v>
      </c>
    </row>
    <row r="344" spans="1:8" x14ac:dyDescent="0.2">
      <c r="A344" t="s">
        <v>34</v>
      </c>
      <c r="B344" t="s">
        <v>18</v>
      </c>
      <c r="C344">
        <v>2018</v>
      </c>
      <c r="D344">
        <f t="shared" si="10"/>
        <v>0</v>
      </c>
      <c r="E344">
        <f t="shared" si="11"/>
        <v>0</v>
      </c>
      <c r="F344">
        <v>0</v>
      </c>
    </row>
    <row r="345" spans="1:8" x14ac:dyDescent="0.2">
      <c r="A345" t="s">
        <v>34</v>
      </c>
      <c r="B345" t="s">
        <v>18</v>
      </c>
      <c r="C345">
        <v>2019</v>
      </c>
      <c r="D345">
        <f t="shared" si="10"/>
        <v>0</v>
      </c>
      <c r="E345">
        <f t="shared" si="11"/>
        <v>0</v>
      </c>
      <c r="F345">
        <v>0</v>
      </c>
    </row>
    <row r="346" spans="1:8" x14ac:dyDescent="0.2">
      <c r="A346" t="s">
        <v>34</v>
      </c>
      <c r="B346" t="s">
        <v>18</v>
      </c>
      <c r="C346">
        <v>2020</v>
      </c>
      <c r="D346">
        <f t="shared" si="10"/>
        <v>0</v>
      </c>
      <c r="E346">
        <f t="shared" si="11"/>
        <v>0</v>
      </c>
      <c r="F346">
        <v>0</v>
      </c>
    </row>
    <row r="347" spans="1:8" x14ac:dyDescent="0.2">
      <c r="A347" t="s">
        <v>34</v>
      </c>
      <c r="B347" t="s">
        <v>18</v>
      </c>
      <c r="C347">
        <v>2021</v>
      </c>
      <c r="D347">
        <f t="shared" si="10"/>
        <v>0</v>
      </c>
      <c r="E347">
        <f t="shared" si="11"/>
        <v>0</v>
      </c>
      <c r="F347">
        <v>0</v>
      </c>
    </row>
    <row r="348" spans="1:8" x14ac:dyDescent="0.2">
      <c r="A348" t="s">
        <v>34</v>
      </c>
      <c r="B348" t="s">
        <v>18</v>
      </c>
      <c r="C348">
        <v>2022</v>
      </c>
      <c r="D348">
        <f t="shared" si="10"/>
        <v>0</v>
      </c>
      <c r="E348">
        <f t="shared" si="11"/>
        <v>0</v>
      </c>
      <c r="F348">
        <v>0</v>
      </c>
    </row>
    <row r="349" spans="1:8" x14ac:dyDescent="0.2">
      <c r="A349" t="s">
        <v>34</v>
      </c>
      <c r="B349" t="s">
        <v>18</v>
      </c>
      <c r="C349">
        <v>2023</v>
      </c>
      <c r="D349">
        <f t="shared" si="10"/>
        <v>0</v>
      </c>
      <c r="E349">
        <f t="shared" si="11"/>
        <v>0</v>
      </c>
      <c r="F349">
        <v>0</v>
      </c>
    </row>
    <row r="350" spans="1:8" x14ac:dyDescent="0.2">
      <c r="A350" t="s">
        <v>34</v>
      </c>
      <c r="B350" t="s">
        <v>19</v>
      </c>
      <c r="C350">
        <v>2004</v>
      </c>
      <c r="D350">
        <f t="shared" si="10"/>
        <v>3</v>
      </c>
      <c r="E350">
        <f t="shared" si="11"/>
        <v>3</v>
      </c>
      <c r="F350">
        <v>3</v>
      </c>
      <c r="G350" t="s">
        <v>3096</v>
      </c>
      <c r="H350" t="s">
        <v>3097</v>
      </c>
    </row>
    <row r="351" spans="1:8" x14ac:dyDescent="0.2">
      <c r="A351" t="s">
        <v>34</v>
      </c>
      <c r="B351" t="s">
        <v>19</v>
      </c>
      <c r="C351">
        <v>2005</v>
      </c>
      <c r="D351">
        <f t="shared" si="10"/>
        <v>0</v>
      </c>
      <c r="E351">
        <f t="shared" si="11"/>
        <v>0</v>
      </c>
      <c r="F351">
        <v>0</v>
      </c>
    </row>
    <row r="352" spans="1:8" x14ac:dyDescent="0.2">
      <c r="A352" t="s">
        <v>34</v>
      </c>
      <c r="B352" t="s">
        <v>19</v>
      </c>
      <c r="C352">
        <v>2006</v>
      </c>
      <c r="D352">
        <f t="shared" si="10"/>
        <v>0</v>
      </c>
      <c r="E352">
        <f t="shared" si="11"/>
        <v>0</v>
      </c>
      <c r="F352">
        <v>0</v>
      </c>
    </row>
    <row r="353" spans="1:14" x14ac:dyDescent="0.2">
      <c r="A353" t="s">
        <v>34</v>
      </c>
      <c r="B353" t="s">
        <v>19</v>
      </c>
      <c r="C353">
        <v>2007</v>
      </c>
      <c r="D353">
        <f t="shared" si="10"/>
        <v>3</v>
      </c>
      <c r="E353">
        <f t="shared" si="11"/>
        <v>3</v>
      </c>
      <c r="F353">
        <v>3</v>
      </c>
      <c r="G353" t="s">
        <v>3100</v>
      </c>
      <c r="H353" t="s">
        <v>3101</v>
      </c>
      <c r="I353">
        <v>3</v>
      </c>
      <c r="J353" t="s">
        <v>3209</v>
      </c>
      <c r="K353" t="s">
        <v>3146</v>
      </c>
    </row>
    <row r="354" spans="1:14" x14ac:dyDescent="0.2">
      <c r="A354" t="s">
        <v>34</v>
      </c>
      <c r="B354" t="s">
        <v>19</v>
      </c>
      <c r="C354">
        <v>2008</v>
      </c>
      <c r="D354">
        <f t="shared" si="10"/>
        <v>3</v>
      </c>
      <c r="E354">
        <f t="shared" si="11"/>
        <v>3</v>
      </c>
      <c r="F354">
        <v>3</v>
      </c>
      <c r="G354" t="s">
        <v>3210</v>
      </c>
      <c r="H354" t="s">
        <v>3211</v>
      </c>
    </row>
    <row r="355" spans="1:14" x14ac:dyDescent="0.2">
      <c r="A355" t="s">
        <v>34</v>
      </c>
      <c r="B355" t="s">
        <v>19</v>
      </c>
      <c r="C355">
        <v>2009</v>
      </c>
      <c r="D355">
        <f t="shared" si="10"/>
        <v>3.3333333333333335</v>
      </c>
      <c r="E355">
        <f t="shared" si="11"/>
        <v>4</v>
      </c>
      <c r="F355">
        <v>4</v>
      </c>
      <c r="G355" t="s">
        <v>3212</v>
      </c>
      <c r="H355" t="s">
        <v>3161</v>
      </c>
      <c r="I355">
        <v>3</v>
      </c>
      <c r="J355" t="s">
        <v>3213</v>
      </c>
      <c r="K355" t="s">
        <v>3214</v>
      </c>
      <c r="L355">
        <v>3</v>
      </c>
      <c r="M355" t="s">
        <v>3118</v>
      </c>
      <c r="N355" t="s">
        <v>3119</v>
      </c>
    </row>
    <row r="356" spans="1:14" x14ac:dyDescent="0.2">
      <c r="A356" t="s">
        <v>34</v>
      </c>
      <c r="B356" t="s">
        <v>19</v>
      </c>
      <c r="C356">
        <v>2010</v>
      </c>
      <c r="D356">
        <f t="shared" si="10"/>
        <v>3</v>
      </c>
      <c r="E356">
        <f t="shared" si="11"/>
        <v>3</v>
      </c>
      <c r="F356">
        <v>3</v>
      </c>
      <c r="G356" t="s">
        <v>3215</v>
      </c>
      <c r="H356" t="s">
        <v>628</v>
      </c>
      <c r="I356">
        <v>3</v>
      </c>
      <c r="J356" t="s">
        <v>3216</v>
      </c>
      <c r="K356" t="s">
        <v>3200</v>
      </c>
    </row>
    <row r="357" spans="1:14" x14ac:dyDescent="0.2">
      <c r="A357" t="s">
        <v>34</v>
      </c>
      <c r="B357" t="s">
        <v>19</v>
      </c>
      <c r="C357">
        <v>2011</v>
      </c>
      <c r="D357">
        <f t="shared" si="10"/>
        <v>2</v>
      </c>
      <c r="E357">
        <f t="shared" si="11"/>
        <v>2</v>
      </c>
      <c r="F357">
        <v>2</v>
      </c>
      <c r="G357" t="s">
        <v>3217</v>
      </c>
      <c r="H357" t="s">
        <v>3127</v>
      </c>
    </row>
    <row r="358" spans="1:14" x14ac:dyDescent="0.2">
      <c r="A358" t="s">
        <v>34</v>
      </c>
      <c r="B358" t="s">
        <v>19</v>
      </c>
      <c r="C358">
        <v>2012</v>
      </c>
      <c r="D358">
        <f t="shared" si="10"/>
        <v>2</v>
      </c>
      <c r="E358">
        <f t="shared" si="11"/>
        <v>2</v>
      </c>
      <c r="F358">
        <v>2</v>
      </c>
      <c r="G358" t="s">
        <v>3218</v>
      </c>
      <c r="H358" t="s">
        <v>3219</v>
      </c>
    </row>
    <row r="359" spans="1:14" x14ac:dyDescent="0.2">
      <c r="A359" t="s">
        <v>34</v>
      </c>
      <c r="B359" t="s">
        <v>19</v>
      </c>
      <c r="C359">
        <v>2013</v>
      </c>
      <c r="D359">
        <f t="shared" si="10"/>
        <v>2.5</v>
      </c>
      <c r="E359">
        <f t="shared" si="11"/>
        <v>3</v>
      </c>
      <c r="F359">
        <v>2</v>
      </c>
      <c r="G359" t="s">
        <v>3220</v>
      </c>
      <c r="H359" t="s">
        <v>3221</v>
      </c>
      <c r="I359">
        <v>3</v>
      </c>
      <c r="J359" t="s">
        <v>3113</v>
      </c>
      <c r="K359" t="s">
        <v>3114</v>
      </c>
    </row>
    <row r="360" spans="1:14" x14ac:dyDescent="0.2">
      <c r="A360" t="s">
        <v>34</v>
      </c>
      <c r="B360" t="s">
        <v>19</v>
      </c>
      <c r="C360">
        <v>2014</v>
      </c>
      <c r="D360">
        <f t="shared" si="10"/>
        <v>0</v>
      </c>
      <c r="E360">
        <f t="shared" si="11"/>
        <v>0</v>
      </c>
      <c r="F360">
        <v>0</v>
      </c>
    </row>
    <row r="361" spans="1:14" x14ac:dyDescent="0.2">
      <c r="A361" t="s">
        <v>34</v>
      </c>
      <c r="B361" t="s">
        <v>19</v>
      </c>
      <c r="C361">
        <v>2015</v>
      </c>
      <c r="D361">
        <f t="shared" si="10"/>
        <v>3</v>
      </c>
      <c r="E361">
        <f t="shared" si="11"/>
        <v>3</v>
      </c>
      <c r="F361">
        <v>3</v>
      </c>
      <c r="G361" t="s">
        <v>3116</v>
      </c>
      <c r="H361" t="s">
        <v>3117</v>
      </c>
    </row>
    <row r="362" spans="1:14" x14ac:dyDescent="0.2">
      <c r="A362" t="s">
        <v>34</v>
      </c>
      <c r="B362" t="s">
        <v>19</v>
      </c>
      <c r="C362">
        <v>2016</v>
      </c>
      <c r="D362">
        <f t="shared" si="10"/>
        <v>3</v>
      </c>
      <c r="E362">
        <f t="shared" si="11"/>
        <v>3</v>
      </c>
      <c r="F362">
        <v>3</v>
      </c>
      <c r="G362" t="s">
        <v>3222</v>
      </c>
      <c r="H362" t="s">
        <v>3223</v>
      </c>
      <c r="I362">
        <v>3</v>
      </c>
      <c r="J362" t="s">
        <v>3116</v>
      </c>
      <c r="K362" t="s">
        <v>3117</v>
      </c>
    </row>
    <row r="363" spans="1:14" x14ac:dyDescent="0.2">
      <c r="A363" t="s">
        <v>34</v>
      </c>
      <c r="B363" t="s">
        <v>19</v>
      </c>
      <c r="C363">
        <v>2017</v>
      </c>
      <c r="D363">
        <f t="shared" si="10"/>
        <v>0</v>
      </c>
      <c r="E363">
        <f t="shared" si="11"/>
        <v>0</v>
      </c>
      <c r="F363">
        <v>0</v>
      </c>
    </row>
    <row r="364" spans="1:14" x14ac:dyDescent="0.2">
      <c r="A364" t="s">
        <v>34</v>
      </c>
      <c r="B364" t="s">
        <v>19</v>
      </c>
      <c r="C364">
        <v>2018</v>
      </c>
      <c r="D364">
        <f t="shared" si="10"/>
        <v>0</v>
      </c>
      <c r="E364">
        <f t="shared" si="11"/>
        <v>0</v>
      </c>
      <c r="F364">
        <v>0</v>
      </c>
    </row>
    <row r="365" spans="1:14" x14ac:dyDescent="0.2">
      <c r="A365" t="s">
        <v>34</v>
      </c>
      <c r="B365" t="s">
        <v>19</v>
      </c>
      <c r="C365">
        <v>2019</v>
      </c>
      <c r="D365">
        <f t="shared" si="10"/>
        <v>0</v>
      </c>
      <c r="E365">
        <f t="shared" si="11"/>
        <v>0</v>
      </c>
      <c r="F365">
        <v>0</v>
      </c>
    </row>
    <row r="366" spans="1:14" x14ac:dyDescent="0.2">
      <c r="A366" t="s">
        <v>34</v>
      </c>
      <c r="B366" t="s">
        <v>19</v>
      </c>
      <c r="C366">
        <v>2020</v>
      </c>
      <c r="D366">
        <f t="shared" si="10"/>
        <v>0</v>
      </c>
      <c r="E366">
        <f t="shared" si="11"/>
        <v>0</v>
      </c>
      <c r="F366">
        <v>0</v>
      </c>
    </row>
    <row r="367" spans="1:14" x14ac:dyDescent="0.2">
      <c r="A367" t="s">
        <v>34</v>
      </c>
      <c r="B367" t="s">
        <v>19</v>
      </c>
      <c r="C367">
        <v>2021</v>
      </c>
      <c r="D367">
        <f t="shared" si="10"/>
        <v>0</v>
      </c>
      <c r="E367">
        <f t="shared" si="11"/>
        <v>0</v>
      </c>
      <c r="F367">
        <v>0</v>
      </c>
    </row>
    <row r="368" spans="1:14" x14ac:dyDescent="0.2">
      <c r="A368" t="s">
        <v>34</v>
      </c>
      <c r="B368" t="s">
        <v>19</v>
      </c>
      <c r="C368">
        <v>2022</v>
      </c>
      <c r="D368">
        <f t="shared" si="10"/>
        <v>0</v>
      </c>
      <c r="E368">
        <f t="shared" si="11"/>
        <v>0</v>
      </c>
      <c r="F368">
        <v>0</v>
      </c>
    </row>
    <row r="369" spans="1:8" x14ac:dyDescent="0.2">
      <c r="A369" t="s">
        <v>34</v>
      </c>
      <c r="B369" t="s">
        <v>19</v>
      </c>
      <c r="C369">
        <v>2023</v>
      </c>
      <c r="D369">
        <f t="shared" si="10"/>
        <v>0</v>
      </c>
      <c r="E369">
        <f t="shared" si="11"/>
        <v>0</v>
      </c>
      <c r="F369">
        <v>0</v>
      </c>
    </row>
    <row r="370" spans="1:8" x14ac:dyDescent="0.2">
      <c r="A370" t="s">
        <v>34</v>
      </c>
      <c r="B370" t="s">
        <v>20</v>
      </c>
      <c r="C370">
        <v>2004</v>
      </c>
      <c r="D370">
        <f t="shared" si="10"/>
        <v>0</v>
      </c>
      <c r="E370">
        <f t="shared" si="11"/>
        <v>0</v>
      </c>
      <c r="F370">
        <v>0</v>
      </c>
    </row>
    <row r="371" spans="1:8" x14ac:dyDescent="0.2">
      <c r="A371" t="s">
        <v>34</v>
      </c>
      <c r="B371" t="s">
        <v>20</v>
      </c>
      <c r="C371">
        <v>2005</v>
      </c>
      <c r="D371">
        <f t="shared" si="10"/>
        <v>0</v>
      </c>
      <c r="E371">
        <f t="shared" si="11"/>
        <v>0</v>
      </c>
      <c r="F371">
        <v>0</v>
      </c>
    </row>
    <row r="372" spans="1:8" x14ac:dyDescent="0.2">
      <c r="A372" t="s">
        <v>34</v>
      </c>
      <c r="B372" t="s">
        <v>20</v>
      </c>
      <c r="C372">
        <v>2006</v>
      </c>
      <c r="D372">
        <f t="shared" si="10"/>
        <v>0</v>
      </c>
      <c r="E372">
        <f t="shared" si="11"/>
        <v>0</v>
      </c>
      <c r="F372">
        <v>0</v>
      </c>
    </row>
    <row r="373" spans="1:8" x14ac:dyDescent="0.2">
      <c r="A373" t="s">
        <v>34</v>
      </c>
      <c r="B373" t="s">
        <v>20</v>
      </c>
      <c r="C373">
        <v>2007</v>
      </c>
      <c r="D373">
        <f t="shared" si="10"/>
        <v>0</v>
      </c>
      <c r="E373">
        <f t="shared" si="11"/>
        <v>0</v>
      </c>
      <c r="F373">
        <v>0</v>
      </c>
    </row>
    <row r="374" spans="1:8" x14ac:dyDescent="0.2">
      <c r="A374" t="s">
        <v>34</v>
      </c>
      <c r="B374" t="s">
        <v>20</v>
      </c>
      <c r="C374">
        <v>2008</v>
      </c>
      <c r="D374">
        <f t="shared" si="10"/>
        <v>0</v>
      </c>
      <c r="E374">
        <f t="shared" si="11"/>
        <v>0</v>
      </c>
      <c r="F374">
        <v>0</v>
      </c>
    </row>
    <row r="375" spans="1:8" x14ac:dyDescent="0.2">
      <c r="A375" t="s">
        <v>34</v>
      </c>
      <c r="B375" t="s">
        <v>20</v>
      </c>
      <c r="C375">
        <v>2009</v>
      </c>
      <c r="D375">
        <f t="shared" si="10"/>
        <v>0</v>
      </c>
      <c r="E375">
        <f t="shared" si="11"/>
        <v>0</v>
      </c>
      <c r="F375">
        <v>0</v>
      </c>
    </row>
    <row r="376" spans="1:8" x14ac:dyDescent="0.2">
      <c r="A376" t="s">
        <v>34</v>
      </c>
      <c r="B376" t="s">
        <v>20</v>
      </c>
      <c r="C376">
        <v>2010</v>
      </c>
      <c r="D376">
        <f t="shared" si="10"/>
        <v>0</v>
      </c>
      <c r="E376">
        <f t="shared" si="11"/>
        <v>0</v>
      </c>
      <c r="F376">
        <v>0</v>
      </c>
    </row>
    <row r="377" spans="1:8" x14ac:dyDescent="0.2">
      <c r="A377" t="s">
        <v>34</v>
      </c>
      <c r="B377" t="s">
        <v>20</v>
      </c>
      <c r="C377">
        <v>2011</v>
      </c>
      <c r="D377">
        <f t="shared" si="10"/>
        <v>0</v>
      </c>
      <c r="E377">
        <f t="shared" si="11"/>
        <v>0</v>
      </c>
      <c r="F377">
        <v>0</v>
      </c>
    </row>
    <row r="378" spans="1:8" x14ac:dyDescent="0.2">
      <c r="A378" t="s">
        <v>34</v>
      </c>
      <c r="B378" t="s">
        <v>20</v>
      </c>
      <c r="C378">
        <v>2012</v>
      </c>
      <c r="D378">
        <f t="shared" si="10"/>
        <v>0</v>
      </c>
      <c r="E378">
        <f t="shared" si="11"/>
        <v>0</v>
      </c>
      <c r="F378">
        <v>0</v>
      </c>
    </row>
    <row r="379" spans="1:8" x14ac:dyDescent="0.2">
      <c r="A379" t="s">
        <v>34</v>
      </c>
      <c r="B379" t="s">
        <v>20</v>
      </c>
      <c r="C379">
        <v>2013</v>
      </c>
      <c r="D379">
        <f t="shared" si="10"/>
        <v>0</v>
      </c>
      <c r="E379">
        <f t="shared" si="11"/>
        <v>0</v>
      </c>
      <c r="F379">
        <v>0</v>
      </c>
    </row>
    <row r="380" spans="1:8" x14ac:dyDescent="0.2">
      <c r="A380" t="s">
        <v>34</v>
      </c>
      <c r="B380" t="s">
        <v>20</v>
      </c>
      <c r="C380">
        <v>2014</v>
      </c>
      <c r="D380">
        <f t="shared" si="10"/>
        <v>0</v>
      </c>
      <c r="E380">
        <f t="shared" si="11"/>
        <v>0</v>
      </c>
      <c r="F380">
        <v>0</v>
      </c>
    </row>
    <row r="381" spans="1:8" x14ac:dyDescent="0.2">
      <c r="A381" t="s">
        <v>34</v>
      </c>
      <c r="B381" t="s">
        <v>20</v>
      </c>
      <c r="C381">
        <v>2015</v>
      </c>
      <c r="D381">
        <f t="shared" si="10"/>
        <v>0</v>
      </c>
      <c r="E381">
        <f t="shared" si="11"/>
        <v>0</v>
      </c>
      <c r="F381">
        <v>0</v>
      </c>
    </row>
    <row r="382" spans="1:8" x14ac:dyDescent="0.2">
      <c r="A382" t="s">
        <v>34</v>
      </c>
      <c r="B382" t="s">
        <v>20</v>
      </c>
      <c r="C382">
        <v>2016</v>
      </c>
      <c r="D382">
        <f t="shared" si="10"/>
        <v>3</v>
      </c>
      <c r="E382">
        <f t="shared" si="11"/>
        <v>3</v>
      </c>
      <c r="F382">
        <v>3</v>
      </c>
      <c r="G382" t="s">
        <v>3224</v>
      </c>
      <c r="H382" t="s">
        <v>1652</v>
      </c>
    </row>
    <row r="383" spans="1:8" x14ac:dyDescent="0.2">
      <c r="A383" t="s">
        <v>34</v>
      </c>
      <c r="B383" t="s">
        <v>20</v>
      </c>
      <c r="C383">
        <v>2017</v>
      </c>
      <c r="D383">
        <f t="shared" si="10"/>
        <v>0</v>
      </c>
      <c r="E383">
        <f t="shared" si="11"/>
        <v>0</v>
      </c>
      <c r="F383">
        <v>0</v>
      </c>
    </row>
    <row r="384" spans="1:8" x14ac:dyDescent="0.2">
      <c r="A384" t="s">
        <v>34</v>
      </c>
      <c r="B384" t="s">
        <v>20</v>
      </c>
      <c r="C384">
        <v>2018</v>
      </c>
      <c r="D384">
        <f t="shared" si="10"/>
        <v>0</v>
      </c>
      <c r="E384">
        <f t="shared" si="11"/>
        <v>0</v>
      </c>
      <c r="F384">
        <v>0</v>
      </c>
    </row>
    <row r="385" spans="1:14" x14ac:dyDescent="0.2">
      <c r="A385" t="s">
        <v>34</v>
      </c>
      <c r="B385" t="s">
        <v>20</v>
      </c>
      <c r="C385">
        <v>2019</v>
      </c>
      <c r="D385">
        <f t="shared" si="10"/>
        <v>0</v>
      </c>
      <c r="E385">
        <f t="shared" si="11"/>
        <v>0</v>
      </c>
      <c r="F385">
        <v>0</v>
      </c>
    </row>
    <row r="386" spans="1:14" x14ac:dyDescent="0.2">
      <c r="A386" t="s">
        <v>34</v>
      </c>
      <c r="B386" t="s">
        <v>20</v>
      </c>
      <c r="C386">
        <v>2020</v>
      </c>
      <c r="D386">
        <f t="shared" si="10"/>
        <v>0</v>
      </c>
      <c r="E386">
        <f t="shared" si="11"/>
        <v>0</v>
      </c>
      <c r="F386">
        <v>0</v>
      </c>
    </row>
    <row r="387" spans="1:14" x14ac:dyDescent="0.2">
      <c r="A387" t="s">
        <v>34</v>
      </c>
      <c r="B387" t="s">
        <v>20</v>
      </c>
      <c r="C387">
        <v>2021</v>
      </c>
      <c r="D387">
        <f t="shared" ref="D387:D450" si="12">AVERAGE($F387,$I387,$L387,$O387)</f>
        <v>0</v>
      </c>
      <c r="E387">
        <f t="shared" ref="E387:E450" si="13">MAX($F387,$I387,$L387,$O387)</f>
        <v>0</v>
      </c>
      <c r="F387">
        <v>0</v>
      </c>
    </row>
    <row r="388" spans="1:14" x14ac:dyDescent="0.2">
      <c r="A388" t="s">
        <v>34</v>
      </c>
      <c r="B388" t="s">
        <v>20</v>
      </c>
      <c r="C388">
        <v>2022</v>
      </c>
      <c r="D388">
        <f t="shared" si="12"/>
        <v>0</v>
      </c>
      <c r="E388">
        <f t="shared" si="13"/>
        <v>0</v>
      </c>
      <c r="F388">
        <v>0</v>
      </c>
    </row>
    <row r="389" spans="1:14" x14ac:dyDescent="0.2">
      <c r="A389" t="s">
        <v>34</v>
      </c>
      <c r="B389" t="s">
        <v>20</v>
      </c>
      <c r="C389">
        <v>2023</v>
      </c>
      <c r="D389">
        <f t="shared" si="12"/>
        <v>0</v>
      </c>
      <c r="E389">
        <f t="shared" si="13"/>
        <v>0</v>
      </c>
      <c r="F389">
        <v>0</v>
      </c>
    </row>
    <row r="390" spans="1:14" x14ac:dyDescent="0.2">
      <c r="A390" t="s">
        <v>34</v>
      </c>
      <c r="B390" t="s">
        <v>46</v>
      </c>
      <c r="C390">
        <v>2008</v>
      </c>
      <c r="D390">
        <f t="shared" si="12"/>
        <v>3</v>
      </c>
      <c r="E390">
        <f t="shared" si="13"/>
        <v>3</v>
      </c>
      <c r="F390">
        <v>3</v>
      </c>
      <c r="G390" t="s">
        <v>3102</v>
      </c>
      <c r="H390" t="s">
        <v>3103</v>
      </c>
      <c r="I390">
        <v>3</v>
      </c>
      <c r="J390" t="s">
        <v>3118</v>
      </c>
      <c r="K390" t="s">
        <v>3119</v>
      </c>
    </row>
    <row r="391" spans="1:14" x14ac:dyDescent="0.2">
      <c r="A391" t="s">
        <v>34</v>
      </c>
      <c r="B391" t="s">
        <v>46</v>
      </c>
      <c r="C391">
        <v>2009</v>
      </c>
      <c r="D391">
        <f t="shared" si="12"/>
        <v>3</v>
      </c>
      <c r="E391">
        <f t="shared" si="13"/>
        <v>3</v>
      </c>
      <c r="F391">
        <v>3</v>
      </c>
      <c r="G391" t="s">
        <v>3212</v>
      </c>
      <c r="H391" t="s">
        <v>3161</v>
      </c>
      <c r="I391">
        <v>3</v>
      </c>
      <c r="J391" t="s">
        <v>3118</v>
      </c>
      <c r="K391" t="s">
        <v>3119</v>
      </c>
    </row>
    <row r="392" spans="1:14" x14ac:dyDescent="0.2">
      <c r="A392" t="s">
        <v>34</v>
      </c>
      <c r="B392" t="s">
        <v>46</v>
      </c>
      <c r="C392">
        <v>2010</v>
      </c>
      <c r="D392">
        <f t="shared" si="12"/>
        <v>3</v>
      </c>
      <c r="E392">
        <f t="shared" si="13"/>
        <v>3</v>
      </c>
      <c r="F392">
        <v>3</v>
      </c>
      <c r="G392" t="s">
        <v>3215</v>
      </c>
      <c r="H392" t="s">
        <v>628</v>
      </c>
      <c r="I392">
        <v>3</v>
      </c>
      <c r="J392" t="s">
        <v>3216</v>
      </c>
      <c r="K392" t="s">
        <v>3200</v>
      </c>
    </row>
    <row r="393" spans="1:14" x14ac:dyDescent="0.2">
      <c r="A393" t="s">
        <v>34</v>
      </c>
      <c r="B393" t="s">
        <v>46</v>
      </c>
      <c r="C393">
        <v>2011</v>
      </c>
      <c r="D393">
        <f t="shared" si="12"/>
        <v>3</v>
      </c>
      <c r="E393">
        <f t="shared" si="13"/>
        <v>3</v>
      </c>
      <c r="F393">
        <v>3</v>
      </c>
      <c r="G393" t="s">
        <v>3225</v>
      </c>
      <c r="H393" t="s">
        <v>628</v>
      </c>
    </row>
    <row r="394" spans="1:14" x14ac:dyDescent="0.2">
      <c r="A394" t="s">
        <v>34</v>
      </c>
      <c r="B394" t="s">
        <v>46</v>
      </c>
      <c r="C394">
        <v>2012</v>
      </c>
      <c r="D394">
        <f t="shared" si="12"/>
        <v>2.5</v>
      </c>
      <c r="E394">
        <f t="shared" si="13"/>
        <v>3</v>
      </c>
      <c r="F394">
        <v>2</v>
      </c>
      <c r="G394" t="s">
        <v>3226</v>
      </c>
      <c r="H394" t="s">
        <v>3227</v>
      </c>
      <c r="I394">
        <v>3</v>
      </c>
      <c r="J394" t="s">
        <v>3116</v>
      </c>
      <c r="K394" t="s">
        <v>3117</v>
      </c>
    </row>
    <row r="395" spans="1:14" x14ac:dyDescent="0.2">
      <c r="A395" t="s">
        <v>34</v>
      </c>
      <c r="B395" t="s">
        <v>46</v>
      </c>
      <c r="C395">
        <v>2013</v>
      </c>
      <c r="D395">
        <f t="shared" si="12"/>
        <v>3.5</v>
      </c>
      <c r="E395">
        <f t="shared" si="13"/>
        <v>4</v>
      </c>
      <c r="F395">
        <v>3</v>
      </c>
      <c r="G395" t="s">
        <v>3113</v>
      </c>
      <c r="H395" t="s">
        <v>3114</v>
      </c>
      <c r="I395">
        <v>4</v>
      </c>
      <c r="J395" t="s">
        <v>3113</v>
      </c>
      <c r="K395" t="s">
        <v>3114</v>
      </c>
    </row>
    <row r="396" spans="1:14" x14ac:dyDescent="0.2">
      <c r="A396" t="s">
        <v>34</v>
      </c>
      <c r="B396" t="s">
        <v>46</v>
      </c>
      <c r="C396">
        <v>2014</v>
      </c>
      <c r="D396">
        <f t="shared" si="12"/>
        <v>3</v>
      </c>
      <c r="E396">
        <f t="shared" si="13"/>
        <v>3</v>
      </c>
      <c r="F396">
        <v>3</v>
      </c>
      <c r="G396" t="s">
        <v>3228</v>
      </c>
      <c r="H396" t="s">
        <v>3114</v>
      </c>
    </row>
    <row r="397" spans="1:14" x14ac:dyDescent="0.2">
      <c r="A397" t="s">
        <v>34</v>
      </c>
      <c r="B397" t="s">
        <v>46</v>
      </c>
      <c r="C397">
        <v>2015</v>
      </c>
      <c r="D397">
        <f t="shared" si="12"/>
        <v>3</v>
      </c>
      <c r="E397">
        <f t="shared" si="13"/>
        <v>3</v>
      </c>
      <c r="F397">
        <v>3</v>
      </c>
      <c r="G397" t="s">
        <v>3116</v>
      </c>
      <c r="H397" t="s">
        <v>3117</v>
      </c>
    </row>
    <row r="398" spans="1:14" x14ac:dyDescent="0.2">
      <c r="A398" t="s">
        <v>34</v>
      </c>
      <c r="B398" t="s">
        <v>46</v>
      </c>
      <c r="C398">
        <v>2016</v>
      </c>
      <c r="D398">
        <f t="shared" si="12"/>
        <v>2.6666666666666665</v>
      </c>
      <c r="E398">
        <f t="shared" si="13"/>
        <v>3</v>
      </c>
      <c r="F398">
        <v>3</v>
      </c>
      <c r="G398" t="s">
        <v>3222</v>
      </c>
      <c r="H398" t="s">
        <v>3229</v>
      </c>
      <c r="I398">
        <v>2</v>
      </c>
      <c r="J398" t="s">
        <v>3230</v>
      </c>
      <c r="K398" t="s">
        <v>3231</v>
      </c>
      <c r="L398">
        <v>3</v>
      </c>
      <c r="M398" t="s">
        <v>3232</v>
      </c>
      <c r="N398" t="s">
        <v>3233</v>
      </c>
    </row>
    <row r="399" spans="1:14" x14ac:dyDescent="0.2">
      <c r="A399" t="s">
        <v>34</v>
      </c>
      <c r="B399" t="s">
        <v>46</v>
      </c>
      <c r="C399">
        <v>2017</v>
      </c>
      <c r="D399">
        <f t="shared" si="12"/>
        <v>0</v>
      </c>
      <c r="E399">
        <f t="shared" si="13"/>
        <v>0</v>
      </c>
      <c r="F399">
        <v>0</v>
      </c>
    </row>
    <row r="400" spans="1:14" x14ac:dyDescent="0.2">
      <c r="A400" t="s">
        <v>34</v>
      </c>
      <c r="B400" t="s">
        <v>46</v>
      </c>
      <c r="C400">
        <v>2018</v>
      </c>
      <c r="D400">
        <f t="shared" si="12"/>
        <v>0</v>
      </c>
      <c r="E400">
        <f t="shared" si="13"/>
        <v>0</v>
      </c>
      <c r="F400">
        <v>0</v>
      </c>
    </row>
    <row r="401" spans="1:8" x14ac:dyDescent="0.2">
      <c r="A401" t="s">
        <v>34</v>
      </c>
      <c r="B401" t="s">
        <v>46</v>
      </c>
      <c r="C401">
        <v>2019</v>
      </c>
      <c r="D401">
        <f t="shared" si="12"/>
        <v>0</v>
      </c>
      <c r="E401">
        <f t="shared" si="13"/>
        <v>0</v>
      </c>
      <c r="F401">
        <v>0</v>
      </c>
    </row>
    <row r="402" spans="1:8" x14ac:dyDescent="0.2">
      <c r="A402" t="s">
        <v>34</v>
      </c>
      <c r="B402" t="s">
        <v>46</v>
      </c>
      <c r="C402">
        <v>2020</v>
      </c>
      <c r="D402">
        <f t="shared" si="12"/>
        <v>0</v>
      </c>
      <c r="E402">
        <f t="shared" si="13"/>
        <v>0</v>
      </c>
      <c r="F402">
        <v>0</v>
      </c>
    </row>
    <row r="403" spans="1:8" x14ac:dyDescent="0.2">
      <c r="A403" t="s">
        <v>34</v>
      </c>
      <c r="B403" t="s">
        <v>46</v>
      </c>
      <c r="C403">
        <v>2021</v>
      </c>
      <c r="D403">
        <f t="shared" si="12"/>
        <v>0</v>
      </c>
      <c r="E403">
        <f t="shared" si="13"/>
        <v>0</v>
      </c>
      <c r="F403">
        <v>0</v>
      </c>
    </row>
    <row r="404" spans="1:8" x14ac:dyDescent="0.2">
      <c r="A404" t="s">
        <v>34</v>
      </c>
      <c r="B404" t="s">
        <v>46</v>
      </c>
      <c r="C404">
        <v>2022</v>
      </c>
      <c r="D404">
        <f t="shared" si="12"/>
        <v>0</v>
      </c>
      <c r="E404">
        <f t="shared" si="13"/>
        <v>0</v>
      </c>
      <c r="F404">
        <v>0</v>
      </c>
    </row>
    <row r="405" spans="1:8" x14ac:dyDescent="0.2">
      <c r="A405" t="s">
        <v>34</v>
      </c>
      <c r="B405" t="s">
        <v>46</v>
      </c>
      <c r="C405">
        <v>2023</v>
      </c>
      <c r="D405">
        <f t="shared" si="12"/>
        <v>0</v>
      </c>
      <c r="E405">
        <f t="shared" si="13"/>
        <v>0</v>
      </c>
      <c r="F405">
        <v>0</v>
      </c>
    </row>
    <row r="406" spans="1:8" x14ac:dyDescent="0.2">
      <c r="A406" t="s">
        <v>34</v>
      </c>
      <c r="B406" t="s">
        <v>57</v>
      </c>
      <c r="C406">
        <v>2015</v>
      </c>
      <c r="D406">
        <f t="shared" si="12"/>
        <v>0</v>
      </c>
      <c r="E406">
        <f t="shared" si="13"/>
        <v>0</v>
      </c>
      <c r="F406">
        <v>0</v>
      </c>
    </row>
    <row r="407" spans="1:8" x14ac:dyDescent="0.2">
      <c r="A407" t="s">
        <v>34</v>
      </c>
      <c r="B407" t="s">
        <v>57</v>
      </c>
      <c r="C407">
        <v>2016</v>
      </c>
      <c r="D407">
        <f t="shared" si="12"/>
        <v>0</v>
      </c>
      <c r="E407">
        <f t="shared" si="13"/>
        <v>0</v>
      </c>
      <c r="F407">
        <v>0</v>
      </c>
    </row>
    <row r="408" spans="1:8" x14ac:dyDescent="0.2">
      <c r="A408" t="s">
        <v>34</v>
      </c>
      <c r="B408" t="s">
        <v>57</v>
      </c>
      <c r="C408">
        <v>2017</v>
      </c>
      <c r="D408">
        <f t="shared" si="12"/>
        <v>4</v>
      </c>
      <c r="E408">
        <f t="shared" si="13"/>
        <v>4</v>
      </c>
      <c r="F408">
        <v>4</v>
      </c>
      <c r="G408" t="s">
        <v>3234</v>
      </c>
      <c r="H408" t="s">
        <v>3235</v>
      </c>
    </row>
    <row r="409" spans="1:8" x14ac:dyDescent="0.2">
      <c r="A409" t="s">
        <v>34</v>
      </c>
      <c r="B409" t="s">
        <v>57</v>
      </c>
      <c r="C409">
        <v>2018</v>
      </c>
      <c r="D409">
        <f t="shared" si="12"/>
        <v>0</v>
      </c>
      <c r="E409">
        <f t="shared" si="13"/>
        <v>0</v>
      </c>
      <c r="F409">
        <v>0</v>
      </c>
    </row>
    <row r="410" spans="1:8" x14ac:dyDescent="0.2">
      <c r="A410" t="s">
        <v>34</v>
      </c>
      <c r="B410" t="s">
        <v>57</v>
      </c>
      <c r="C410">
        <v>2019</v>
      </c>
      <c r="D410">
        <f t="shared" si="12"/>
        <v>0</v>
      </c>
      <c r="E410">
        <f t="shared" si="13"/>
        <v>0</v>
      </c>
      <c r="F410">
        <v>0</v>
      </c>
    </row>
    <row r="411" spans="1:8" x14ac:dyDescent="0.2">
      <c r="A411" t="s">
        <v>34</v>
      </c>
      <c r="B411" t="s">
        <v>57</v>
      </c>
      <c r="C411">
        <v>2020</v>
      </c>
      <c r="D411">
        <f t="shared" si="12"/>
        <v>0</v>
      </c>
      <c r="E411">
        <f t="shared" si="13"/>
        <v>0</v>
      </c>
      <c r="F411">
        <v>0</v>
      </c>
    </row>
    <row r="412" spans="1:8" x14ac:dyDescent="0.2">
      <c r="A412" t="s">
        <v>34</v>
      </c>
      <c r="B412" t="s">
        <v>57</v>
      </c>
      <c r="C412">
        <v>2021</v>
      </c>
      <c r="D412">
        <f t="shared" si="12"/>
        <v>0</v>
      </c>
      <c r="E412">
        <f t="shared" si="13"/>
        <v>0</v>
      </c>
      <c r="F412">
        <v>0</v>
      </c>
    </row>
    <row r="413" spans="1:8" x14ac:dyDescent="0.2">
      <c r="A413" t="s">
        <v>34</v>
      </c>
      <c r="B413" t="s">
        <v>57</v>
      </c>
      <c r="C413">
        <v>2022</v>
      </c>
      <c r="D413">
        <f t="shared" si="12"/>
        <v>0</v>
      </c>
      <c r="E413">
        <f t="shared" si="13"/>
        <v>0</v>
      </c>
      <c r="F413">
        <v>0</v>
      </c>
    </row>
    <row r="414" spans="1:8" x14ac:dyDescent="0.2">
      <c r="A414" t="s">
        <v>34</v>
      </c>
      <c r="B414" t="s">
        <v>57</v>
      </c>
      <c r="C414">
        <v>2023</v>
      </c>
      <c r="D414">
        <f t="shared" si="12"/>
        <v>0</v>
      </c>
      <c r="E414">
        <f t="shared" si="13"/>
        <v>0</v>
      </c>
      <c r="F414">
        <v>0</v>
      </c>
      <c r="G414" s="1"/>
    </row>
    <row r="415" spans="1:8" x14ac:dyDescent="0.2">
      <c r="A415" t="s">
        <v>34</v>
      </c>
      <c r="B415" s="1" t="s">
        <v>21</v>
      </c>
      <c r="C415">
        <v>2004</v>
      </c>
      <c r="D415">
        <f t="shared" si="12"/>
        <v>0</v>
      </c>
      <c r="E415">
        <f t="shared" si="13"/>
        <v>0</v>
      </c>
      <c r="F415">
        <v>0</v>
      </c>
    </row>
    <row r="416" spans="1:8" x14ac:dyDescent="0.2">
      <c r="A416" t="s">
        <v>34</v>
      </c>
      <c r="B416" s="1" t="s">
        <v>21</v>
      </c>
      <c r="C416">
        <v>2005</v>
      </c>
      <c r="D416">
        <f t="shared" si="12"/>
        <v>0</v>
      </c>
      <c r="E416">
        <f t="shared" si="13"/>
        <v>0</v>
      </c>
      <c r="F416">
        <v>0</v>
      </c>
    </row>
    <row r="417" spans="1:6" x14ac:dyDescent="0.2">
      <c r="A417" t="s">
        <v>34</v>
      </c>
      <c r="B417" s="1" t="s">
        <v>21</v>
      </c>
      <c r="C417">
        <v>2006</v>
      </c>
      <c r="D417">
        <f t="shared" si="12"/>
        <v>0</v>
      </c>
      <c r="E417">
        <f t="shared" si="13"/>
        <v>0</v>
      </c>
      <c r="F417">
        <v>0</v>
      </c>
    </row>
    <row r="418" spans="1:6" x14ac:dyDescent="0.2">
      <c r="A418" t="s">
        <v>34</v>
      </c>
      <c r="B418" s="1" t="s">
        <v>21</v>
      </c>
      <c r="C418">
        <v>2007</v>
      </c>
      <c r="D418">
        <f t="shared" si="12"/>
        <v>0</v>
      </c>
      <c r="E418">
        <f t="shared" si="13"/>
        <v>0</v>
      </c>
      <c r="F418">
        <v>0</v>
      </c>
    </row>
    <row r="419" spans="1:6" x14ac:dyDescent="0.2">
      <c r="A419" t="s">
        <v>34</v>
      </c>
      <c r="B419" s="1" t="s">
        <v>21</v>
      </c>
      <c r="C419">
        <v>2008</v>
      </c>
      <c r="D419">
        <f t="shared" si="12"/>
        <v>0</v>
      </c>
      <c r="E419">
        <f t="shared" si="13"/>
        <v>0</v>
      </c>
      <c r="F419">
        <v>0</v>
      </c>
    </row>
    <row r="420" spans="1:6" x14ac:dyDescent="0.2">
      <c r="A420" t="s">
        <v>34</v>
      </c>
      <c r="B420" s="1" t="s">
        <v>21</v>
      </c>
      <c r="C420">
        <v>2009</v>
      </c>
      <c r="D420">
        <f t="shared" si="12"/>
        <v>0</v>
      </c>
      <c r="E420">
        <f t="shared" si="13"/>
        <v>0</v>
      </c>
      <c r="F420">
        <v>0</v>
      </c>
    </row>
    <row r="421" spans="1:6" x14ac:dyDescent="0.2">
      <c r="A421" t="s">
        <v>34</v>
      </c>
      <c r="B421" s="1" t="s">
        <v>21</v>
      </c>
      <c r="C421">
        <v>2010</v>
      </c>
      <c r="D421">
        <f t="shared" si="12"/>
        <v>0</v>
      </c>
      <c r="E421">
        <f t="shared" si="13"/>
        <v>0</v>
      </c>
      <c r="F421">
        <v>0</v>
      </c>
    </row>
    <row r="422" spans="1:6" x14ac:dyDescent="0.2">
      <c r="A422" t="s">
        <v>34</v>
      </c>
      <c r="B422" s="1" t="s">
        <v>21</v>
      </c>
      <c r="C422">
        <v>2011</v>
      </c>
      <c r="D422">
        <f t="shared" si="12"/>
        <v>0</v>
      </c>
      <c r="E422">
        <f t="shared" si="13"/>
        <v>0</v>
      </c>
      <c r="F422">
        <v>0</v>
      </c>
    </row>
    <row r="423" spans="1:6" x14ac:dyDescent="0.2">
      <c r="A423" t="s">
        <v>34</v>
      </c>
      <c r="B423" s="1" t="s">
        <v>21</v>
      </c>
      <c r="C423">
        <v>2012</v>
      </c>
      <c r="D423">
        <f t="shared" si="12"/>
        <v>0</v>
      </c>
      <c r="E423">
        <f t="shared" si="13"/>
        <v>0</v>
      </c>
      <c r="F423">
        <v>0</v>
      </c>
    </row>
    <row r="424" spans="1:6" x14ac:dyDescent="0.2">
      <c r="A424" t="s">
        <v>34</v>
      </c>
      <c r="B424" s="1" t="s">
        <v>21</v>
      </c>
      <c r="C424">
        <v>2013</v>
      </c>
      <c r="D424">
        <f t="shared" si="12"/>
        <v>0</v>
      </c>
      <c r="E424">
        <f t="shared" si="13"/>
        <v>0</v>
      </c>
      <c r="F424">
        <v>0</v>
      </c>
    </row>
    <row r="425" spans="1:6" x14ac:dyDescent="0.2">
      <c r="A425" t="s">
        <v>34</v>
      </c>
      <c r="B425" s="1" t="s">
        <v>21</v>
      </c>
      <c r="C425">
        <v>2014</v>
      </c>
      <c r="D425">
        <f t="shared" si="12"/>
        <v>0</v>
      </c>
      <c r="E425">
        <f t="shared" si="13"/>
        <v>0</v>
      </c>
      <c r="F425">
        <v>0</v>
      </c>
    </row>
    <row r="426" spans="1:6" x14ac:dyDescent="0.2">
      <c r="A426" t="s">
        <v>34</v>
      </c>
      <c r="B426" s="1" t="s">
        <v>21</v>
      </c>
      <c r="C426">
        <v>2015</v>
      </c>
      <c r="D426">
        <f t="shared" si="12"/>
        <v>0</v>
      </c>
      <c r="E426">
        <f t="shared" si="13"/>
        <v>0</v>
      </c>
      <c r="F426">
        <v>0</v>
      </c>
    </row>
    <row r="427" spans="1:6" x14ac:dyDescent="0.2">
      <c r="A427" t="s">
        <v>34</v>
      </c>
      <c r="B427" s="1" t="s">
        <v>21</v>
      </c>
      <c r="C427">
        <v>2016</v>
      </c>
      <c r="D427">
        <f t="shared" si="12"/>
        <v>0</v>
      </c>
      <c r="E427">
        <f t="shared" si="13"/>
        <v>0</v>
      </c>
      <c r="F427">
        <v>0</v>
      </c>
    </row>
    <row r="428" spans="1:6" x14ac:dyDescent="0.2">
      <c r="A428" t="s">
        <v>34</v>
      </c>
      <c r="B428" s="1" t="s">
        <v>21</v>
      </c>
      <c r="C428">
        <v>2017</v>
      </c>
      <c r="D428">
        <f t="shared" si="12"/>
        <v>0</v>
      </c>
      <c r="E428">
        <f t="shared" si="13"/>
        <v>0</v>
      </c>
      <c r="F428">
        <v>0</v>
      </c>
    </row>
    <row r="429" spans="1:6" x14ac:dyDescent="0.2">
      <c r="A429" t="s">
        <v>34</v>
      </c>
      <c r="B429" s="1" t="s">
        <v>21</v>
      </c>
      <c r="C429">
        <v>2018</v>
      </c>
      <c r="D429">
        <f t="shared" si="12"/>
        <v>0</v>
      </c>
      <c r="E429">
        <f t="shared" si="13"/>
        <v>0</v>
      </c>
      <c r="F429">
        <v>0</v>
      </c>
    </row>
    <row r="430" spans="1:6" x14ac:dyDescent="0.2">
      <c r="A430" t="s">
        <v>34</v>
      </c>
      <c r="B430" s="1" t="s">
        <v>21</v>
      </c>
      <c r="C430">
        <v>2019</v>
      </c>
      <c r="D430">
        <f t="shared" si="12"/>
        <v>0</v>
      </c>
      <c r="E430">
        <f t="shared" si="13"/>
        <v>0</v>
      </c>
      <c r="F430">
        <v>0</v>
      </c>
    </row>
    <row r="431" spans="1:6" x14ac:dyDescent="0.2">
      <c r="A431" t="s">
        <v>34</v>
      </c>
      <c r="B431" s="1" t="s">
        <v>21</v>
      </c>
      <c r="C431">
        <v>2020</v>
      </c>
      <c r="D431">
        <f t="shared" si="12"/>
        <v>0</v>
      </c>
      <c r="E431">
        <f t="shared" si="13"/>
        <v>0</v>
      </c>
      <c r="F431">
        <v>0</v>
      </c>
    </row>
    <row r="432" spans="1:6" x14ac:dyDescent="0.2">
      <c r="A432" t="s">
        <v>34</v>
      </c>
      <c r="B432" s="1" t="s">
        <v>21</v>
      </c>
      <c r="C432">
        <v>2021</v>
      </c>
      <c r="D432">
        <f t="shared" si="12"/>
        <v>0</v>
      </c>
      <c r="E432">
        <f t="shared" si="13"/>
        <v>0</v>
      </c>
      <c r="F432">
        <v>0</v>
      </c>
    </row>
    <row r="433" spans="1:7" x14ac:dyDescent="0.2">
      <c r="A433" t="s">
        <v>34</v>
      </c>
      <c r="B433" s="1" t="s">
        <v>21</v>
      </c>
      <c r="C433">
        <v>2022</v>
      </c>
      <c r="D433">
        <f t="shared" si="12"/>
        <v>0</v>
      </c>
      <c r="E433">
        <f t="shared" si="13"/>
        <v>0</v>
      </c>
      <c r="F433">
        <v>0</v>
      </c>
    </row>
    <row r="434" spans="1:7" x14ac:dyDescent="0.2">
      <c r="A434" t="s">
        <v>34</v>
      </c>
      <c r="B434" s="1" t="s">
        <v>21</v>
      </c>
      <c r="C434">
        <v>2023</v>
      </c>
      <c r="D434">
        <f t="shared" si="12"/>
        <v>0</v>
      </c>
      <c r="E434">
        <f t="shared" si="13"/>
        <v>0</v>
      </c>
      <c r="F434" s="1">
        <v>0</v>
      </c>
      <c r="G434" s="1"/>
    </row>
    <row r="435" spans="1:7" x14ac:dyDescent="0.2">
      <c r="A435" t="s">
        <v>34</v>
      </c>
      <c r="B435" t="s">
        <v>38</v>
      </c>
      <c r="C435">
        <v>2005</v>
      </c>
      <c r="D435">
        <f t="shared" si="12"/>
        <v>0</v>
      </c>
      <c r="E435">
        <f t="shared" si="13"/>
        <v>0</v>
      </c>
      <c r="F435">
        <v>0</v>
      </c>
    </row>
    <row r="436" spans="1:7" x14ac:dyDescent="0.2">
      <c r="A436" t="s">
        <v>34</v>
      </c>
      <c r="B436" t="s">
        <v>38</v>
      </c>
      <c r="C436">
        <v>2006</v>
      </c>
      <c r="D436">
        <f t="shared" si="12"/>
        <v>0</v>
      </c>
      <c r="E436">
        <f t="shared" si="13"/>
        <v>0</v>
      </c>
      <c r="F436">
        <v>0</v>
      </c>
    </row>
    <row r="437" spans="1:7" x14ac:dyDescent="0.2">
      <c r="A437" t="s">
        <v>34</v>
      </c>
      <c r="B437" t="s">
        <v>38</v>
      </c>
      <c r="C437">
        <v>2007</v>
      </c>
      <c r="D437">
        <f t="shared" si="12"/>
        <v>0</v>
      </c>
      <c r="E437">
        <f t="shared" si="13"/>
        <v>0</v>
      </c>
      <c r="F437">
        <v>0</v>
      </c>
    </row>
    <row r="438" spans="1:7" x14ac:dyDescent="0.2">
      <c r="A438" t="s">
        <v>34</v>
      </c>
      <c r="B438" t="s">
        <v>38</v>
      </c>
      <c r="C438">
        <v>2008</v>
      </c>
      <c r="D438">
        <f t="shared" si="12"/>
        <v>0</v>
      </c>
      <c r="E438">
        <f t="shared" si="13"/>
        <v>0</v>
      </c>
      <c r="F438">
        <v>0</v>
      </c>
    </row>
    <row r="439" spans="1:7" x14ac:dyDescent="0.2">
      <c r="A439" t="s">
        <v>34</v>
      </c>
      <c r="B439" t="s">
        <v>38</v>
      </c>
      <c r="C439">
        <v>2009</v>
      </c>
      <c r="D439">
        <f t="shared" si="12"/>
        <v>0</v>
      </c>
      <c r="E439">
        <f t="shared" si="13"/>
        <v>0</v>
      </c>
      <c r="F439">
        <v>0</v>
      </c>
    </row>
    <row r="440" spans="1:7" x14ac:dyDescent="0.2">
      <c r="A440" t="s">
        <v>34</v>
      </c>
      <c r="B440" t="s">
        <v>38</v>
      </c>
      <c r="C440">
        <v>2010</v>
      </c>
      <c r="D440">
        <f t="shared" si="12"/>
        <v>0</v>
      </c>
      <c r="E440">
        <f t="shared" si="13"/>
        <v>0</v>
      </c>
      <c r="F440">
        <v>0</v>
      </c>
    </row>
    <row r="441" spans="1:7" x14ac:dyDescent="0.2">
      <c r="A441" t="s">
        <v>34</v>
      </c>
      <c r="B441" t="s">
        <v>38</v>
      </c>
      <c r="C441">
        <v>2011</v>
      </c>
      <c r="D441">
        <f t="shared" si="12"/>
        <v>0</v>
      </c>
      <c r="E441">
        <f t="shared" si="13"/>
        <v>0</v>
      </c>
      <c r="F441">
        <v>0</v>
      </c>
    </row>
    <row r="442" spans="1:7" x14ac:dyDescent="0.2">
      <c r="A442" t="s">
        <v>34</v>
      </c>
      <c r="B442" t="s">
        <v>38</v>
      </c>
      <c r="C442">
        <v>2012</v>
      </c>
      <c r="D442">
        <f t="shared" si="12"/>
        <v>0</v>
      </c>
      <c r="E442">
        <f t="shared" si="13"/>
        <v>0</v>
      </c>
      <c r="F442">
        <v>0</v>
      </c>
    </row>
    <row r="443" spans="1:7" x14ac:dyDescent="0.2">
      <c r="A443" t="s">
        <v>34</v>
      </c>
      <c r="B443" t="s">
        <v>38</v>
      </c>
      <c r="C443">
        <v>2013</v>
      </c>
      <c r="D443">
        <f t="shared" si="12"/>
        <v>0</v>
      </c>
      <c r="E443">
        <f t="shared" si="13"/>
        <v>0</v>
      </c>
      <c r="F443">
        <v>0</v>
      </c>
    </row>
    <row r="444" spans="1:7" x14ac:dyDescent="0.2">
      <c r="A444" t="s">
        <v>34</v>
      </c>
      <c r="B444" t="s">
        <v>38</v>
      </c>
      <c r="C444">
        <v>2014</v>
      </c>
      <c r="D444">
        <f t="shared" si="12"/>
        <v>0</v>
      </c>
      <c r="E444">
        <f t="shared" si="13"/>
        <v>0</v>
      </c>
      <c r="F444">
        <v>0</v>
      </c>
    </row>
    <row r="445" spans="1:7" x14ac:dyDescent="0.2">
      <c r="A445" t="s">
        <v>34</v>
      </c>
      <c r="B445" t="s">
        <v>38</v>
      </c>
      <c r="C445">
        <v>2015</v>
      </c>
      <c r="D445">
        <f t="shared" si="12"/>
        <v>0</v>
      </c>
      <c r="E445">
        <f t="shared" si="13"/>
        <v>0</v>
      </c>
      <c r="F445">
        <v>0</v>
      </c>
    </row>
    <row r="446" spans="1:7" x14ac:dyDescent="0.2">
      <c r="A446" t="s">
        <v>34</v>
      </c>
      <c r="B446" t="s">
        <v>38</v>
      </c>
      <c r="C446">
        <v>2016</v>
      </c>
      <c r="D446">
        <f t="shared" si="12"/>
        <v>0</v>
      </c>
      <c r="E446">
        <f t="shared" si="13"/>
        <v>0</v>
      </c>
      <c r="F446">
        <v>0</v>
      </c>
    </row>
    <row r="447" spans="1:7" x14ac:dyDescent="0.2">
      <c r="A447" t="s">
        <v>34</v>
      </c>
      <c r="B447" t="s">
        <v>38</v>
      </c>
      <c r="C447">
        <v>2017</v>
      </c>
      <c r="D447">
        <f t="shared" si="12"/>
        <v>0</v>
      </c>
      <c r="E447">
        <f t="shared" si="13"/>
        <v>0</v>
      </c>
      <c r="F447">
        <v>0</v>
      </c>
    </row>
    <row r="448" spans="1:7" x14ac:dyDescent="0.2">
      <c r="A448" t="s">
        <v>34</v>
      </c>
      <c r="B448" t="s">
        <v>38</v>
      </c>
      <c r="C448">
        <v>2018</v>
      </c>
      <c r="D448">
        <f t="shared" si="12"/>
        <v>0</v>
      </c>
      <c r="E448">
        <f t="shared" si="13"/>
        <v>0</v>
      </c>
      <c r="F448">
        <v>0</v>
      </c>
    </row>
    <row r="449" spans="1:11" x14ac:dyDescent="0.2">
      <c r="A449" t="s">
        <v>34</v>
      </c>
      <c r="B449" t="s">
        <v>38</v>
      </c>
      <c r="C449">
        <v>2019</v>
      </c>
      <c r="D449">
        <f t="shared" si="12"/>
        <v>0</v>
      </c>
      <c r="E449">
        <f t="shared" si="13"/>
        <v>0</v>
      </c>
      <c r="F449">
        <v>0</v>
      </c>
    </row>
    <row r="450" spans="1:11" x14ac:dyDescent="0.2">
      <c r="A450" t="s">
        <v>34</v>
      </c>
      <c r="B450" t="s">
        <v>38</v>
      </c>
      <c r="C450">
        <v>2020</v>
      </c>
      <c r="D450">
        <f t="shared" si="12"/>
        <v>0</v>
      </c>
      <c r="E450">
        <f t="shared" si="13"/>
        <v>0</v>
      </c>
      <c r="F450">
        <v>0</v>
      </c>
    </row>
    <row r="451" spans="1:11" x14ac:dyDescent="0.2">
      <c r="A451" t="s">
        <v>34</v>
      </c>
      <c r="B451" t="s">
        <v>38</v>
      </c>
      <c r="C451">
        <v>2021</v>
      </c>
      <c r="D451">
        <f t="shared" ref="D451:D514" si="14">AVERAGE($F451,$I451,$L451,$O451)</f>
        <v>0</v>
      </c>
      <c r="E451">
        <f t="shared" ref="E451:E514" si="15">MAX($F451,$I451,$L451,$O451)</f>
        <v>0</v>
      </c>
      <c r="F451">
        <v>0</v>
      </c>
    </row>
    <row r="452" spans="1:11" x14ac:dyDescent="0.2">
      <c r="A452" t="s">
        <v>34</v>
      </c>
      <c r="B452" t="s">
        <v>38</v>
      </c>
      <c r="C452">
        <v>2022</v>
      </c>
      <c r="D452">
        <f t="shared" si="14"/>
        <v>0</v>
      </c>
      <c r="E452">
        <f t="shared" si="15"/>
        <v>0</v>
      </c>
      <c r="F452">
        <v>0</v>
      </c>
    </row>
    <row r="453" spans="1:11" x14ac:dyDescent="0.2">
      <c r="A453" t="s">
        <v>34</v>
      </c>
      <c r="B453" t="s">
        <v>38</v>
      </c>
      <c r="C453">
        <v>2023</v>
      </c>
      <c r="D453">
        <f t="shared" si="14"/>
        <v>0</v>
      </c>
      <c r="E453">
        <f t="shared" si="15"/>
        <v>0</v>
      </c>
      <c r="F453" s="1">
        <v>0</v>
      </c>
      <c r="G453" s="1"/>
    </row>
    <row r="454" spans="1:11" x14ac:dyDescent="0.2">
      <c r="A454" t="s">
        <v>34</v>
      </c>
      <c r="B454" t="s">
        <v>53</v>
      </c>
      <c r="C454">
        <v>2013</v>
      </c>
      <c r="D454">
        <f t="shared" si="14"/>
        <v>0</v>
      </c>
      <c r="E454">
        <f t="shared" si="15"/>
        <v>0</v>
      </c>
      <c r="F454">
        <v>0</v>
      </c>
    </row>
    <row r="455" spans="1:11" x14ac:dyDescent="0.2">
      <c r="A455" t="s">
        <v>34</v>
      </c>
      <c r="B455" t="s">
        <v>53</v>
      </c>
      <c r="C455">
        <v>2014</v>
      </c>
      <c r="D455">
        <f t="shared" si="14"/>
        <v>0</v>
      </c>
      <c r="E455">
        <f t="shared" si="15"/>
        <v>0</v>
      </c>
      <c r="F455">
        <v>0</v>
      </c>
    </row>
    <row r="456" spans="1:11" x14ac:dyDescent="0.2">
      <c r="A456" t="s">
        <v>34</v>
      </c>
      <c r="B456" t="s">
        <v>53</v>
      </c>
      <c r="C456">
        <v>2015</v>
      </c>
      <c r="D456">
        <f t="shared" si="14"/>
        <v>0</v>
      </c>
      <c r="E456">
        <f t="shared" si="15"/>
        <v>0</v>
      </c>
      <c r="F456">
        <v>0</v>
      </c>
    </row>
    <row r="457" spans="1:11" x14ac:dyDescent="0.2">
      <c r="A457" t="s">
        <v>34</v>
      </c>
      <c r="B457" t="s">
        <v>53</v>
      </c>
      <c r="C457">
        <v>2016</v>
      </c>
      <c r="D457">
        <f t="shared" si="14"/>
        <v>3.5</v>
      </c>
      <c r="E457">
        <f t="shared" si="15"/>
        <v>4</v>
      </c>
      <c r="F457">
        <v>3</v>
      </c>
      <c r="G457" t="s">
        <v>3236</v>
      </c>
      <c r="H457" t="s">
        <v>3131</v>
      </c>
      <c r="I457">
        <v>4</v>
      </c>
      <c r="J457" t="s">
        <v>3237</v>
      </c>
      <c r="K457" t="s">
        <v>3238</v>
      </c>
    </row>
    <row r="458" spans="1:11" x14ac:dyDescent="0.2">
      <c r="A458" t="s">
        <v>34</v>
      </c>
      <c r="B458" t="s">
        <v>53</v>
      </c>
      <c r="C458">
        <v>2017</v>
      </c>
      <c r="D458">
        <f t="shared" si="14"/>
        <v>4</v>
      </c>
      <c r="E458">
        <f t="shared" si="15"/>
        <v>4</v>
      </c>
      <c r="F458">
        <v>4</v>
      </c>
      <c r="G458" t="s">
        <v>3239</v>
      </c>
      <c r="H458" t="s">
        <v>3123</v>
      </c>
    </row>
    <row r="459" spans="1:11" x14ac:dyDescent="0.2">
      <c r="A459" t="s">
        <v>34</v>
      </c>
      <c r="B459" t="s">
        <v>53</v>
      </c>
      <c r="C459">
        <v>2018</v>
      </c>
      <c r="D459">
        <f t="shared" si="14"/>
        <v>0</v>
      </c>
      <c r="E459">
        <f t="shared" si="15"/>
        <v>0</v>
      </c>
      <c r="F459">
        <v>0</v>
      </c>
    </row>
    <row r="460" spans="1:11" x14ac:dyDescent="0.2">
      <c r="A460" t="s">
        <v>34</v>
      </c>
      <c r="B460" t="s">
        <v>53</v>
      </c>
      <c r="C460">
        <v>2019</v>
      </c>
      <c r="D460">
        <f t="shared" si="14"/>
        <v>0</v>
      </c>
      <c r="E460">
        <f t="shared" si="15"/>
        <v>0</v>
      </c>
      <c r="F460">
        <v>0</v>
      </c>
    </row>
    <row r="461" spans="1:11" x14ac:dyDescent="0.2">
      <c r="A461" t="s">
        <v>34</v>
      </c>
      <c r="B461" t="s">
        <v>53</v>
      </c>
      <c r="C461">
        <v>2020</v>
      </c>
      <c r="D461">
        <f t="shared" si="14"/>
        <v>0</v>
      </c>
      <c r="E461">
        <f t="shared" si="15"/>
        <v>0</v>
      </c>
      <c r="F461">
        <v>0</v>
      </c>
    </row>
    <row r="462" spans="1:11" x14ac:dyDescent="0.2">
      <c r="A462" t="s">
        <v>34</v>
      </c>
      <c r="B462" t="s">
        <v>53</v>
      </c>
      <c r="C462">
        <v>2021</v>
      </c>
      <c r="D462">
        <f t="shared" si="14"/>
        <v>0</v>
      </c>
      <c r="E462">
        <f t="shared" si="15"/>
        <v>0</v>
      </c>
      <c r="F462">
        <v>0</v>
      </c>
    </row>
    <row r="463" spans="1:11" x14ac:dyDescent="0.2">
      <c r="A463" t="s">
        <v>34</v>
      </c>
      <c r="B463" t="s">
        <v>53</v>
      </c>
      <c r="C463">
        <v>2022</v>
      </c>
      <c r="D463">
        <f t="shared" si="14"/>
        <v>0</v>
      </c>
      <c r="E463">
        <f t="shared" si="15"/>
        <v>0</v>
      </c>
      <c r="F463">
        <v>0</v>
      </c>
    </row>
    <row r="464" spans="1:11" x14ac:dyDescent="0.2">
      <c r="A464" t="s">
        <v>34</v>
      </c>
      <c r="B464" t="s">
        <v>53</v>
      </c>
      <c r="C464">
        <v>2023</v>
      </c>
      <c r="D464">
        <f t="shared" si="14"/>
        <v>0</v>
      </c>
      <c r="E464">
        <f t="shared" si="15"/>
        <v>0</v>
      </c>
      <c r="F464" s="1">
        <v>0</v>
      </c>
      <c r="G464" s="1"/>
    </row>
    <row r="465" spans="1:7" x14ac:dyDescent="0.2">
      <c r="A465" t="s">
        <v>34</v>
      </c>
      <c r="B465" t="s">
        <v>54</v>
      </c>
      <c r="C465">
        <v>2012</v>
      </c>
      <c r="D465">
        <f t="shared" si="14"/>
        <v>0</v>
      </c>
      <c r="E465">
        <f t="shared" si="15"/>
        <v>0</v>
      </c>
      <c r="F465">
        <v>0</v>
      </c>
    </row>
    <row r="466" spans="1:7" x14ac:dyDescent="0.2">
      <c r="A466" t="s">
        <v>34</v>
      </c>
      <c r="B466" t="s">
        <v>54</v>
      </c>
      <c r="C466">
        <v>2013</v>
      </c>
      <c r="D466">
        <f t="shared" si="14"/>
        <v>0</v>
      </c>
      <c r="E466">
        <f t="shared" si="15"/>
        <v>0</v>
      </c>
      <c r="F466">
        <v>0</v>
      </c>
    </row>
    <row r="467" spans="1:7" x14ac:dyDescent="0.2">
      <c r="A467" t="s">
        <v>34</v>
      </c>
      <c r="B467" t="s">
        <v>54</v>
      </c>
      <c r="C467">
        <v>2014</v>
      </c>
      <c r="D467">
        <f t="shared" si="14"/>
        <v>0</v>
      </c>
      <c r="E467">
        <f t="shared" si="15"/>
        <v>0</v>
      </c>
      <c r="F467">
        <v>0</v>
      </c>
    </row>
    <row r="468" spans="1:7" x14ac:dyDescent="0.2">
      <c r="A468" t="s">
        <v>34</v>
      </c>
      <c r="B468" t="s">
        <v>54</v>
      </c>
      <c r="C468">
        <v>2015</v>
      </c>
      <c r="D468">
        <f t="shared" si="14"/>
        <v>0</v>
      </c>
      <c r="E468">
        <f t="shared" si="15"/>
        <v>0</v>
      </c>
      <c r="F468">
        <v>0</v>
      </c>
    </row>
    <row r="469" spans="1:7" x14ac:dyDescent="0.2">
      <c r="A469" t="s">
        <v>34</v>
      </c>
      <c r="B469" t="s">
        <v>54</v>
      </c>
      <c r="C469">
        <v>2016</v>
      </c>
      <c r="D469">
        <f t="shared" si="14"/>
        <v>0</v>
      </c>
      <c r="E469">
        <f t="shared" si="15"/>
        <v>0</v>
      </c>
      <c r="F469">
        <v>0</v>
      </c>
    </row>
    <row r="470" spans="1:7" x14ac:dyDescent="0.2">
      <c r="A470" t="s">
        <v>34</v>
      </c>
      <c r="B470" t="s">
        <v>54</v>
      </c>
      <c r="C470">
        <v>2017</v>
      </c>
      <c r="D470">
        <f t="shared" si="14"/>
        <v>0</v>
      </c>
      <c r="E470">
        <f t="shared" si="15"/>
        <v>0</v>
      </c>
      <c r="F470">
        <v>0</v>
      </c>
    </row>
    <row r="471" spans="1:7" x14ac:dyDescent="0.2">
      <c r="A471" t="s">
        <v>34</v>
      </c>
      <c r="B471" t="s">
        <v>54</v>
      </c>
      <c r="C471">
        <v>2018</v>
      </c>
      <c r="D471">
        <f t="shared" si="14"/>
        <v>0</v>
      </c>
      <c r="E471">
        <f t="shared" si="15"/>
        <v>0</v>
      </c>
      <c r="F471">
        <v>0</v>
      </c>
    </row>
    <row r="472" spans="1:7" x14ac:dyDescent="0.2">
      <c r="A472" t="s">
        <v>34</v>
      </c>
      <c r="B472" t="s">
        <v>54</v>
      </c>
      <c r="C472">
        <v>2019</v>
      </c>
      <c r="D472">
        <f t="shared" si="14"/>
        <v>0</v>
      </c>
      <c r="E472">
        <f t="shared" si="15"/>
        <v>0</v>
      </c>
      <c r="F472">
        <v>0</v>
      </c>
    </row>
    <row r="473" spans="1:7" x14ac:dyDescent="0.2">
      <c r="A473" t="s">
        <v>34</v>
      </c>
      <c r="B473" t="s">
        <v>54</v>
      </c>
      <c r="C473">
        <v>2020</v>
      </c>
      <c r="D473">
        <f t="shared" si="14"/>
        <v>0</v>
      </c>
      <c r="E473">
        <f t="shared" si="15"/>
        <v>0</v>
      </c>
      <c r="F473">
        <v>0</v>
      </c>
    </row>
    <row r="474" spans="1:7" x14ac:dyDescent="0.2">
      <c r="A474" t="s">
        <v>34</v>
      </c>
      <c r="B474" t="s">
        <v>54</v>
      </c>
      <c r="C474">
        <v>2021</v>
      </c>
      <c r="D474">
        <f t="shared" si="14"/>
        <v>0</v>
      </c>
      <c r="E474">
        <f t="shared" si="15"/>
        <v>0</v>
      </c>
      <c r="F474">
        <v>0</v>
      </c>
    </row>
    <row r="475" spans="1:7" x14ac:dyDescent="0.2">
      <c r="A475" t="s">
        <v>34</v>
      </c>
      <c r="B475" t="s">
        <v>54</v>
      </c>
      <c r="C475">
        <v>2022</v>
      </c>
      <c r="D475">
        <f t="shared" si="14"/>
        <v>0</v>
      </c>
      <c r="E475">
        <f t="shared" si="15"/>
        <v>0</v>
      </c>
      <c r="F475">
        <v>0</v>
      </c>
    </row>
    <row r="476" spans="1:7" x14ac:dyDescent="0.2">
      <c r="A476" t="s">
        <v>34</v>
      </c>
      <c r="B476" t="s">
        <v>54</v>
      </c>
      <c r="C476">
        <v>2023</v>
      </c>
      <c r="D476">
        <f t="shared" si="14"/>
        <v>0</v>
      </c>
      <c r="E476">
        <f t="shared" si="15"/>
        <v>0</v>
      </c>
      <c r="F476" s="1">
        <v>0</v>
      </c>
      <c r="G476" s="1"/>
    </row>
    <row r="477" spans="1:7" x14ac:dyDescent="0.2">
      <c r="A477" t="s">
        <v>34</v>
      </c>
      <c r="B477" t="s">
        <v>22</v>
      </c>
      <c r="C477">
        <v>2004</v>
      </c>
      <c r="D477">
        <f t="shared" si="14"/>
        <v>0</v>
      </c>
      <c r="E477">
        <f t="shared" si="15"/>
        <v>0</v>
      </c>
      <c r="F477">
        <v>0</v>
      </c>
    </row>
    <row r="478" spans="1:7" x14ac:dyDescent="0.2">
      <c r="A478" t="s">
        <v>34</v>
      </c>
      <c r="B478" t="s">
        <v>22</v>
      </c>
      <c r="C478">
        <v>2005</v>
      </c>
      <c r="D478">
        <f t="shared" si="14"/>
        <v>0</v>
      </c>
      <c r="E478">
        <f t="shared" si="15"/>
        <v>0</v>
      </c>
      <c r="F478">
        <v>0</v>
      </c>
    </row>
    <row r="479" spans="1:7" x14ac:dyDescent="0.2">
      <c r="A479" t="s">
        <v>34</v>
      </c>
      <c r="B479" t="s">
        <v>22</v>
      </c>
      <c r="C479">
        <v>2006</v>
      </c>
      <c r="D479">
        <f t="shared" si="14"/>
        <v>0</v>
      </c>
      <c r="E479">
        <f t="shared" si="15"/>
        <v>0</v>
      </c>
      <c r="F479">
        <v>0</v>
      </c>
    </row>
    <row r="480" spans="1:7" x14ac:dyDescent="0.2">
      <c r="A480" t="s">
        <v>34</v>
      </c>
      <c r="B480" t="s">
        <v>22</v>
      </c>
      <c r="C480">
        <v>2007</v>
      </c>
      <c r="D480">
        <f t="shared" si="14"/>
        <v>0</v>
      </c>
      <c r="E480">
        <f t="shared" si="15"/>
        <v>0</v>
      </c>
      <c r="F480">
        <v>0</v>
      </c>
    </row>
    <row r="481" spans="1:8" x14ac:dyDescent="0.2">
      <c r="A481" t="s">
        <v>34</v>
      </c>
      <c r="B481" t="s">
        <v>22</v>
      </c>
      <c r="C481">
        <v>2008</v>
      </c>
      <c r="D481">
        <f t="shared" si="14"/>
        <v>4</v>
      </c>
      <c r="E481">
        <f t="shared" si="15"/>
        <v>4</v>
      </c>
      <c r="F481">
        <v>4</v>
      </c>
      <c r="G481" t="s">
        <v>3240</v>
      </c>
    </row>
    <row r="482" spans="1:8" x14ac:dyDescent="0.2">
      <c r="A482" t="s">
        <v>34</v>
      </c>
      <c r="B482" t="s">
        <v>22</v>
      </c>
      <c r="C482">
        <v>2009</v>
      </c>
      <c r="D482">
        <f t="shared" si="14"/>
        <v>0</v>
      </c>
      <c r="E482">
        <f t="shared" si="15"/>
        <v>0</v>
      </c>
      <c r="F482">
        <v>0</v>
      </c>
    </row>
    <row r="483" spans="1:8" x14ac:dyDescent="0.2">
      <c r="A483" t="s">
        <v>34</v>
      </c>
      <c r="B483" t="s">
        <v>22</v>
      </c>
      <c r="C483">
        <v>2010</v>
      </c>
      <c r="D483">
        <f t="shared" si="14"/>
        <v>0</v>
      </c>
      <c r="E483">
        <f t="shared" si="15"/>
        <v>0</v>
      </c>
      <c r="F483">
        <v>0</v>
      </c>
    </row>
    <row r="484" spans="1:8" x14ac:dyDescent="0.2">
      <c r="A484" t="s">
        <v>34</v>
      </c>
      <c r="B484" t="s">
        <v>22</v>
      </c>
      <c r="C484">
        <v>2011</v>
      </c>
      <c r="D484">
        <f t="shared" si="14"/>
        <v>0</v>
      </c>
      <c r="E484">
        <f t="shared" si="15"/>
        <v>0</v>
      </c>
      <c r="F484">
        <v>0</v>
      </c>
    </row>
    <row r="485" spans="1:8" x14ac:dyDescent="0.2">
      <c r="A485" t="s">
        <v>34</v>
      </c>
      <c r="B485" t="s">
        <v>22</v>
      </c>
      <c r="C485">
        <v>2012</v>
      </c>
      <c r="D485">
        <f t="shared" si="14"/>
        <v>0</v>
      </c>
      <c r="E485">
        <f t="shared" si="15"/>
        <v>0</v>
      </c>
      <c r="F485">
        <v>0</v>
      </c>
    </row>
    <row r="486" spans="1:8" x14ac:dyDescent="0.2">
      <c r="A486" t="s">
        <v>34</v>
      </c>
      <c r="B486" t="s">
        <v>22</v>
      </c>
      <c r="C486">
        <v>2013</v>
      </c>
      <c r="D486">
        <f t="shared" si="14"/>
        <v>0</v>
      </c>
      <c r="E486">
        <f t="shared" si="15"/>
        <v>0</v>
      </c>
      <c r="F486">
        <v>0</v>
      </c>
    </row>
    <row r="487" spans="1:8" x14ac:dyDescent="0.2">
      <c r="A487" t="s">
        <v>34</v>
      </c>
      <c r="B487" t="s">
        <v>22</v>
      </c>
      <c r="C487">
        <v>2014</v>
      </c>
      <c r="D487">
        <f t="shared" si="14"/>
        <v>2</v>
      </c>
      <c r="E487">
        <f t="shared" si="15"/>
        <v>2</v>
      </c>
      <c r="F487">
        <v>2</v>
      </c>
      <c r="G487" t="s">
        <v>3241</v>
      </c>
    </row>
    <row r="488" spans="1:8" x14ac:dyDescent="0.2">
      <c r="A488" t="s">
        <v>34</v>
      </c>
      <c r="B488" t="s">
        <v>22</v>
      </c>
      <c r="C488">
        <v>2015</v>
      </c>
      <c r="D488">
        <f t="shared" si="14"/>
        <v>3</v>
      </c>
      <c r="E488">
        <f t="shared" si="15"/>
        <v>3</v>
      </c>
      <c r="F488">
        <v>3</v>
      </c>
      <c r="G488" t="s">
        <v>3185</v>
      </c>
      <c r="H488" t="s">
        <v>3186</v>
      </c>
    </row>
    <row r="489" spans="1:8" x14ac:dyDescent="0.2">
      <c r="A489" t="s">
        <v>34</v>
      </c>
      <c r="B489" t="s">
        <v>22</v>
      </c>
      <c r="C489">
        <v>2016</v>
      </c>
      <c r="D489">
        <f t="shared" si="14"/>
        <v>4</v>
      </c>
      <c r="E489">
        <f t="shared" si="15"/>
        <v>4</v>
      </c>
      <c r="F489">
        <v>4</v>
      </c>
      <c r="G489" t="s">
        <v>3242</v>
      </c>
    </row>
    <row r="490" spans="1:8" x14ac:dyDescent="0.2">
      <c r="A490" t="s">
        <v>34</v>
      </c>
      <c r="B490" t="s">
        <v>22</v>
      </c>
      <c r="C490">
        <v>2017</v>
      </c>
      <c r="D490">
        <f t="shared" si="14"/>
        <v>0</v>
      </c>
      <c r="E490">
        <f t="shared" si="15"/>
        <v>0</v>
      </c>
      <c r="F490">
        <v>0</v>
      </c>
    </row>
    <row r="491" spans="1:8" x14ac:dyDescent="0.2">
      <c r="A491" t="s">
        <v>34</v>
      </c>
      <c r="B491" t="s">
        <v>22</v>
      </c>
      <c r="C491">
        <v>2018</v>
      </c>
      <c r="D491">
        <f t="shared" si="14"/>
        <v>0</v>
      </c>
      <c r="E491">
        <f t="shared" si="15"/>
        <v>0</v>
      </c>
      <c r="F491">
        <v>0</v>
      </c>
    </row>
    <row r="492" spans="1:8" x14ac:dyDescent="0.2">
      <c r="A492" t="s">
        <v>34</v>
      </c>
      <c r="B492" t="s">
        <v>22</v>
      </c>
      <c r="C492">
        <v>2019</v>
      </c>
      <c r="D492">
        <f t="shared" si="14"/>
        <v>2</v>
      </c>
      <c r="E492">
        <f t="shared" si="15"/>
        <v>2</v>
      </c>
      <c r="F492">
        <v>2</v>
      </c>
      <c r="G492" t="s">
        <v>3243</v>
      </c>
    </row>
    <row r="493" spans="1:8" x14ac:dyDescent="0.2">
      <c r="A493" t="s">
        <v>34</v>
      </c>
      <c r="B493" t="s">
        <v>22</v>
      </c>
      <c r="C493">
        <v>2020</v>
      </c>
      <c r="D493">
        <f t="shared" si="14"/>
        <v>0</v>
      </c>
      <c r="E493">
        <f t="shared" si="15"/>
        <v>0</v>
      </c>
      <c r="F493">
        <v>0</v>
      </c>
    </row>
    <row r="494" spans="1:8" x14ac:dyDescent="0.2">
      <c r="A494" t="s">
        <v>34</v>
      </c>
      <c r="B494" t="s">
        <v>22</v>
      </c>
      <c r="C494">
        <v>2021</v>
      </c>
      <c r="D494">
        <f t="shared" si="14"/>
        <v>0</v>
      </c>
      <c r="E494">
        <f t="shared" si="15"/>
        <v>0</v>
      </c>
      <c r="F494">
        <v>0</v>
      </c>
    </row>
    <row r="495" spans="1:8" x14ac:dyDescent="0.2">
      <c r="A495" t="s">
        <v>34</v>
      </c>
      <c r="B495" t="s">
        <v>22</v>
      </c>
      <c r="C495">
        <v>2022</v>
      </c>
      <c r="D495">
        <f t="shared" si="14"/>
        <v>0</v>
      </c>
      <c r="E495">
        <f t="shared" si="15"/>
        <v>0</v>
      </c>
      <c r="F495">
        <v>0</v>
      </c>
    </row>
    <row r="496" spans="1:8" x14ac:dyDescent="0.2">
      <c r="A496" t="s">
        <v>34</v>
      </c>
      <c r="B496" t="s">
        <v>22</v>
      </c>
      <c r="C496">
        <v>2023</v>
      </c>
      <c r="D496">
        <f t="shared" si="14"/>
        <v>0</v>
      </c>
      <c r="E496">
        <f t="shared" si="15"/>
        <v>0</v>
      </c>
      <c r="F496" s="1">
        <v>0</v>
      </c>
      <c r="G496" s="1"/>
    </row>
    <row r="497" spans="1:6" x14ac:dyDescent="0.2">
      <c r="A497" t="s">
        <v>34</v>
      </c>
      <c r="B497" t="s">
        <v>215</v>
      </c>
      <c r="C497">
        <v>2004</v>
      </c>
      <c r="D497">
        <f t="shared" si="14"/>
        <v>0</v>
      </c>
      <c r="E497">
        <f t="shared" si="15"/>
        <v>0</v>
      </c>
      <c r="F497" s="1">
        <v>0</v>
      </c>
    </row>
    <row r="498" spans="1:6" x14ac:dyDescent="0.2">
      <c r="A498" t="s">
        <v>34</v>
      </c>
      <c r="B498" t="s">
        <v>215</v>
      </c>
      <c r="C498">
        <v>2005</v>
      </c>
      <c r="D498">
        <f t="shared" si="14"/>
        <v>0</v>
      </c>
      <c r="E498">
        <f t="shared" si="15"/>
        <v>0</v>
      </c>
      <c r="F498" s="1">
        <v>0</v>
      </c>
    </row>
    <row r="499" spans="1:6" x14ac:dyDescent="0.2">
      <c r="A499" t="s">
        <v>34</v>
      </c>
      <c r="B499" t="s">
        <v>215</v>
      </c>
      <c r="C499">
        <v>2006</v>
      </c>
      <c r="D499">
        <f t="shared" si="14"/>
        <v>0</v>
      </c>
      <c r="E499">
        <f t="shared" si="15"/>
        <v>0</v>
      </c>
      <c r="F499" s="1">
        <v>0</v>
      </c>
    </row>
    <row r="500" spans="1:6" x14ac:dyDescent="0.2">
      <c r="A500" t="s">
        <v>34</v>
      </c>
      <c r="B500" t="s">
        <v>215</v>
      </c>
      <c r="C500">
        <v>2007</v>
      </c>
      <c r="D500">
        <f t="shared" si="14"/>
        <v>0</v>
      </c>
      <c r="E500">
        <f t="shared" si="15"/>
        <v>0</v>
      </c>
      <c r="F500" s="1">
        <v>0</v>
      </c>
    </row>
    <row r="501" spans="1:6" x14ac:dyDescent="0.2">
      <c r="A501" t="s">
        <v>34</v>
      </c>
      <c r="B501" t="s">
        <v>215</v>
      </c>
      <c r="C501">
        <v>2008</v>
      </c>
      <c r="D501">
        <f t="shared" si="14"/>
        <v>0</v>
      </c>
      <c r="E501">
        <f t="shared" si="15"/>
        <v>0</v>
      </c>
      <c r="F501" s="1">
        <v>0</v>
      </c>
    </row>
    <row r="502" spans="1:6" x14ac:dyDescent="0.2">
      <c r="A502" t="s">
        <v>34</v>
      </c>
      <c r="B502" t="s">
        <v>215</v>
      </c>
      <c r="C502">
        <v>2009</v>
      </c>
      <c r="D502">
        <f t="shared" si="14"/>
        <v>0</v>
      </c>
      <c r="E502">
        <f t="shared" si="15"/>
        <v>0</v>
      </c>
      <c r="F502" s="1">
        <v>0</v>
      </c>
    </row>
    <row r="503" spans="1:6" x14ac:dyDescent="0.2">
      <c r="A503" t="s">
        <v>34</v>
      </c>
      <c r="B503" t="s">
        <v>215</v>
      </c>
      <c r="C503">
        <v>2010</v>
      </c>
      <c r="D503">
        <f t="shared" si="14"/>
        <v>0</v>
      </c>
      <c r="E503">
        <f t="shared" si="15"/>
        <v>0</v>
      </c>
      <c r="F503" s="1">
        <v>0</v>
      </c>
    </row>
    <row r="504" spans="1:6" x14ac:dyDescent="0.2">
      <c r="A504" t="s">
        <v>34</v>
      </c>
      <c r="B504" t="s">
        <v>215</v>
      </c>
      <c r="C504">
        <v>2011</v>
      </c>
      <c r="D504">
        <f t="shared" si="14"/>
        <v>0</v>
      </c>
      <c r="E504">
        <f t="shared" si="15"/>
        <v>0</v>
      </c>
      <c r="F504" s="1">
        <v>0</v>
      </c>
    </row>
    <row r="505" spans="1:6" x14ac:dyDescent="0.2">
      <c r="A505" t="s">
        <v>34</v>
      </c>
      <c r="B505" t="s">
        <v>215</v>
      </c>
      <c r="C505">
        <v>2012</v>
      </c>
      <c r="D505">
        <f t="shared" si="14"/>
        <v>0</v>
      </c>
      <c r="E505">
        <f t="shared" si="15"/>
        <v>0</v>
      </c>
      <c r="F505" s="1">
        <v>0</v>
      </c>
    </row>
    <row r="506" spans="1:6" x14ac:dyDescent="0.2">
      <c r="A506" t="s">
        <v>34</v>
      </c>
      <c r="B506" t="s">
        <v>215</v>
      </c>
      <c r="C506">
        <v>2013</v>
      </c>
      <c r="D506">
        <f t="shared" si="14"/>
        <v>0</v>
      </c>
      <c r="E506">
        <f t="shared" si="15"/>
        <v>0</v>
      </c>
      <c r="F506" s="1">
        <v>0</v>
      </c>
    </row>
    <row r="507" spans="1:6" x14ac:dyDescent="0.2">
      <c r="A507" t="s">
        <v>34</v>
      </c>
      <c r="B507" t="s">
        <v>215</v>
      </c>
      <c r="C507">
        <v>2014</v>
      </c>
      <c r="D507">
        <f t="shared" si="14"/>
        <v>0</v>
      </c>
      <c r="E507">
        <f t="shared" si="15"/>
        <v>0</v>
      </c>
      <c r="F507" s="1">
        <v>0</v>
      </c>
    </row>
    <row r="508" spans="1:6" x14ac:dyDescent="0.2">
      <c r="A508" t="s">
        <v>34</v>
      </c>
      <c r="B508" t="s">
        <v>215</v>
      </c>
      <c r="C508">
        <v>2015</v>
      </c>
      <c r="D508">
        <f t="shared" si="14"/>
        <v>0</v>
      </c>
      <c r="E508">
        <f t="shared" si="15"/>
        <v>0</v>
      </c>
      <c r="F508" s="1">
        <v>0</v>
      </c>
    </row>
    <row r="509" spans="1:6" x14ac:dyDescent="0.2">
      <c r="A509" t="s">
        <v>34</v>
      </c>
      <c r="B509" t="s">
        <v>215</v>
      </c>
      <c r="C509">
        <v>2016</v>
      </c>
      <c r="D509">
        <f t="shared" si="14"/>
        <v>0</v>
      </c>
      <c r="E509">
        <f t="shared" si="15"/>
        <v>0</v>
      </c>
      <c r="F509" s="1">
        <v>0</v>
      </c>
    </row>
    <row r="510" spans="1:6" x14ac:dyDescent="0.2">
      <c r="A510" t="s">
        <v>34</v>
      </c>
      <c r="B510" t="s">
        <v>215</v>
      </c>
      <c r="C510">
        <v>2017</v>
      </c>
      <c r="D510">
        <f t="shared" si="14"/>
        <v>0</v>
      </c>
      <c r="E510">
        <f t="shared" si="15"/>
        <v>0</v>
      </c>
      <c r="F510" s="1">
        <v>0</v>
      </c>
    </row>
    <row r="511" spans="1:6" x14ac:dyDescent="0.2">
      <c r="A511" t="s">
        <v>34</v>
      </c>
      <c r="B511" t="s">
        <v>215</v>
      </c>
      <c r="C511">
        <v>2018</v>
      </c>
      <c r="D511">
        <f t="shared" si="14"/>
        <v>0</v>
      </c>
      <c r="E511">
        <f t="shared" si="15"/>
        <v>0</v>
      </c>
      <c r="F511" s="1">
        <v>0</v>
      </c>
    </row>
    <row r="512" spans="1:6" x14ac:dyDescent="0.2">
      <c r="A512" t="s">
        <v>34</v>
      </c>
      <c r="B512" t="s">
        <v>215</v>
      </c>
      <c r="C512">
        <v>2019</v>
      </c>
      <c r="D512">
        <f t="shared" si="14"/>
        <v>0</v>
      </c>
      <c r="E512">
        <f t="shared" si="15"/>
        <v>0</v>
      </c>
      <c r="F512" s="1">
        <v>0</v>
      </c>
    </row>
    <row r="513" spans="1:11" x14ac:dyDescent="0.2">
      <c r="A513" t="s">
        <v>34</v>
      </c>
      <c r="B513" t="s">
        <v>215</v>
      </c>
      <c r="C513">
        <v>2020</v>
      </c>
      <c r="D513">
        <f t="shared" si="14"/>
        <v>0</v>
      </c>
      <c r="E513">
        <f t="shared" si="15"/>
        <v>0</v>
      </c>
      <c r="F513" s="1">
        <v>0</v>
      </c>
    </row>
    <row r="514" spans="1:11" x14ac:dyDescent="0.2">
      <c r="A514" t="s">
        <v>34</v>
      </c>
      <c r="B514" t="s">
        <v>215</v>
      </c>
      <c r="C514">
        <v>2021</v>
      </c>
      <c r="D514">
        <f t="shared" si="14"/>
        <v>0</v>
      </c>
      <c r="E514">
        <f t="shared" si="15"/>
        <v>0</v>
      </c>
      <c r="F514" s="1">
        <v>0</v>
      </c>
    </row>
    <row r="515" spans="1:11" x14ac:dyDescent="0.2">
      <c r="A515" t="s">
        <v>34</v>
      </c>
      <c r="B515" t="s">
        <v>215</v>
      </c>
      <c r="C515">
        <v>2022</v>
      </c>
      <c r="D515">
        <f t="shared" ref="D515:D572" si="16">AVERAGE($F515,$I515,$L515,$O515)</f>
        <v>0</v>
      </c>
      <c r="E515">
        <f t="shared" ref="E515:E572" si="17">MAX($F515,$I515,$L515,$O515)</f>
        <v>0</v>
      </c>
      <c r="F515" s="1">
        <v>0</v>
      </c>
    </row>
    <row r="516" spans="1:11" x14ac:dyDescent="0.2">
      <c r="A516" t="s">
        <v>34</v>
      </c>
      <c r="B516" t="s">
        <v>215</v>
      </c>
      <c r="C516">
        <v>2023</v>
      </c>
      <c r="D516">
        <f t="shared" si="16"/>
        <v>0</v>
      </c>
      <c r="E516">
        <f t="shared" si="17"/>
        <v>0</v>
      </c>
      <c r="F516" s="1">
        <v>0</v>
      </c>
      <c r="G516" s="1"/>
    </row>
    <row r="517" spans="1:11" x14ac:dyDescent="0.2">
      <c r="A517" t="s">
        <v>34</v>
      </c>
      <c r="B517" t="s">
        <v>30</v>
      </c>
      <c r="C517">
        <v>2004</v>
      </c>
      <c r="D517">
        <f t="shared" si="16"/>
        <v>0</v>
      </c>
      <c r="E517">
        <f t="shared" si="17"/>
        <v>0</v>
      </c>
      <c r="F517">
        <v>0</v>
      </c>
    </row>
    <row r="518" spans="1:11" x14ac:dyDescent="0.2">
      <c r="A518" t="s">
        <v>34</v>
      </c>
      <c r="B518" t="s">
        <v>30</v>
      </c>
      <c r="C518">
        <v>2005</v>
      </c>
      <c r="D518">
        <f t="shared" si="16"/>
        <v>0</v>
      </c>
      <c r="E518">
        <f t="shared" si="17"/>
        <v>0</v>
      </c>
      <c r="F518">
        <v>0</v>
      </c>
    </row>
    <row r="519" spans="1:11" x14ac:dyDescent="0.2">
      <c r="A519" t="s">
        <v>34</v>
      </c>
      <c r="B519" t="s">
        <v>30</v>
      </c>
      <c r="C519">
        <v>2006</v>
      </c>
      <c r="D519">
        <f t="shared" si="16"/>
        <v>3</v>
      </c>
      <c r="E519">
        <f t="shared" si="17"/>
        <v>4</v>
      </c>
      <c r="F519">
        <v>4</v>
      </c>
      <c r="G519" t="s">
        <v>3244</v>
      </c>
      <c r="H519" t="s">
        <v>3140</v>
      </c>
      <c r="I519">
        <v>2</v>
      </c>
      <c r="J519" t="s">
        <v>3245</v>
      </c>
      <c r="K519" t="s">
        <v>3246</v>
      </c>
    </row>
    <row r="520" spans="1:11" x14ac:dyDescent="0.2">
      <c r="A520" t="s">
        <v>34</v>
      </c>
      <c r="B520" t="s">
        <v>30</v>
      </c>
      <c r="C520">
        <v>2007</v>
      </c>
      <c r="D520">
        <f t="shared" si="16"/>
        <v>4</v>
      </c>
      <c r="E520">
        <f t="shared" si="17"/>
        <v>4</v>
      </c>
      <c r="F520">
        <v>4</v>
      </c>
      <c r="G520" t="s">
        <v>3247</v>
      </c>
      <c r="H520" t="s">
        <v>3248</v>
      </c>
    </row>
    <row r="521" spans="1:11" x14ac:dyDescent="0.2">
      <c r="A521" t="s">
        <v>34</v>
      </c>
      <c r="B521" t="s">
        <v>30</v>
      </c>
      <c r="C521">
        <v>2008</v>
      </c>
      <c r="D521">
        <f t="shared" si="16"/>
        <v>2.5</v>
      </c>
      <c r="E521">
        <f t="shared" si="17"/>
        <v>3</v>
      </c>
      <c r="F521">
        <v>3</v>
      </c>
      <c r="G521" t="s">
        <v>3185</v>
      </c>
      <c r="H521" t="s">
        <v>3186</v>
      </c>
      <c r="I521">
        <v>2</v>
      </c>
      <c r="J521" t="s">
        <v>3249</v>
      </c>
    </row>
    <row r="522" spans="1:11" x14ac:dyDescent="0.2">
      <c r="A522" t="s">
        <v>34</v>
      </c>
      <c r="B522" t="s">
        <v>30</v>
      </c>
      <c r="C522">
        <v>2009</v>
      </c>
      <c r="D522">
        <f t="shared" si="16"/>
        <v>0</v>
      </c>
      <c r="E522">
        <f t="shared" si="17"/>
        <v>0</v>
      </c>
      <c r="F522">
        <v>0</v>
      </c>
    </row>
    <row r="523" spans="1:11" x14ac:dyDescent="0.2">
      <c r="A523" t="s">
        <v>34</v>
      </c>
      <c r="B523" t="s">
        <v>30</v>
      </c>
      <c r="C523">
        <v>2010</v>
      </c>
      <c r="D523">
        <f t="shared" si="16"/>
        <v>3</v>
      </c>
      <c r="E523">
        <f t="shared" si="17"/>
        <v>3</v>
      </c>
      <c r="F523">
        <v>3</v>
      </c>
      <c r="G523" t="s">
        <v>3160</v>
      </c>
      <c r="H523" t="s">
        <v>3161</v>
      </c>
      <c r="I523">
        <v>3</v>
      </c>
      <c r="J523" t="s">
        <v>3250</v>
      </c>
      <c r="K523" t="s">
        <v>3251</v>
      </c>
    </row>
    <row r="524" spans="1:11" x14ac:dyDescent="0.2">
      <c r="A524" t="s">
        <v>34</v>
      </c>
      <c r="B524" t="s">
        <v>30</v>
      </c>
      <c r="C524">
        <v>2011</v>
      </c>
      <c r="D524">
        <f t="shared" si="16"/>
        <v>0</v>
      </c>
      <c r="E524">
        <f t="shared" si="17"/>
        <v>0</v>
      </c>
      <c r="F524">
        <v>0</v>
      </c>
    </row>
    <row r="525" spans="1:11" x14ac:dyDescent="0.2">
      <c r="A525" t="s">
        <v>34</v>
      </c>
      <c r="B525" t="s">
        <v>30</v>
      </c>
      <c r="C525">
        <v>2012</v>
      </c>
      <c r="D525">
        <f t="shared" si="16"/>
        <v>0</v>
      </c>
      <c r="E525">
        <f t="shared" si="17"/>
        <v>0</v>
      </c>
      <c r="F525">
        <v>0</v>
      </c>
    </row>
    <row r="526" spans="1:11" x14ac:dyDescent="0.2">
      <c r="A526" t="s">
        <v>34</v>
      </c>
      <c r="B526" t="s">
        <v>30</v>
      </c>
      <c r="C526">
        <v>2013</v>
      </c>
      <c r="D526">
        <f t="shared" si="16"/>
        <v>0</v>
      </c>
      <c r="E526">
        <f t="shared" si="17"/>
        <v>0</v>
      </c>
      <c r="F526">
        <v>0</v>
      </c>
    </row>
    <row r="527" spans="1:11" x14ac:dyDescent="0.2">
      <c r="A527" t="s">
        <v>34</v>
      </c>
      <c r="B527" t="s">
        <v>30</v>
      </c>
      <c r="C527">
        <v>2014</v>
      </c>
      <c r="D527">
        <f t="shared" si="16"/>
        <v>0</v>
      </c>
      <c r="E527">
        <f t="shared" si="17"/>
        <v>0</v>
      </c>
      <c r="F527">
        <v>0</v>
      </c>
    </row>
    <row r="528" spans="1:11" x14ac:dyDescent="0.2">
      <c r="A528" t="s">
        <v>34</v>
      </c>
      <c r="B528" t="s">
        <v>30</v>
      </c>
      <c r="C528">
        <v>2015</v>
      </c>
      <c r="D528">
        <f t="shared" si="16"/>
        <v>3</v>
      </c>
      <c r="E528">
        <f t="shared" si="17"/>
        <v>3</v>
      </c>
      <c r="F528">
        <v>3</v>
      </c>
      <c r="G528" t="s">
        <v>3185</v>
      </c>
      <c r="H528" t="s">
        <v>3186</v>
      </c>
    </row>
    <row r="529" spans="1:8" x14ac:dyDescent="0.2">
      <c r="A529" t="s">
        <v>34</v>
      </c>
      <c r="B529" t="s">
        <v>30</v>
      </c>
      <c r="C529">
        <v>2016</v>
      </c>
      <c r="D529">
        <f t="shared" si="16"/>
        <v>3</v>
      </c>
      <c r="E529">
        <f t="shared" si="17"/>
        <v>3</v>
      </c>
      <c r="F529">
        <v>3</v>
      </c>
      <c r="G529" t="s">
        <v>3185</v>
      </c>
      <c r="H529" t="s">
        <v>3186</v>
      </c>
    </row>
    <row r="530" spans="1:8" x14ac:dyDescent="0.2">
      <c r="A530" t="s">
        <v>34</v>
      </c>
      <c r="B530" t="s">
        <v>30</v>
      </c>
      <c r="C530">
        <v>2017</v>
      </c>
      <c r="D530">
        <f t="shared" si="16"/>
        <v>0</v>
      </c>
      <c r="E530">
        <f t="shared" si="17"/>
        <v>0</v>
      </c>
      <c r="F530">
        <v>0</v>
      </c>
    </row>
    <row r="531" spans="1:8" x14ac:dyDescent="0.2">
      <c r="A531" t="s">
        <v>34</v>
      </c>
      <c r="B531" t="s">
        <v>30</v>
      </c>
      <c r="C531">
        <v>2018</v>
      </c>
      <c r="D531">
        <f t="shared" si="16"/>
        <v>0</v>
      </c>
      <c r="E531">
        <f t="shared" si="17"/>
        <v>0</v>
      </c>
      <c r="F531">
        <v>0</v>
      </c>
    </row>
    <row r="532" spans="1:8" x14ac:dyDescent="0.2">
      <c r="A532" t="s">
        <v>34</v>
      </c>
      <c r="B532" t="s">
        <v>30</v>
      </c>
      <c r="C532">
        <v>2019</v>
      </c>
      <c r="D532">
        <f t="shared" si="16"/>
        <v>0</v>
      </c>
      <c r="E532">
        <f t="shared" si="17"/>
        <v>0</v>
      </c>
      <c r="F532">
        <v>0</v>
      </c>
    </row>
    <row r="533" spans="1:8" x14ac:dyDescent="0.2">
      <c r="A533" t="s">
        <v>34</v>
      </c>
      <c r="B533" t="s">
        <v>30</v>
      </c>
      <c r="C533">
        <v>2020</v>
      </c>
      <c r="D533">
        <f t="shared" si="16"/>
        <v>0</v>
      </c>
      <c r="E533">
        <f t="shared" si="17"/>
        <v>0</v>
      </c>
      <c r="F533">
        <v>0</v>
      </c>
    </row>
    <row r="534" spans="1:8" x14ac:dyDescent="0.2">
      <c r="A534" t="s">
        <v>34</v>
      </c>
      <c r="B534" t="s">
        <v>30</v>
      </c>
      <c r="C534">
        <v>2021</v>
      </c>
      <c r="D534">
        <f t="shared" si="16"/>
        <v>0</v>
      </c>
      <c r="E534">
        <f t="shared" si="17"/>
        <v>0</v>
      </c>
      <c r="F534">
        <v>0</v>
      </c>
    </row>
    <row r="535" spans="1:8" x14ac:dyDescent="0.2">
      <c r="A535" t="s">
        <v>34</v>
      </c>
      <c r="B535" t="s">
        <v>30</v>
      </c>
      <c r="C535">
        <v>2022</v>
      </c>
      <c r="D535">
        <f t="shared" si="16"/>
        <v>0</v>
      </c>
      <c r="E535">
        <f t="shared" si="17"/>
        <v>0</v>
      </c>
      <c r="F535">
        <v>0</v>
      </c>
    </row>
    <row r="536" spans="1:8" x14ac:dyDescent="0.2">
      <c r="A536" t="s">
        <v>34</v>
      </c>
      <c r="B536" t="s">
        <v>30</v>
      </c>
      <c r="C536">
        <v>2023</v>
      </c>
      <c r="D536">
        <f t="shared" si="16"/>
        <v>0</v>
      </c>
      <c r="E536">
        <f t="shared" si="17"/>
        <v>0</v>
      </c>
      <c r="F536">
        <v>0</v>
      </c>
      <c r="G536" s="1"/>
    </row>
    <row r="537" spans="1:8" x14ac:dyDescent="0.2">
      <c r="A537" t="s">
        <v>34</v>
      </c>
      <c r="B537" t="s">
        <v>35</v>
      </c>
      <c r="C537">
        <v>2004</v>
      </c>
      <c r="D537">
        <f t="shared" si="16"/>
        <v>0</v>
      </c>
      <c r="E537">
        <f t="shared" si="17"/>
        <v>0</v>
      </c>
      <c r="F537">
        <v>0</v>
      </c>
    </row>
    <row r="538" spans="1:8" x14ac:dyDescent="0.2">
      <c r="A538" t="s">
        <v>34</v>
      </c>
      <c r="B538" t="s">
        <v>35</v>
      </c>
      <c r="C538">
        <v>2005</v>
      </c>
      <c r="D538">
        <f t="shared" si="16"/>
        <v>0</v>
      </c>
      <c r="E538">
        <f t="shared" si="17"/>
        <v>0</v>
      </c>
      <c r="F538">
        <v>0</v>
      </c>
    </row>
    <row r="539" spans="1:8" x14ac:dyDescent="0.2">
      <c r="A539" t="s">
        <v>34</v>
      </c>
      <c r="B539" t="s">
        <v>35</v>
      </c>
      <c r="C539">
        <v>2006</v>
      </c>
      <c r="D539">
        <f t="shared" si="16"/>
        <v>0</v>
      </c>
      <c r="E539">
        <f t="shared" si="17"/>
        <v>0</v>
      </c>
      <c r="F539">
        <v>0</v>
      </c>
    </row>
    <row r="540" spans="1:8" x14ac:dyDescent="0.2">
      <c r="A540" t="s">
        <v>34</v>
      </c>
      <c r="B540" t="s">
        <v>35</v>
      </c>
      <c r="C540">
        <v>2007</v>
      </c>
      <c r="D540">
        <f t="shared" si="16"/>
        <v>0</v>
      </c>
      <c r="E540">
        <f t="shared" si="17"/>
        <v>0</v>
      </c>
      <c r="F540">
        <v>0</v>
      </c>
    </row>
    <row r="541" spans="1:8" x14ac:dyDescent="0.2">
      <c r="A541" t="s">
        <v>34</v>
      </c>
      <c r="B541" t="s">
        <v>35</v>
      </c>
      <c r="C541">
        <v>2008</v>
      </c>
      <c r="D541">
        <f t="shared" si="16"/>
        <v>0</v>
      </c>
      <c r="E541">
        <f t="shared" si="17"/>
        <v>0</v>
      </c>
      <c r="F541">
        <v>0</v>
      </c>
    </row>
    <row r="542" spans="1:8" x14ac:dyDescent="0.2">
      <c r="A542" t="s">
        <v>34</v>
      </c>
      <c r="B542" t="s">
        <v>35</v>
      </c>
      <c r="C542">
        <v>2009</v>
      </c>
      <c r="D542">
        <f t="shared" si="16"/>
        <v>0</v>
      </c>
      <c r="E542">
        <f t="shared" si="17"/>
        <v>0</v>
      </c>
      <c r="F542">
        <v>0</v>
      </c>
    </row>
    <row r="543" spans="1:8" x14ac:dyDescent="0.2">
      <c r="A543" t="s">
        <v>34</v>
      </c>
      <c r="B543" t="s">
        <v>35</v>
      </c>
      <c r="C543">
        <v>2010</v>
      </c>
      <c r="D543">
        <f t="shared" si="16"/>
        <v>0</v>
      </c>
      <c r="E543">
        <f t="shared" si="17"/>
        <v>0</v>
      </c>
      <c r="F543">
        <v>0</v>
      </c>
    </row>
    <row r="544" spans="1:8" x14ac:dyDescent="0.2">
      <c r="A544" t="s">
        <v>34</v>
      </c>
      <c r="B544" t="s">
        <v>35</v>
      </c>
      <c r="C544">
        <v>2011</v>
      </c>
      <c r="D544">
        <f t="shared" si="16"/>
        <v>4</v>
      </c>
      <c r="E544">
        <f t="shared" si="17"/>
        <v>4</v>
      </c>
      <c r="F544">
        <v>4</v>
      </c>
      <c r="G544" t="s">
        <v>3126</v>
      </c>
      <c r="H544" t="s">
        <v>3127</v>
      </c>
    </row>
    <row r="545" spans="1:8" x14ac:dyDescent="0.2">
      <c r="A545" t="s">
        <v>34</v>
      </c>
      <c r="B545" t="s">
        <v>35</v>
      </c>
      <c r="C545">
        <v>2012</v>
      </c>
      <c r="D545">
        <f t="shared" si="16"/>
        <v>0</v>
      </c>
      <c r="E545">
        <f t="shared" si="17"/>
        <v>0</v>
      </c>
      <c r="F545">
        <v>0</v>
      </c>
    </row>
    <row r="546" spans="1:8" x14ac:dyDescent="0.2">
      <c r="A546" t="s">
        <v>34</v>
      </c>
      <c r="B546" t="s">
        <v>35</v>
      </c>
      <c r="C546">
        <v>2013</v>
      </c>
      <c r="D546">
        <f t="shared" si="16"/>
        <v>0</v>
      </c>
      <c r="E546">
        <f t="shared" si="17"/>
        <v>0</v>
      </c>
      <c r="F546">
        <v>0</v>
      </c>
    </row>
    <row r="547" spans="1:8" x14ac:dyDescent="0.2">
      <c r="A547" t="s">
        <v>34</v>
      </c>
      <c r="B547" t="s">
        <v>35</v>
      </c>
      <c r="C547">
        <v>2014</v>
      </c>
      <c r="D547">
        <f t="shared" si="16"/>
        <v>0</v>
      </c>
      <c r="E547">
        <f t="shared" si="17"/>
        <v>0</v>
      </c>
      <c r="F547">
        <v>0</v>
      </c>
    </row>
    <row r="548" spans="1:8" x14ac:dyDescent="0.2">
      <c r="A548" t="s">
        <v>34</v>
      </c>
      <c r="B548" t="s">
        <v>35</v>
      </c>
      <c r="C548">
        <v>2015</v>
      </c>
      <c r="D548">
        <f t="shared" si="16"/>
        <v>0</v>
      </c>
      <c r="E548">
        <f t="shared" si="17"/>
        <v>0</v>
      </c>
      <c r="F548">
        <v>0</v>
      </c>
    </row>
    <row r="549" spans="1:8" x14ac:dyDescent="0.2">
      <c r="A549" t="s">
        <v>34</v>
      </c>
      <c r="B549" t="s">
        <v>35</v>
      </c>
      <c r="C549">
        <v>2016</v>
      </c>
      <c r="D549">
        <f t="shared" si="16"/>
        <v>1</v>
      </c>
      <c r="E549">
        <f t="shared" si="17"/>
        <v>1</v>
      </c>
      <c r="F549">
        <v>1</v>
      </c>
      <c r="G549" t="s">
        <v>3252</v>
      </c>
      <c r="H549" t="s">
        <v>3253</v>
      </c>
    </row>
    <row r="550" spans="1:8" x14ac:dyDescent="0.2">
      <c r="A550" t="s">
        <v>34</v>
      </c>
      <c r="B550" t="s">
        <v>35</v>
      </c>
      <c r="C550">
        <v>2017</v>
      </c>
      <c r="D550">
        <f t="shared" si="16"/>
        <v>0</v>
      </c>
      <c r="E550">
        <f t="shared" si="17"/>
        <v>0</v>
      </c>
      <c r="F550">
        <v>0</v>
      </c>
    </row>
    <row r="551" spans="1:8" x14ac:dyDescent="0.2">
      <c r="A551" t="s">
        <v>34</v>
      </c>
      <c r="B551" t="s">
        <v>35</v>
      </c>
      <c r="C551">
        <v>2018</v>
      </c>
      <c r="D551">
        <f t="shared" si="16"/>
        <v>0</v>
      </c>
      <c r="E551">
        <f t="shared" si="17"/>
        <v>0</v>
      </c>
      <c r="F551">
        <v>0</v>
      </c>
    </row>
    <row r="552" spans="1:8" x14ac:dyDescent="0.2">
      <c r="A552" t="s">
        <v>34</v>
      </c>
      <c r="B552" t="s">
        <v>35</v>
      </c>
      <c r="C552">
        <v>2019</v>
      </c>
      <c r="D552">
        <f t="shared" si="16"/>
        <v>0</v>
      </c>
      <c r="E552">
        <f t="shared" si="17"/>
        <v>0</v>
      </c>
      <c r="F552">
        <v>0</v>
      </c>
    </row>
    <row r="553" spans="1:8" x14ac:dyDescent="0.2">
      <c r="A553" t="s">
        <v>34</v>
      </c>
      <c r="B553" t="s">
        <v>35</v>
      </c>
      <c r="C553">
        <v>2020</v>
      </c>
      <c r="D553">
        <f t="shared" si="16"/>
        <v>0</v>
      </c>
      <c r="E553">
        <f t="shared" si="17"/>
        <v>0</v>
      </c>
      <c r="F553">
        <v>0</v>
      </c>
    </row>
    <row r="554" spans="1:8" x14ac:dyDescent="0.2">
      <c r="A554" t="s">
        <v>34</v>
      </c>
      <c r="B554" t="s">
        <v>35</v>
      </c>
      <c r="C554">
        <v>2021</v>
      </c>
      <c r="D554">
        <f t="shared" si="16"/>
        <v>0</v>
      </c>
      <c r="E554">
        <f t="shared" si="17"/>
        <v>0</v>
      </c>
      <c r="F554">
        <v>0</v>
      </c>
    </row>
    <row r="555" spans="1:8" x14ac:dyDescent="0.2">
      <c r="A555" t="s">
        <v>34</v>
      </c>
      <c r="B555" t="s">
        <v>35</v>
      </c>
      <c r="C555">
        <v>2022</v>
      </c>
      <c r="D555">
        <f t="shared" si="16"/>
        <v>0</v>
      </c>
      <c r="E555">
        <f t="shared" si="17"/>
        <v>0</v>
      </c>
      <c r="F555">
        <v>0</v>
      </c>
    </row>
    <row r="556" spans="1:8" x14ac:dyDescent="0.2">
      <c r="A556" t="s">
        <v>34</v>
      </c>
      <c r="B556" t="s">
        <v>35</v>
      </c>
      <c r="C556">
        <v>2023</v>
      </c>
      <c r="D556">
        <f t="shared" si="16"/>
        <v>0</v>
      </c>
      <c r="E556">
        <f t="shared" si="17"/>
        <v>0</v>
      </c>
      <c r="F556">
        <v>0</v>
      </c>
      <c r="G556" s="1"/>
    </row>
    <row r="557" spans="1:8" x14ac:dyDescent="0.2">
      <c r="A557" t="s">
        <v>34</v>
      </c>
      <c r="B557" t="s">
        <v>47</v>
      </c>
      <c r="C557">
        <v>2008</v>
      </c>
      <c r="D557">
        <f t="shared" si="16"/>
        <v>0</v>
      </c>
      <c r="E557">
        <f t="shared" si="17"/>
        <v>0</v>
      </c>
      <c r="F557">
        <v>0</v>
      </c>
    </row>
    <row r="558" spans="1:8" x14ac:dyDescent="0.2">
      <c r="A558" t="s">
        <v>34</v>
      </c>
      <c r="B558" t="s">
        <v>47</v>
      </c>
      <c r="C558">
        <v>2009</v>
      </c>
      <c r="D558">
        <f t="shared" si="16"/>
        <v>0</v>
      </c>
      <c r="E558">
        <f t="shared" si="17"/>
        <v>0</v>
      </c>
      <c r="F558">
        <v>0</v>
      </c>
    </row>
    <row r="559" spans="1:8" x14ac:dyDescent="0.2">
      <c r="A559" t="s">
        <v>34</v>
      </c>
      <c r="B559" t="s">
        <v>47</v>
      </c>
      <c r="C559">
        <v>2010</v>
      </c>
      <c r="D559">
        <f t="shared" si="16"/>
        <v>0</v>
      </c>
      <c r="E559">
        <f t="shared" si="17"/>
        <v>0</v>
      </c>
      <c r="F559">
        <v>0</v>
      </c>
    </row>
    <row r="560" spans="1:8" x14ac:dyDescent="0.2">
      <c r="A560" t="s">
        <v>34</v>
      </c>
      <c r="B560" t="s">
        <v>47</v>
      </c>
      <c r="C560">
        <v>2011</v>
      </c>
      <c r="D560">
        <f t="shared" si="16"/>
        <v>0</v>
      </c>
      <c r="E560">
        <f t="shared" si="17"/>
        <v>0</v>
      </c>
      <c r="F560">
        <v>0</v>
      </c>
    </row>
    <row r="561" spans="1:7" x14ac:dyDescent="0.2">
      <c r="A561" t="s">
        <v>34</v>
      </c>
      <c r="B561" t="s">
        <v>47</v>
      </c>
      <c r="C561">
        <v>2012</v>
      </c>
      <c r="D561">
        <f t="shared" si="16"/>
        <v>0</v>
      </c>
      <c r="E561">
        <f t="shared" si="17"/>
        <v>0</v>
      </c>
      <c r="F561">
        <v>0</v>
      </c>
    </row>
    <row r="562" spans="1:7" x14ac:dyDescent="0.2">
      <c r="A562" t="s">
        <v>34</v>
      </c>
      <c r="B562" t="s">
        <v>47</v>
      </c>
      <c r="C562">
        <v>2013</v>
      </c>
      <c r="D562">
        <f t="shared" si="16"/>
        <v>0</v>
      </c>
      <c r="E562">
        <f t="shared" si="17"/>
        <v>0</v>
      </c>
      <c r="F562">
        <v>0</v>
      </c>
    </row>
    <row r="563" spans="1:7" x14ac:dyDescent="0.2">
      <c r="A563" t="s">
        <v>34</v>
      </c>
      <c r="B563" t="s">
        <v>47</v>
      </c>
      <c r="C563">
        <v>2014</v>
      </c>
      <c r="D563">
        <f t="shared" si="16"/>
        <v>0</v>
      </c>
      <c r="E563">
        <f t="shared" si="17"/>
        <v>0</v>
      </c>
      <c r="F563">
        <v>0</v>
      </c>
    </row>
    <row r="564" spans="1:7" x14ac:dyDescent="0.2">
      <c r="A564" t="s">
        <v>34</v>
      </c>
      <c r="B564" t="s">
        <v>47</v>
      </c>
      <c r="C564">
        <v>2015</v>
      </c>
      <c r="D564">
        <f t="shared" si="16"/>
        <v>0</v>
      </c>
      <c r="E564">
        <f t="shared" si="17"/>
        <v>0</v>
      </c>
      <c r="F564">
        <v>0</v>
      </c>
    </row>
    <row r="565" spans="1:7" x14ac:dyDescent="0.2">
      <c r="A565" t="s">
        <v>34</v>
      </c>
      <c r="B565" t="s">
        <v>47</v>
      </c>
      <c r="C565">
        <v>2016</v>
      </c>
      <c r="D565">
        <f t="shared" si="16"/>
        <v>0</v>
      </c>
      <c r="E565">
        <f t="shared" si="17"/>
        <v>0</v>
      </c>
      <c r="F565">
        <v>0</v>
      </c>
    </row>
    <row r="566" spans="1:7" x14ac:dyDescent="0.2">
      <c r="A566" t="s">
        <v>34</v>
      </c>
      <c r="B566" t="s">
        <v>47</v>
      </c>
      <c r="C566">
        <v>2017</v>
      </c>
      <c r="D566">
        <f t="shared" si="16"/>
        <v>0</v>
      </c>
      <c r="E566">
        <f t="shared" si="17"/>
        <v>0</v>
      </c>
      <c r="F566">
        <v>0</v>
      </c>
    </row>
    <row r="567" spans="1:7" x14ac:dyDescent="0.2">
      <c r="A567" t="s">
        <v>34</v>
      </c>
      <c r="B567" t="s">
        <v>47</v>
      </c>
      <c r="C567">
        <v>2018</v>
      </c>
      <c r="D567">
        <f t="shared" si="16"/>
        <v>0</v>
      </c>
      <c r="E567">
        <f t="shared" si="17"/>
        <v>0</v>
      </c>
      <c r="F567">
        <v>0</v>
      </c>
    </row>
    <row r="568" spans="1:7" x14ac:dyDescent="0.2">
      <c r="A568" t="s">
        <v>34</v>
      </c>
      <c r="B568" t="s">
        <v>47</v>
      </c>
      <c r="C568">
        <v>2019</v>
      </c>
      <c r="D568">
        <f t="shared" si="16"/>
        <v>0</v>
      </c>
      <c r="E568">
        <f t="shared" si="17"/>
        <v>0</v>
      </c>
      <c r="F568">
        <v>0</v>
      </c>
    </row>
    <row r="569" spans="1:7" x14ac:dyDescent="0.2">
      <c r="A569" t="s">
        <v>34</v>
      </c>
      <c r="B569" t="s">
        <v>47</v>
      </c>
      <c r="C569">
        <v>2020</v>
      </c>
      <c r="D569">
        <f t="shared" si="16"/>
        <v>0</v>
      </c>
      <c r="E569">
        <f t="shared" si="17"/>
        <v>0</v>
      </c>
      <c r="F569">
        <v>0</v>
      </c>
    </row>
    <row r="570" spans="1:7" x14ac:dyDescent="0.2">
      <c r="A570" t="s">
        <v>34</v>
      </c>
      <c r="B570" t="s">
        <v>47</v>
      </c>
      <c r="C570">
        <v>2021</v>
      </c>
      <c r="D570">
        <f t="shared" si="16"/>
        <v>0</v>
      </c>
      <c r="E570">
        <f t="shared" si="17"/>
        <v>0</v>
      </c>
      <c r="F570">
        <v>0</v>
      </c>
    </row>
    <row r="571" spans="1:7" x14ac:dyDescent="0.2">
      <c r="A571" t="s">
        <v>34</v>
      </c>
      <c r="B571" t="s">
        <v>47</v>
      </c>
      <c r="C571">
        <v>2022</v>
      </c>
      <c r="D571">
        <f t="shared" si="16"/>
        <v>0</v>
      </c>
      <c r="E571">
        <f t="shared" si="17"/>
        <v>0</v>
      </c>
      <c r="F571">
        <v>0</v>
      </c>
    </row>
    <row r="572" spans="1:7" x14ac:dyDescent="0.2">
      <c r="A572" t="s">
        <v>34</v>
      </c>
      <c r="B572" t="s">
        <v>47</v>
      </c>
      <c r="C572">
        <v>2023</v>
      </c>
      <c r="D572">
        <f t="shared" si="16"/>
        <v>0</v>
      </c>
      <c r="E572">
        <f t="shared" si="17"/>
        <v>0</v>
      </c>
      <c r="F572" s="1">
        <v>0</v>
      </c>
      <c r="G572"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03EF-1415-AD43-89A2-C30BB2B59F47}">
  <dimension ref="A1:N310"/>
  <sheetViews>
    <sheetView topLeftCell="A177" workbookViewId="0">
      <selection activeCell="G308" sqref="G308"/>
    </sheetView>
  </sheetViews>
  <sheetFormatPr baseColWidth="10" defaultRowHeight="16" x14ac:dyDescent="0.2"/>
  <sheetData>
    <row r="1" spans="1:14" x14ac:dyDescent="0.2">
      <c r="A1" s="1" t="s">
        <v>0</v>
      </c>
      <c r="B1" s="1" t="s">
        <v>1</v>
      </c>
      <c r="C1" s="1" t="s">
        <v>2</v>
      </c>
      <c r="D1" s="1" t="s">
        <v>277</v>
      </c>
      <c r="E1" s="1" t="s">
        <v>278</v>
      </c>
      <c r="F1" s="1" t="s">
        <v>5</v>
      </c>
      <c r="G1" s="1" t="s">
        <v>6</v>
      </c>
      <c r="H1" t="s">
        <v>7</v>
      </c>
      <c r="I1" s="1" t="s">
        <v>5</v>
      </c>
      <c r="J1" s="1" t="s">
        <v>6</v>
      </c>
      <c r="K1" t="s">
        <v>7</v>
      </c>
      <c r="L1" s="1" t="s">
        <v>5</v>
      </c>
      <c r="M1" s="1" t="s">
        <v>6</v>
      </c>
      <c r="N1" t="s">
        <v>7</v>
      </c>
    </row>
    <row r="2" spans="1:14" x14ac:dyDescent="0.2">
      <c r="A2" t="s">
        <v>53</v>
      </c>
      <c r="B2" t="s">
        <v>8</v>
      </c>
      <c r="C2">
        <v>2013</v>
      </c>
      <c r="D2">
        <f t="shared" ref="D2:D65" si="0">AVERAGE($F2,$I2,$L2)</f>
        <v>0</v>
      </c>
      <c r="E2">
        <f t="shared" ref="E2:E65" si="1">MAX($F2,$I2,$L2)</f>
        <v>0</v>
      </c>
      <c r="F2">
        <v>0</v>
      </c>
    </row>
    <row r="3" spans="1:14" x14ac:dyDescent="0.2">
      <c r="A3" t="s">
        <v>53</v>
      </c>
      <c r="B3" t="s">
        <v>8</v>
      </c>
      <c r="C3">
        <v>2015</v>
      </c>
      <c r="D3">
        <f t="shared" si="0"/>
        <v>0</v>
      </c>
      <c r="E3">
        <f t="shared" si="1"/>
        <v>0</v>
      </c>
      <c r="F3">
        <v>0</v>
      </c>
    </row>
    <row r="4" spans="1:14" x14ac:dyDescent="0.2">
      <c r="A4" t="s">
        <v>53</v>
      </c>
      <c r="B4" t="s">
        <v>8</v>
      </c>
      <c r="C4">
        <v>2016</v>
      </c>
      <c r="D4">
        <f t="shared" si="0"/>
        <v>0</v>
      </c>
      <c r="E4">
        <f t="shared" si="1"/>
        <v>0</v>
      </c>
      <c r="F4">
        <v>0</v>
      </c>
    </row>
    <row r="5" spans="1:14" x14ac:dyDescent="0.2">
      <c r="A5" t="s">
        <v>53</v>
      </c>
      <c r="B5" t="s">
        <v>8</v>
      </c>
      <c r="C5">
        <v>2017</v>
      </c>
      <c r="D5">
        <f t="shared" si="0"/>
        <v>0</v>
      </c>
      <c r="E5">
        <f t="shared" si="1"/>
        <v>0</v>
      </c>
      <c r="F5">
        <v>0</v>
      </c>
    </row>
    <row r="6" spans="1:14" x14ac:dyDescent="0.2">
      <c r="A6" t="s">
        <v>53</v>
      </c>
      <c r="B6" t="s">
        <v>8</v>
      </c>
      <c r="C6">
        <v>2018</v>
      </c>
      <c r="D6">
        <f t="shared" si="0"/>
        <v>0</v>
      </c>
      <c r="E6">
        <f t="shared" si="1"/>
        <v>0</v>
      </c>
      <c r="F6">
        <v>0</v>
      </c>
    </row>
    <row r="7" spans="1:14" x14ac:dyDescent="0.2">
      <c r="A7" t="s">
        <v>53</v>
      </c>
      <c r="B7" t="s">
        <v>8</v>
      </c>
      <c r="C7">
        <v>2019</v>
      </c>
      <c r="D7">
        <f t="shared" si="0"/>
        <v>0</v>
      </c>
      <c r="E7">
        <f t="shared" si="1"/>
        <v>0</v>
      </c>
      <c r="F7">
        <v>0</v>
      </c>
    </row>
    <row r="8" spans="1:14" x14ac:dyDescent="0.2">
      <c r="A8" t="s">
        <v>53</v>
      </c>
      <c r="B8" t="s">
        <v>8</v>
      </c>
      <c r="C8">
        <v>2020</v>
      </c>
      <c r="D8">
        <f t="shared" si="0"/>
        <v>0</v>
      </c>
      <c r="E8">
        <f t="shared" si="1"/>
        <v>0</v>
      </c>
      <c r="F8">
        <v>0</v>
      </c>
    </row>
    <row r="9" spans="1:14" x14ac:dyDescent="0.2">
      <c r="A9" t="s">
        <v>53</v>
      </c>
      <c r="B9" t="s">
        <v>8</v>
      </c>
      <c r="C9">
        <v>2021</v>
      </c>
      <c r="D9">
        <f t="shared" si="0"/>
        <v>0</v>
      </c>
      <c r="E9">
        <f t="shared" si="1"/>
        <v>0</v>
      </c>
      <c r="F9">
        <v>0</v>
      </c>
    </row>
    <row r="10" spans="1:14" x14ac:dyDescent="0.2">
      <c r="A10" t="s">
        <v>53</v>
      </c>
      <c r="B10" t="s">
        <v>8</v>
      </c>
      <c r="C10">
        <v>2022</v>
      </c>
      <c r="D10">
        <f t="shared" si="0"/>
        <v>0</v>
      </c>
      <c r="E10">
        <f t="shared" si="1"/>
        <v>0</v>
      </c>
      <c r="F10">
        <v>0</v>
      </c>
    </row>
    <row r="11" spans="1:14" x14ac:dyDescent="0.2">
      <c r="A11" t="s">
        <v>53</v>
      </c>
      <c r="B11" t="s">
        <v>8</v>
      </c>
      <c r="C11">
        <v>2023</v>
      </c>
      <c r="D11">
        <f t="shared" si="0"/>
        <v>0</v>
      </c>
      <c r="E11">
        <f t="shared" si="1"/>
        <v>0</v>
      </c>
      <c r="F11">
        <v>0</v>
      </c>
    </row>
    <row r="12" spans="1:14" x14ac:dyDescent="0.2">
      <c r="A12" t="s">
        <v>53</v>
      </c>
      <c r="B12" t="s">
        <v>31</v>
      </c>
      <c r="C12">
        <v>2013</v>
      </c>
      <c r="D12">
        <f t="shared" si="0"/>
        <v>0</v>
      </c>
      <c r="E12">
        <f t="shared" si="1"/>
        <v>0</v>
      </c>
      <c r="F12">
        <v>0</v>
      </c>
    </row>
    <row r="13" spans="1:14" x14ac:dyDescent="0.2">
      <c r="A13" t="s">
        <v>53</v>
      </c>
      <c r="B13" t="s">
        <v>31</v>
      </c>
      <c r="C13">
        <v>2015</v>
      </c>
      <c r="D13">
        <f t="shared" si="0"/>
        <v>0</v>
      </c>
      <c r="E13">
        <f t="shared" si="1"/>
        <v>0</v>
      </c>
      <c r="F13">
        <v>0</v>
      </c>
    </row>
    <row r="14" spans="1:14" x14ac:dyDescent="0.2">
      <c r="A14" t="s">
        <v>53</v>
      </c>
      <c r="B14" t="s">
        <v>31</v>
      </c>
      <c r="C14">
        <v>2016</v>
      </c>
      <c r="D14">
        <f t="shared" si="0"/>
        <v>0</v>
      </c>
      <c r="E14">
        <f t="shared" si="1"/>
        <v>0</v>
      </c>
      <c r="F14">
        <v>0</v>
      </c>
    </row>
    <row r="15" spans="1:14" x14ac:dyDescent="0.2">
      <c r="A15" t="s">
        <v>53</v>
      </c>
      <c r="B15" t="s">
        <v>31</v>
      </c>
      <c r="C15">
        <v>2017</v>
      </c>
      <c r="D15">
        <f t="shared" si="0"/>
        <v>0</v>
      </c>
      <c r="E15">
        <f t="shared" si="1"/>
        <v>0</v>
      </c>
      <c r="F15">
        <v>0</v>
      </c>
    </row>
    <row r="16" spans="1:14" x14ac:dyDescent="0.2">
      <c r="A16" t="s">
        <v>53</v>
      </c>
      <c r="B16" t="s">
        <v>31</v>
      </c>
      <c r="C16">
        <v>2018</v>
      </c>
      <c r="D16">
        <f t="shared" si="0"/>
        <v>3</v>
      </c>
      <c r="E16">
        <f t="shared" si="1"/>
        <v>3</v>
      </c>
      <c r="F16">
        <v>3</v>
      </c>
      <c r="G16" t="s">
        <v>3254</v>
      </c>
      <c r="H16" t="s">
        <v>3255</v>
      </c>
    </row>
    <row r="17" spans="1:8" x14ac:dyDescent="0.2">
      <c r="A17" t="s">
        <v>53</v>
      </c>
      <c r="B17" t="s">
        <v>31</v>
      </c>
      <c r="C17">
        <v>2019</v>
      </c>
      <c r="D17">
        <f t="shared" si="0"/>
        <v>2</v>
      </c>
      <c r="E17">
        <f t="shared" si="1"/>
        <v>2</v>
      </c>
      <c r="F17">
        <v>2</v>
      </c>
      <c r="G17" t="s">
        <v>3256</v>
      </c>
      <c r="H17" t="s">
        <v>3257</v>
      </c>
    </row>
    <row r="18" spans="1:8" x14ac:dyDescent="0.2">
      <c r="A18" t="s">
        <v>53</v>
      </c>
      <c r="B18" t="s">
        <v>31</v>
      </c>
      <c r="C18">
        <v>2020</v>
      </c>
      <c r="D18">
        <f t="shared" si="0"/>
        <v>0</v>
      </c>
      <c r="E18">
        <f t="shared" si="1"/>
        <v>0</v>
      </c>
      <c r="F18">
        <v>0</v>
      </c>
    </row>
    <row r="19" spans="1:8" x14ac:dyDescent="0.2">
      <c r="A19" t="s">
        <v>53</v>
      </c>
      <c r="B19" t="s">
        <v>31</v>
      </c>
      <c r="C19">
        <v>2021</v>
      </c>
      <c r="D19">
        <f t="shared" si="0"/>
        <v>0</v>
      </c>
      <c r="E19">
        <f t="shared" si="1"/>
        <v>0</v>
      </c>
      <c r="F19">
        <v>0</v>
      </c>
    </row>
    <row r="20" spans="1:8" x14ac:dyDescent="0.2">
      <c r="A20" t="s">
        <v>53</v>
      </c>
      <c r="B20" t="s">
        <v>31</v>
      </c>
      <c r="C20">
        <v>2022</v>
      </c>
      <c r="D20">
        <f t="shared" si="0"/>
        <v>3</v>
      </c>
      <c r="E20">
        <f t="shared" si="1"/>
        <v>3</v>
      </c>
      <c r="F20">
        <v>3</v>
      </c>
      <c r="G20" t="s">
        <v>3258</v>
      </c>
      <c r="H20" t="s">
        <v>3259</v>
      </c>
    </row>
    <row r="21" spans="1:8" x14ac:dyDescent="0.2">
      <c r="A21" t="s">
        <v>53</v>
      </c>
      <c r="B21" t="s">
        <v>31</v>
      </c>
      <c r="C21">
        <v>2023</v>
      </c>
      <c r="D21">
        <f t="shared" si="0"/>
        <v>3</v>
      </c>
      <c r="E21">
        <f t="shared" si="1"/>
        <v>3</v>
      </c>
      <c r="F21">
        <v>3</v>
      </c>
      <c r="G21" t="s">
        <v>3260</v>
      </c>
      <c r="H21" t="s">
        <v>3261</v>
      </c>
    </row>
    <row r="22" spans="1:8" x14ac:dyDescent="0.2">
      <c r="A22" t="s">
        <v>53</v>
      </c>
      <c r="B22" t="s">
        <v>15</v>
      </c>
      <c r="C22">
        <v>2013</v>
      </c>
      <c r="D22">
        <f t="shared" si="0"/>
        <v>0</v>
      </c>
      <c r="E22">
        <f t="shared" si="1"/>
        <v>0</v>
      </c>
      <c r="F22">
        <v>0</v>
      </c>
    </row>
    <row r="23" spans="1:8" x14ac:dyDescent="0.2">
      <c r="A23" t="s">
        <v>53</v>
      </c>
      <c r="B23" t="s">
        <v>15</v>
      </c>
      <c r="C23">
        <v>2015</v>
      </c>
      <c r="D23">
        <f t="shared" si="0"/>
        <v>0</v>
      </c>
      <c r="E23">
        <f t="shared" si="1"/>
        <v>0</v>
      </c>
      <c r="F23">
        <v>0</v>
      </c>
    </row>
    <row r="24" spans="1:8" x14ac:dyDescent="0.2">
      <c r="A24" t="s">
        <v>53</v>
      </c>
      <c r="B24" t="s">
        <v>15</v>
      </c>
      <c r="C24">
        <v>2016</v>
      </c>
      <c r="D24">
        <f t="shared" si="0"/>
        <v>0</v>
      </c>
      <c r="E24">
        <f t="shared" si="1"/>
        <v>0</v>
      </c>
      <c r="F24">
        <v>0</v>
      </c>
    </row>
    <row r="25" spans="1:8" x14ac:dyDescent="0.2">
      <c r="A25" t="s">
        <v>53</v>
      </c>
      <c r="B25" t="s">
        <v>15</v>
      </c>
      <c r="C25">
        <v>2017</v>
      </c>
      <c r="D25">
        <f t="shared" si="0"/>
        <v>0</v>
      </c>
      <c r="E25">
        <f t="shared" si="1"/>
        <v>0</v>
      </c>
      <c r="F25">
        <v>0</v>
      </c>
    </row>
    <row r="26" spans="1:8" x14ac:dyDescent="0.2">
      <c r="A26" t="s">
        <v>53</v>
      </c>
      <c r="B26" t="s">
        <v>15</v>
      </c>
      <c r="C26">
        <v>2018</v>
      </c>
      <c r="D26">
        <f t="shared" si="0"/>
        <v>0</v>
      </c>
      <c r="E26">
        <f t="shared" si="1"/>
        <v>0</v>
      </c>
      <c r="F26">
        <v>0</v>
      </c>
    </row>
    <row r="27" spans="1:8" x14ac:dyDescent="0.2">
      <c r="A27" t="s">
        <v>53</v>
      </c>
      <c r="B27" t="s">
        <v>15</v>
      </c>
      <c r="C27">
        <v>2019</v>
      </c>
      <c r="D27">
        <f t="shared" si="0"/>
        <v>0</v>
      </c>
      <c r="E27">
        <f t="shared" si="1"/>
        <v>0</v>
      </c>
      <c r="F27">
        <v>0</v>
      </c>
    </row>
    <row r="28" spans="1:8" x14ac:dyDescent="0.2">
      <c r="A28" t="s">
        <v>53</v>
      </c>
      <c r="B28" t="s">
        <v>15</v>
      </c>
      <c r="C28">
        <v>2020</v>
      </c>
      <c r="D28">
        <f t="shared" si="0"/>
        <v>0</v>
      </c>
      <c r="E28">
        <f t="shared" si="1"/>
        <v>0</v>
      </c>
      <c r="F28">
        <v>0</v>
      </c>
    </row>
    <row r="29" spans="1:8" x14ac:dyDescent="0.2">
      <c r="A29" t="s">
        <v>53</v>
      </c>
      <c r="B29" t="s">
        <v>15</v>
      </c>
      <c r="C29">
        <v>2021</v>
      </c>
      <c r="D29">
        <f t="shared" si="0"/>
        <v>0</v>
      </c>
      <c r="E29">
        <f t="shared" si="1"/>
        <v>0</v>
      </c>
      <c r="F29">
        <v>0</v>
      </c>
    </row>
    <row r="30" spans="1:8" x14ac:dyDescent="0.2">
      <c r="A30" t="s">
        <v>53</v>
      </c>
      <c r="B30" t="s">
        <v>15</v>
      </c>
      <c r="C30">
        <v>2022</v>
      </c>
      <c r="D30">
        <f t="shared" si="0"/>
        <v>0</v>
      </c>
      <c r="E30">
        <f t="shared" si="1"/>
        <v>0</v>
      </c>
      <c r="F30">
        <v>0</v>
      </c>
    </row>
    <row r="31" spans="1:8" x14ac:dyDescent="0.2">
      <c r="A31" t="s">
        <v>53</v>
      </c>
      <c r="B31" t="s">
        <v>15</v>
      </c>
      <c r="C31">
        <v>2023</v>
      </c>
      <c r="D31">
        <f t="shared" si="0"/>
        <v>0</v>
      </c>
      <c r="E31">
        <f t="shared" si="1"/>
        <v>0</v>
      </c>
      <c r="F31">
        <v>0</v>
      </c>
    </row>
    <row r="32" spans="1:8" x14ac:dyDescent="0.2">
      <c r="A32" t="s">
        <v>53</v>
      </c>
      <c r="B32" t="s">
        <v>25</v>
      </c>
      <c r="C32">
        <v>2013</v>
      </c>
      <c r="D32">
        <f t="shared" si="0"/>
        <v>0</v>
      </c>
      <c r="E32">
        <f t="shared" si="1"/>
        <v>0</v>
      </c>
      <c r="F32">
        <v>0</v>
      </c>
    </row>
    <row r="33" spans="1:6" x14ac:dyDescent="0.2">
      <c r="A33" t="s">
        <v>53</v>
      </c>
      <c r="B33" t="s">
        <v>25</v>
      </c>
      <c r="C33">
        <v>2015</v>
      </c>
      <c r="D33">
        <f t="shared" si="0"/>
        <v>0</v>
      </c>
      <c r="E33">
        <f t="shared" si="1"/>
        <v>0</v>
      </c>
      <c r="F33">
        <v>0</v>
      </c>
    </row>
    <row r="34" spans="1:6" x14ac:dyDescent="0.2">
      <c r="A34" t="s">
        <v>53</v>
      </c>
      <c r="B34" t="s">
        <v>25</v>
      </c>
      <c r="C34">
        <v>2016</v>
      </c>
      <c r="D34">
        <f t="shared" si="0"/>
        <v>0</v>
      </c>
      <c r="E34">
        <f t="shared" si="1"/>
        <v>0</v>
      </c>
      <c r="F34">
        <v>0</v>
      </c>
    </row>
    <row r="35" spans="1:6" x14ac:dyDescent="0.2">
      <c r="A35" t="s">
        <v>53</v>
      </c>
      <c r="B35" t="s">
        <v>25</v>
      </c>
      <c r="C35">
        <v>2017</v>
      </c>
      <c r="D35">
        <f t="shared" si="0"/>
        <v>0</v>
      </c>
      <c r="E35">
        <f t="shared" si="1"/>
        <v>0</v>
      </c>
      <c r="F35">
        <v>0</v>
      </c>
    </row>
    <row r="36" spans="1:6" x14ac:dyDescent="0.2">
      <c r="A36" t="s">
        <v>53</v>
      </c>
      <c r="B36" t="s">
        <v>25</v>
      </c>
      <c r="C36">
        <v>2018</v>
      </c>
      <c r="D36">
        <f t="shared" si="0"/>
        <v>0</v>
      </c>
      <c r="E36">
        <f t="shared" si="1"/>
        <v>0</v>
      </c>
      <c r="F36">
        <v>0</v>
      </c>
    </row>
    <row r="37" spans="1:6" x14ac:dyDescent="0.2">
      <c r="A37" t="s">
        <v>53</v>
      </c>
      <c r="B37" t="s">
        <v>25</v>
      </c>
      <c r="C37">
        <v>2019</v>
      </c>
      <c r="D37">
        <f t="shared" si="0"/>
        <v>0</v>
      </c>
      <c r="E37">
        <f t="shared" si="1"/>
        <v>0</v>
      </c>
      <c r="F37">
        <v>0</v>
      </c>
    </row>
    <row r="38" spans="1:6" x14ac:dyDescent="0.2">
      <c r="A38" t="s">
        <v>53</v>
      </c>
      <c r="B38" t="s">
        <v>25</v>
      </c>
      <c r="C38">
        <v>2020</v>
      </c>
      <c r="D38">
        <f t="shared" si="0"/>
        <v>0</v>
      </c>
      <c r="E38">
        <f t="shared" si="1"/>
        <v>0</v>
      </c>
      <c r="F38">
        <v>0</v>
      </c>
    </row>
    <row r="39" spans="1:6" x14ac:dyDescent="0.2">
      <c r="A39" t="s">
        <v>53</v>
      </c>
      <c r="B39" t="s">
        <v>25</v>
      </c>
      <c r="C39">
        <v>2021</v>
      </c>
      <c r="D39">
        <f t="shared" si="0"/>
        <v>0</v>
      </c>
      <c r="E39">
        <f t="shared" si="1"/>
        <v>0</v>
      </c>
      <c r="F39">
        <v>0</v>
      </c>
    </row>
    <row r="40" spans="1:6" x14ac:dyDescent="0.2">
      <c r="A40" t="s">
        <v>53</v>
      </c>
      <c r="B40" t="s">
        <v>25</v>
      </c>
      <c r="C40">
        <v>2022</v>
      </c>
      <c r="D40">
        <f t="shared" si="0"/>
        <v>0</v>
      </c>
      <c r="E40">
        <f t="shared" si="1"/>
        <v>0</v>
      </c>
      <c r="F40">
        <v>0</v>
      </c>
    </row>
    <row r="41" spans="1:6" x14ac:dyDescent="0.2">
      <c r="A41" t="s">
        <v>53</v>
      </c>
      <c r="B41" t="s">
        <v>25</v>
      </c>
      <c r="C41">
        <v>2023</v>
      </c>
      <c r="D41">
        <f t="shared" si="0"/>
        <v>0</v>
      </c>
      <c r="E41">
        <f t="shared" si="1"/>
        <v>0</v>
      </c>
      <c r="F41">
        <v>0</v>
      </c>
    </row>
    <row r="42" spans="1:6" x14ac:dyDescent="0.2">
      <c r="A42" t="s">
        <v>53</v>
      </c>
      <c r="B42" t="s">
        <v>279</v>
      </c>
      <c r="C42">
        <v>2013</v>
      </c>
      <c r="D42">
        <f t="shared" si="0"/>
        <v>0</v>
      </c>
      <c r="E42">
        <f t="shared" si="1"/>
        <v>0</v>
      </c>
      <c r="F42">
        <v>0</v>
      </c>
    </row>
    <row r="43" spans="1:6" x14ac:dyDescent="0.2">
      <c r="A43" t="s">
        <v>53</v>
      </c>
      <c r="B43" t="s">
        <v>279</v>
      </c>
      <c r="C43">
        <v>2015</v>
      </c>
      <c r="D43">
        <f t="shared" si="0"/>
        <v>0</v>
      </c>
      <c r="E43">
        <f t="shared" si="1"/>
        <v>0</v>
      </c>
      <c r="F43">
        <v>0</v>
      </c>
    </row>
    <row r="44" spans="1:6" x14ac:dyDescent="0.2">
      <c r="A44" t="s">
        <v>53</v>
      </c>
      <c r="B44" t="s">
        <v>279</v>
      </c>
      <c r="C44">
        <v>2016</v>
      </c>
      <c r="D44">
        <f t="shared" si="0"/>
        <v>0</v>
      </c>
      <c r="E44">
        <f t="shared" si="1"/>
        <v>0</v>
      </c>
      <c r="F44">
        <v>0</v>
      </c>
    </row>
    <row r="45" spans="1:6" x14ac:dyDescent="0.2">
      <c r="A45" t="s">
        <v>53</v>
      </c>
      <c r="B45" t="s">
        <v>279</v>
      </c>
      <c r="C45">
        <v>2017</v>
      </c>
      <c r="D45">
        <f t="shared" si="0"/>
        <v>0</v>
      </c>
      <c r="E45">
        <f t="shared" si="1"/>
        <v>0</v>
      </c>
      <c r="F45">
        <v>0</v>
      </c>
    </row>
    <row r="46" spans="1:6" x14ac:dyDescent="0.2">
      <c r="A46" t="s">
        <v>53</v>
      </c>
      <c r="B46" t="s">
        <v>279</v>
      </c>
      <c r="C46">
        <v>2018</v>
      </c>
      <c r="D46">
        <f t="shared" si="0"/>
        <v>0</v>
      </c>
      <c r="E46">
        <f t="shared" si="1"/>
        <v>0</v>
      </c>
      <c r="F46">
        <v>0</v>
      </c>
    </row>
    <row r="47" spans="1:6" x14ac:dyDescent="0.2">
      <c r="A47" t="s">
        <v>53</v>
      </c>
      <c r="B47" t="s">
        <v>279</v>
      </c>
      <c r="C47">
        <v>2019</v>
      </c>
      <c r="D47">
        <f t="shared" si="0"/>
        <v>0</v>
      </c>
      <c r="E47">
        <f t="shared" si="1"/>
        <v>0</v>
      </c>
      <c r="F47">
        <v>0</v>
      </c>
    </row>
    <row r="48" spans="1:6" x14ac:dyDescent="0.2">
      <c r="A48" t="s">
        <v>53</v>
      </c>
      <c r="B48" t="s">
        <v>279</v>
      </c>
      <c r="C48">
        <v>2020</v>
      </c>
      <c r="D48">
        <f t="shared" si="0"/>
        <v>0</v>
      </c>
      <c r="E48">
        <f t="shared" si="1"/>
        <v>0</v>
      </c>
      <c r="F48">
        <v>0</v>
      </c>
    </row>
    <row r="49" spans="1:11" x14ac:dyDescent="0.2">
      <c r="A49" t="s">
        <v>53</v>
      </c>
      <c r="B49" t="s">
        <v>279</v>
      </c>
      <c r="C49">
        <v>2021</v>
      </c>
      <c r="D49">
        <f t="shared" si="0"/>
        <v>0</v>
      </c>
      <c r="E49">
        <f t="shared" si="1"/>
        <v>0</v>
      </c>
      <c r="F49">
        <v>0</v>
      </c>
    </row>
    <row r="50" spans="1:11" x14ac:dyDescent="0.2">
      <c r="A50" t="s">
        <v>53</v>
      </c>
      <c r="B50" t="s">
        <v>279</v>
      </c>
      <c r="C50">
        <v>2022</v>
      </c>
      <c r="D50">
        <f t="shared" si="0"/>
        <v>0</v>
      </c>
      <c r="E50">
        <f t="shared" si="1"/>
        <v>0</v>
      </c>
      <c r="F50">
        <v>0</v>
      </c>
    </row>
    <row r="51" spans="1:11" x14ac:dyDescent="0.2">
      <c r="A51" t="s">
        <v>53</v>
      </c>
      <c r="B51" t="s">
        <v>279</v>
      </c>
      <c r="C51">
        <v>2023</v>
      </c>
      <c r="D51">
        <f t="shared" si="0"/>
        <v>0</v>
      </c>
      <c r="E51">
        <f t="shared" si="1"/>
        <v>0</v>
      </c>
      <c r="F51">
        <v>0</v>
      </c>
    </row>
    <row r="52" spans="1:11" x14ac:dyDescent="0.2">
      <c r="A52" t="s">
        <v>53</v>
      </c>
      <c r="B52" t="s">
        <v>9</v>
      </c>
      <c r="C52">
        <v>2013</v>
      </c>
      <c r="D52">
        <f t="shared" si="0"/>
        <v>0</v>
      </c>
      <c r="E52">
        <f t="shared" si="1"/>
        <v>0</v>
      </c>
      <c r="F52">
        <v>0</v>
      </c>
    </row>
    <row r="53" spans="1:11" x14ac:dyDescent="0.2">
      <c r="A53" t="s">
        <v>53</v>
      </c>
      <c r="B53" t="s">
        <v>9</v>
      </c>
      <c r="C53">
        <v>2015</v>
      </c>
      <c r="D53">
        <f t="shared" si="0"/>
        <v>0</v>
      </c>
      <c r="E53">
        <f t="shared" si="1"/>
        <v>0</v>
      </c>
      <c r="F53">
        <v>0</v>
      </c>
    </row>
    <row r="54" spans="1:11" x14ac:dyDescent="0.2">
      <c r="A54" t="s">
        <v>53</v>
      </c>
      <c r="B54" t="s">
        <v>9</v>
      </c>
      <c r="C54">
        <v>2016</v>
      </c>
      <c r="D54">
        <f t="shared" si="0"/>
        <v>0</v>
      </c>
      <c r="E54">
        <f t="shared" si="1"/>
        <v>0</v>
      </c>
      <c r="F54">
        <v>0</v>
      </c>
    </row>
    <row r="55" spans="1:11" x14ac:dyDescent="0.2">
      <c r="A55" t="s">
        <v>53</v>
      </c>
      <c r="B55" t="s">
        <v>9</v>
      </c>
      <c r="C55">
        <v>2017</v>
      </c>
      <c r="D55">
        <f t="shared" si="0"/>
        <v>0</v>
      </c>
      <c r="E55">
        <f t="shared" si="1"/>
        <v>0</v>
      </c>
      <c r="F55">
        <v>0</v>
      </c>
    </row>
    <row r="56" spans="1:11" x14ac:dyDescent="0.2">
      <c r="A56" t="s">
        <v>53</v>
      </c>
      <c r="B56" t="s">
        <v>9</v>
      </c>
      <c r="C56">
        <v>2018</v>
      </c>
      <c r="D56">
        <f t="shared" si="0"/>
        <v>3</v>
      </c>
      <c r="E56">
        <f t="shared" si="1"/>
        <v>3</v>
      </c>
      <c r="F56">
        <v>3</v>
      </c>
      <c r="G56" t="s">
        <v>3262</v>
      </c>
      <c r="H56" t="s">
        <v>3263</v>
      </c>
    </row>
    <row r="57" spans="1:11" x14ac:dyDescent="0.2">
      <c r="A57" t="s">
        <v>53</v>
      </c>
      <c r="B57" t="s">
        <v>9</v>
      </c>
      <c r="C57">
        <v>2019</v>
      </c>
      <c r="D57">
        <f t="shared" si="0"/>
        <v>0</v>
      </c>
      <c r="E57">
        <f t="shared" si="1"/>
        <v>0</v>
      </c>
      <c r="F57">
        <v>0</v>
      </c>
    </row>
    <row r="58" spans="1:11" x14ac:dyDescent="0.2">
      <c r="A58" t="s">
        <v>53</v>
      </c>
      <c r="B58" t="s">
        <v>9</v>
      </c>
      <c r="C58">
        <v>2020</v>
      </c>
      <c r="D58">
        <f t="shared" si="0"/>
        <v>0</v>
      </c>
      <c r="E58">
        <f t="shared" si="1"/>
        <v>0</v>
      </c>
      <c r="F58">
        <v>0</v>
      </c>
    </row>
    <row r="59" spans="1:11" x14ac:dyDescent="0.2">
      <c r="A59" t="s">
        <v>53</v>
      </c>
      <c r="B59" t="s">
        <v>9</v>
      </c>
      <c r="C59">
        <v>2021</v>
      </c>
      <c r="D59">
        <f t="shared" si="0"/>
        <v>0</v>
      </c>
      <c r="E59">
        <f t="shared" si="1"/>
        <v>0</v>
      </c>
      <c r="F59">
        <v>0</v>
      </c>
    </row>
    <row r="60" spans="1:11" x14ac:dyDescent="0.2">
      <c r="A60" t="s">
        <v>53</v>
      </c>
      <c r="B60" t="s">
        <v>9</v>
      </c>
      <c r="C60">
        <v>2022</v>
      </c>
      <c r="D60">
        <f t="shared" si="0"/>
        <v>0</v>
      </c>
      <c r="E60">
        <f t="shared" si="1"/>
        <v>0</v>
      </c>
      <c r="F60">
        <v>0</v>
      </c>
    </row>
    <row r="61" spans="1:11" x14ac:dyDescent="0.2">
      <c r="A61" t="s">
        <v>53</v>
      </c>
      <c r="B61" t="s">
        <v>9</v>
      </c>
      <c r="C61">
        <v>2023</v>
      </c>
      <c r="D61">
        <f t="shared" si="0"/>
        <v>0</v>
      </c>
      <c r="E61">
        <f t="shared" si="1"/>
        <v>0</v>
      </c>
      <c r="F61">
        <v>0</v>
      </c>
    </row>
    <row r="62" spans="1:11" x14ac:dyDescent="0.2">
      <c r="A62" t="s">
        <v>53</v>
      </c>
      <c r="B62" t="s">
        <v>10</v>
      </c>
      <c r="C62">
        <v>2013</v>
      </c>
      <c r="D62">
        <f t="shared" si="0"/>
        <v>1</v>
      </c>
      <c r="E62">
        <f t="shared" si="1"/>
        <v>1</v>
      </c>
      <c r="F62">
        <v>1</v>
      </c>
      <c r="G62" t="s">
        <v>3264</v>
      </c>
      <c r="H62" t="s">
        <v>3265</v>
      </c>
    </row>
    <row r="63" spans="1:11" x14ac:dyDescent="0.2">
      <c r="A63" t="s">
        <v>53</v>
      </c>
      <c r="B63" t="s">
        <v>10</v>
      </c>
      <c r="C63">
        <v>2015</v>
      </c>
      <c r="D63">
        <f t="shared" si="0"/>
        <v>1</v>
      </c>
      <c r="E63">
        <f t="shared" si="1"/>
        <v>1</v>
      </c>
      <c r="F63">
        <v>1</v>
      </c>
      <c r="G63" t="s">
        <v>3266</v>
      </c>
      <c r="H63" t="s">
        <v>3267</v>
      </c>
      <c r="I63">
        <v>1</v>
      </c>
      <c r="J63" t="s">
        <v>3268</v>
      </c>
      <c r="K63" t="s">
        <v>3269</v>
      </c>
    </row>
    <row r="64" spans="1:11" x14ac:dyDescent="0.2">
      <c r="A64" t="s">
        <v>53</v>
      </c>
      <c r="B64" t="s">
        <v>10</v>
      </c>
      <c r="C64">
        <v>2016</v>
      </c>
      <c r="D64">
        <f t="shared" si="0"/>
        <v>3</v>
      </c>
      <c r="E64">
        <f t="shared" si="1"/>
        <v>3</v>
      </c>
      <c r="F64">
        <v>3</v>
      </c>
      <c r="G64" t="s">
        <v>3270</v>
      </c>
      <c r="H64" t="s">
        <v>3271</v>
      </c>
    </row>
    <row r="65" spans="1:14" x14ac:dyDescent="0.2">
      <c r="A65" t="s">
        <v>53</v>
      </c>
      <c r="B65" t="s">
        <v>10</v>
      </c>
      <c r="C65">
        <v>2017</v>
      </c>
      <c r="D65">
        <f t="shared" si="0"/>
        <v>3.6666666666666665</v>
      </c>
      <c r="E65">
        <f t="shared" si="1"/>
        <v>4</v>
      </c>
      <c r="F65">
        <v>4</v>
      </c>
      <c r="G65" t="s">
        <v>3272</v>
      </c>
      <c r="H65" t="s">
        <v>3273</v>
      </c>
      <c r="I65">
        <v>3</v>
      </c>
      <c r="J65" t="s">
        <v>3274</v>
      </c>
      <c r="K65" t="s">
        <v>3275</v>
      </c>
      <c r="L65">
        <v>4</v>
      </c>
      <c r="M65" t="s">
        <v>3276</v>
      </c>
      <c r="N65" t="s">
        <v>3277</v>
      </c>
    </row>
    <row r="66" spans="1:14" x14ac:dyDescent="0.2">
      <c r="A66" t="s">
        <v>53</v>
      </c>
      <c r="B66" t="s">
        <v>10</v>
      </c>
      <c r="C66">
        <v>2018</v>
      </c>
      <c r="D66">
        <f t="shared" ref="D66:D129" si="2">AVERAGE($F66,$I66,$L66)</f>
        <v>3.5</v>
      </c>
      <c r="E66">
        <f t="shared" ref="E66:E129" si="3">MAX($F66,$I66,$L66)</f>
        <v>4</v>
      </c>
      <c r="F66">
        <v>3</v>
      </c>
      <c r="G66" t="s">
        <v>3278</v>
      </c>
      <c r="H66" t="s">
        <v>3279</v>
      </c>
      <c r="I66">
        <v>4</v>
      </c>
      <c r="J66" t="s">
        <v>3280</v>
      </c>
      <c r="K66" t="s">
        <v>3277</v>
      </c>
    </row>
    <row r="67" spans="1:14" x14ac:dyDescent="0.2">
      <c r="A67" t="s">
        <v>53</v>
      </c>
      <c r="B67" t="s">
        <v>10</v>
      </c>
      <c r="C67">
        <v>2019</v>
      </c>
      <c r="D67">
        <f t="shared" si="2"/>
        <v>3.5</v>
      </c>
      <c r="E67">
        <f t="shared" si="3"/>
        <v>4</v>
      </c>
      <c r="F67">
        <v>4</v>
      </c>
      <c r="G67" t="s">
        <v>3281</v>
      </c>
      <c r="H67" t="s">
        <v>3282</v>
      </c>
      <c r="I67">
        <v>3</v>
      </c>
      <c r="J67" t="s">
        <v>3283</v>
      </c>
      <c r="K67" t="s">
        <v>3284</v>
      </c>
    </row>
    <row r="68" spans="1:14" x14ac:dyDescent="0.2">
      <c r="A68" t="s">
        <v>53</v>
      </c>
      <c r="B68" t="s">
        <v>10</v>
      </c>
      <c r="C68">
        <v>2020</v>
      </c>
      <c r="D68">
        <f t="shared" si="2"/>
        <v>3.3333333333333335</v>
      </c>
      <c r="E68">
        <f t="shared" si="3"/>
        <v>4</v>
      </c>
      <c r="F68">
        <v>4</v>
      </c>
      <c r="G68" t="s">
        <v>3285</v>
      </c>
      <c r="H68" t="s">
        <v>3286</v>
      </c>
      <c r="I68">
        <v>3</v>
      </c>
      <c r="J68" t="s">
        <v>3287</v>
      </c>
      <c r="K68" t="s">
        <v>3288</v>
      </c>
      <c r="L68">
        <v>3</v>
      </c>
      <c r="M68" t="s">
        <v>3289</v>
      </c>
      <c r="N68" t="s">
        <v>3290</v>
      </c>
    </row>
    <row r="69" spans="1:14" x14ac:dyDescent="0.2">
      <c r="A69" t="s">
        <v>53</v>
      </c>
      <c r="B69" t="s">
        <v>10</v>
      </c>
      <c r="C69">
        <v>2021</v>
      </c>
      <c r="D69">
        <f t="shared" si="2"/>
        <v>3</v>
      </c>
      <c r="E69">
        <f t="shared" si="3"/>
        <v>3</v>
      </c>
      <c r="F69">
        <v>3</v>
      </c>
      <c r="G69" t="s">
        <v>3291</v>
      </c>
      <c r="H69" t="s">
        <v>3292</v>
      </c>
      <c r="I69">
        <v>3</v>
      </c>
      <c r="J69" t="s">
        <v>3293</v>
      </c>
      <c r="K69" t="s">
        <v>3294</v>
      </c>
    </row>
    <row r="70" spans="1:14" x14ac:dyDescent="0.2">
      <c r="A70" t="s">
        <v>53</v>
      </c>
      <c r="B70" t="s">
        <v>10</v>
      </c>
      <c r="C70">
        <v>2022</v>
      </c>
      <c r="D70">
        <f t="shared" si="2"/>
        <v>3.6666666666666665</v>
      </c>
      <c r="E70">
        <f t="shared" si="3"/>
        <v>4</v>
      </c>
      <c r="F70">
        <v>4</v>
      </c>
      <c r="G70" t="s">
        <v>3295</v>
      </c>
      <c r="H70" t="s">
        <v>3296</v>
      </c>
      <c r="I70">
        <v>4</v>
      </c>
      <c r="J70" t="s">
        <v>3297</v>
      </c>
      <c r="K70" t="s">
        <v>3298</v>
      </c>
      <c r="L70">
        <v>3</v>
      </c>
      <c r="M70" t="s">
        <v>3278</v>
      </c>
      <c r="N70" t="s">
        <v>3279</v>
      </c>
    </row>
    <row r="71" spans="1:14" x14ac:dyDescent="0.2">
      <c r="A71" t="s">
        <v>53</v>
      </c>
      <c r="B71" t="s">
        <v>10</v>
      </c>
      <c r="C71">
        <v>2023</v>
      </c>
      <c r="D71">
        <f t="shared" si="2"/>
        <v>3</v>
      </c>
      <c r="E71">
        <f t="shared" si="3"/>
        <v>3</v>
      </c>
      <c r="F71">
        <v>3</v>
      </c>
      <c r="G71" t="s">
        <v>3299</v>
      </c>
      <c r="H71" t="s">
        <v>3300</v>
      </c>
    </row>
    <row r="72" spans="1:14" x14ac:dyDescent="0.2">
      <c r="A72" t="s">
        <v>53</v>
      </c>
      <c r="B72" t="s">
        <v>11</v>
      </c>
      <c r="C72">
        <v>2013</v>
      </c>
      <c r="D72">
        <f t="shared" si="2"/>
        <v>0</v>
      </c>
      <c r="E72">
        <f t="shared" si="3"/>
        <v>0</v>
      </c>
      <c r="F72">
        <v>0</v>
      </c>
    </row>
    <row r="73" spans="1:14" x14ac:dyDescent="0.2">
      <c r="A73" t="s">
        <v>53</v>
      </c>
      <c r="B73" t="s">
        <v>11</v>
      </c>
      <c r="C73">
        <v>2015</v>
      </c>
      <c r="D73">
        <f t="shared" si="2"/>
        <v>0</v>
      </c>
      <c r="E73">
        <f t="shared" si="3"/>
        <v>0</v>
      </c>
      <c r="F73">
        <v>0</v>
      </c>
    </row>
    <row r="74" spans="1:14" x14ac:dyDescent="0.2">
      <c r="A74" t="s">
        <v>53</v>
      </c>
      <c r="B74" t="s">
        <v>11</v>
      </c>
      <c r="C74">
        <v>2016</v>
      </c>
      <c r="D74">
        <f t="shared" si="2"/>
        <v>3</v>
      </c>
      <c r="E74">
        <f t="shared" si="3"/>
        <v>3</v>
      </c>
      <c r="F74">
        <v>3</v>
      </c>
      <c r="G74" t="s">
        <v>3270</v>
      </c>
      <c r="H74" t="s">
        <v>3271</v>
      </c>
    </row>
    <row r="75" spans="1:14" x14ac:dyDescent="0.2">
      <c r="A75" t="s">
        <v>53</v>
      </c>
      <c r="B75" t="s">
        <v>11</v>
      </c>
      <c r="C75">
        <v>2017</v>
      </c>
      <c r="D75">
        <f t="shared" si="2"/>
        <v>0</v>
      </c>
      <c r="E75">
        <f t="shared" si="3"/>
        <v>0</v>
      </c>
      <c r="F75">
        <v>0</v>
      </c>
    </row>
    <row r="76" spans="1:14" x14ac:dyDescent="0.2">
      <c r="A76" t="s">
        <v>53</v>
      </c>
      <c r="B76" t="s">
        <v>11</v>
      </c>
      <c r="C76">
        <v>2018</v>
      </c>
      <c r="D76">
        <f t="shared" si="2"/>
        <v>3</v>
      </c>
      <c r="E76">
        <f t="shared" si="3"/>
        <v>3</v>
      </c>
      <c r="F76">
        <v>3</v>
      </c>
      <c r="G76" t="s">
        <v>3278</v>
      </c>
      <c r="H76" t="s">
        <v>3279</v>
      </c>
    </row>
    <row r="77" spans="1:14" x14ac:dyDescent="0.2">
      <c r="A77" t="s">
        <v>53</v>
      </c>
      <c r="B77" t="s">
        <v>11</v>
      </c>
      <c r="C77">
        <v>2019</v>
      </c>
      <c r="D77">
        <f t="shared" si="2"/>
        <v>0</v>
      </c>
      <c r="E77">
        <f t="shared" si="3"/>
        <v>0</v>
      </c>
      <c r="F77">
        <v>0</v>
      </c>
    </row>
    <row r="78" spans="1:14" x14ac:dyDescent="0.2">
      <c r="A78" t="s">
        <v>53</v>
      </c>
      <c r="B78" t="s">
        <v>11</v>
      </c>
      <c r="C78">
        <v>2020</v>
      </c>
      <c r="D78">
        <f t="shared" si="2"/>
        <v>0</v>
      </c>
      <c r="E78">
        <f t="shared" si="3"/>
        <v>0</v>
      </c>
      <c r="F78">
        <v>0</v>
      </c>
    </row>
    <row r="79" spans="1:14" x14ac:dyDescent="0.2">
      <c r="A79" t="s">
        <v>53</v>
      </c>
      <c r="B79" t="s">
        <v>11</v>
      </c>
      <c r="C79">
        <v>2021</v>
      </c>
      <c r="D79">
        <f t="shared" si="2"/>
        <v>0</v>
      </c>
      <c r="E79">
        <f t="shared" si="3"/>
        <v>0</v>
      </c>
      <c r="F79">
        <v>0</v>
      </c>
    </row>
    <row r="80" spans="1:14" x14ac:dyDescent="0.2">
      <c r="A80" t="s">
        <v>53</v>
      </c>
      <c r="B80" t="s">
        <v>11</v>
      </c>
      <c r="C80">
        <v>2022</v>
      </c>
      <c r="D80">
        <f t="shared" si="2"/>
        <v>0</v>
      </c>
      <c r="E80">
        <f t="shared" si="3"/>
        <v>0</v>
      </c>
      <c r="F80">
        <v>0</v>
      </c>
    </row>
    <row r="81" spans="1:8" x14ac:dyDescent="0.2">
      <c r="A81" t="s">
        <v>53</v>
      </c>
      <c r="B81" t="s">
        <v>11</v>
      </c>
      <c r="C81">
        <v>2023</v>
      </c>
      <c r="D81">
        <f t="shared" si="2"/>
        <v>0</v>
      </c>
      <c r="E81">
        <f t="shared" si="3"/>
        <v>0</v>
      </c>
      <c r="F81">
        <v>0</v>
      </c>
    </row>
    <row r="82" spans="1:8" x14ac:dyDescent="0.2">
      <c r="A82" t="s">
        <v>53</v>
      </c>
      <c r="B82" t="s">
        <v>12</v>
      </c>
      <c r="C82">
        <v>2013</v>
      </c>
      <c r="D82">
        <f t="shared" si="2"/>
        <v>0</v>
      </c>
      <c r="E82">
        <f t="shared" si="3"/>
        <v>0</v>
      </c>
      <c r="F82">
        <v>0</v>
      </c>
    </row>
    <row r="83" spans="1:8" x14ac:dyDescent="0.2">
      <c r="A83" t="s">
        <v>53</v>
      </c>
      <c r="B83" t="s">
        <v>12</v>
      </c>
      <c r="C83">
        <v>2015</v>
      </c>
      <c r="D83">
        <f t="shared" si="2"/>
        <v>0</v>
      </c>
      <c r="E83">
        <f t="shared" si="3"/>
        <v>0</v>
      </c>
      <c r="F83">
        <v>0</v>
      </c>
    </row>
    <row r="84" spans="1:8" x14ac:dyDescent="0.2">
      <c r="A84" t="s">
        <v>53</v>
      </c>
      <c r="B84" t="s">
        <v>12</v>
      </c>
      <c r="C84">
        <v>2016</v>
      </c>
      <c r="D84">
        <f t="shared" si="2"/>
        <v>0</v>
      </c>
      <c r="E84">
        <f t="shared" si="3"/>
        <v>0</v>
      </c>
      <c r="F84">
        <v>0</v>
      </c>
    </row>
    <row r="85" spans="1:8" x14ac:dyDescent="0.2">
      <c r="A85" t="s">
        <v>53</v>
      </c>
      <c r="B85" t="s">
        <v>12</v>
      </c>
      <c r="C85">
        <v>2017</v>
      </c>
      <c r="D85">
        <f t="shared" si="2"/>
        <v>3</v>
      </c>
      <c r="E85">
        <f t="shared" si="3"/>
        <v>3</v>
      </c>
      <c r="F85">
        <v>3</v>
      </c>
      <c r="G85" t="s">
        <v>3301</v>
      </c>
      <c r="H85" t="s">
        <v>3288</v>
      </c>
    </row>
    <row r="86" spans="1:8" x14ac:dyDescent="0.2">
      <c r="A86" t="s">
        <v>53</v>
      </c>
      <c r="B86" t="s">
        <v>12</v>
      </c>
      <c r="C86">
        <v>2018</v>
      </c>
      <c r="D86">
        <f t="shared" si="2"/>
        <v>0</v>
      </c>
      <c r="E86">
        <f t="shared" si="3"/>
        <v>0</v>
      </c>
      <c r="F86">
        <v>0</v>
      </c>
    </row>
    <row r="87" spans="1:8" x14ac:dyDescent="0.2">
      <c r="A87" t="s">
        <v>53</v>
      </c>
      <c r="B87" t="s">
        <v>12</v>
      </c>
      <c r="C87">
        <v>2019</v>
      </c>
      <c r="D87">
        <f t="shared" si="2"/>
        <v>0</v>
      </c>
      <c r="E87">
        <f t="shared" si="3"/>
        <v>0</v>
      </c>
      <c r="F87">
        <v>0</v>
      </c>
    </row>
    <row r="88" spans="1:8" x14ac:dyDescent="0.2">
      <c r="A88" t="s">
        <v>53</v>
      </c>
      <c r="B88" t="s">
        <v>12</v>
      </c>
      <c r="C88">
        <v>2020</v>
      </c>
      <c r="D88">
        <f t="shared" si="2"/>
        <v>3</v>
      </c>
      <c r="E88">
        <f t="shared" si="3"/>
        <v>3</v>
      </c>
      <c r="F88">
        <v>3</v>
      </c>
      <c r="G88" t="s">
        <v>3301</v>
      </c>
      <c r="H88" t="s">
        <v>3288</v>
      </c>
    </row>
    <row r="89" spans="1:8" x14ac:dyDescent="0.2">
      <c r="A89" t="s">
        <v>53</v>
      </c>
      <c r="B89" t="s">
        <v>12</v>
      </c>
      <c r="C89">
        <v>2021</v>
      </c>
      <c r="D89">
        <f t="shared" si="2"/>
        <v>0</v>
      </c>
      <c r="E89">
        <f t="shared" si="3"/>
        <v>0</v>
      </c>
      <c r="F89">
        <v>0</v>
      </c>
    </row>
    <row r="90" spans="1:8" x14ac:dyDescent="0.2">
      <c r="A90" t="s">
        <v>53</v>
      </c>
      <c r="B90" t="s">
        <v>12</v>
      </c>
      <c r="C90">
        <v>2022</v>
      </c>
      <c r="D90">
        <f t="shared" si="2"/>
        <v>0</v>
      </c>
      <c r="E90">
        <f t="shared" si="3"/>
        <v>0</v>
      </c>
      <c r="F90">
        <v>0</v>
      </c>
    </row>
    <row r="91" spans="1:8" x14ac:dyDescent="0.2">
      <c r="A91" t="s">
        <v>53</v>
      </c>
      <c r="B91" t="s">
        <v>12</v>
      </c>
      <c r="C91">
        <v>2023</v>
      </c>
      <c r="D91">
        <f t="shared" si="2"/>
        <v>0</v>
      </c>
      <c r="E91">
        <f t="shared" si="3"/>
        <v>0</v>
      </c>
      <c r="F91">
        <v>0</v>
      </c>
    </row>
    <row r="92" spans="1:8" x14ac:dyDescent="0.2">
      <c r="A92" t="s">
        <v>53</v>
      </c>
      <c r="B92" t="s">
        <v>13</v>
      </c>
      <c r="C92">
        <v>2013</v>
      </c>
      <c r="D92">
        <f t="shared" si="2"/>
        <v>0</v>
      </c>
      <c r="E92">
        <f t="shared" si="3"/>
        <v>0</v>
      </c>
      <c r="F92">
        <v>0</v>
      </c>
    </row>
    <row r="93" spans="1:8" x14ac:dyDescent="0.2">
      <c r="A93" t="s">
        <v>53</v>
      </c>
      <c r="B93" t="s">
        <v>13</v>
      </c>
      <c r="C93">
        <v>2015</v>
      </c>
      <c r="D93">
        <f t="shared" si="2"/>
        <v>0</v>
      </c>
      <c r="E93">
        <f t="shared" si="3"/>
        <v>0</v>
      </c>
      <c r="F93">
        <v>0</v>
      </c>
    </row>
    <row r="94" spans="1:8" x14ac:dyDescent="0.2">
      <c r="A94" t="s">
        <v>53</v>
      </c>
      <c r="B94" t="s">
        <v>13</v>
      </c>
      <c r="C94">
        <v>2016</v>
      </c>
      <c r="D94">
        <f t="shared" si="2"/>
        <v>0</v>
      </c>
      <c r="E94">
        <f t="shared" si="3"/>
        <v>0</v>
      </c>
      <c r="F94">
        <v>0</v>
      </c>
    </row>
    <row r="95" spans="1:8" x14ac:dyDescent="0.2">
      <c r="A95" t="s">
        <v>53</v>
      </c>
      <c r="B95" t="s">
        <v>13</v>
      </c>
      <c r="C95">
        <v>2017</v>
      </c>
      <c r="D95">
        <f t="shared" si="2"/>
        <v>0</v>
      </c>
      <c r="E95">
        <f t="shared" si="3"/>
        <v>0</v>
      </c>
      <c r="F95">
        <v>0</v>
      </c>
    </row>
    <row r="96" spans="1:8" x14ac:dyDescent="0.2">
      <c r="A96" t="s">
        <v>53</v>
      </c>
      <c r="B96" t="s">
        <v>13</v>
      </c>
      <c r="C96">
        <v>2018</v>
      </c>
      <c r="D96">
        <f t="shared" si="2"/>
        <v>2</v>
      </c>
      <c r="E96">
        <f t="shared" si="3"/>
        <v>2</v>
      </c>
      <c r="F96">
        <v>2</v>
      </c>
      <c r="G96" t="s">
        <v>3302</v>
      </c>
      <c r="H96" t="s">
        <v>3303</v>
      </c>
    </row>
    <row r="97" spans="1:14" x14ac:dyDescent="0.2">
      <c r="A97" t="s">
        <v>53</v>
      </c>
      <c r="B97" t="s">
        <v>13</v>
      </c>
      <c r="C97">
        <v>2019</v>
      </c>
      <c r="D97">
        <f t="shared" si="2"/>
        <v>0</v>
      </c>
      <c r="E97">
        <f t="shared" si="3"/>
        <v>0</v>
      </c>
      <c r="F97">
        <v>0</v>
      </c>
    </row>
    <row r="98" spans="1:14" x14ac:dyDescent="0.2">
      <c r="A98" t="s">
        <v>53</v>
      </c>
      <c r="B98" t="s">
        <v>13</v>
      </c>
      <c r="C98">
        <v>2020</v>
      </c>
      <c r="D98">
        <f t="shared" si="2"/>
        <v>0</v>
      </c>
      <c r="E98">
        <f t="shared" si="3"/>
        <v>0</v>
      </c>
      <c r="F98">
        <v>0</v>
      </c>
    </row>
    <row r="99" spans="1:14" x14ac:dyDescent="0.2">
      <c r="A99" t="s">
        <v>53</v>
      </c>
      <c r="B99" t="s">
        <v>13</v>
      </c>
      <c r="C99">
        <v>2021</v>
      </c>
      <c r="D99">
        <f t="shared" si="2"/>
        <v>0</v>
      </c>
      <c r="E99">
        <f t="shared" si="3"/>
        <v>0</v>
      </c>
      <c r="F99">
        <v>0</v>
      </c>
    </row>
    <row r="100" spans="1:14" x14ac:dyDescent="0.2">
      <c r="A100" t="s">
        <v>53</v>
      </c>
      <c r="B100" t="s">
        <v>13</v>
      </c>
      <c r="C100">
        <v>2022</v>
      </c>
      <c r="D100">
        <f t="shared" si="2"/>
        <v>0</v>
      </c>
      <c r="E100">
        <f t="shared" si="3"/>
        <v>0</v>
      </c>
      <c r="F100">
        <v>0</v>
      </c>
    </row>
    <row r="101" spans="1:14" x14ac:dyDescent="0.2">
      <c r="A101" t="s">
        <v>53</v>
      </c>
      <c r="B101" t="s">
        <v>13</v>
      </c>
      <c r="C101">
        <v>2023</v>
      </c>
      <c r="D101">
        <f t="shared" si="2"/>
        <v>0</v>
      </c>
      <c r="E101">
        <f t="shared" si="3"/>
        <v>0</v>
      </c>
      <c r="F101">
        <v>0</v>
      </c>
    </row>
    <row r="102" spans="1:14" x14ac:dyDescent="0.2">
      <c r="A102" t="s">
        <v>53</v>
      </c>
      <c r="B102" t="s">
        <v>37</v>
      </c>
      <c r="C102">
        <v>2013</v>
      </c>
      <c r="D102">
        <f t="shared" si="2"/>
        <v>3</v>
      </c>
      <c r="E102">
        <f t="shared" si="3"/>
        <v>3</v>
      </c>
      <c r="F102">
        <v>3</v>
      </c>
      <c r="G102" t="s">
        <v>3304</v>
      </c>
      <c r="H102" t="s">
        <v>3305</v>
      </c>
    </row>
    <row r="103" spans="1:14" x14ac:dyDescent="0.2">
      <c r="A103" t="s">
        <v>53</v>
      </c>
      <c r="B103" t="s">
        <v>37</v>
      </c>
      <c r="C103">
        <v>2015</v>
      </c>
      <c r="D103">
        <f t="shared" si="2"/>
        <v>0</v>
      </c>
      <c r="E103">
        <f t="shared" si="3"/>
        <v>0</v>
      </c>
      <c r="F103">
        <v>0</v>
      </c>
    </row>
    <row r="104" spans="1:14" x14ac:dyDescent="0.2">
      <c r="A104" t="s">
        <v>53</v>
      </c>
      <c r="B104" t="s">
        <v>37</v>
      </c>
      <c r="C104">
        <v>2016</v>
      </c>
      <c r="D104">
        <f t="shared" si="2"/>
        <v>2.6666666666666665</v>
      </c>
      <c r="E104">
        <f t="shared" si="3"/>
        <v>3</v>
      </c>
      <c r="F104">
        <v>3</v>
      </c>
      <c r="G104" t="s">
        <v>3306</v>
      </c>
      <c r="H104" t="s">
        <v>3307</v>
      </c>
      <c r="I104">
        <v>2</v>
      </c>
      <c r="J104" t="s">
        <v>3308</v>
      </c>
      <c r="K104" t="s">
        <v>3271</v>
      </c>
      <c r="L104">
        <v>3</v>
      </c>
      <c r="M104" t="s">
        <v>3270</v>
      </c>
      <c r="N104" t="s">
        <v>3271</v>
      </c>
    </row>
    <row r="105" spans="1:14" x14ac:dyDescent="0.2">
      <c r="A105" t="s">
        <v>53</v>
      </c>
      <c r="B105" t="s">
        <v>37</v>
      </c>
      <c r="C105">
        <v>2017</v>
      </c>
      <c r="D105">
        <f t="shared" si="2"/>
        <v>2.6666666666666665</v>
      </c>
      <c r="E105">
        <f t="shared" si="3"/>
        <v>3</v>
      </c>
      <c r="F105">
        <v>3</v>
      </c>
      <c r="G105" t="s">
        <v>3309</v>
      </c>
      <c r="H105" t="s">
        <v>3275</v>
      </c>
      <c r="I105">
        <v>3</v>
      </c>
      <c r="J105" t="s">
        <v>3310</v>
      </c>
      <c r="K105" t="s">
        <v>3311</v>
      </c>
      <c r="L105">
        <v>2</v>
      </c>
      <c r="M105" t="s">
        <v>3312</v>
      </c>
      <c r="N105" t="s">
        <v>3311</v>
      </c>
    </row>
    <row r="106" spans="1:14" x14ac:dyDescent="0.2">
      <c r="A106" t="s">
        <v>53</v>
      </c>
      <c r="B106" t="s">
        <v>37</v>
      </c>
      <c r="C106">
        <v>2018</v>
      </c>
      <c r="D106">
        <f t="shared" si="2"/>
        <v>3.3333333333333335</v>
      </c>
      <c r="E106">
        <f t="shared" si="3"/>
        <v>4</v>
      </c>
      <c r="F106">
        <v>3</v>
      </c>
      <c r="G106" t="s">
        <v>3313</v>
      </c>
      <c r="H106" t="s">
        <v>3314</v>
      </c>
      <c r="I106">
        <v>4</v>
      </c>
      <c r="J106" t="s">
        <v>3315</v>
      </c>
      <c r="K106" t="s">
        <v>3316</v>
      </c>
      <c r="L106">
        <v>3</v>
      </c>
      <c r="M106" t="s">
        <v>3278</v>
      </c>
      <c r="N106" t="s">
        <v>3279</v>
      </c>
    </row>
    <row r="107" spans="1:14" x14ac:dyDescent="0.2">
      <c r="A107" t="s">
        <v>53</v>
      </c>
      <c r="B107" t="s">
        <v>37</v>
      </c>
      <c r="C107">
        <v>2019</v>
      </c>
      <c r="D107">
        <f t="shared" si="2"/>
        <v>2.3333333333333335</v>
      </c>
      <c r="E107">
        <f t="shared" si="3"/>
        <v>4</v>
      </c>
      <c r="F107">
        <v>1</v>
      </c>
      <c r="G107" t="s">
        <v>3317</v>
      </c>
      <c r="H107" t="s">
        <v>3318</v>
      </c>
      <c r="I107">
        <v>4</v>
      </c>
      <c r="J107" t="s">
        <v>3315</v>
      </c>
      <c r="K107" t="s">
        <v>3319</v>
      </c>
      <c r="L107">
        <v>2</v>
      </c>
      <c r="M107" t="s">
        <v>3320</v>
      </c>
      <c r="N107" t="s">
        <v>3321</v>
      </c>
    </row>
    <row r="108" spans="1:14" x14ac:dyDescent="0.2">
      <c r="A108" t="s">
        <v>53</v>
      </c>
      <c r="B108" t="s">
        <v>37</v>
      </c>
      <c r="C108">
        <v>2020</v>
      </c>
      <c r="D108">
        <f t="shared" si="2"/>
        <v>2.6666666666666665</v>
      </c>
      <c r="E108">
        <f t="shared" si="3"/>
        <v>3</v>
      </c>
      <c r="F108">
        <v>3</v>
      </c>
      <c r="G108" t="s">
        <v>3322</v>
      </c>
      <c r="H108" t="s">
        <v>3286</v>
      </c>
      <c r="I108">
        <v>3</v>
      </c>
      <c r="J108" t="s">
        <v>3306</v>
      </c>
      <c r="K108" t="s">
        <v>3323</v>
      </c>
      <c r="L108">
        <v>2</v>
      </c>
      <c r="M108" t="s">
        <v>3324</v>
      </c>
      <c r="N108" t="s">
        <v>3325</v>
      </c>
    </row>
    <row r="109" spans="1:14" x14ac:dyDescent="0.2">
      <c r="A109" t="s">
        <v>53</v>
      </c>
      <c r="B109" t="s">
        <v>37</v>
      </c>
      <c r="C109">
        <v>2021</v>
      </c>
      <c r="D109">
        <f t="shared" si="2"/>
        <v>3</v>
      </c>
      <c r="E109">
        <f t="shared" si="3"/>
        <v>3</v>
      </c>
      <c r="F109">
        <v>3</v>
      </c>
      <c r="G109" t="s">
        <v>3326</v>
      </c>
      <c r="H109" t="s">
        <v>3327</v>
      </c>
      <c r="I109">
        <v>3</v>
      </c>
      <c r="J109" t="s">
        <v>3328</v>
      </c>
      <c r="K109" t="s">
        <v>3329</v>
      </c>
    </row>
    <row r="110" spans="1:14" x14ac:dyDescent="0.2">
      <c r="A110" t="s">
        <v>53</v>
      </c>
      <c r="B110" t="s">
        <v>37</v>
      </c>
      <c r="C110">
        <v>2022</v>
      </c>
      <c r="D110">
        <f t="shared" si="2"/>
        <v>3</v>
      </c>
      <c r="E110">
        <f t="shared" si="3"/>
        <v>3</v>
      </c>
      <c r="F110">
        <v>3</v>
      </c>
      <c r="G110" t="s">
        <v>3258</v>
      </c>
      <c r="H110" t="s">
        <v>3259</v>
      </c>
    </row>
    <row r="111" spans="1:14" x14ac:dyDescent="0.2">
      <c r="A111" t="s">
        <v>53</v>
      </c>
      <c r="B111" t="s">
        <v>37</v>
      </c>
      <c r="C111">
        <v>2023</v>
      </c>
      <c r="D111">
        <f t="shared" si="2"/>
        <v>2.6666666666666665</v>
      </c>
      <c r="E111">
        <f t="shared" si="3"/>
        <v>3</v>
      </c>
      <c r="F111">
        <v>3</v>
      </c>
      <c r="G111" t="s">
        <v>3258</v>
      </c>
      <c r="H111" t="s">
        <v>3259</v>
      </c>
      <c r="I111">
        <v>3</v>
      </c>
      <c r="J111" t="s">
        <v>3278</v>
      </c>
      <c r="K111" t="s">
        <v>3279</v>
      </c>
      <c r="L111">
        <v>2</v>
      </c>
      <c r="M111" t="s">
        <v>3330</v>
      </c>
      <c r="N111" t="s">
        <v>3331</v>
      </c>
    </row>
    <row r="112" spans="1:14" x14ac:dyDescent="0.2">
      <c r="A112" t="s">
        <v>53</v>
      </c>
      <c r="B112" t="s">
        <v>32</v>
      </c>
      <c r="C112">
        <v>2013</v>
      </c>
      <c r="D112">
        <f t="shared" si="2"/>
        <v>0</v>
      </c>
      <c r="E112">
        <f t="shared" si="3"/>
        <v>0</v>
      </c>
      <c r="F112">
        <v>0</v>
      </c>
    </row>
    <row r="113" spans="1:8" x14ac:dyDescent="0.2">
      <c r="A113" t="s">
        <v>53</v>
      </c>
      <c r="B113" t="s">
        <v>32</v>
      </c>
      <c r="C113">
        <v>2015</v>
      </c>
      <c r="D113">
        <f t="shared" si="2"/>
        <v>0</v>
      </c>
      <c r="E113">
        <f t="shared" si="3"/>
        <v>0</v>
      </c>
      <c r="F113">
        <v>0</v>
      </c>
    </row>
    <row r="114" spans="1:8" x14ac:dyDescent="0.2">
      <c r="A114" t="s">
        <v>53</v>
      </c>
      <c r="B114" t="s">
        <v>32</v>
      </c>
      <c r="C114">
        <v>2016</v>
      </c>
      <c r="D114">
        <f t="shared" si="2"/>
        <v>3</v>
      </c>
      <c r="E114">
        <f t="shared" si="3"/>
        <v>3</v>
      </c>
      <c r="F114">
        <v>3</v>
      </c>
      <c r="G114" t="s">
        <v>3332</v>
      </c>
      <c r="H114" t="s">
        <v>3271</v>
      </c>
    </row>
    <row r="115" spans="1:8" x14ac:dyDescent="0.2">
      <c r="A115" t="s">
        <v>53</v>
      </c>
      <c r="B115" t="s">
        <v>32</v>
      </c>
      <c r="C115">
        <v>2017</v>
      </c>
      <c r="D115">
        <f t="shared" si="2"/>
        <v>0</v>
      </c>
      <c r="E115">
        <f t="shared" si="3"/>
        <v>0</v>
      </c>
      <c r="F115">
        <v>0</v>
      </c>
    </row>
    <row r="116" spans="1:8" x14ac:dyDescent="0.2">
      <c r="A116" t="s">
        <v>53</v>
      </c>
      <c r="B116" t="s">
        <v>32</v>
      </c>
      <c r="C116">
        <v>2018</v>
      </c>
      <c r="D116">
        <f t="shared" si="2"/>
        <v>3</v>
      </c>
      <c r="E116">
        <f t="shared" si="3"/>
        <v>3</v>
      </c>
      <c r="F116">
        <v>3</v>
      </c>
      <c r="G116" t="s">
        <v>3278</v>
      </c>
      <c r="H116" t="s">
        <v>3279</v>
      </c>
    </row>
    <row r="117" spans="1:8" x14ac:dyDescent="0.2">
      <c r="A117" t="s">
        <v>53</v>
      </c>
      <c r="B117" t="s">
        <v>32</v>
      </c>
      <c r="C117">
        <v>2019</v>
      </c>
      <c r="D117">
        <f t="shared" si="2"/>
        <v>0</v>
      </c>
      <c r="E117">
        <f t="shared" si="3"/>
        <v>0</v>
      </c>
      <c r="F117">
        <v>0</v>
      </c>
    </row>
    <row r="118" spans="1:8" x14ac:dyDescent="0.2">
      <c r="A118" t="s">
        <v>53</v>
      </c>
      <c r="B118" t="s">
        <v>32</v>
      </c>
      <c r="C118">
        <v>2020</v>
      </c>
      <c r="D118">
        <f t="shared" si="2"/>
        <v>0</v>
      </c>
      <c r="E118">
        <f t="shared" si="3"/>
        <v>0</v>
      </c>
      <c r="F118">
        <v>0</v>
      </c>
    </row>
    <row r="119" spans="1:8" x14ac:dyDescent="0.2">
      <c r="A119" t="s">
        <v>53</v>
      </c>
      <c r="B119" t="s">
        <v>32</v>
      </c>
      <c r="C119">
        <v>2021</v>
      </c>
      <c r="D119">
        <f t="shared" si="2"/>
        <v>0</v>
      </c>
      <c r="E119">
        <f t="shared" si="3"/>
        <v>0</v>
      </c>
      <c r="F119">
        <v>0</v>
      </c>
    </row>
    <row r="120" spans="1:8" x14ac:dyDescent="0.2">
      <c r="A120" t="s">
        <v>53</v>
      </c>
      <c r="B120" t="s">
        <v>32</v>
      </c>
      <c r="C120">
        <v>2022</v>
      </c>
      <c r="D120">
        <f t="shared" si="2"/>
        <v>3</v>
      </c>
      <c r="E120">
        <f t="shared" si="3"/>
        <v>3</v>
      </c>
      <c r="F120">
        <v>3</v>
      </c>
      <c r="G120" t="s">
        <v>3278</v>
      </c>
      <c r="H120" t="s">
        <v>3279</v>
      </c>
    </row>
    <row r="121" spans="1:8" x14ac:dyDescent="0.2">
      <c r="A121" t="s">
        <v>53</v>
      </c>
      <c r="B121" t="s">
        <v>32</v>
      </c>
      <c r="C121">
        <v>2023</v>
      </c>
      <c r="D121">
        <f t="shared" si="2"/>
        <v>0</v>
      </c>
      <c r="E121">
        <f t="shared" si="3"/>
        <v>0</v>
      </c>
      <c r="F121">
        <v>0</v>
      </c>
    </row>
    <row r="122" spans="1:8" x14ac:dyDescent="0.2">
      <c r="A122" t="s">
        <v>53</v>
      </c>
      <c r="B122" s="1" t="s">
        <v>28</v>
      </c>
      <c r="C122">
        <v>2013</v>
      </c>
      <c r="D122">
        <f t="shared" si="2"/>
        <v>0</v>
      </c>
      <c r="E122">
        <f t="shared" si="3"/>
        <v>0</v>
      </c>
      <c r="F122">
        <v>0</v>
      </c>
    </row>
    <row r="123" spans="1:8" x14ac:dyDescent="0.2">
      <c r="A123" t="s">
        <v>53</v>
      </c>
      <c r="B123" s="1" t="s">
        <v>28</v>
      </c>
      <c r="C123">
        <v>2015</v>
      </c>
      <c r="D123">
        <f t="shared" si="2"/>
        <v>0</v>
      </c>
      <c r="E123">
        <f t="shared" si="3"/>
        <v>0</v>
      </c>
      <c r="F123">
        <v>0</v>
      </c>
    </row>
    <row r="124" spans="1:8" x14ac:dyDescent="0.2">
      <c r="A124" t="s">
        <v>53</v>
      </c>
      <c r="B124" s="1" t="s">
        <v>28</v>
      </c>
      <c r="C124">
        <v>2016</v>
      </c>
      <c r="D124">
        <f t="shared" si="2"/>
        <v>0</v>
      </c>
      <c r="E124">
        <f t="shared" si="3"/>
        <v>0</v>
      </c>
      <c r="F124">
        <v>0</v>
      </c>
    </row>
    <row r="125" spans="1:8" x14ac:dyDescent="0.2">
      <c r="A125" t="s">
        <v>53</v>
      </c>
      <c r="B125" s="1" t="s">
        <v>28</v>
      </c>
      <c r="C125">
        <v>2017</v>
      </c>
      <c r="D125">
        <f t="shared" si="2"/>
        <v>0</v>
      </c>
      <c r="E125">
        <f t="shared" si="3"/>
        <v>0</v>
      </c>
      <c r="F125">
        <v>0</v>
      </c>
    </row>
    <row r="126" spans="1:8" x14ac:dyDescent="0.2">
      <c r="A126" t="s">
        <v>53</v>
      </c>
      <c r="B126" s="1" t="s">
        <v>28</v>
      </c>
      <c r="C126">
        <v>2018</v>
      </c>
      <c r="D126">
        <f t="shared" si="2"/>
        <v>0</v>
      </c>
      <c r="E126">
        <f t="shared" si="3"/>
        <v>0</v>
      </c>
      <c r="F126">
        <v>0</v>
      </c>
    </row>
    <row r="127" spans="1:8" x14ac:dyDescent="0.2">
      <c r="A127" t="s">
        <v>53</v>
      </c>
      <c r="B127" s="1" t="s">
        <v>28</v>
      </c>
      <c r="C127">
        <v>2019</v>
      </c>
      <c r="D127">
        <f t="shared" si="2"/>
        <v>0</v>
      </c>
      <c r="E127">
        <f t="shared" si="3"/>
        <v>0</v>
      </c>
      <c r="F127">
        <v>0</v>
      </c>
    </row>
    <row r="128" spans="1:8" x14ac:dyDescent="0.2">
      <c r="A128" t="s">
        <v>53</v>
      </c>
      <c r="B128" s="1" t="s">
        <v>28</v>
      </c>
      <c r="C128">
        <v>2020</v>
      </c>
      <c r="D128">
        <f t="shared" si="2"/>
        <v>0</v>
      </c>
      <c r="E128">
        <f t="shared" si="3"/>
        <v>0</v>
      </c>
      <c r="F128">
        <v>0</v>
      </c>
    </row>
    <row r="129" spans="1:8" x14ac:dyDescent="0.2">
      <c r="A129" t="s">
        <v>53</v>
      </c>
      <c r="B129" s="1" t="s">
        <v>28</v>
      </c>
      <c r="C129">
        <v>2021</v>
      </c>
      <c r="D129">
        <f t="shared" si="2"/>
        <v>0</v>
      </c>
      <c r="E129">
        <f t="shared" si="3"/>
        <v>0</v>
      </c>
      <c r="F129">
        <v>0</v>
      </c>
    </row>
    <row r="130" spans="1:8" x14ac:dyDescent="0.2">
      <c r="A130" t="s">
        <v>53</v>
      </c>
      <c r="B130" s="1" t="s">
        <v>28</v>
      </c>
      <c r="C130">
        <v>2022</v>
      </c>
      <c r="D130">
        <f t="shared" ref="D130:D193" si="4">AVERAGE($F130,$I130,$L130)</f>
        <v>0</v>
      </c>
      <c r="E130">
        <f t="shared" ref="E130:E193" si="5">MAX($F130,$I130,$L130)</f>
        <v>0</v>
      </c>
      <c r="F130">
        <v>0</v>
      </c>
    </row>
    <row r="131" spans="1:8" x14ac:dyDescent="0.2">
      <c r="A131" t="s">
        <v>53</v>
      </c>
      <c r="B131" s="1" t="s">
        <v>28</v>
      </c>
      <c r="C131">
        <v>2023</v>
      </c>
      <c r="D131">
        <f t="shared" si="4"/>
        <v>0</v>
      </c>
      <c r="E131">
        <f t="shared" si="5"/>
        <v>0</v>
      </c>
      <c r="F131">
        <v>0</v>
      </c>
    </row>
    <row r="132" spans="1:8" x14ac:dyDescent="0.2">
      <c r="A132" t="s">
        <v>53</v>
      </c>
      <c r="B132" t="s">
        <v>33</v>
      </c>
      <c r="C132">
        <v>2013</v>
      </c>
      <c r="D132">
        <f t="shared" si="4"/>
        <v>0</v>
      </c>
      <c r="E132">
        <f t="shared" si="5"/>
        <v>0</v>
      </c>
      <c r="F132">
        <v>0</v>
      </c>
    </row>
    <row r="133" spans="1:8" x14ac:dyDescent="0.2">
      <c r="A133" t="s">
        <v>53</v>
      </c>
      <c r="B133" t="s">
        <v>33</v>
      </c>
      <c r="C133">
        <v>2015</v>
      </c>
      <c r="D133">
        <f t="shared" si="4"/>
        <v>0</v>
      </c>
      <c r="E133">
        <f t="shared" si="5"/>
        <v>0</v>
      </c>
      <c r="F133">
        <v>0</v>
      </c>
    </row>
    <row r="134" spans="1:8" x14ac:dyDescent="0.2">
      <c r="A134" t="s">
        <v>53</v>
      </c>
      <c r="B134" t="s">
        <v>33</v>
      </c>
      <c r="C134">
        <v>2016</v>
      </c>
      <c r="D134">
        <f t="shared" si="4"/>
        <v>0</v>
      </c>
      <c r="E134">
        <f t="shared" si="5"/>
        <v>0</v>
      </c>
      <c r="F134">
        <v>0</v>
      </c>
    </row>
    <row r="135" spans="1:8" x14ac:dyDescent="0.2">
      <c r="A135" t="s">
        <v>53</v>
      </c>
      <c r="B135" t="s">
        <v>33</v>
      </c>
      <c r="C135">
        <v>2017</v>
      </c>
      <c r="D135">
        <f t="shared" si="4"/>
        <v>0</v>
      </c>
      <c r="E135">
        <f t="shared" si="5"/>
        <v>0</v>
      </c>
      <c r="F135">
        <v>0</v>
      </c>
    </row>
    <row r="136" spans="1:8" x14ac:dyDescent="0.2">
      <c r="A136" t="s">
        <v>53</v>
      </c>
      <c r="B136" t="s">
        <v>33</v>
      </c>
      <c r="C136">
        <v>2018</v>
      </c>
      <c r="D136">
        <f t="shared" si="4"/>
        <v>0</v>
      </c>
      <c r="E136">
        <f t="shared" si="5"/>
        <v>0</v>
      </c>
      <c r="F136">
        <v>0</v>
      </c>
    </row>
    <row r="137" spans="1:8" x14ac:dyDescent="0.2">
      <c r="A137" t="s">
        <v>53</v>
      </c>
      <c r="B137" t="s">
        <v>33</v>
      </c>
      <c r="C137">
        <v>2019</v>
      </c>
      <c r="D137">
        <f t="shared" si="4"/>
        <v>0</v>
      </c>
      <c r="E137">
        <f t="shared" si="5"/>
        <v>0</v>
      </c>
      <c r="F137">
        <v>0</v>
      </c>
    </row>
    <row r="138" spans="1:8" x14ac:dyDescent="0.2">
      <c r="A138" t="s">
        <v>53</v>
      </c>
      <c r="B138" t="s">
        <v>33</v>
      </c>
      <c r="C138">
        <v>2020</v>
      </c>
      <c r="D138">
        <f t="shared" si="4"/>
        <v>0</v>
      </c>
      <c r="E138">
        <f t="shared" si="5"/>
        <v>0</v>
      </c>
      <c r="F138">
        <v>0</v>
      </c>
    </row>
    <row r="139" spans="1:8" x14ac:dyDescent="0.2">
      <c r="A139" t="s">
        <v>53</v>
      </c>
      <c r="B139" t="s">
        <v>33</v>
      </c>
      <c r="C139">
        <v>2021</v>
      </c>
      <c r="D139">
        <f t="shared" si="4"/>
        <v>0</v>
      </c>
      <c r="E139">
        <f t="shared" si="5"/>
        <v>0</v>
      </c>
      <c r="F139">
        <v>0</v>
      </c>
    </row>
    <row r="140" spans="1:8" x14ac:dyDescent="0.2">
      <c r="A140" t="s">
        <v>53</v>
      </c>
      <c r="B140" t="s">
        <v>33</v>
      </c>
      <c r="C140">
        <v>2022</v>
      </c>
      <c r="D140">
        <f t="shared" si="4"/>
        <v>0</v>
      </c>
      <c r="E140">
        <f t="shared" si="5"/>
        <v>0</v>
      </c>
      <c r="F140">
        <v>0</v>
      </c>
    </row>
    <row r="141" spans="1:8" x14ac:dyDescent="0.2">
      <c r="A141" t="s">
        <v>53</v>
      </c>
      <c r="B141" t="s">
        <v>33</v>
      </c>
      <c r="C141">
        <v>2023</v>
      </c>
      <c r="D141">
        <f t="shared" si="4"/>
        <v>0</v>
      </c>
      <c r="E141">
        <f t="shared" si="5"/>
        <v>0</v>
      </c>
      <c r="F141">
        <v>0</v>
      </c>
    </row>
    <row r="142" spans="1:8" x14ac:dyDescent="0.2">
      <c r="A142" t="s">
        <v>53</v>
      </c>
      <c r="B142" t="s">
        <v>48</v>
      </c>
      <c r="C142">
        <v>2013</v>
      </c>
      <c r="D142">
        <f t="shared" si="4"/>
        <v>0</v>
      </c>
      <c r="E142">
        <f t="shared" si="5"/>
        <v>0</v>
      </c>
      <c r="F142">
        <v>0</v>
      </c>
    </row>
    <row r="143" spans="1:8" x14ac:dyDescent="0.2">
      <c r="A143" t="s">
        <v>53</v>
      </c>
      <c r="B143" t="s">
        <v>48</v>
      </c>
      <c r="C143">
        <v>2015</v>
      </c>
      <c r="D143">
        <f t="shared" si="4"/>
        <v>0</v>
      </c>
      <c r="E143">
        <f t="shared" si="5"/>
        <v>0</v>
      </c>
      <c r="F143">
        <v>0</v>
      </c>
    </row>
    <row r="144" spans="1:8" x14ac:dyDescent="0.2">
      <c r="A144" t="s">
        <v>53</v>
      </c>
      <c r="B144" t="s">
        <v>48</v>
      </c>
      <c r="C144">
        <v>2016</v>
      </c>
      <c r="D144">
        <f t="shared" si="4"/>
        <v>3</v>
      </c>
      <c r="E144">
        <f t="shared" si="5"/>
        <v>3</v>
      </c>
      <c r="F144">
        <v>3</v>
      </c>
      <c r="G144" t="s">
        <v>3332</v>
      </c>
      <c r="H144" t="s">
        <v>3271</v>
      </c>
    </row>
    <row r="145" spans="1:8" x14ac:dyDescent="0.2">
      <c r="A145" t="s">
        <v>53</v>
      </c>
      <c r="B145" t="s">
        <v>48</v>
      </c>
      <c r="C145">
        <v>2017</v>
      </c>
      <c r="D145">
        <f t="shared" si="4"/>
        <v>0</v>
      </c>
      <c r="E145">
        <f t="shared" si="5"/>
        <v>0</v>
      </c>
      <c r="F145">
        <v>0</v>
      </c>
    </row>
    <row r="146" spans="1:8" x14ac:dyDescent="0.2">
      <c r="A146" t="s">
        <v>53</v>
      </c>
      <c r="B146" t="s">
        <v>48</v>
      </c>
      <c r="C146">
        <v>2018</v>
      </c>
      <c r="D146">
        <f t="shared" si="4"/>
        <v>3</v>
      </c>
      <c r="E146">
        <f t="shared" si="5"/>
        <v>3</v>
      </c>
      <c r="F146">
        <v>3</v>
      </c>
      <c r="G146" t="s">
        <v>3278</v>
      </c>
      <c r="H146" t="s">
        <v>3279</v>
      </c>
    </row>
    <row r="147" spans="1:8" x14ac:dyDescent="0.2">
      <c r="A147" t="s">
        <v>53</v>
      </c>
      <c r="B147" t="s">
        <v>48</v>
      </c>
      <c r="C147">
        <v>2019</v>
      </c>
      <c r="D147">
        <f t="shared" si="4"/>
        <v>0</v>
      </c>
      <c r="E147">
        <f t="shared" si="5"/>
        <v>0</v>
      </c>
      <c r="F147">
        <v>0</v>
      </c>
    </row>
    <row r="148" spans="1:8" x14ac:dyDescent="0.2">
      <c r="A148" t="s">
        <v>53</v>
      </c>
      <c r="B148" t="s">
        <v>48</v>
      </c>
      <c r="C148">
        <v>2020</v>
      </c>
      <c r="D148">
        <f t="shared" si="4"/>
        <v>0</v>
      </c>
      <c r="E148">
        <f t="shared" si="5"/>
        <v>0</v>
      </c>
      <c r="F148">
        <v>0</v>
      </c>
    </row>
    <row r="149" spans="1:8" x14ac:dyDescent="0.2">
      <c r="A149" t="s">
        <v>53</v>
      </c>
      <c r="B149" t="s">
        <v>48</v>
      </c>
      <c r="C149">
        <v>2021</v>
      </c>
      <c r="D149">
        <f t="shared" si="4"/>
        <v>0</v>
      </c>
      <c r="E149">
        <f t="shared" si="5"/>
        <v>0</v>
      </c>
      <c r="F149">
        <v>0</v>
      </c>
    </row>
    <row r="150" spans="1:8" x14ac:dyDescent="0.2">
      <c r="A150" t="s">
        <v>53</v>
      </c>
      <c r="B150" t="s">
        <v>48</v>
      </c>
      <c r="C150">
        <v>2022</v>
      </c>
      <c r="D150">
        <f t="shared" si="4"/>
        <v>3</v>
      </c>
      <c r="E150">
        <f t="shared" si="5"/>
        <v>3</v>
      </c>
      <c r="F150">
        <v>3</v>
      </c>
      <c r="G150" t="s">
        <v>3278</v>
      </c>
      <c r="H150" t="s">
        <v>3279</v>
      </c>
    </row>
    <row r="151" spans="1:8" x14ac:dyDescent="0.2">
      <c r="A151" t="s">
        <v>53</v>
      </c>
      <c r="B151" t="s">
        <v>48</v>
      </c>
      <c r="C151">
        <v>2023</v>
      </c>
      <c r="D151">
        <f t="shared" si="4"/>
        <v>0</v>
      </c>
      <c r="E151">
        <f t="shared" si="5"/>
        <v>0</v>
      </c>
      <c r="F151">
        <v>0</v>
      </c>
    </row>
    <row r="152" spans="1:8" x14ac:dyDescent="0.2">
      <c r="A152" t="s">
        <v>53</v>
      </c>
      <c r="B152" t="s">
        <v>14</v>
      </c>
      <c r="C152">
        <v>2013</v>
      </c>
      <c r="D152">
        <f t="shared" si="4"/>
        <v>0</v>
      </c>
      <c r="E152">
        <f t="shared" si="5"/>
        <v>0</v>
      </c>
      <c r="F152">
        <v>0</v>
      </c>
    </row>
    <row r="153" spans="1:8" x14ac:dyDescent="0.2">
      <c r="A153" t="s">
        <v>53</v>
      </c>
      <c r="B153" t="s">
        <v>14</v>
      </c>
      <c r="C153">
        <v>2015</v>
      </c>
      <c r="D153">
        <f t="shared" si="4"/>
        <v>0</v>
      </c>
      <c r="E153">
        <f t="shared" si="5"/>
        <v>0</v>
      </c>
      <c r="F153">
        <v>0</v>
      </c>
    </row>
    <row r="154" spans="1:8" x14ac:dyDescent="0.2">
      <c r="A154" t="s">
        <v>53</v>
      </c>
      <c r="B154" t="s">
        <v>14</v>
      </c>
      <c r="C154">
        <v>2016</v>
      </c>
      <c r="D154">
        <f t="shared" si="4"/>
        <v>3</v>
      </c>
      <c r="E154">
        <f t="shared" si="5"/>
        <v>3</v>
      </c>
      <c r="F154">
        <v>3</v>
      </c>
      <c r="G154" t="s">
        <v>3332</v>
      </c>
      <c r="H154" t="s">
        <v>3271</v>
      </c>
    </row>
    <row r="155" spans="1:8" x14ac:dyDescent="0.2">
      <c r="A155" t="s">
        <v>53</v>
      </c>
      <c r="B155" t="s">
        <v>14</v>
      </c>
      <c r="C155">
        <v>2017</v>
      </c>
      <c r="D155">
        <f t="shared" si="4"/>
        <v>0</v>
      </c>
      <c r="E155">
        <f t="shared" si="5"/>
        <v>0</v>
      </c>
      <c r="F155">
        <v>0</v>
      </c>
    </row>
    <row r="156" spans="1:8" x14ac:dyDescent="0.2">
      <c r="A156" t="s">
        <v>53</v>
      </c>
      <c r="B156" t="s">
        <v>14</v>
      </c>
      <c r="C156">
        <v>2018</v>
      </c>
      <c r="D156">
        <f t="shared" si="4"/>
        <v>3</v>
      </c>
      <c r="E156">
        <f t="shared" si="5"/>
        <v>3</v>
      </c>
      <c r="F156">
        <v>3</v>
      </c>
      <c r="G156" t="s">
        <v>3278</v>
      </c>
      <c r="H156" t="s">
        <v>3279</v>
      </c>
    </row>
    <row r="157" spans="1:8" x14ac:dyDescent="0.2">
      <c r="A157" t="s">
        <v>53</v>
      </c>
      <c r="B157" t="s">
        <v>14</v>
      </c>
      <c r="C157">
        <v>2019</v>
      </c>
      <c r="D157">
        <f t="shared" si="4"/>
        <v>0</v>
      </c>
      <c r="E157">
        <f t="shared" si="5"/>
        <v>0</v>
      </c>
      <c r="F157">
        <v>0</v>
      </c>
    </row>
    <row r="158" spans="1:8" x14ac:dyDescent="0.2">
      <c r="A158" t="s">
        <v>53</v>
      </c>
      <c r="B158" t="s">
        <v>14</v>
      </c>
      <c r="C158">
        <v>2020</v>
      </c>
      <c r="D158">
        <f t="shared" si="4"/>
        <v>0</v>
      </c>
      <c r="E158">
        <f t="shared" si="5"/>
        <v>0</v>
      </c>
      <c r="F158">
        <v>0</v>
      </c>
    </row>
    <row r="159" spans="1:8" x14ac:dyDescent="0.2">
      <c r="A159" t="s">
        <v>53</v>
      </c>
      <c r="B159" t="s">
        <v>14</v>
      </c>
      <c r="C159">
        <v>2021</v>
      </c>
      <c r="D159">
        <f t="shared" si="4"/>
        <v>0</v>
      </c>
      <c r="E159">
        <f t="shared" si="5"/>
        <v>0</v>
      </c>
      <c r="F159">
        <v>0</v>
      </c>
    </row>
    <row r="160" spans="1:8" x14ac:dyDescent="0.2">
      <c r="A160" t="s">
        <v>53</v>
      </c>
      <c r="B160" t="s">
        <v>14</v>
      </c>
      <c r="C160">
        <v>2022</v>
      </c>
      <c r="D160">
        <f t="shared" si="4"/>
        <v>3</v>
      </c>
      <c r="E160">
        <f t="shared" si="5"/>
        <v>3</v>
      </c>
      <c r="F160">
        <v>3</v>
      </c>
      <c r="G160" t="s">
        <v>3278</v>
      </c>
      <c r="H160" t="s">
        <v>3279</v>
      </c>
    </row>
    <row r="161" spans="1:8" x14ac:dyDescent="0.2">
      <c r="A161" t="s">
        <v>53</v>
      </c>
      <c r="B161" t="s">
        <v>14</v>
      </c>
      <c r="C161">
        <v>2023</v>
      </c>
      <c r="D161">
        <f t="shared" si="4"/>
        <v>0</v>
      </c>
      <c r="E161">
        <f t="shared" si="5"/>
        <v>0</v>
      </c>
      <c r="F161">
        <v>0</v>
      </c>
    </row>
    <row r="162" spans="1:8" x14ac:dyDescent="0.2">
      <c r="A162" t="s">
        <v>53</v>
      </c>
      <c r="B162" t="s">
        <v>29</v>
      </c>
      <c r="C162">
        <v>2013</v>
      </c>
      <c r="D162">
        <f t="shared" si="4"/>
        <v>0</v>
      </c>
      <c r="E162">
        <f t="shared" si="5"/>
        <v>0</v>
      </c>
      <c r="F162">
        <v>0</v>
      </c>
    </row>
    <row r="163" spans="1:8" x14ac:dyDescent="0.2">
      <c r="A163" t="s">
        <v>53</v>
      </c>
      <c r="B163" t="s">
        <v>29</v>
      </c>
      <c r="C163">
        <v>2015</v>
      </c>
      <c r="D163">
        <f t="shared" si="4"/>
        <v>0</v>
      </c>
      <c r="E163">
        <f t="shared" si="5"/>
        <v>0</v>
      </c>
      <c r="F163">
        <v>0</v>
      </c>
    </row>
    <row r="164" spans="1:8" x14ac:dyDescent="0.2">
      <c r="A164" t="s">
        <v>53</v>
      </c>
      <c r="B164" t="s">
        <v>29</v>
      </c>
      <c r="C164">
        <v>2016</v>
      </c>
      <c r="D164">
        <f t="shared" si="4"/>
        <v>0</v>
      </c>
      <c r="E164">
        <f t="shared" si="5"/>
        <v>0</v>
      </c>
      <c r="F164">
        <v>0</v>
      </c>
    </row>
    <row r="165" spans="1:8" x14ac:dyDescent="0.2">
      <c r="A165" t="s">
        <v>53</v>
      </c>
      <c r="B165" t="s">
        <v>29</v>
      </c>
      <c r="C165">
        <v>2017</v>
      </c>
      <c r="D165">
        <f t="shared" si="4"/>
        <v>3</v>
      </c>
      <c r="E165">
        <f t="shared" si="5"/>
        <v>3</v>
      </c>
      <c r="F165">
        <v>3</v>
      </c>
      <c r="G165" t="s">
        <v>3333</v>
      </c>
      <c r="H165" t="s">
        <v>3288</v>
      </c>
    </row>
    <row r="166" spans="1:8" x14ac:dyDescent="0.2">
      <c r="A166" t="s">
        <v>53</v>
      </c>
      <c r="B166" t="s">
        <v>29</v>
      </c>
      <c r="C166">
        <v>2018</v>
      </c>
      <c r="D166">
        <f t="shared" si="4"/>
        <v>2</v>
      </c>
      <c r="E166">
        <f t="shared" si="5"/>
        <v>2</v>
      </c>
      <c r="F166">
        <v>2</v>
      </c>
      <c r="G166" t="s">
        <v>3334</v>
      </c>
      <c r="H166" t="s">
        <v>3335</v>
      </c>
    </row>
    <row r="167" spans="1:8" x14ac:dyDescent="0.2">
      <c r="A167" t="s">
        <v>53</v>
      </c>
      <c r="B167" t="s">
        <v>29</v>
      </c>
      <c r="C167">
        <v>2019</v>
      </c>
      <c r="D167">
        <f t="shared" si="4"/>
        <v>0</v>
      </c>
      <c r="E167">
        <f t="shared" si="5"/>
        <v>0</v>
      </c>
      <c r="F167">
        <v>0</v>
      </c>
    </row>
    <row r="168" spans="1:8" x14ac:dyDescent="0.2">
      <c r="A168" t="s">
        <v>53</v>
      </c>
      <c r="B168" t="s">
        <v>29</v>
      </c>
      <c r="C168">
        <v>2020</v>
      </c>
      <c r="D168">
        <f t="shared" si="4"/>
        <v>3</v>
      </c>
      <c r="E168">
        <f t="shared" si="5"/>
        <v>3</v>
      </c>
      <c r="F168">
        <v>3</v>
      </c>
      <c r="G168" t="s">
        <v>3333</v>
      </c>
      <c r="H168" t="s">
        <v>3288</v>
      </c>
    </row>
    <row r="169" spans="1:8" x14ac:dyDescent="0.2">
      <c r="A169" t="s">
        <v>53</v>
      </c>
      <c r="B169" t="s">
        <v>29</v>
      </c>
      <c r="C169">
        <v>2021</v>
      </c>
      <c r="D169">
        <f t="shared" si="4"/>
        <v>0</v>
      </c>
      <c r="E169">
        <f t="shared" si="5"/>
        <v>0</v>
      </c>
      <c r="F169">
        <v>0</v>
      </c>
    </row>
    <row r="170" spans="1:8" x14ac:dyDescent="0.2">
      <c r="A170" t="s">
        <v>53</v>
      </c>
      <c r="B170" t="s">
        <v>29</v>
      </c>
      <c r="C170">
        <v>2022</v>
      </c>
      <c r="D170">
        <f t="shared" si="4"/>
        <v>2</v>
      </c>
      <c r="E170">
        <f t="shared" si="5"/>
        <v>2</v>
      </c>
      <c r="F170">
        <v>2</v>
      </c>
      <c r="G170" t="s">
        <v>3336</v>
      </c>
      <c r="H170" t="s">
        <v>3337</v>
      </c>
    </row>
    <row r="171" spans="1:8" x14ac:dyDescent="0.2">
      <c r="A171" t="s">
        <v>53</v>
      </c>
      <c r="B171" t="s">
        <v>29</v>
      </c>
      <c r="C171">
        <v>2023</v>
      </c>
      <c r="D171">
        <f t="shared" si="4"/>
        <v>0</v>
      </c>
      <c r="E171">
        <f t="shared" si="5"/>
        <v>0</v>
      </c>
      <c r="F171">
        <v>0</v>
      </c>
    </row>
    <row r="172" spans="1:8" x14ac:dyDescent="0.2">
      <c r="A172" t="s">
        <v>53</v>
      </c>
      <c r="B172" t="s">
        <v>18</v>
      </c>
      <c r="C172">
        <v>2013</v>
      </c>
      <c r="D172">
        <f t="shared" si="4"/>
        <v>0</v>
      </c>
      <c r="E172">
        <f t="shared" si="5"/>
        <v>0</v>
      </c>
      <c r="F172">
        <v>0</v>
      </c>
    </row>
    <row r="173" spans="1:8" x14ac:dyDescent="0.2">
      <c r="A173" t="s">
        <v>53</v>
      </c>
      <c r="B173" t="s">
        <v>18</v>
      </c>
      <c r="C173">
        <v>2015</v>
      </c>
      <c r="D173">
        <f t="shared" si="4"/>
        <v>0</v>
      </c>
      <c r="E173">
        <f t="shared" si="5"/>
        <v>0</v>
      </c>
      <c r="F173">
        <v>0</v>
      </c>
    </row>
    <row r="174" spans="1:8" x14ac:dyDescent="0.2">
      <c r="A174" t="s">
        <v>53</v>
      </c>
      <c r="B174" t="s">
        <v>18</v>
      </c>
      <c r="C174">
        <v>2016</v>
      </c>
      <c r="D174">
        <f t="shared" si="4"/>
        <v>0</v>
      </c>
      <c r="E174">
        <f t="shared" si="5"/>
        <v>0</v>
      </c>
      <c r="F174">
        <v>0</v>
      </c>
    </row>
    <row r="175" spans="1:8" x14ac:dyDescent="0.2">
      <c r="A175" t="s">
        <v>53</v>
      </c>
      <c r="B175" t="s">
        <v>18</v>
      </c>
      <c r="C175">
        <v>2017</v>
      </c>
      <c r="D175">
        <f t="shared" si="4"/>
        <v>0</v>
      </c>
      <c r="E175">
        <f t="shared" si="5"/>
        <v>0</v>
      </c>
      <c r="F175">
        <v>0</v>
      </c>
    </row>
    <row r="176" spans="1:8" x14ac:dyDescent="0.2">
      <c r="A176" t="s">
        <v>53</v>
      </c>
      <c r="B176" t="s">
        <v>18</v>
      </c>
      <c r="C176">
        <v>2018</v>
      </c>
      <c r="D176">
        <f t="shared" si="4"/>
        <v>0</v>
      </c>
      <c r="E176">
        <f t="shared" si="5"/>
        <v>0</v>
      </c>
      <c r="F176">
        <v>0</v>
      </c>
    </row>
    <row r="177" spans="1:8" x14ac:dyDescent="0.2">
      <c r="A177" t="s">
        <v>53</v>
      </c>
      <c r="B177" t="s">
        <v>18</v>
      </c>
      <c r="C177">
        <v>2019</v>
      </c>
      <c r="D177">
        <f t="shared" si="4"/>
        <v>0</v>
      </c>
      <c r="E177">
        <f t="shared" si="5"/>
        <v>0</v>
      </c>
      <c r="F177">
        <v>0</v>
      </c>
    </row>
    <row r="178" spans="1:8" x14ac:dyDescent="0.2">
      <c r="A178" t="s">
        <v>53</v>
      </c>
      <c r="B178" t="s">
        <v>18</v>
      </c>
      <c r="C178">
        <v>2020</v>
      </c>
      <c r="D178">
        <f t="shared" si="4"/>
        <v>0</v>
      </c>
      <c r="E178">
        <f t="shared" si="5"/>
        <v>0</v>
      </c>
      <c r="F178">
        <v>0</v>
      </c>
    </row>
    <row r="179" spans="1:8" x14ac:dyDescent="0.2">
      <c r="A179" t="s">
        <v>53</v>
      </c>
      <c r="B179" t="s">
        <v>18</v>
      </c>
      <c r="C179">
        <v>2021</v>
      </c>
      <c r="D179">
        <f t="shared" si="4"/>
        <v>0</v>
      </c>
      <c r="E179">
        <f t="shared" si="5"/>
        <v>0</v>
      </c>
      <c r="F179">
        <v>0</v>
      </c>
    </row>
    <row r="180" spans="1:8" x14ac:dyDescent="0.2">
      <c r="A180" t="s">
        <v>53</v>
      </c>
      <c r="B180" t="s">
        <v>18</v>
      </c>
      <c r="C180">
        <v>2022</v>
      </c>
      <c r="D180">
        <f t="shared" si="4"/>
        <v>0</v>
      </c>
      <c r="E180">
        <f t="shared" si="5"/>
        <v>0</v>
      </c>
      <c r="F180">
        <v>0</v>
      </c>
    </row>
    <row r="181" spans="1:8" x14ac:dyDescent="0.2">
      <c r="A181" t="s">
        <v>53</v>
      </c>
      <c r="B181" t="s">
        <v>18</v>
      </c>
      <c r="C181">
        <v>2023</v>
      </c>
      <c r="D181">
        <f t="shared" si="4"/>
        <v>0</v>
      </c>
      <c r="E181">
        <f t="shared" si="5"/>
        <v>0</v>
      </c>
      <c r="F181">
        <v>0</v>
      </c>
    </row>
    <row r="182" spans="1:8" x14ac:dyDescent="0.2">
      <c r="A182" t="s">
        <v>53</v>
      </c>
      <c r="B182" t="s">
        <v>19</v>
      </c>
      <c r="C182">
        <v>2013</v>
      </c>
      <c r="D182">
        <f t="shared" si="4"/>
        <v>0</v>
      </c>
      <c r="E182">
        <f t="shared" si="5"/>
        <v>0</v>
      </c>
      <c r="F182">
        <v>0</v>
      </c>
    </row>
    <row r="183" spans="1:8" x14ac:dyDescent="0.2">
      <c r="A183" t="s">
        <v>53</v>
      </c>
      <c r="B183" t="s">
        <v>19</v>
      </c>
      <c r="C183">
        <v>2015</v>
      </c>
      <c r="D183">
        <f t="shared" si="4"/>
        <v>0</v>
      </c>
      <c r="E183">
        <f t="shared" si="5"/>
        <v>0</v>
      </c>
      <c r="F183">
        <v>0</v>
      </c>
    </row>
    <row r="184" spans="1:8" x14ac:dyDescent="0.2">
      <c r="A184" t="s">
        <v>53</v>
      </c>
      <c r="B184" t="s">
        <v>19</v>
      </c>
      <c r="C184">
        <v>2016</v>
      </c>
      <c r="D184">
        <f t="shared" si="4"/>
        <v>3</v>
      </c>
      <c r="E184">
        <f t="shared" si="5"/>
        <v>3</v>
      </c>
      <c r="F184">
        <v>3</v>
      </c>
      <c r="G184" t="s">
        <v>3332</v>
      </c>
      <c r="H184" t="s">
        <v>3271</v>
      </c>
    </row>
    <row r="185" spans="1:8" x14ac:dyDescent="0.2">
      <c r="A185" t="s">
        <v>53</v>
      </c>
      <c r="B185" t="s">
        <v>19</v>
      </c>
      <c r="C185">
        <v>2017</v>
      </c>
      <c r="D185">
        <f t="shared" si="4"/>
        <v>0</v>
      </c>
      <c r="E185">
        <f t="shared" si="5"/>
        <v>0</v>
      </c>
      <c r="F185">
        <v>0</v>
      </c>
    </row>
    <row r="186" spans="1:8" x14ac:dyDescent="0.2">
      <c r="A186" t="s">
        <v>53</v>
      </c>
      <c r="B186" t="s">
        <v>19</v>
      </c>
      <c r="C186">
        <v>2018</v>
      </c>
      <c r="D186">
        <f t="shared" si="4"/>
        <v>3</v>
      </c>
      <c r="E186">
        <f t="shared" si="5"/>
        <v>3</v>
      </c>
      <c r="F186">
        <v>3</v>
      </c>
      <c r="G186" t="s">
        <v>3278</v>
      </c>
      <c r="H186" t="s">
        <v>3279</v>
      </c>
    </row>
    <row r="187" spans="1:8" x14ac:dyDescent="0.2">
      <c r="A187" t="s">
        <v>53</v>
      </c>
      <c r="B187" t="s">
        <v>19</v>
      </c>
      <c r="C187">
        <v>2019</v>
      </c>
      <c r="D187">
        <f t="shared" si="4"/>
        <v>3</v>
      </c>
      <c r="E187">
        <f t="shared" si="5"/>
        <v>3</v>
      </c>
      <c r="F187">
        <v>3</v>
      </c>
      <c r="G187" t="s">
        <v>3317</v>
      </c>
      <c r="H187" t="s">
        <v>3318</v>
      </c>
    </row>
    <row r="188" spans="1:8" x14ac:dyDescent="0.2">
      <c r="A188" t="s">
        <v>53</v>
      </c>
      <c r="B188" t="s">
        <v>19</v>
      </c>
      <c r="C188">
        <v>2020</v>
      </c>
      <c r="D188">
        <f t="shared" si="4"/>
        <v>1</v>
      </c>
      <c r="E188">
        <f t="shared" si="5"/>
        <v>1</v>
      </c>
      <c r="F188">
        <v>1</v>
      </c>
      <c r="G188" t="s">
        <v>3338</v>
      </c>
      <c r="H188" t="s">
        <v>3318</v>
      </c>
    </row>
    <row r="189" spans="1:8" x14ac:dyDescent="0.2">
      <c r="A189" t="s">
        <v>53</v>
      </c>
      <c r="B189" t="s">
        <v>19</v>
      </c>
      <c r="C189">
        <v>2021</v>
      </c>
      <c r="D189">
        <f t="shared" si="4"/>
        <v>3</v>
      </c>
      <c r="E189">
        <f t="shared" si="5"/>
        <v>3</v>
      </c>
      <c r="F189">
        <v>3</v>
      </c>
      <c r="G189" t="s">
        <v>3293</v>
      </c>
      <c r="H189" t="s">
        <v>3294</v>
      </c>
    </row>
    <row r="190" spans="1:8" x14ac:dyDescent="0.2">
      <c r="A190" t="s">
        <v>53</v>
      </c>
      <c r="B190" t="s">
        <v>19</v>
      </c>
      <c r="C190">
        <v>2022</v>
      </c>
      <c r="D190">
        <f t="shared" si="4"/>
        <v>3</v>
      </c>
      <c r="E190">
        <f t="shared" si="5"/>
        <v>3</v>
      </c>
      <c r="F190">
        <v>3</v>
      </c>
      <c r="G190" t="s">
        <v>3278</v>
      </c>
      <c r="H190" t="s">
        <v>3279</v>
      </c>
    </row>
    <row r="191" spans="1:8" x14ac:dyDescent="0.2">
      <c r="A191" t="s">
        <v>53</v>
      </c>
      <c r="B191" t="s">
        <v>19</v>
      </c>
      <c r="C191">
        <v>2023</v>
      </c>
      <c r="D191">
        <f t="shared" si="4"/>
        <v>0</v>
      </c>
      <c r="E191">
        <f t="shared" si="5"/>
        <v>0</v>
      </c>
      <c r="F191">
        <v>0</v>
      </c>
    </row>
    <row r="192" spans="1:8" x14ac:dyDescent="0.2">
      <c r="A192" t="s">
        <v>53</v>
      </c>
      <c r="B192" t="s">
        <v>20</v>
      </c>
      <c r="C192">
        <v>2013</v>
      </c>
      <c r="D192">
        <f t="shared" si="4"/>
        <v>0</v>
      </c>
      <c r="E192">
        <f t="shared" si="5"/>
        <v>0</v>
      </c>
      <c r="F192">
        <v>0</v>
      </c>
    </row>
    <row r="193" spans="1:8" x14ac:dyDescent="0.2">
      <c r="A193" t="s">
        <v>53</v>
      </c>
      <c r="B193" t="s">
        <v>20</v>
      </c>
      <c r="C193">
        <v>2015</v>
      </c>
      <c r="D193">
        <f t="shared" si="4"/>
        <v>0</v>
      </c>
      <c r="E193">
        <f t="shared" si="5"/>
        <v>0</v>
      </c>
      <c r="F193">
        <v>0</v>
      </c>
    </row>
    <row r="194" spans="1:8" x14ac:dyDescent="0.2">
      <c r="A194" t="s">
        <v>53</v>
      </c>
      <c r="B194" t="s">
        <v>20</v>
      </c>
      <c r="C194">
        <v>2016</v>
      </c>
      <c r="D194">
        <f t="shared" ref="D194:D257" si="6">AVERAGE($F194,$I194,$L194)</f>
        <v>0</v>
      </c>
      <c r="E194">
        <f t="shared" ref="E194:E257" si="7">MAX($F194,$I194,$L194)</f>
        <v>0</v>
      </c>
      <c r="F194">
        <v>0</v>
      </c>
    </row>
    <row r="195" spans="1:8" x14ac:dyDescent="0.2">
      <c r="A195" t="s">
        <v>53</v>
      </c>
      <c r="B195" t="s">
        <v>20</v>
      </c>
      <c r="C195">
        <v>2017</v>
      </c>
      <c r="D195">
        <f t="shared" si="6"/>
        <v>0</v>
      </c>
      <c r="E195">
        <f t="shared" si="7"/>
        <v>0</v>
      </c>
      <c r="F195">
        <v>0</v>
      </c>
    </row>
    <row r="196" spans="1:8" x14ac:dyDescent="0.2">
      <c r="A196" t="s">
        <v>53</v>
      </c>
      <c r="B196" t="s">
        <v>20</v>
      </c>
      <c r="C196">
        <v>2018</v>
      </c>
      <c r="D196">
        <f t="shared" si="6"/>
        <v>0</v>
      </c>
      <c r="E196">
        <f t="shared" si="7"/>
        <v>0</v>
      </c>
      <c r="F196">
        <v>0</v>
      </c>
    </row>
    <row r="197" spans="1:8" x14ac:dyDescent="0.2">
      <c r="A197" t="s">
        <v>53</v>
      </c>
      <c r="B197" t="s">
        <v>20</v>
      </c>
      <c r="C197">
        <v>2019</v>
      </c>
      <c r="D197">
        <f t="shared" si="6"/>
        <v>0</v>
      </c>
      <c r="E197">
        <f t="shared" si="7"/>
        <v>0</v>
      </c>
      <c r="F197">
        <v>0</v>
      </c>
    </row>
    <row r="198" spans="1:8" x14ac:dyDescent="0.2">
      <c r="A198" t="s">
        <v>53</v>
      </c>
      <c r="B198" t="s">
        <v>20</v>
      </c>
      <c r="C198">
        <v>2020</v>
      </c>
      <c r="D198">
        <f t="shared" si="6"/>
        <v>0</v>
      </c>
      <c r="E198">
        <f t="shared" si="7"/>
        <v>0</v>
      </c>
      <c r="F198">
        <v>0</v>
      </c>
    </row>
    <row r="199" spans="1:8" x14ac:dyDescent="0.2">
      <c r="A199" t="s">
        <v>53</v>
      </c>
      <c r="B199" t="s">
        <v>20</v>
      </c>
      <c r="C199">
        <v>2021</v>
      </c>
      <c r="D199">
        <f t="shared" si="6"/>
        <v>0</v>
      </c>
      <c r="E199">
        <f t="shared" si="7"/>
        <v>0</v>
      </c>
      <c r="F199">
        <v>0</v>
      </c>
    </row>
    <row r="200" spans="1:8" x14ac:dyDescent="0.2">
      <c r="A200" t="s">
        <v>53</v>
      </c>
      <c r="B200" t="s">
        <v>20</v>
      </c>
      <c r="C200">
        <v>2022</v>
      </c>
      <c r="D200">
        <f t="shared" si="6"/>
        <v>0</v>
      </c>
      <c r="E200">
        <f t="shared" si="7"/>
        <v>0</v>
      </c>
      <c r="F200">
        <v>0</v>
      </c>
    </row>
    <row r="201" spans="1:8" x14ac:dyDescent="0.2">
      <c r="A201" t="s">
        <v>53</v>
      </c>
      <c r="B201" t="s">
        <v>20</v>
      </c>
      <c r="C201">
        <v>2023</v>
      </c>
      <c r="D201">
        <f t="shared" si="6"/>
        <v>0</v>
      </c>
      <c r="E201">
        <f t="shared" si="7"/>
        <v>0</v>
      </c>
      <c r="F201">
        <v>0</v>
      </c>
    </row>
    <row r="202" spans="1:8" x14ac:dyDescent="0.2">
      <c r="A202" t="s">
        <v>53</v>
      </c>
      <c r="B202" t="s">
        <v>46</v>
      </c>
      <c r="C202">
        <v>2013</v>
      </c>
      <c r="D202">
        <f t="shared" si="6"/>
        <v>0</v>
      </c>
      <c r="E202">
        <f t="shared" si="7"/>
        <v>0</v>
      </c>
      <c r="F202">
        <v>0</v>
      </c>
    </row>
    <row r="203" spans="1:8" x14ac:dyDescent="0.2">
      <c r="A203" t="s">
        <v>53</v>
      </c>
      <c r="B203" t="s">
        <v>46</v>
      </c>
      <c r="C203">
        <v>2015</v>
      </c>
      <c r="D203">
        <f t="shared" si="6"/>
        <v>0</v>
      </c>
      <c r="E203">
        <f t="shared" si="7"/>
        <v>0</v>
      </c>
      <c r="F203">
        <v>0</v>
      </c>
    </row>
    <row r="204" spans="1:8" x14ac:dyDescent="0.2">
      <c r="A204" t="s">
        <v>53</v>
      </c>
      <c r="B204" t="s">
        <v>46</v>
      </c>
      <c r="C204">
        <v>2016</v>
      </c>
      <c r="D204">
        <f t="shared" si="6"/>
        <v>3</v>
      </c>
      <c r="E204">
        <f t="shared" si="7"/>
        <v>3</v>
      </c>
      <c r="F204">
        <v>3</v>
      </c>
      <c r="G204" t="s">
        <v>3332</v>
      </c>
      <c r="H204" t="s">
        <v>3271</v>
      </c>
    </row>
    <row r="205" spans="1:8" x14ac:dyDescent="0.2">
      <c r="A205" t="s">
        <v>53</v>
      </c>
      <c r="B205" t="s">
        <v>46</v>
      </c>
      <c r="C205">
        <v>2017</v>
      </c>
      <c r="D205">
        <f t="shared" si="6"/>
        <v>0</v>
      </c>
      <c r="E205">
        <f t="shared" si="7"/>
        <v>0</v>
      </c>
      <c r="F205">
        <v>0</v>
      </c>
    </row>
    <row r="206" spans="1:8" x14ac:dyDescent="0.2">
      <c r="A206" t="s">
        <v>53</v>
      </c>
      <c r="B206" t="s">
        <v>46</v>
      </c>
      <c r="C206">
        <v>2018</v>
      </c>
      <c r="D206">
        <f t="shared" si="6"/>
        <v>3</v>
      </c>
      <c r="E206">
        <f t="shared" si="7"/>
        <v>3</v>
      </c>
      <c r="F206">
        <v>3</v>
      </c>
      <c r="G206" t="s">
        <v>3278</v>
      </c>
      <c r="H206" t="s">
        <v>3279</v>
      </c>
    </row>
    <row r="207" spans="1:8" x14ac:dyDescent="0.2">
      <c r="A207" t="s">
        <v>53</v>
      </c>
      <c r="B207" t="s">
        <v>46</v>
      </c>
      <c r="C207">
        <v>2019</v>
      </c>
      <c r="D207">
        <f t="shared" si="6"/>
        <v>0</v>
      </c>
      <c r="E207">
        <f t="shared" si="7"/>
        <v>0</v>
      </c>
      <c r="F207">
        <v>0</v>
      </c>
    </row>
    <row r="208" spans="1:8" x14ac:dyDescent="0.2">
      <c r="A208" t="s">
        <v>53</v>
      </c>
      <c r="B208" t="s">
        <v>46</v>
      </c>
      <c r="C208">
        <v>2020</v>
      </c>
      <c r="D208">
        <f t="shared" si="6"/>
        <v>0</v>
      </c>
      <c r="E208">
        <f t="shared" si="7"/>
        <v>0</v>
      </c>
      <c r="F208">
        <v>0</v>
      </c>
    </row>
    <row r="209" spans="1:8" x14ac:dyDescent="0.2">
      <c r="A209" t="s">
        <v>53</v>
      </c>
      <c r="B209" t="s">
        <v>46</v>
      </c>
      <c r="C209">
        <v>2021</v>
      </c>
      <c r="D209">
        <f t="shared" si="6"/>
        <v>0</v>
      </c>
      <c r="E209">
        <f t="shared" si="7"/>
        <v>0</v>
      </c>
      <c r="F209">
        <v>0</v>
      </c>
    </row>
    <row r="210" spans="1:8" x14ac:dyDescent="0.2">
      <c r="A210" t="s">
        <v>53</v>
      </c>
      <c r="B210" t="s">
        <v>46</v>
      </c>
      <c r="C210">
        <v>2022</v>
      </c>
      <c r="D210">
        <f t="shared" si="6"/>
        <v>3</v>
      </c>
      <c r="E210">
        <f t="shared" si="7"/>
        <v>3</v>
      </c>
      <c r="F210">
        <v>3</v>
      </c>
      <c r="G210" t="s">
        <v>3278</v>
      </c>
      <c r="H210" t="s">
        <v>3279</v>
      </c>
    </row>
    <row r="211" spans="1:8" x14ac:dyDescent="0.2">
      <c r="A211" t="s">
        <v>53</v>
      </c>
      <c r="B211" t="s">
        <v>46</v>
      </c>
      <c r="C211">
        <v>2023</v>
      </c>
      <c r="D211">
        <f t="shared" si="6"/>
        <v>0</v>
      </c>
      <c r="E211">
        <f t="shared" si="7"/>
        <v>0</v>
      </c>
      <c r="F211" s="1">
        <v>0</v>
      </c>
      <c r="G211" s="1"/>
    </row>
    <row r="212" spans="1:8" x14ac:dyDescent="0.2">
      <c r="A212" t="s">
        <v>53</v>
      </c>
      <c r="B212" t="s">
        <v>57</v>
      </c>
      <c r="C212">
        <v>2015</v>
      </c>
      <c r="D212">
        <f t="shared" si="6"/>
        <v>0</v>
      </c>
      <c r="E212">
        <f t="shared" si="7"/>
        <v>0</v>
      </c>
      <c r="F212" s="1">
        <v>0</v>
      </c>
      <c r="G212" s="1"/>
    </row>
    <row r="213" spans="1:8" x14ac:dyDescent="0.2">
      <c r="A213" t="s">
        <v>53</v>
      </c>
      <c r="B213" t="s">
        <v>57</v>
      </c>
      <c r="C213">
        <v>2016</v>
      </c>
      <c r="D213">
        <f t="shared" si="6"/>
        <v>3</v>
      </c>
      <c r="E213">
        <f t="shared" si="7"/>
        <v>3</v>
      </c>
      <c r="F213">
        <v>3</v>
      </c>
      <c r="G213" t="s">
        <v>3332</v>
      </c>
      <c r="H213" t="s">
        <v>3271</v>
      </c>
    </row>
    <row r="214" spans="1:8" x14ac:dyDescent="0.2">
      <c r="A214" t="s">
        <v>53</v>
      </c>
      <c r="B214" t="s">
        <v>57</v>
      </c>
      <c r="C214">
        <v>2017</v>
      </c>
      <c r="D214">
        <f t="shared" si="6"/>
        <v>0</v>
      </c>
      <c r="E214">
        <f t="shared" si="7"/>
        <v>0</v>
      </c>
      <c r="F214" s="1">
        <v>0</v>
      </c>
      <c r="G214" s="1"/>
    </row>
    <row r="215" spans="1:8" x14ac:dyDescent="0.2">
      <c r="A215" t="s">
        <v>53</v>
      </c>
      <c r="B215" t="s">
        <v>57</v>
      </c>
      <c r="C215">
        <v>2018</v>
      </c>
      <c r="D215">
        <f t="shared" si="6"/>
        <v>3</v>
      </c>
      <c r="E215">
        <f t="shared" si="7"/>
        <v>3</v>
      </c>
      <c r="F215">
        <v>3</v>
      </c>
      <c r="G215" t="s">
        <v>3278</v>
      </c>
      <c r="H215" t="s">
        <v>3279</v>
      </c>
    </row>
    <row r="216" spans="1:8" x14ac:dyDescent="0.2">
      <c r="A216" t="s">
        <v>53</v>
      </c>
      <c r="B216" t="s">
        <v>57</v>
      </c>
      <c r="C216">
        <v>2019</v>
      </c>
      <c r="D216">
        <f t="shared" si="6"/>
        <v>0</v>
      </c>
      <c r="E216">
        <f t="shared" si="7"/>
        <v>0</v>
      </c>
      <c r="F216" s="1">
        <v>0</v>
      </c>
      <c r="G216" s="1"/>
    </row>
    <row r="217" spans="1:8" x14ac:dyDescent="0.2">
      <c r="A217" t="s">
        <v>53</v>
      </c>
      <c r="B217" t="s">
        <v>57</v>
      </c>
      <c r="C217">
        <v>2020</v>
      </c>
      <c r="D217">
        <f t="shared" si="6"/>
        <v>0</v>
      </c>
      <c r="E217">
        <f t="shared" si="7"/>
        <v>0</v>
      </c>
      <c r="F217" s="1">
        <v>0</v>
      </c>
      <c r="G217" s="1"/>
    </row>
    <row r="218" spans="1:8" x14ac:dyDescent="0.2">
      <c r="A218" t="s">
        <v>53</v>
      </c>
      <c r="B218" t="s">
        <v>57</v>
      </c>
      <c r="C218">
        <v>2021</v>
      </c>
      <c r="D218">
        <f t="shared" si="6"/>
        <v>0</v>
      </c>
      <c r="E218">
        <f t="shared" si="7"/>
        <v>0</v>
      </c>
      <c r="F218" s="1">
        <v>0</v>
      </c>
      <c r="G218" s="1"/>
    </row>
    <row r="219" spans="1:8" x14ac:dyDescent="0.2">
      <c r="A219" t="s">
        <v>53</v>
      </c>
      <c r="B219" t="s">
        <v>57</v>
      </c>
      <c r="C219">
        <v>2022</v>
      </c>
      <c r="D219">
        <f t="shared" si="6"/>
        <v>3</v>
      </c>
      <c r="E219">
        <f t="shared" si="7"/>
        <v>3</v>
      </c>
      <c r="F219">
        <v>3</v>
      </c>
      <c r="G219" t="s">
        <v>3278</v>
      </c>
      <c r="H219" t="s">
        <v>3279</v>
      </c>
    </row>
    <row r="220" spans="1:8" x14ac:dyDescent="0.2">
      <c r="A220" t="s">
        <v>53</v>
      </c>
      <c r="B220" t="s">
        <v>57</v>
      </c>
      <c r="C220">
        <v>2023</v>
      </c>
      <c r="D220">
        <f t="shared" si="6"/>
        <v>0</v>
      </c>
      <c r="E220">
        <f t="shared" si="7"/>
        <v>0</v>
      </c>
      <c r="F220" s="1">
        <v>0</v>
      </c>
      <c r="G220" s="1"/>
    </row>
    <row r="221" spans="1:8" x14ac:dyDescent="0.2">
      <c r="A221" t="s">
        <v>53</v>
      </c>
      <c r="B221" s="1" t="s">
        <v>21</v>
      </c>
      <c r="C221">
        <v>2013</v>
      </c>
      <c r="D221">
        <f t="shared" si="6"/>
        <v>0</v>
      </c>
      <c r="E221">
        <f t="shared" si="7"/>
        <v>0</v>
      </c>
      <c r="F221">
        <v>0</v>
      </c>
    </row>
    <row r="222" spans="1:8" x14ac:dyDescent="0.2">
      <c r="A222" t="s">
        <v>53</v>
      </c>
      <c r="B222" s="1" t="s">
        <v>21</v>
      </c>
      <c r="C222">
        <v>2015</v>
      </c>
      <c r="D222">
        <f t="shared" si="6"/>
        <v>0</v>
      </c>
      <c r="E222">
        <f t="shared" si="7"/>
        <v>0</v>
      </c>
      <c r="F222">
        <v>0</v>
      </c>
    </row>
    <row r="223" spans="1:8" x14ac:dyDescent="0.2">
      <c r="A223" t="s">
        <v>53</v>
      </c>
      <c r="B223" s="1" t="s">
        <v>21</v>
      </c>
      <c r="C223">
        <v>2016</v>
      </c>
      <c r="D223">
        <f t="shared" si="6"/>
        <v>0</v>
      </c>
      <c r="E223">
        <f t="shared" si="7"/>
        <v>0</v>
      </c>
      <c r="F223">
        <v>0</v>
      </c>
    </row>
    <row r="224" spans="1:8" x14ac:dyDescent="0.2">
      <c r="A224" t="s">
        <v>53</v>
      </c>
      <c r="B224" s="1" t="s">
        <v>21</v>
      </c>
      <c r="C224">
        <v>2017</v>
      </c>
      <c r="D224">
        <f t="shared" si="6"/>
        <v>0</v>
      </c>
      <c r="E224">
        <f t="shared" si="7"/>
        <v>0</v>
      </c>
      <c r="F224">
        <v>0</v>
      </c>
    </row>
    <row r="225" spans="1:7" x14ac:dyDescent="0.2">
      <c r="A225" t="s">
        <v>53</v>
      </c>
      <c r="B225" s="1" t="s">
        <v>21</v>
      </c>
      <c r="C225">
        <v>2018</v>
      </c>
      <c r="D225">
        <f t="shared" si="6"/>
        <v>0</v>
      </c>
      <c r="E225">
        <f t="shared" si="7"/>
        <v>0</v>
      </c>
      <c r="F225">
        <v>0</v>
      </c>
    </row>
    <row r="226" spans="1:7" x14ac:dyDescent="0.2">
      <c r="A226" t="s">
        <v>53</v>
      </c>
      <c r="B226" s="1" t="s">
        <v>21</v>
      </c>
      <c r="C226">
        <v>2019</v>
      </c>
      <c r="D226">
        <f t="shared" si="6"/>
        <v>0</v>
      </c>
      <c r="E226">
        <f t="shared" si="7"/>
        <v>0</v>
      </c>
      <c r="F226">
        <v>0</v>
      </c>
    </row>
    <row r="227" spans="1:7" x14ac:dyDescent="0.2">
      <c r="A227" t="s">
        <v>53</v>
      </c>
      <c r="B227" s="1" t="s">
        <v>21</v>
      </c>
      <c r="C227">
        <v>2020</v>
      </c>
      <c r="D227">
        <f t="shared" si="6"/>
        <v>0</v>
      </c>
      <c r="E227">
        <f t="shared" si="7"/>
        <v>0</v>
      </c>
      <c r="F227">
        <v>0</v>
      </c>
    </row>
    <row r="228" spans="1:7" x14ac:dyDescent="0.2">
      <c r="A228" t="s">
        <v>53</v>
      </c>
      <c r="B228" s="1" t="s">
        <v>21</v>
      </c>
      <c r="C228">
        <v>2021</v>
      </c>
      <c r="D228">
        <f t="shared" si="6"/>
        <v>0</v>
      </c>
      <c r="E228">
        <f t="shared" si="7"/>
        <v>0</v>
      </c>
      <c r="F228">
        <v>0</v>
      </c>
    </row>
    <row r="229" spans="1:7" x14ac:dyDescent="0.2">
      <c r="A229" t="s">
        <v>53</v>
      </c>
      <c r="B229" s="1" t="s">
        <v>21</v>
      </c>
      <c r="C229">
        <v>2022</v>
      </c>
      <c r="D229">
        <f t="shared" si="6"/>
        <v>0</v>
      </c>
      <c r="E229">
        <f t="shared" si="7"/>
        <v>0</v>
      </c>
      <c r="F229">
        <v>0</v>
      </c>
    </row>
    <row r="230" spans="1:7" x14ac:dyDescent="0.2">
      <c r="A230" t="s">
        <v>53</v>
      </c>
      <c r="B230" s="1" t="s">
        <v>21</v>
      </c>
      <c r="C230">
        <v>2023</v>
      </c>
      <c r="D230">
        <f t="shared" si="6"/>
        <v>0</v>
      </c>
      <c r="E230">
        <f t="shared" si="7"/>
        <v>0</v>
      </c>
      <c r="F230" s="1">
        <v>0</v>
      </c>
      <c r="G230" s="1"/>
    </row>
    <row r="231" spans="1:7" x14ac:dyDescent="0.2">
      <c r="A231" t="s">
        <v>53</v>
      </c>
      <c r="B231" t="s">
        <v>38</v>
      </c>
      <c r="C231">
        <v>2013</v>
      </c>
      <c r="D231">
        <f t="shared" si="6"/>
        <v>0</v>
      </c>
      <c r="E231">
        <f t="shared" si="7"/>
        <v>0</v>
      </c>
      <c r="F231">
        <v>0</v>
      </c>
    </row>
    <row r="232" spans="1:7" x14ac:dyDescent="0.2">
      <c r="A232" t="s">
        <v>53</v>
      </c>
      <c r="B232" t="s">
        <v>38</v>
      </c>
      <c r="C232">
        <v>2015</v>
      </c>
      <c r="D232">
        <f t="shared" si="6"/>
        <v>0</v>
      </c>
      <c r="E232">
        <f t="shared" si="7"/>
        <v>0</v>
      </c>
      <c r="F232">
        <v>0</v>
      </c>
    </row>
    <row r="233" spans="1:7" x14ac:dyDescent="0.2">
      <c r="A233" t="s">
        <v>53</v>
      </c>
      <c r="B233" t="s">
        <v>38</v>
      </c>
      <c r="C233">
        <v>2016</v>
      </c>
      <c r="D233">
        <f t="shared" si="6"/>
        <v>0</v>
      </c>
      <c r="E233">
        <f t="shared" si="7"/>
        <v>0</v>
      </c>
      <c r="F233">
        <v>0</v>
      </c>
    </row>
    <row r="234" spans="1:7" x14ac:dyDescent="0.2">
      <c r="A234" t="s">
        <v>53</v>
      </c>
      <c r="B234" t="s">
        <v>38</v>
      </c>
      <c r="C234">
        <v>2017</v>
      </c>
      <c r="D234">
        <f t="shared" si="6"/>
        <v>0</v>
      </c>
      <c r="E234">
        <f t="shared" si="7"/>
        <v>0</v>
      </c>
      <c r="F234">
        <v>0</v>
      </c>
    </row>
    <row r="235" spans="1:7" x14ac:dyDescent="0.2">
      <c r="A235" t="s">
        <v>53</v>
      </c>
      <c r="B235" t="s">
        <v>38</v>
      </c>
      <c r="C235">
        <v>2018</v>
      </c>
      <c r="D235">
        <f t="shared" si="6"/>
        <v>0</v>
      </c>
      <c r="E235">
        <f t="shared" si="7"/>
        <v>0</v>
      </c>
      <c r="F235">
        <v>0</v>
      </c>
    </row>
    <row r="236" spans="1:7" x14ac:dyDescent="0.2">
      <c r="A236" t="s">
        <v>53</v>
      </c>
      <c r="B236" t="s">
        <v>38</v>
      </c>
      <c r="C236">
        <v>2019</v>
      </c>
      <c r="D236">
        <f t="shared" si="6"/>
        <v>0</v>
      </c>
      <c r="E236">
        <f t="shared" si="7"/>
        <v>0</v>
      </c>
      <c r="F236">
        <v>0</v>
      </c>
    </row>
    <row r="237" spans="1:7" x14ac:dyDescent="0.2">
      <c r="A237" t="s">
        <v>53</v>
      </c>
      <c r="B237" t="s">
        <v>38</v>
      </c>
      <c r="C237">
        <v>2020</v>
      </c>
      <c r="D237">
        <f t="shared" si="6"/>
        <v>0</v>
      </c>
      <c r="E237">
        <f t="shared" si="7"/>
        <v>0</v>
      </c>
      <c r="F237">
        <v>0</v>
      </c>
    </row>
    <row r="238" spans="1:7" x14ac:dyDescent="0.2">
      <c r="A238" t="s">
        <v>53</v>
      </c>
      <c r="B238" t="s">
        <v>38</v>
      </c>
      <c r="C238">
        <v>2021</v>
      </c>
      <c r="D238">
        <f t="shared" si="6"/>
        <v>0</v>
      </c>
      <c r="E238">
        <f t="shared" si="7"/>
        <v>0</v>
      </c>
      <c r="F238">
        <v>0</v>
      </c>
    </row>
    <row r="239" spans="1:7" x14ac:dyDescent="0.2">
      <c r="A239" t="s">
        <v>53</v>
      </c>
      <c r="B239" t="s">
        <v>38</v>
      </c>
      <c r="C239">
        <v>2022</v>
      </c>
      <c r="D239">
        <f t="shared" si="6"/>
        <v>0</v>
      </c>
      <c r="E239">
        <f t="shared" si="7"/>
        <v>0</v>
      </c>
      <c r="F239">
        <v>0</v>
      </c>
    </row>
    <row r="240" spans="1:7" x14ac:dyDescent="0.2">
      <c r="A240" t="s">
        <v>53</v>
      </c>
      <c r="B240" t="s">
        <v>38</v>
      </c>
      <c r="C240">
        <v>2023</v>
      </c>
      <c r="D240">
        <f t="shared" si="6"/>
        <v>0</v>
      </c>
      <c r="E240">
        <f t="shared" si="7"/>
        <v>0</v>
      </c>
      <c r="F240" s="1">
        <v>0</v>
      </c>
      <c r="G240" s="1"/>
    </row>
    <row r="241" spans="1:8" x14ac:dyDescent="0.2">
      <c r="A241" t="s">
        <v>53</v>
      </c>
      <c r="B241" t="s">
        <v>34</v>
      </c>
      <c r="C241">
        <v>2013</v>
      </c>
      <c r="D241">
        <f t="shared" si="6"/>
        <v>0</v>
      </c>
      <c r="E241">
        <f t="shared" si="7"/>
        <v>0</v>
      </c>
      <c r="F241">
        <v>0</v>
      </c>
    </row>
    <row r="242" spans="1:8" x14ac:dyDescent="0.2">
      <c r="A242" t="s">
        <v>53</v>
      </c>
      <c r="B242" t="s">
        <v>34</v>
      </c>
      <c r="C242">
        <v>2015</v>
      </c>
      <c r="D242">
        <f t="shared" si="6"/>
        <v>0</v>
      </c>
      <c r="E242">
        <f t="shared" si="7"/>
        <v>0</v>
      </c>
      <c r="F242">
        <v>0</v>
      </c>
    </row>
    <row r="243" spans="1:8" x14ac:dyDescent="0.2">
      <c r="A243" t="s">
        <v>53</v>
      </c>
      <c r="B243" t="s">
        <v>34</v>
      </c>
      <c r="C243">
        <v>2016</v>
      </c>
      <c r="D243">
        <f t="shared" si="6"/>
        <v>3</v>
      </c>
      <c r="E243">
        <f t="shared" si="7"/>
        <v>3</v>
      </c>
      <c r="F243">
        <v>3</v>
      </c>
      <c r="G243" t="s">
        <v>3270</v>
      </c>
      <c r="H243" t="s">
        <v>3271</v>
      </c>
    </row>
    <row r="244" spans="1:8" x14ac:dyDescent="0.2">
      <c r="A244" t="s">
        <v>53</v>
      </c>
      <c r="B244" t="s">
        <v>34</v>
      </c>
      <c r="C244">
        <v>2017</v>
      </c>
      <c r="D244">
        <f t="shared" si="6"/>
        <v>0</v>
      </c>
      <c r="E244">
        <f t="shared" si="7"/>
        <v>0</v>
      </c>
      <c r="F244">
        <v>0</v>
      </c>
    </row>
    <row r="245" spans="1:8" x14ac:dyDescent="0.2">
      <c r="A245" t="s">
        <v>53</v>
      </c>
      <c r="B245" t="s">
        <v>34</v>
      </c>
      <c r="C245">
        <v>2018</v>
      </c>
      <c r="D245">
        <f t="shared" si="6"/>
        <v>3</v>
      </c>
      <c r="E245">
        <f t="shared" si="7"/>
        <v>3</v>
      </c>
      <c r="F245">
        <v>3</v>
      </c>
      <c r="G245" t="s">
        <v>3278</v>
      </c>
      <c r="H245" t="s">
        <v>3279</v>
      </c>
    </row>
    <row r="246" spans="1:8" x14ac:dyDescent="0.2">
      <c r="A246" t="s">
        <v>53</v>
      </c>
      <c r="B246" t="s">
        <v>34</v>
      </c>
      <c r="C246">
        <v>2019</v>
      </c>
      <c r="D246">
        <f t="shared" si="6"/>
        <v>0</v>
      </c>
      <c r="E246">
        <f t="shared" si="7"/>
        <v>0</v>
      </c>
      <c r="F246">
        <v>0</v>
      </c>
    </row>
    <row r="247" spans="1:8" x14ac:dyDescent="0.2">
      <c r="A247" t="s">
        <v>53</v>
      </c>
      <c r="B247" t="s">
        <v>34</v>
      </c>
      <c r="C247">
        <v>2020</v>
      </c>
      <c r="D247">
        <f t="shared" si="6"/>
        <v>2</v>
      </c>
      <c r="E247">
        <f t="shared" si="7"/>
        <v>2</v>
      </c>
      <c r="F247">
        <v>2</v>
      </c>
      <c r="G247" t="s">
        <v>3339</v>
      </c>
      <c r="H247" t="s">
        <v>3286</v>
      </c>
    </row>
    <row r="248" spans="1:8" x14ac:dyDescent="0.2">
      <c r="A248" t="s">
        <v>53</v>
      </c>
      <c r="B248" t="s">
        <v>34</v>
      </c>
      <c r="C248">
        <v>2021</v>
      </c>
      <c r="D248">
        <f t="shared" si="6"/>
        <v>0</v>
      </c>
      <c r="E248">
        <f t="shared" si="7"/>
        <v>0</v>
      </c>
      <c r="F248">
        <v>0</v>
      </c>
    </row>
    <row r="249" spans="1:8" x14ac:dyDescent="0.2">
      <c r="A249" t="s">
        <v>53</v>
      </c>
      <c r="B249" t="s">
        <v>34</v>
      </c>
      <c r="C249">
        <v>2022</v>
      </c>
      <c r="D249">
        <f t="shared" si="6"/>
        <v>3</v>
      </c>
      <c r="E249">
        <f t="shared" si="7"/>
        <v>3</v>
      </c>
      <c r="F249">
        <v>3</v>
      </c>
      <c r="G249" t="s">
        <v>3278</v>
      </c>
      <c r="H249" t="s">
        <v>3279</v>
      </c>
    </row>
    <row r="250" spans="1:8" x14ac:dyDescent="0.2">
      <c r="A250" t="s">
        <v>53</v>
      </c>
      <c r="B250" t="s">
        <v>34</v>
      </c>
      <c r="C250">
        <v>2023</v>
      </c>
      <c r="D250">
        <f t="shared" si="6"/>
        <v>0</v>
      </c>
      <c r="E250">
        <f t="shared" si="7"/>
        <v>0</v>
      </c>
      <c r="F250" s="1">
        <v>0</v>
      </c>
      <c r="G250" s="1"/>
    </row>
    <row r="251" spans="1:8" x14ac:dyDescent="0.2">
      <c r="A251" t="s">
        <v>53</v>
      </c>
      <c r="B251" t="s">
        <v>54</v>
      </c>
      <c r="C251">
        <v>2013</v>
      </c>
      <c r="D251">
        <f t="shared" si="6"/>
        <v>0</v>
      </c>
      <c r="E251">
        <f t="shared" si="7"/>
        <v>0</v>
      </c>
      <c r="F251">
        <v>0</v>
      </c>
    </row>
    <row r="252" spans="1:8" x14ac:dyDescent="0.2">
      <c r="A252" t="s">
        <v>53</v>
      </c>
      <c r="B252" t="s">
        <v>54</v>
      </c>
      <c r="C252">
        <v>2015</v>
      </c>
      <c r="D252">
        <f t="shared" si="6"/>
        <v>0</v>
      </c>
      <c r="E252">
        <f t="shared" si="7"/>
        <v>0</v>
      </c>
      <c r="F252">
        <v>0</v>
      </c>
    </row>
    <row r="253" spans="1:8" x14ac:dyDescent="0.2">
      <c r="A253" t="s">
        <v>53</v>
      </c>
      <c r="B253" t="s">
        <v>54</v>
      </c>
      <c r="C253">
        <v>2016</v>
      </c>
      <c r="D253">
        <f t="shared" si="6"/>
        <v>0</v>
      </c>
      <c r="E253">
        <f t="shared" si="7"/>
        <v>0</v>
      </c>
      <c r="F253">
        <v>0</v>
      </c>
    </row>
    <row r="254" spans="1:8" x14ac:dyDescent="0.2">
      <c r="A254" t="s">
        <v>53</v>
      </c>
      <c r="B254" t="s">
        <v>54</v>
      </c>
      <c r="C254">
        <v>2017</v>
      </c>
      <c r="D254">
        <f t="shared" si="6"/>
        <v>0</v>
      </c>
      <c r="E254">
        <f t="shared" si="7"/>
        <v>0</v>
      </c>
      <c r="F254">
        <v>0</v>
      </c>
    </row>
    <row r="255" spans="1:8" x14ac:dyDescent="0.2">
      <c r="A255" t="s">
        <v>53</v>
      </c>
      <c r="B255" t="s">
        <v>54</v>
      </c>
      <c r="C255">
        <v>2018</v>
      </c>
      <c r="D255">
        <f t="shared" si="6"/>
        <v>0</v>
      </c>
      <c r="E255">
        <f t="shared" si="7"/>
        <v>0</v>
      </c>
      <c r="F255">
        <v>0</v>
      </c>
    </row>
    <row r="256" spans="1:8" x14ac:dyDescent="0.2">
      <c r="A256" t="s">
        <v>53</v>
      </c>
      <c r="B256" t="s">
        <v>54</v>
      </c>
      <c r="C256">
        <v>2019</v>
      </c>
      <c r="D256">
        <f t="shared" si="6"/>
        <v>0</v>
      </c>
      <c r="E256">
        <f t="shared" si="7"/>
        <v>0</v>
      </c>
      <c r="F256">
        <v>0</v>
      </c>
    </row>
    <row r="257" spans="1:8" x14ac:dyDescent="0.2">
      <c r="A257" t="s">
        <v>53</v>
      </c>
      <c r="B257" t="s">
        <v>54</v>
      </c>
      <c r="C257">
        <v>2020</v>
      </c>
      <c r="D257">
        <f t="shared" si="6"/>
        <v>0</v>
      </c>
      <c r="E257">
        <f t="shared" si="7"/>
        <v>0</v>
      </c>
      <c r="F257">
        <v>0</v>
      </c>
    </row>
    <row r="258" spans="1:8" x14ac:dyDescent="0.2">
      <c r="A258" t="s">
        <v>53</v>
      </c>
      <c r="B258" t="s">
        <v>54</v>
      </c>
      <c r="C258">
        <v>2021</v>
      </c>
      <c r="D258">
        <f t="shared" ref="D258:D310" si="8">AVERAGE($F258,$I258,$L258)</f>
        <v>0</v>
      </c>
      <c r="E258">
        <f t="shared" ref="E258:E310" si="9">MAX($F258,$I258,$L258)</f>
        <v>0</v>
      </c>
      <c r="F258">
        <v>0</v>
      </c>
    </row>
    <row r="259" spans="1:8" x14ac:dyDescent="0.2">
      <c r="A259" t="s">
        <v>53</v>
      </c>
      <c r="B259" t="s">
        <v>54</v>
      </c>
      <c r="C259">
        <v>2022</v>
      </c>
      <c r="D259">
        <f t="shared" si="8"/>
        <v>0</v>
      </c>
      <c r="E259">
        <f t="shared" si="9"/>
        <v>0</v>
      </c>
      <c r="F259">
        <v>0</v>
      </c>
    </row>
    <row r="260" spans="1:8" x14ac:dyDescent="0.2">
      <c r="A260" t="s">
        <v>53</v>
      </c>
      <c r="B260" t="s">
        <v>54</v>
      </c>
      <c r="C260">
        <v>2023</v>
      </c>
      <c r="D260">
        <f t="shared" si="8"/>
        <v>0</v>
      </c>
      <c r="E260">
        <f t="shared" si="9"/>
        <v>0</v>
      </c>
      <c r="F260" s="1">
        <v>0</v>
      </c>
      <c r="G260" s="1"/>
    </row>
    <row r="261" spans="1:8" x14ac:dyDescent="0.2">
      <c r="A261" t="s">
        <v>53</v>
      </c>
      <c r="B261" t="s">
        <v>22</v>
      </c>
      <c r="C261">
        <v>2013</v>
      </c>
      <c r="D261">
        <f t="shared" si="8"/>
        <v>0</v>
      </c>
      <c r="E261">
        <f t="shared" si="9"/>
        <v>0</v>
      </c>
      <c r="F261">
        <v>0</v>
      </c>
    </row>
    <row r="262" spans="1:8" x14ac:dyDescent="0.2">
      <c r="A262" t="s">
        <v>53</v>
      </c>
      <c r="B262" t="s">
        <v>22</v>
      </c>
      <c r="C262">
        <v>2015</v>
      </c>
      <c r="D262">
        <f t="shared" si="8"/>
        <v>0</v>
      </c>
      <c r="E262">
        <f t="shared" si="9"/>
        <v>0</v>
      </c>
      <c r="F262">
        <v>0</v>
      </c>
    </row>
    <row r="263" spans="1:8" x14ac:dyDescent="0.2">
      <c r="A263" t="s">
        <v>53</v>
      </c>
      <c r="B263" t="s">
        <v>22</v>
      </c>
      <c r="C263">
        <v>2016</v>
      </c>
      <c r="D263">
        <f t="shared" si="8"/>
        <v>2</v>
      </c>
      <c r="E263">
        <f t="shared" si="9"/>
        <v>2</v>
      </c>
      <c r="F263">
        <v>2</v>
      </c>
      <c r="G263" t="s">
        <v>3340</v>
      </c>
      <c r="H263" t="s">
        <v>3341</v>
      </c>
    </row>
    <row r="264" spans="1:8" x14ac:dyDescent="0.2">
      <c r="A264" t="s">
        <v>53</v>
      </c>
      <c r="B264" t="s">
        <v>22</v>
      </c>
      <c r="C264">
        <v>2017</v>
      </c>
      <c r="D264">
        <f t="shared" si="8"/>
        <v>2</v>
      </c>
      <c r="E264">
        <f t="shared" si="9"/>
        <v>2</v>
      </c>
      <c r="F264">
        <v>2</v>
      </c>
      <c r="G264" t="s">
        <v>3340</v>
      </c>
      <c r="H264" t="s">
        <v>3342</v>
      </c>
    </row>
    <row r="265" spans="1:8" x14ac:dyDescent="0.2">
      <c r="A265" t="s">
        <v>53</v>
      </c>
      <c r="B265" t="s">
        <v>22</v>
      </c>
      <c r="C265">
        <v>2018</v>
      </c>
      <c r="D265">
        <f t="shared" si="8"/>
        <v>3</v>
      </c>
      <c r="E265">
        <f t="shared" si="9"/>
        <v>3</v>
      </c>
      <c r="F265" s="1">
        <v>3</v>
      </c>
      <c r="G265" s="1" t="s">
        <v>3343</v>
      </c>
      <c r="H265" t="s">
        <v>3316</v>
      </c>
    </row>
    <row r="266" spans="1:8" x14ac:dyDescent="0.2">
      <c r="A266" t="s">
        <v>53</v>
      </c>
      <c r="B266" t="s">
        <v>22</v>
      </c>
      <c r="C266">
        <v>2019</v>
      </c>
      <c r="D266">
        <f t="shared" si="8"/>
        <v>0</v>
      </c>
      <c r="E266">
        <f t="shared" si="9"/>
        <v>0</v>
      </c>
      <c r="F266">
        <v>0</v>
      </c>
    </row>
    <row r="267" spans="1:8" x14ac:dyDescent="0.2">
      <c r="A267" t="s">
        <v>53</v>
      </c>
      <c r="B267" t="s">
        <v>22</v>
      </c>
      <c r="C267">
        <v>2020</v>
      </c>
      <c r="D267">
        <f t="shared" si="8"/>
        <v>0</v>
      </c>
      <c r="E267">
        <f t="shared" si="9"/>
        <v>0</v>
      </c>
      <c r="F267">
        <v>0</v>
      </c>
    </row>
    <row r="268" spans="1:8" x14ac:dyDescent="0.2">
      <c r="A268" t="s">
        <v>53</v>
      </c>
      <c r="B268" t="s">
        <v>22</v>
      </c>
      <c r="C268">
        <v>2021</v>
      </c>
      <c r="D268">
        <f t="shared" si="8"/>
        <v>0</v>
      </c>
      <c r="E268">
        <f t="shared" si="9"/>
        <v>0</v>
      </c>
      <c r="F268">
        <v>0</v>
      </c>
    </row>
    <row r="269" spans="1:8" x14ac:dyDescent="0.2">
      <c r="A269" t="s">
        <v>53</v>
      </c>
      <c r="B269" t="s">
        <v>22</v>
      </c>
      <c r="C269">
        <v>2022</v>
      </c>
      <c r="D269">
        <f t="shared" si="8"/>
        <v>0</v>
      </c>
      <c r="E269">
        <f t="shared" si="9"/>
        <v>0</v>
      </c>
      <c r="F269">
        <v>0</v>
      </c>
    </row>
    <row r="270" spans="1:8" x14ac:dyDescent="0.2">
      <c r="A270" t="s">
        <v>53</v>
      </c>
      <c r="B270" t="s">
        <v>22</v>
      </c>
      <c r="C270">
        <v>2023</v>
      </c>
      <c r="D270">
        <f t="shared" si="8"/>
        <v>3</v>
      </c>
      <c r="E270">
        <f t="shared" si="9"/>
        <v>3</v>
      </c>
      <c r="F270" s="1">
        <v>3</v>
      </c>
      <c r="G270" s="1" t="s">
        <v>3343</v>
      </c>
      <c r="H270" t="s">
        <v>3344</v>
      </c>
    </row>
    <row r="271" spans="1:8" x14ac:dyDescent="0.2">
      <c r="A271" t="s">
        <v>53</v>
      </c>
      <c r="B271" t="s">
        <v>215</v>
      </c>
      <c r="C271">
        <v>2013</v>
      </c>
      <c r="D271">
        <f t="shared" si="8"/>
        <v>0</v>
      </c>
      <c r="E271">
        <f t="shared" si="9"/>
        <v>0</v>
      </c>
      <c r="F271">
        <v>0</v>
      </c>
    </row>
    <row r="272" spans="1:8" x14ac:dyDescent="0.2">
      <c r="A272" t="s">
        <v>53</v>
      </c>
      <c r="B272" t="s">
        <v>215</v>
      </c>
      <c r="C272">
        <v>2015</v>
      </c>
      <c r="D272">
        <f t="shared" si="8"/>
        <v>0</v>
      </c>
      <c r="E272">
        <f t="shared" si="9"/>
        <v>0</v>
      </c>
      <c r="F272">
        <v>0</v>
      </c>
    </row>
    <row r="273" spans="1:11" x14ac:dyDescent="0.2">
      <c r="A273" t="s">
        <v>53</v>
      </c>
      <c r="B273" t="s">
        <v>215</v>
      </c>
      <c r="C273">
        <v>2016</v>
      </c>
      <c r="D273">
        <f t="shared" si="8"/>
        <v>0</v>
      </c>
      <c r="E273">
        <f t="shared" si="9"/>
        <v>0</v>
      </c>
      <c r="F273">
        <v>0</v>
      </c>
    </row>
    <row r="274" spans="1:11" x14ac:dyDescent="0.2">
      <c r="A274" t="s">
        <v>53</v>
      </c>
      <c r="B274" t="s">
        <v>215</v>
      </c>
      <c r="C274">
        <v>2017</v>
      </c>
      <c r="D274">
        <f t="shared" si="8"/>
        <v>0</v>
      </c>
      <c r="E274">
        <f t="shared" si="9"/>
        <v>0</v>
      </c>
      <c r="F274">
        <v>0</v>
      </c>
    </row>
    <row r="275" spans="1:11" x14ac:dyDescent="0.2">
      <c r="A275" t="s">
        <v>53</v>
      </c>
      <c r="B275" t="s">
        <v>215</v>
      </c>
      <c r="C275">
        <v>2018</v>
      </c>
      <c r="D275">
        <f t="shared" si="8"/>
        <v>0</v>
      </c>
      <c r="E275">
        <f t="shared" si="9"/>
        <v>0</v>
      </c>
      <c r="F275">
        <v>0</v>
      </c>
    </row>
    <row r="276" spans="1:11" x14ac:dyDescent="0.2">
      <c r="A276" t="s">
        <v>53</v>
      </c>
      <c r="B276" t="s">
        <v>215</v>
      </c>
      <c r="C276">
        <v>2019</v>
      </c>
      <c r="D276">
        <f t="shared" si="8"/>
        <v>0</v>
      </c>
      <c r="E276">
        <f t="shared" si="9"/>
        <v>0</v>
      </c>
      <c r="F276">
        <v>0</v>
      </c>
    </row>
    <row r="277" spans="1:11" x14ac:dyDescent="0.2">
      <c r="A277" t="s">
        <v>53</v>
      </c>
      <c r="B277" t="s">
        <v>215</v>
      </c>
      <c r="C277">
        <v>2020</v>
      </c>
      <c r="D277">
        <f t="shared" si="8"/>
        <v>0</v>
      </c>
      <c r="E277">
        <f t="shared" si="9"/>
        <v>0</v>
      </c>
      <c r="F277">
        <v>0</v>
      </c>
    </row>
    <row r="278" spans="1:11" x14ac:dyDescent="0.2">
      <c r="A278" t="s">
        <v>53</v>
      </c>
      <c r="B278" t="s">
        <v>215</v>
      </c>
      <c r="C278">
        <v>2021</v>
      </c>
      <c r="D278">
        <f t="shared" si="8"/>
        <v>0</v>
      </c>
      <c r="E278">
        <f t="shared" si="9"/>
        <v>0</v>
      </c>
      <c r="F278">
        <v>0</v>
      </c>
    </row>
    <row r="279" spans="1:11" x14ac:dyDescent="0.2">
      <c r="A279" t="s">
        <v>53</v>
      </c>
      <c r="B279" t="s">
        <v>215</v>
      </c>
      <c r="C279">
        <v>2022</v>
      </c>
      <c r="D279">
        <f t="shared" si="8"/>
        <v>0</v>
      </c>
      <c r="E279">
        <f t="shared" si="9"/>
        <v>0</v>
      </c>
      <c r="F279">
        <v>0</v>
      </c>
    </row>
    <row r="280" spans="1:11" x14ac:dyDescent="0.2">
      <c r="A280" t="s">
        <v>53</v>
      </c>
      <c r="B280" t="s">
        <v>215</v>
      </c>
      <c r="C280">
        <v>2023</v>
      </c>
      <c r="D280">
        <f t="shared" si="8"/>
        <v>0</v>
      </c>
      <c r="E280">
        <f t="shared" si="9"/>
        <v>0</v>
      </c>
      <c r="F280">
        <v>0</v>
      </c>
      <c r="G280" s="1"/>
    </row>
    <row r="281" spans="1:11" x14ac:dyDescent="0.2">
      <c r="A281" t="s">
        <v>53</v>
      </c>
      <c r="B281" t="s">
        <v>30</v>
      </c>
      <c r="C281">
        <v>2013</v>
      </c>
      <c r="D281">
        <f t="shared" si="8"/>
        <v>0</v>
      </c>
      <c r="E281">
        <f t="shared" si="9"/>
        <v>0</v>
      </c>
      <c r="F281">
        <v>0</v>
      </c>
    </row>
    <row r="282" spans="1:11" x14ac:dyDescent="0.2">
      <c r="A282" t="s">
        <v>53</v>
      </c>
      <c r="B282" t="s">
        <v>30</v>
      </c>
      <c r="C282">
        <v>2015</v>
      </c>
      <c r="D282">
        <f t="shared" si="8"/>
        <v>3</v>
      </c>
      <c r="E282">
        <f t="shared" si="9"/>
        <v>3</v>
      </c>
      <c r="F282">
        <v>3</v>
      </c>
      <c r="G282" t="s">
        <v>3345</v>
      </c>
      <c r="H282" t="s">
        <v>3346</v>
      </c>
    </row>
    <row r="283" spans="1:11" x14ac:dyDescent="0.2">
      <c r="A283" t="s">
        <v>53</v>
      </c>
      <c r="B283" t="s">
        <v>30</v>
      </c>
      <c r="C283">
        <v>2016</v>
      </c>
      <c r="D283">
        <f t="shared" si="8"/>
        <v>2</v>
      </c>
      <c r="E283">
        <f t="shared" si="9"/>
        <v>2</v>
      </c>
      <c r="F283">
        <v>2</v>
      </c>
      <c r="G283" t="s">
        <v>3347</v>
      </c>
      <c r="H283" t="s">
        <v>3348</v>
      </c>
    </row>
    <row r="284" spans="1:11" x14ac:dyDescent="0.2">
      <c r="A284" t="s">
        <v>53</v>
      </c>
      <c r="B284" t="s">
        <v>30</v>
      </c>
      <c r="C284">
        <v>2017</v>
      </c>
      <c r="D284">
        <f t="shared" si="8"/>
        <v>2</v>
      </c>
      <c r="E284">
        <f t="shared" si="9"/>
        <v>2</v>
      </c>
      <c r="F284">
        <v>2</v>
      </c>
      <c r="G284" t="s">
        <v>3349</v>
      </c>
      <c r="H284" t="s">
        <v>3350</v>
      </c>
      <c r="I284">
        <v>2</v>
      </c>
      <c r="J284" t="s">
        <v>3312</v>
      </c>
      <c r="K284" t="s">
        <v>3311</v>
      </c>
    </row>
    <row r="285" spans="1:11" x14ac:dyDescent="0.2">
      <c r="A285" t="s">
        <v>53</v>
      </c>
      <c r="B285" t="s">
        <v>30</v>
      </c>
      <c r="C285">
        <v>2018</v>
      </c>
      <c r="D285">
        <f t="shared" si="8"/>
        <v>2</v>
      </c>
      <c r="E285">
        <f t="shared" si="9"/>
        <v>2</v>
      </c>
      <c r="F285">
        <v>2</v>
      </c>
      <c r="G285" t="s">
        <v>3349</v>
      </c>
      <c r="H285" t="s">
        <v>3351</v>
      </c>
      <c r="I285">
        <v>2</v>
      </c>
      <c r="J285" t="s">
        <v>3352</v>
      </c>
      <c r="K285" t="s">
        <v>3335</v>
      </c>
    </row>
    <row r="286" spans="1:11" x14ac:dyDescent="0.2">
      <c r="A286" t="s">
        <v>53</v>
      </c>
      <c r="B286" t="s">
        <v>30</v>
      </c>
      <c r="C286">
        <v>2019</v>
      </c>
      <c r="D286">
        <f t="shared" si="8"/>
        <v>2</v>
      </c>
      <c r="E286">
        <f t="shared" si="9"/>
        <v>2</v>
      </c>
      <c r="F286">
        <v>2</v>
      </c>
      <c r="G286" t="s">
        <v>3353</v>
      </c>
      <c r="H286" t="s">
        <v>3354</v>
      </c>
      <c r="I286">
        <v>2</v>
      </c>
      <c r="J286" t="s">
        <v>3352</v>
      </c>
      <c r="K286" t="s">
        <v>3355</v>
      </c>
    </row>
    <row r="287" spans="1:11" x14ac:dyDescent="0.2">
      <c r="A287" t="s">
        <v>53</v>
      </c>
      <c r="B287" t="s">
        <v>30</v>
      </c>
      <c r="C287">
        <v>2020</v>
      </c>
      <c r="D287">
        <f t="shared" si="8"/>
        <v>2</v>
      </c>
      <c r="E287">
        <f t="shared" si="9"/>
        <v>2</v>
      </c>
      <c r="F287">
        <v>2</v>
      </c>
      <c r="G287" t="s">
        <v>3324</v>
      </c>
      <c r="H287" t="s">
        <v>3325</v>
      </c>
    </row>
    <row r="288" spans="1:11" x14ac:dyDescent="0.2">
      <c r="A288" t="s">
        <v>53</v>
      </c>
      <c r="B288" t="s">
        <v>30</v>
      </c>
      <c r="C288">
        <v>2021</v>
      </c>
      <c r="D288">
        <f t="shared" si="8"/>
        <v>2</v>
      </c>
      <c r="E288">
        <f t="shared" si="9"/>
        <v>2</v>
      </c>
      <c r="F288">
        <v>2</v>
      </c>
      <c r="G288" t="s">
        <v>3353</v>
      </c>
      <c r="H288" t="s">
        <v>3354</v>
      </c>
    </row>
    <row r="289" spans="1:14" x14ac:dyDescent="0.2">
      <c r="A289" t="s">
        <v>53</v>
      </c>
      <c r="B289" t="s">
        <v>30</v>
      </c>
      <c r="C289">
        <v>2022</v>
      </c>
      <c r="D289">
        <f t="shared" si="8"/>
        <v>2</v>
      </c>
      <c r="E289">
        <f t="shared" si="9"/>
        <v>2</v>
      </c>
      <c r="F289">
        <v>2</v>
      </c>
      <c r="G289" t="s">
        <v>3356</v>
      </c>
      <c r="H289" t="s">
        <v>3357</v>
      </c>
      <c r="I289">
        <v>2</v>
      </c>
      <c r="J289" t="s">
        <v>3358</v>
      </c>
      <c r="K289" t="s">
        <v>3359</v>
      </c>
      <c r="L289">
        <v>2</v>
      </c>
      <c r="M289" t="s">
        <v>3352</v>
      </c>
      <c r="N289" t="s">
        <v>3337</v>
      </c>
    </row>
    <row r="290" spans="1:14" x14ac:dyDescent="0.2">
      <c r="A290" t="s">
        <v>53</v>
      </c>
      <c r="B290" t="s">
        <v>30</v>
      </c>
      <c r="C290">
        <v>2023</v>
      </c>
      <c r="D290">
        <f t="shared" si="8"/>
        <v>2</v>
      </c>
      <c r="E290">
        <f t="shared" si="9"/>
        <v>2</v>
      </c>
      <c r="F290" s="1">
        <v>2</v>
      </c>
      <c r="G290" s="1" t="s">
        <v>3358</v>
      </c>
      <c r="H290" t="s">
        <v>3360</v>
      </c>
    </row>
    <row r="291" spans="1:14" x14ac:dyDescent="0.2">
      <c r="A291" t="s">
        <v>53</v>
      </c>
      <c r="B291" t="s">
        <v>35</v>
      </c>
      <c r="C291">
        <v>2013</v>
      </c>
      <c r="D291">
        <f t="shared" si="8"/>
        <v>0</v>
      </c>
      <c r="E291">
        <f t="shared" si="9"/>
        <v>0</v>
      </c>
      <c r="F291">
        <v>0</v>
      </c>
    </row>
    <row r="292" spans="1:14" x14ac:dyDescent="0.2">
      <c r="A292" t="s">
        <v>53</v>
      </c>
      <c r="B292" t="s">
        <v>35</v>
      </c>
      <c r="C292">
        <v>2015</v>
      </c>
      <c r="D292">
        <f t="shared" si="8"/>
        <v>1</v>
      </c>
      <c r="E292">
        <f t="shared" si="9"/>
        <v>1</v>
      </c>
      <c r="F292">
        <v>1</v>
      </c>
      <c r="G292" t="s">
        <v>3268</v>
      </c>
      <c r="H292" t="s">
        <v>3361</v>
      </c>
    </row>
    <row r="293" spans="1:14" x14ac:dyDescent="0.2">
      <c r="A293" t="s">
        <v>53</v>
      </c>
      <c r="B293" t="s">
        <v>35</v>
      </c>
      <c r="C293">
        <v>2016</v>
      </c>
      <c r="D293">
        <f t="shared" si="8"/>
        <v>3</v>
      </c>
      <c r="E293">
        <f t="shared" si="9"/>
        <v>3</v>
      </c>
      <c r="F293">
        <v>3</v>
      </c>
      <c r="G293" t="s">
        <v>3332</v>
      </c>
      <c r="H293" t="s">
        <v>3271</v>
      </c>
    </row>
    <row r="294" spans="1:14" x14ac:dyDescent="0.2">
      <c r="A294" t="s">
        <v>53</v>
      </c>
      <c r="B294" t="s">
        <v>35</v>
      </c>
      <c r="C294">
        <v>2017</v>
      </c>
      <c r="D294">
        <f t="shared" si="8"/>
        <v>0</v>
      </c>
      <c r="E294">
        <f t="shared" si="9"/>
        <v>0</v>
      </c>
      <c r="F294">
        <v>0</v>
      </c>
    </row>
    <row r="295" spans="1:14" x14ac:dyDescent="0.2">
      <c r="A295" t="s">
        <v>53</v>
      </c>
      <c r="B295" t="s">
        <v>35</v>
      </c>
      <c r="C295">
        <v>2018</v>
      </c>
      <c r="D295">
        <f t="shared" si="8"/>
        <v>3</v>
      </c>
      <c r="E295">
        <f t="shared" si="9"/>
        <v>3</v>
      </c>
      <c r="F295">
        <v>3</v>
      </c>
      <c r="G295" t="s">
        <v>3278</v>
      </c>
      <c r="H295" t="s">
        <v>3279</v>
      </c>
      <c r="I295">
        <v>3</v>
      </c>
      <c r="J295" t="s">
        <v>3362</v>
      </c>
      <c r="K295" t="s">
        <v>3363</v>
      </c>
    </row>
    <row r="296" spans="1:14" x14ac:dyDescent="0.2">
      <c r="A296" t="s">
        <v>53</v>
      </c>
      <c r="B296" t="s">
        <v>35</v>
      </c>
      <c r="C296">
        <v>2019</v>
      </c>
      <c r="D296">
        <f t="shared" si="8"/>
        <v>0</v>
      </c>
      <c r="E296">
        <f t="shared" si="9"/>
        <v>0</v>
      </c>
      <c r="F296">
        <v>0</v>
      </c>
    </row>
    <row r="297" spans="1:14" x14ac:dyDescent="0.2">
      <c r="A297" t="s">
        <v>53</v>
      </c>
      <c r="B297" t="s">
        <v>35</v>
      </c>
      <c r="C297">
        <v>2020</v>
      </c>
      <c r="D297">
        <f t="shared" si="8"/>
        <v>0</v>
      </c>
      <c r="E297">
        <f t="shared" si="9"/>
        <v>0</v>
      </c>
      <c r="F297">
        <v>0</v>
      </c>
    </row>
    <row r="298" spans="1:14" x14ac:dyDescent="0.2">
      <c r="A298" t="s">
        <v>53</v>
      </c>
      <c r="B298" t="s">
        <v>35</v>
      </c>
      <c r="C298">
        <v>2021</v>
      </c>
      <c r="D298">
        <f t="shared" si="8"/>
        <v>3</v>
      </c>
      <c r="E298">
        <f t="shared" si="9"/>
        <v>3</v>
      </c>
      <c r="F298">
        <v>3</v>
      </c>
      <c r="G298" t="s">
        <v>3293</v>
      </c>
      <c r="H298" t="s">
        <v>3294</v>
      </c>
    </row>
    <row r="299" spans="1:14" x14ac:dyDescent="0.2">
      <c r="A299" t="s">
        <v>53</v>
      </c>
      <c r="B299" t="s">
        <v>35</v>
      </c>
      <c r="C299">
        <v>2022</v>
      </c>
      <c r="D299">
        <f t="shared" si="8"/>
        <v>3</v>
      </c>
      <c r="E299">
        <f t="shared" si="9"/>
        <v>3</v>
      </c>
      <c r="F299">
        <v>3</v>
      </c>
      <c r="G299" t="s">
        <v>3297</v>
      </c>
      <c r="H299" t="s">
        <v>3364</v>
      </c>
      <c r="I299">
        <v>3</v>
      </c>
      <c r="J299" t="s">
        <v>3278</v>
      </c>
      <c r="K299" t="s">
        <v>3271</v>
      </c>
    </row>
    <row r="300" spans="1:14" x14ac:dyDescent="0.2">
      <c r="A300" t="s">
        <v>53</v>
      </c>
      <c r="B300" t="s">
        <v>35</v>
      </c>
      <c r="C300">
        <v>2023</v>
      </c>
      <c r="D300">
        <f t="shared" si="8"/>
        <v>3</v>
      </c>
      <c r="E300">
        <f t="shared" si="9"/>
        <v>3</v>
      </c>
      <c r="F300" s="1">
        <v>3</v>
      </c>
      <c r="G300" s="1" t="s">
        <v>3365</v>
      </c>
      <c r="H300" t="s">
        <v>3300</v>
      </c>
    </row>
    <row r="301" spans="1:14" x14ac:dyDescent="0.2">
      <c r="A301" t="s">
        <v>53</v>
      </c>
      <c r="B301" t="s">
        <v>47</v>
      </c>
      <c r="C301">
        <v>2013</v>
      </c>
      <c r="D301">
        <f t="shared" si="8"/>
        <v>0</v>
      </c>
      <c r="E301">
        <f t="shared" si="9"/>
        <v>0</v>
      </c>
      <c r="F301">
        <v>0</v>
      </c>
    </row>
    <row r="302" spans="1:14" x14ac:dyDescent="0.2">
      <c r="A302" t="s">
        <v>53</v>
      </c>
      <c r="B302" t="s">
        <v>47</v>
      </c>
      <c r="C302">
        <v>2015</v>
      </c>
      <c r="D302">
        <f t="shared" si="8"/>
        <v>0</v>
      </c>
      <c r="E302">
        <f t="shared" si="9"/>
        <v>0</v>
      </c>
      <c r="F302">
        <v>0</v>
      </c>
    </row>
    <row r="303" spans="1:14" x14ac:dyDescent="0.2">
      <c r="A303" t="s">
        <v>53</v>
      </c>
      <c r="B303" t="s">
        <v>47</v>
      </c>
      <c r="C303">
        <v>2016</v>
      </c>
      <c r="D303">
        <f t="shared" si="8"/>
        <v>0</v>
      </c>
      <c r="E303">
        <f t="shared" si="9"/>
        <v>0</v>
      </c>
      <c r="F303">
        <v>0</v>
      </c>
    </row>
    <row r="304" spans="1:14" x14ac:dyDescent="0.2">
      <c r="A304" t="s">
        <v>53</v>
      </c>
      <c r="B304" t="s">
        <v>47</v>
      </c>
      <c r="C304">
        <v>2017</v>
      </c>
      <c r="D304">
        <f t="shared" si="8"/>
        <v>0</v>
      </c>
      <c r="E304">
        <f t="shared" si="9"/>
        <v>0</v>
      </c>
      <c r="F304">
        <v>0</v>
      </c>
    </row>
    <row r="305" spans="1:7" x14ac:dyDescent="0.2">
      <c r="A305" t="s">
        <v>53</v>
      </c>
      <c r="B305" t="s">
        <v>47</v>
      </c>
      <c r="C305">
        <v>2018</v>
      </c>
      <c r="D305">
        <f t="shared" si="8"/>
        <v>0</v>
      </c>
      <c r="E305">
        <f t="shared" si="9"/>
        <v>0</v>
      </c>
      <c r="F305">
        <v>0</v>
      </c>
    </row>
    <row r="306" spans="1:7" x14ac:dyDescent="0.2">
      <c r="A306" t="s">
        <v>53</v>
      </c>
      <c r="B306" t="s">
        <v>47</v>
      </c>
      <c r="C306">
        <v>2019</v>
      </c>
      <c r="D306">
        <f t="shared" si="8"/>
        <v>0</v>
      </c>
      <c r="E306">
        <f t="shared" si="9"/>
        <v>0</v>
      </c>
      <c r="F306">
        <v>0</v>
      </c>
    </row>
    <row r="307" spans="1:7" x14ac:dyDescent="0.2">
      <c r="A307" t="s">
        <v>53</v>
      </c>
      <c r="B307" t="s">
        <v>47</v>
      </c>
      <c r="C307">
        <v>2020</v>
      </c>
      <c r="D307">
        <f t="shared" si="8"/>
        <v>0</v>
      </c>
      <c r="E307">
        <f t="shared" si="9"/>
        <v>0</v>
      </c>
      <c r="F307">
        <v>0</v>
      </c>
    </row>
    <row r="308" spans="1:7" x14ac:dyDescent="0.2">
      <c r="A308" t="s">
        <v>53</v>
      </c>
      <c r="B308" t="s">
        <v>47</v>
      </c>
      <c r="C308">
        <v>2021</v>
      </c>
      <c r="D308">
        <f t="shared" si="8"/>
        <v>0</v>
      </c>
      <c r="E308">
        <f t="shared" si="9"/>
        <v>0</v>
      </c>
      <c r="F308">
        <v>0</v>
      </c>
    </row>
    <row r="309" spans="1:7" x14ac:dyDescent="0.2">
      <c r="A309" t="s">
        <v>53</v>
      </c>
      <c r="B309" t="s">
        <v>47</v>
      </c>
      <c r="C309">
        <v>2022</v>
      </c>
      <c r="D309">
        <f t="shared" si="8"/>
        <v>0</v>
      </c>
      <c r="E309">
        <f t="shared" si="9"/>
        <v>0</v>
      </c>
      <c r="F309">
        <v>0</v>
      </c>
    </row>
    <row r="310" spans="1:7" x14ac:dyDescent="0.2">
      <c r="A310" t="s">
        <v>53</v>
      </c>
      <c r="B310" t="s">
        <v>47</v>
      </c>
      <c r="C310">
        <v>2023</v>
      </c>
      <c r="D310">
        <f t="shared" si="8"/>
        <v>0</v>
      </c>
      <c r="E310">
        <f t="shared" si="9"/>
        <v>0</v>
      </c>
      <c r="F310" s="1">
        <v>0</v>
      </c>
      <c r="G310"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2100-1D80-5343-B062-A66F038307B5}">
  <dimension ref="A1:W215"/>
  <sheetViews>
    <sheetView topLeftCell="A188" workbookViewId="0">
      <selection activeCell="H212" sqref="H212"/>
    </sheetView>
  </sheetViews>
  <sheetFormatPr baseColWidth="10" defaultRowHeight="16" x14ac:dyDescent="0.2"/>
  <sheetData>
    <row r="1" spans="1:23"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c r="R1" s="1" t="s">
        <v>5</v>
      </c>
      <c r="S1" s="1" t="s">
        <v>6</v>
      </c>
      <c r="T1" t="s">
        <v>7</v>
      </c>
      <c r="U1" s="1" t="s">
        <v>5</v>
      </c>
      <c r="V1" s="1" t="s">
        <v>6</v>
      </c>
      <c r="W1" t="s">
        <v>7</v>
      </c>
    </row>
    <row r="2" spans="1:23" x14ac:dyDescent="0.2">
      <c r="A2" t="s">
        <v>54</v>
      </c>
      <c r="B2" t="s">
        <v>8</v>
      </c>
      <c r="C2">
        <v>2012</v>
      </c>
      <c r="D2">
        <f t="shared" ref="D2:D65" si="0">AVERAGE($F2,$I2,$L2,$O2,$R2,$U2)</f>
        <v>0</v>
      </c>
      <c r="E2">
        <f t="shared" ref="E2:E65" si="1">MAX($F2,$I2,$L2,$O2,$R2,$U2)</f>
        <v>0</v>
      </c>
      <c r="F2">
        <v>0</v>
      </c>
    </row>
    <row r="3" spans="1:23" x14ac:dyDescent="0.2">
      <c r="A3" t="s">
        <v>54</v>
      </c>
      <c r="B3" t="s">
        <v>8</v>
      </c>
      <c r="C3">
        <v>2014</v>
      </c>
      <c r="D3">
        <f t="shared" si="0"/>
        <v>0</v>
      </c>
      <c r="E3">
        <f t="shared" si="1"/>
        <v>0</v>
      </c>
      <c r="F3">
        <v>0</v>
      </c>
    </row>
    <row r="4" spans="1:23" x14ac:dyDescent="0.2">
      <c r="A4" t="s">
        <v>54</v>
      </c>
      <c r="B4" t="s">
        <v>8</v>
      </c>
      <c r="C4">
        <v>2015</v>
      </c>
      <c r="D4">
        <f t="shared" si="0"/>
        <v>0</v>
      </c>
      <c r="E4">
        <f t="shared" si="1"/>
        <v>0</v>
      </c>
      <c r="F4">
        <v>0</v>
      </c>
    </row>
    <row r="5" spans="1:23" x14ac:dyDescent="0.2">
      <c r="A5" t="s">
        <v>54</v>
      </c>
      <c r="B5" t="s">
        <v>8</v>
      </c>
      <c r="C5">
        <v>2017</v>
      </c>
      <c r="D5">
        <f t="shared" si="0"/>
        <v>0</v>
      </c>
      <c r="E5">
        <f t="shared" si="1"/>
        <v>0</v>
      </c>
      <c r="F5">
        <v>0</v>
      </c>
    </row>
    <row r="6" spans="1:23" x14ac:dyDescent="0.2">
      <c r="A6" t="s">
        <v>54</v>
      </c>
      <c r="B6" t="s">
        <v>8</v>
      </c>
      <c r="C6">
        <v>2019</v>
      </c>
      <c r="D6">
        <f t="shared" si="0"/>
        <v>0</v>
      </c>
      <c r="E6">
        <f t="shared" si="1"/>
        <v>0</v>
      </c>
      <c r="F6">
        <v>0</v>
      </c>
    </row>
    <row r="7" spans="1:23" x14ac:dyDescent="0.2">
      <c r="A7" t="s">
        <v>54</v>
      </c>
      <c r="B7" t="s">
        <v>8</v>
      </c>
      <c r="C7">
        <v>2021</v>
      </c>
      <c r="D7">
        <f t="shared" si="0"/>
        <v>0</v>
      </c>
      <c r="E7">
        <f t="shared" si="1"/>
        <v>0</v>
      </c>
      <c r="F7">
        <v>0</v>
      </c>
    </row>
    <row r="8" spans="1:23" x14ac:dyDescent="0.2">
      <c r="A8" t="s">
        <v>54</v>
      </c>
      <c r="B8" t="s">
        <v>8</v>
      </c>
      <c r="C8">
        <v>2023</v>
      </c>
      <c r="D8">
        <f t="shared" si="0"/>
        <v>0</v>
      </c>
      <c r="E8">
        <f t="shared" si="1"/>
        <v>0</v>
      </c>
      <c r="F8">
        <v>0</v>
      </c>
    </row>
    <row r="9" spans="1:23" x14ac:dyDescent="0.2">
      <c r="A9" t="s">
        <v>54</v>
      </c>
      <c r="B9" t="s">
        <v>31</v>
      </c>
      <c r="C9">
        <v>2012</v>
      </c>
      <c r="D9">
        <f t="shared" si="0"/>
        <v>0</v>
      </c>
      <c r="E9">
        <f t="shared" si="1"/>
        <v>0</v>
      </c>
      <c r="F9">
        <v>0</v>
      </c>
    </row>
    <row r="10" spans="1:23" x14ac:dyDescent="0.2">
      <c r="A10" t="s">
        <v>54</v>
      </c>
      <c r="B10" t="s">
        <v>31</v>
      </c>
      <c r="C10">
        <v>2014</v>
      </c>
      <c r="D10">
        <f t="shared" si="0"/>
        <v>0</v>
      </c>
      <c r="E10">
        <f t="shared" si="1"/>
        <v>0</v>
      </c>
      <c r="F10">
        <v>0</v>
      </c>
    </row>
    <row r="11" spans="1:23" x14ac:dyDescent="0.2">
      <c r="A11" t="s">
        <v>54</v>
      </c>
      <c r="B11" t="s">
        <v>31</v>
      </c>
      <c r="C11">
        <v>2015</v>
      </c>
      <c r="D11">
        <f t="shared" si="0"/>
        <v>0</v>
      </c>
      <c r="E11">
        <f t="shared" si="1"/>
        <v>0</v>
      </c>
      <c r="F11">
        <v>0</v>
      </c>
    </row>
    <row r="12" spans="1:23" x14ac:dyDescent="0.2">
      <c r="A12" t="s">
        <v>54</v>
      </c>
      <c r="B12" t="s">
        <v>31</v>
      </c>
      <c r="C12">
        <v>2017</v>
      </c>
      <c r="D12">
        <f t="shared" si="0"/>
        <v>0</v>
      </c>
      <c r="E12">
        <f t="shared" si="1"/>
        <v>0</v>
      </c>
      <c r="F12">
        <v>0</v>
      </c>
    </row>
    <row r="13" spans="1:23" x14ac:dyDescent="0.2">
      <c r="A13" t="s">
        <v>54</v>
      </c>
      <c r="B13" t="s">
        <v>31</v>
      </c>
      <c r="C13">
        <v>2019</v>
      </c>
      <c r="D13">
        <f t="shared" si="0"/>
        <v>0</v>
      </c>
      <c r="E13">
        <f t="shared" si="1"/>
        <v>0</v>
      </c>
      <c r="F13">
        <v>0</v>
      </c>
    </row>
    <row r="14" spans="1:23" x14ac:dyDescent="0.2">
      <c r="A14" t="s">
        <v>54</v>
      </c>
      <c r="B14" t="s">
        <v>31</v>
      </c>
      <c r="C14">
        <v>2021</v>
      </c>
      <c r="D14">
        <f t="shared" si="0"/>
        <v>0</v>
      </c>
      <c r="E14">
        <f t="shared" si="1"/>
        <v>0</v>
      </c>
      <c r="F14">
        <v>0</v>
      </c>
    </row>
    <row r="15" spans="1:23" x14ac:dyDescent="0.2">
      <c r="A15" t="s">
        <v>54</v>
      </c>
      <c r="B15" t="s">
        <v>31</v>
      </c>
      <c r="C15">
        <v>2023</v>
      </c>
      <c r="D15">
        <f t="shared" si="0"/>
        <v>0</v>
      </c>
      <c r="E15">
        <f t="shared" si="1"/>
        <v>0</v>
      </c>
      <c r="F15">
        <v>0</v>
      </c>
    </row>
    <row r="16" spans="1:23" x14ac:dyDescent="0.2">
      <c r="A16" t="s">
        <v>54</v>
      </c>
      <c r="B16" t="s">
        <v>15</v>
      </c>
      <c r="C16">
        <v>2012</v>
      </c>
      <c r="D16">
        <f t="shared" si="0"/>
        <v>0</v>
      </c>
      <c r="E16">
        <f t="shared" si="1"/>
        <v>0</v>
      </c>
      <c r="F16">
        <v>0</v>
      </c>
    </row>
    <row r="17" spans="1:6" x14ac:dyDescent="0.2">
      <c r="A17" t="s">
        <v>54</v>
      </c>
      <c r="B17" t="s">
        <v>15</v>
      </c>
      <c r="C17">
        <v>2014</v>
      </c>
      <c r="D17">
        <f t="shared" si="0"/>
        <v>0</v>
      </c>
      <c r="E17">
        <f t="shared" si="1"/>
        <v>0</v>
      </c>
      <c r="F17">
        <v>0</v>
      </c>
    </row>
    <row r="18" spans="1:6" x14ac:dyDescent="0.2">
      <c r="A18" t="s">
        <v>54</v>
      </c>
      <c r="B18" t="s">
        <v>15</v>
      </c>
      <c r="C18">
        <v>2015</v>
      </c>
      <c r="D18">
        <f t="shared" si="0"/>
        <v>0</v>
      </c>
      <c r="E18">
        <f t="shared" si="1"/>
        <v>0</v>
      </c>
      <c r="F18">
        <v>0</v>
      </c>
    </row>
    <row r="19" spans="1:6" x14ac:dyDescent="0.2">
      <c r="A19" t="s">
        <v>54</v>
      </c>
      <c r="B19" t="s">
        <v>15</v>
      </c>
      <c r="C19">
        <v>2017</v>
      </c>
      <c r="D19">
        <f t="shared" si="0"/>
        <v>0</v>
      </c>
      <c r="E19">
        <f t="shared" si="1"/>
        <v>0</v>
      </c>
      <c r="F19">
        <v>0</v>
      </c>
    </row>
    <row r="20" spans="1:6" x14ac:dyDescent="0.2">
      <c r="A20" t="s">
        <v>54</v>
      </c>
      <c r="B20" t="s">
        <v>15</v>
      </c>
      <c r="C20">
        <v>2019</v>
      </c>
      <c r="D20">
        <f t="shared" si="0"/>
        <v>0</v>
      </c>
      <c r="E20">
        <f t="shared" si="1"/>
        <v>0</v>
      </c>
      <c r="F20">
        <v>0</v>
      </c>
    </row>
    <row r="21" spans="1:6" x14ac:dyDescent="0.2">
      <c r="A21" t="s">
        <v>54</v>
      </c>
      <c r="B21" t="s">
        <v>15</v>
      </c>
      <c r="C21">
        <v>2021</v>
      </c>
      <c r="D21">
        <f t="shared" si="0"/>
        <v>0</v>
      </c>
      <c r="E21">
        <f t="shared" si="1"/>
        <v>0</v>
      </c>
      <c r="F21">
        <v>0</v>
      </c>
    </row>
    <row r="22" spans="1:6" x14ac:dyDescent="0.2">
      <c r="A22" t="s">
        <v>54</v>
      </c>
      <c r="B22" t="s">
        <v>15</v>
      </c>
      <c r="C22">
        <v>2023</v>
      </c>
      <c r="D22">
        <f t="shared" si="0"/>
        <v>0</v>
      </c>
      <c r="E22">
        <f t="shared" si="1"/>
        <v>0</v>
      </c>
      <c r="F22">
        <v>0</v>
      </c>
    </row>
    <row r="23" spans="1:6" x14ac:dyDescent="0.2">
      <c r="A23" t="s">
        <v>54</v>
      </c>
      <c r="B23" t="s">
        <v>25</v>
      </c>
      <c r="C23">
        <v>2012</v>
      </c>
      <c r="D23">
        <f t="shared" si="0"/>
        <v>0</v>
      </c>
      <c r="E23">
        <f t="shared" si="1"/>
        <v>0</v>
      </c>
      <c r="F23">
        <v>0</v>
      </c>
    </row>
    <row r="24" spans="1:6" x14ac:dyDescent="0.2">
      <c r="A24" t="s">
        <v>54</v>
      </c>
      <c r="B24" t="s">
        <v>25</v>
      </c>
      <c r="C24">
        <v>2014</v>
      </c>
      <c r="D24">
        <f t="shared" si="0"/>
        <v>0</v>
      </c>
      <c r="E24">
        <f t="shared" si="1"/>
        <v>0</v>
      </c>
      <c r="F24">
        <v>0</v>
      </c>
    </row>
    <row r="25" spans="1:6" x14ac:dyDescent="0.2">
      <c r="A25" t="s">
        <v>54</v>
      </c>
      <c r="B25" t="s">
        <v>25</v>
      </c>
      <c r="C25">
        <v>2015</v>
      </c>
      <c r="D25">
        <f t="shared" si="0"/>
        <v>0</v>
      </c>
      <c r="E25">
        <f t="shared" si="1"/>
        <v>0</v>
      </c>
      <c r="F25">
        <v>0</v>
      </c>
    </row>
    <row r="26" spans="1:6" x14ac:dyDescent="0.2">
      <c r="A26" t="s">
        <v>54</v>
      </c>
      <c r="B26" t="s">
        <v>25</v>
      </c>
      <c r="C26">
        <v>2017</v>
      </c>
      <c r="D26">
        <f t="shared" si="0"/>
        <v>0</v>
      </c>
      <c r="E26">
        <f t="shared" si="1"/>
        <v>0</v>
      </c>
      <c r="F26">
        <v>0</v>
      </c>
    </row>
    <row r="27" spans="1:6" x14ac:dyDescent="0.2">
      <c r="A27" t="s">
        <v>54</v>
      </c>
      <c r="B27" t="s">
        <v>25</v>
      </c>
      <c r="C27">
        <v>2019</v>
      </c>
      <c r="D27">
        <f t="shared" si="0"/>
        <v>0</v>
      </c>
      <c r="E27">
        <f t="shared" si="1"/>
        <v>0</v>
      </c>
      <c r="F27">
        <v>0</v>
      </c>
    </row>
    <row r="28" spans="1:6" x14ac:dyDescent="0.2">
      <c r="A28" t="s">
        <v>54</v>
      </c>
      <c r="B28" t="s">
        <v>25</v>
      </c>
      <c r="C28">
        <v>2021</v>
      </c>
      <c r="D28">
        <f t="shared" si="0"/>
        <v>0</v>
      </c>
      <c r="E28">
        <f t="shared" si="1"/>
        <v>0</v>
      </c>
      <c r="F28">
        <v>0</v>
      </c>
    </row>
    <row r="29" spans="1:6" x14ac:dyDescent="0.2">
      <c r="A29" t="s">
        <v>54</v>
      </c>
      <c r="B29" t="s">
        <v>25</v>
      </c>
      <c r="C29">
        <v>2023</v>
      </c>
      <c r="D29">
        <f t="shared" si="0"/>
        <v>0</v>
      </c>
      <c r="E29">
        <f t="shared" si="1"/>
        <v>0</v>
      </c>
      <c r="F29">
        <v>0</v>
      </c>
    </row>
    <row r="30" spans="1:6" x14ac:dyDescent="0.2">
      <c r="A30" t="s">
        <v>54</v>
      </c>
      <c r="B30" t="s">
        <v>279</v>
      </c>
      <c r="C30">
        <v>2012</v>
      </c>
      <c r="D30">
        <f t="shared" si="0"/>
        <v>0</v>
      </c>
      <c r="E30">
        <f t="shared" si="1"/>
        <v>0</v>
      </c>
      <c r="F30">
        <v>0</v>
      </c>
    </row>
    <row r="31" spans="1:6" x14ac:dyDescent="0.2">
      <c r="A31" t="s">
        <v>54</v>
      </c>
      <c r="B31" t="s">
        <v>279</v>
      </c>
      <c r="C31">
        <v>2014</v>
      </c>
      <c r="D31">
        <f t="shared" si="0"/>
        <v>0</v>
      </c>
      <c r="E31">
        <f t="shared" si="1"/>
        <v>0</v>
      </c>
      <c r="F31">
        <v>0</v>
      </c>
    </row>
    <row r="32" spans="1:6" x14ac:dyDescent="0.2">
      <c r="A32" t="s">
        <v>54</v>
      </c>
      <c r="B32" t="s">
        <v>279</v>
      </c>
      <c r="C32">
        <v>2015</v>
      </c>
      <c r="D32">
        <f t="shared" si="0"/>
        <v>0</v>
      </c>
      <c r="E32">
        <f t="shared" si="1"/>
        <v>0</v>
      </c>
      <c r="F32">
        <v>0</v>
      </c>
    </row>
    <row r="33" spans="1:20" x14ac:dyDescent="0.2">
      <c r="A33" t="s">
        <v>54</v>
      </c>
      <c r="B33" t="s">
        <v>279</v>
      </c>
      <c r="C33">
        <v>2017</v>
      </c>
      <c r="D33">
        <f t="shared" si="0"/>
        <v>0</v>
      </c>
      <c r="E33">
        <f t="shared" si="1"/>
        <v>0</v>
      </c>
      <c r="F33">
        <v>0</v>
      </c>
    </row>
    <row r="34" spans="1:20" x14ac:dyDescent="0.2">
      <c r="A34" t="s">
        <v>54</v>
      </c>
      <c r="B34" t="s">
        <v>279</v>
      </c>
      <c r="C34">
        <v>2019</v>
      </c>
      <c r="D34">
        <f t="shared" si="0"/>
        <v>0</v>
      </c>
      <c r="E34">
        <f t="shared" si="1"/>
        <v>0</v>
      </c>
      <c r="F34">
        <v>0</v>
      </c>
    </row>
    <row r="35" spans="1:20" x14ac:dyDescent="0.2">
      <c r="A35" t="s">
        <v>54</v>
      </c>
      <c r="B35" t="s">
        <v>279</v>
      </c>
      <c r="C35">
        <v>2021</v>
      </c>
      <c r="D35">
        <f t="shared" si="0"/>
        <v>0</v>
      </c>
      <c r="E35">
        <f t="shared" si="1"/>
        <v>0</v>
      </c>
      <c r="F35">
        <v>0</v>
      </c>
    </row>
    <row r="36" spans="1:20" x14ac:dyDescent="0.2">
      <c r="A36" t="s">
        <v>54</v>
      </c>
      <c r="B36" t="s">
        <v>279</v>
      </c>
      <c r="C36">
        <v>2023</v>
      </c>
      <c r="D36">
        <f t="shared" si="0"/>
        <v>0</v>
      </c>
      <c r="E36">
        <f t="shared" si="1"/>
        <v>0</v>
      </c>
      <c r="F36">
        <v>0</v>
      </c>
    </row>
    <row r="37" spans="1:20" x14ac:dyDescent="0.2">
      <c r="A37" t="s">
        <v>54</v>
      </c>
      <c r="B37" t="s">
        <v>9</v>
      </c>
      <c r="C37">
        <v>2012</v>
      </c>
      <c r="D37">
        <f t="shared" si="0"/>
        <v>3</v>
      </c>
      <c r="E37">
        <f t="shared" si="1"/>
        <v>4</v>
      </c>
      <c r="F37">
        <v>4</v>
      </c>
      <c r="G37" t="s">
        <v>3366</v>
      </c>
      <c r="H37" t="s">
        <v>3367</v>
      </c>
      <c r="I37">
        <v>2</v>
      </c>
      <c r="J37" t="s">
        <v>3368</v>
      </c>
      <c r="K37" t="s">
        <v>3369</v>
      </c>
    </row>
    <row r="38" spans="1:20" x14ac:dyDescent="0.2">
      <c r="A38" t="s">
        <v>54</v>
      </c>
      <c r="B38" t="s">
        <v>9</v>
      </c>
      <c r="C38">
        <v>2014</v>
      </c>
      <c r="D38">
        <f t="shared" si="0"/>
        <v>0</v>
      </c>
      <c r="E38">
        <f t="shared" si="1"/>
        <v>0</v>
      </c>
      <c r="F38">
        <v>0</v>
      </c>
    </row>
    <row r="39" spans="1:20" x14ac:dyDescent="0.2">
      <c r="A39" t="s">
        <v>54</v>
      </c>
      <c r="B39" t="s">
        <v>9</v>
      </c>
      <c r="C39">
        <v>2015</v>
      </c>
      <c r="D39">
        <f t="shared" si="0"/>
        <v>0</v>
      </c>
      <c r="E39">
        <f t="shared" si="1"/>
        <v>0</v>
      </c>
      <c r="F39">
        <v>0</v>
      </c>
    </row>
    <row r="40" spans="1:20" x14ac:dyDescent="0.2">
      <c r="A40" t="s">
        <v>54</v>
      </c>
      <c r="B40" t="s">
        <v>9</v>
      </c>
      <c r="C40">
        <v>2017</v>
      </c>
      <c r="D40">
        <f t="shared" si="0"/>
        <v>4</v>
      </c>
      <c r="E40">
        <f t="shared" si="1"/>
        <v>4</v>
      </c>
      <c r="F40">
        <v>4</v>
      </c>
      <c r="G40" t="s">
        <v>3370</v>
      </c>
      <c r="H40" t="s">
        <v>3371</v>
      </c>
    </row>
    <row r="41" spans="1:20" x14ac:dyDescent="0.2">
      <c r="A41" t="s">
        <v>54</v>
      </c>
      <c r="B41" t="s">
        <v>9</v>
      </c>
      <c r="C41">
        <v>2019</v>
      </c>
      <c r="D41">
        <f t="shared" si="0"/>
        <v>4</v>
      </c>
      <c r="E41">
        <f t="shared" si="1"/>
        <v>4</v>
      </c>
      <c r="F41">
        <v>4</v>
      </c>
      <c r="G41" t="s">
        <v>3372</v>
      </c>
      <c r="H41" t="s">
        <v>3373</v>
      </c>
    </row>
    <row r="42" spans="1:20" x14ac:dyDescent="0.2">
      <c r="A42" t="s">
        <v>54</v>
      </c>
      <c r="B42" t="s">
        <v>9</v>
      </c>
      <c r="C42">
        <v>2021</v>
      </c>
      <c r="D42">
        <f t="shared" si="0"/>
        <v>3</v>
      </c>
      <c r="E42">
        <f t="shared" si="1"/>
        <v>3</v>
      </c>
      <c r="F42">
        <v>3</v>
      </c>
      <c r="G42" t="s">
        <v>3374</v>
      </c>
      <c r="H42" t="s">
        <v>3375</v>
      </c>
    </row>
    <row r="43" spans="1:20" x14ac:dyDescent="0.2">
      <c r="A43" t="s">
        <v>54</v>
      </c>
      <c r="B43" t="s">
        <v>9</v>
      </c>
      <c r="C43">
        <v>2023</v>
      </c>
      <c r="D43">
        <f t="shared" si="0"/>
        <v>3.2</v>
      </c>
      <c r="E43">
        <f t="shared" si="1"/>
        <v>4</v>
      </c>
      <c r="F43">
        <v>3</v>
      </c>
      <c r="G43" t="s">
        <v>3376</v>
      </c>
      <c r="H43" t="s">
        <v>3377</v>
      </c>
      <c r="I43">
        <v>2</v>
      </c>
      <c r="J43" t="s">
        <v>3378</v>
      </c>
      <c r="K43" t="s">
        <v>3379</v>
      </c>
      <c r="L43">
        <v>3</v>
      </c>
      <c r="M43" t="s">
        <v>3380</v>
      </c>
      <c r="N43" t="s">
        <v>3381</v>
      </c>
      <c r="O43">
        <v>4</v>
      </c>
      <c r="P43" t="s">
        <v>3382</v>
      </c>
      <c r="Q43" t="s">
        <v>3383</v>
      </c>
      <c r="R43">
        <v>4</v>
      </c>
      <c r="S43" t="s">
        <v>3384</v>
      </c>
      <c r="T43" t="s">
        <v>3385</v>
      </c>
    </row>
    <row r="44" spans="1:20" x14ac:dyDescent="0.2">
      <c r="A44" t="s">
        <v>54</v>
      </c>
      <c r="B44" t="s">
        <v>10</v>
      </c>
      <c r="C44">
        <v>2012</v>
      </c>
      <c r="D44">
        <f t="shared" si="0"/>
        <v>0</v>
      </c>
      <c r="E44">
        <f t="shared" si="1"/>
        <v>0</v>
      </c>
      <c r="F44">
        <v>0</v>
      </c>
    </row>
    <row r="45" spans="1:20" x14ac:dyDescent="0.2">
      <c r="A45" t="s">
        <v>54</v>
      </c>
      <c r="B45" t="s">
        <v>10</v>
      </c>
      <c r="C45">
        <v>2014</v>
      </c>
      <c r="D45">
        <f t="shared" si="0"/>
        <v>0</v>
      </c>
      <c r="E45">
        <f t="shared" si="1"/>
        <v>0</v>
      </c>
      <c r="F45">
        <v>0</v>
      </c>
    </row>
    <row r="46" spans="1:20" x14ac:dyDescent="0.2">
      <c r="A46" t="s">
        <v>54</v>
      </c>
      <c r="B46" t="s">
        <v>10</v>
      </c>
      <c r="C46">
        <v>2015</v>
      </c>
      <c r="D46">
        <f t="shared" si="0"/>
        <v>0</v>
      </c>
      <c r="E46">
        <f t="shared" si="1"/>
        <v>0</v>
      </c>
      <c r="F46">
        <v>0</v>
      </c>
    </row>
    <row r="47" spans="1:20" x14ac:dyDescent="0.2">
      <c r="A47" t="s">
        <v>54</v>
      </c>
      <c r="B47" t="s">
        <v>10</v>
      </c>
      <c r="C47">
        <v>2017</v>
      </c>
      <c r="D47">
        <f t="shared" si="0"/>
        <v>0</v>
      </c>
      <c r="E47">
        <f t="shared" si="1"/>
        <v>0</v>
      </c>
      <c r="F47">
        <v>0</v>
      </c>
    </row>
    <row r="48" spans="1:20" x14ac:dyDescent="0.2">
      <c r="A48" t="s">
        <v>54</v>
      </c>
      <c r="B48" t="s">
        <v>10</v>
      </c>
      <c r="C48">
        <v>2019</v>
      </c>
      <c r="D48">
        <f t="shared" si="0"/>
        <v>0</v>
      </c>
      <c r="E48">
        <f t="shared" si="1"/>
        <v>0</v>
      </c>
      <c r="F48">
        <v>0</v>
      </c>
    </row>
    <row r="49" spans="1:14" x14ac:dyDescent="0.2">
      <c r="A49" t="s">
        <v>54</v>
      </c>
      <c r="B49" t="s">
        <v>10</v>
      </c>
      <c r="C49">
        <v>2021</v>
      </c>
      <c r="D49">
        <f t="shared" si="0"/>
        <v>0</v>
      </c>
      <c r="E49">
        <f t="shared" si="1"/>
        <v>0</v>
      </c>
      <c r="F49">
        <v>0</v>
      </c>
    </row>
    <row r="50" spans="1:14" x14ac:dyDescent="0.2">
      <c r="A50" t="s">
        <v>54</v>
      </c>
      <c r="B50" t="s">
        <v>10</v>
      </c>
      <c r="C50">
        <v>2023</v>
      </c>
      <c r="D50">
        <f t="shared" si="0"/>
        <v>0</v>
      </c>
      <c r="E50">
        <f t="shared" si="1"/>
        <v>0</v>
      </c>
      <c r="F50">
        <v>0</v>
      </c>
    </row>
    <row r="51" spans="1:14" x14ac:dyDescent="0.2">
      <c r="A51" t="s">
        <v>54</v>
      </c>
      <c r="B51" t="s">
        <v>11</v>
      </c>
      <c r="C51">
        <v>2012</v>
      </c>
      <c r="D51">
        <f t="shared" si="0"/>
        <v>0</v>
      </c>
      <c r="E51">
        <f t="shared" si="1"/>
        <v>0</v>
      </c>
      <c r="F51">
        <v>0</v>
      </c>
    </row>
    <row r="52" spans="1:14" x14ac:dyDescent="0.2">
      <c r="A52" t="s">
        <v>54</v>
      </c>
      <c r="B52" t="s">
        <v>11</v>
      </c>
      <c r="C52">
        <v>2014</v>
      </c>
      <c r="D52">
        <f t="shared" si="0"/>
        <v>0</v>
      </c>
      <c r="E52">
        <f t="shared" si="1"/>
        <v>0</v>
      </c>
      <c r="F52">
        <v>0</v>
      </c>
    </row>
    <row r="53" spans="1:14" x14ac:dyDescent="0.2">
      <c r="A53" t="s">
        <v>54</v>
      </c>
      <c r="B53" t="s">
        <v>11</v>
      </c>
      <c r="C53">
        <v>2015</v>
      </c>
      <c r="D53">
        <f t="shared" si="0"/>
        <v>0</v>
      </c>
      <c r="E53">
        <f t="shared" si="1"/>
        <v>0</v>
      </c>
      <c r="F53">
        <v>0</v>
      </c>
    </row>
    <row r="54" spans="1:14" x14ac:dyDescent="0.2">
      <c r="A54" t="s">
        <v>54</v>
      </c>
      <c r="B54" t="s">
        <v>11</v>
      </c>
      <c r="C54">
        <v>2017</v>
      </c>
      <c r="D54">
        <f t="shared" si="0"/>
        <v>0</v>
      </c>
      <c r="E54">
        <f t="shared" si="1"/>
        <v>0</v>
      </c>
      <c r="F54">
        <v>0</v>
      </c>
    </row>
    <row r="55" spans="1:14" x14ac:dyDescent="0.2">
      <c r="A55" t="s">
        <v>54</v>
      </c>
      <c r="B55" t="s">
        <v>11</v>
      </c>
      <c r="C55">
        <v>2019</v>
      </c>
      <c r="D55">
        <f t="shared" si="0"/>
        <v>0</v>
      </c>
      <c r="E55">
        <f t="shared" si="1"/>
        <v>0</v>
      </c>
      <c r="F55">
        <v>0</v>
      </c>
    </row>
    <row r="56" spans="1:14" x14ac:dyDescent="0.2">
      <c r="A56" t="s">
        <v>54</v>
      </c>
      <c r="B56" t="s">
        <v>11</v>
      </c>
      <c r="C56">
        <v>2021</v>
      </c>
      <c r="D56">
        <f t="shared" si="0"/>
        <v>0</v>
      </c>
      <c r="E56">
        <f t="shared" si="1"/>
        <v>0</v>
      </c>
      <c r="F56">
        <v>0</v>
      </c>
    </row>
    <row r="57" spans="1:14" x14ac:dyDescent="0.2">
      <c r="A57" t="s">
        <v>54</v>
      </c>
      <c r="B57" t="s">
        <v>11</v>
      </c>
      <c r="C57">
        <v>2023</v>
      </c>
      <c r="D57">
        <f t="shared" si="0"/>
        <v>0</v>
      </c>
      <c r="E57">
        <f t="shared" si="1"/>
        <v>0</v>
      </c>
      <c r="F57">
        <v>0</v>
      </c>
    </row>
    <row r="58" spans="1:14" x14ac:dyDescent="0.2">
      <c r="A58" t="s">
        <v>54</v>
      </c>
      <c r="B58" t="s">
        <v>12</v>
      </c>
      <c r="C58">
        <v>2012</v>
      </c>
      <c r="D58">
        <f t="shared" si="0"/>
        <v>3</v>
      </c>
      <c r="E58">
        <f t="shared" si="1"/>
        <v>4</v>
      </c>
      <c r="F58">
        <v>4</v>
      </c>
      <c r="G58" t="s">
        <v>3386</v>
      </c>
      <c r="H58" t="s">
        <v>3367</v>
      </c>
      <c r="I58">
        <v>2</v>
      </c>
      <c r="J58" t="s">
        <v>3368</v>
      </c>
      <c r="K58" t="s">
        <v>3369</v>
      </c>
    </row>
    <row r="59" spans="1:14" x14ac:dyDescent="0.2">
      <c r="A59" t="s">
        <v>54</v>
      </c>
      <c r="B59" t="s">
        <v>12</v>
      </c>
      <c r="C59">
        <v>2014</v>
      </c>
      <c r="D59">
        <f t="shared" si="0"/>
        <v>0</v>
      </c>
      <c r="E59">
        <f t="shared" si="1"/>
        <v>0</v>
      </c>
      <c r="F59">
        <v>0</v>
      </c>
    </row>
    <row r="60" spans="1:14" x14ac:dyDescent="0.2">
      <c r="A60" t="s">
        <v>54</v>
      </c>
      <c r="B60" t="s">
        <v>12</v>
      </c>
      <c r="C60">
        <v>2015</v>
      </c>
      <c r="D60">
        <f t="shared" si="0"/>
        <v>0</v>
      </c>
      <c r="E60">
        <f t="shared" si="1"/>
        <v>0</v>
      </c>
      <c r="F60">
        <v>0</v>
      </c>
    </row>
    <row r="61" spans="1:14" x14ac:dyDescent="0.2">
      <c r="A61" t="s">
        <v>54</v>
      </c>
      <c r="B61" t="s">
        <v>12</v>
      </c>
      <c r="C61">
        <v>2017</v>
      </c>
      <c r="D61">
        <f t="shared" si="0"/>
        <v>4</v>
      </c>
      <c r="E61">
        <f t="shared" si="1"/>
        <v>4</v>
      </c>
      <c r="F61">
        <v>4</v>
      </c>
      <c r="G61" t="s">
        <v>3370</v>
      </c>
      <c r="H61" t="s">
        <v>3371</v>
      </c>
    </row>
    <row r="62" spans="1:14" x14ac:dyDescent="0.2">
      <c r="A62" t="s">
        <v>54</v>
      </c>
      <c r="B62" t="s">
        <v>12</v>
      </c>
      <c r="C62">
        <v>2019</v>
      </c>
      <c r="D62">
        <f t="shared" si="0"/>
        <v>4</v>
      </c>
      <c r="E62">
        <f t="shared" si="1"/>
        <v>4</v>
      </c>
      <c r="F62">
        <v>4</v>
      </c>
      <c r="G62" t="s">
        <v>3387</v>
      </c>
      <c r="H62" t="s">
        <v>3373</v>
      </c>
      <c r="I62">
        <v>4</v>
      </c>
      <c r="J62" t="s">
        <v>3388</v>
      </c>
      <c r="K62" t="s">
        <v>3389</v>
      </c>
    </row>
    <row r="63" spans="1:14" x14ac:dyDescent="0.2">
      <c r="A63" t="s">
        <v>54</v>
      </c>
      <c r="B63" t="s">
        <v>12</v>
      </c>
      <c r="C63">
        <v>2021</v>
      </c>
      <c r="D63">
        <f t="shared" si="0"/>
        <v>4</v>
      </c>
      <c r="E63">
        <f t="shared" si="1"/>
        <v>4</v>
      </c>
      <c r="F63">
        <v>4</v>
      </c>
      <c r="G63" t="s">
        <v>3390</v>
      </c>
      <c r="H63" t="s">
        <v>3375</v>
      </c>
    </row>
    <row r="64" spans="1:14" x14ac:dyDescent="0.2">
      <c r="A64" t="s">
        <v>54</v>
      </c>
      <c r="B64" t="s">
        <v>12</v>
      </c>
      <c r="C64">
        <v>2023</v>
      </c>
      <c r="D64">
        <f t="shared" si="0"/>
        <v>3.3333333333333335</v>
      </c>
      <c r="E64">
        <f t="shared" si="1"/>
        <v>4</v>
      </c>
      <c r="F64">
        <v>3</v>
      </c>
      <c r="G64" t="s">
        <v>3391</v>
      </c>
      <c r="H64" t="s">
        <v>3377</v>
      </c>
      <c r="I64">
        <v>4</v>
      </c>
      <c r="J64" t="s">
        <v>3392</v>
      </c>
      <c r="K64" t="s">
        <v>3381</v>
      </c>
      <c r="L64">
        <v>3</v>
      </c>
      <c r="M64" t="s">
        <v>3393</v>
      </c>
      <c r="N64" t="s">
        <v>3394</v>
      </c>
    </row>
    <row r="65" spans="1:11" x14ac:dyDescent="0.2">
      <c r="A65" t="s">
        <v>54</v>
      </c>
      <c r="B65" t="s">
        <v>13</v>
      </c>
      <c r="C65">
        <v>2012</v>
      </c>
      <c r="D65">
        <f t="shared" si="0"/>
        <v>4</v>
      </c>
      <c r="E65">
        <f t="shared" si="1"/>
        <v>4</v>
      </c>
      <c r="F65">
        <v>4</v>
      </c>
      <c r="G65" t="s">
        <v>3395</v>
      </c>
      <c r="H65" t="s">
        <v>3367</v>
      </c>
    </row>
    <row r="66" spans="1:11" x14ac:dyDescent="0.2">
      <c r="A66" t="s">
        <v>54</v>
      </c>
      <c r="B66" t="s">
        <v>13</v>
      </c>
      <c r="C66">
        <v>2014</v>
      </c>
      <c r="D66">
        <f t="shared" ref="D66:D129" si="2">AVERAGE($F66,$I66,$L66,$O66,$R66,$U66)</f>
        <v>0</v>
      </c>
      <c r="E66">
        <f t="shared" ref="E66:E129" si="3">MAX($F66,$I66,$L66,$O66,$R66,$U66)</f>
        <v>0</v>
      </c>
      <c r="F66">
        <v>0</v>
      </c>
    </row>
    <row r="67" spans="1:11" x14ac:dyDescent="0.2">
      <c r="A67" t="s">
        <v>54</v>
      </c>
      <c r="B67" t="s">
        <v>13</v>
      </c>
      <c r="C67">
        <v>2015</v>
      </c>
      <c r="D67">
        <f t="shared" si="2"/>
        <v>0</v>
      </c>
      <c r="E67">
        <f t="shared" si="3"/>
        <v>0</v>
      </c>
      <c r="F67">
        <v>0</v>
      </c>
    </row>
    <row r="68" spans="1:11" x14ac:dyDescent="0.2">
      <c r="A68" t="s">
        <v>54</v>
      </c>
      <c r="B68" t="s">
        <v>13</v>
      </c>
      <c r="C68">
        <v>2017</v>
      </c>
      <c r="D68">
        <f t="shared" si="2"/>
        <v>2</v>
      </c>
      <c r="E68">
        <f t="shared" si="3"/>
        <v>2</v>
      </c>
      <c r="F68">
        <v>2</v>
      </c>
      <c r="G68" t="s">
        <v>3396</v>
      </c>
      <c r="H68" t="s">
        <v>3371</v>
      </c>
    </row>
    <row r="69" spans="1:11" x14ac:dyDescent="0.2">
      <c r="A69" t="s">
        <v>54</v>
      </c>
      <c r="B69" t="s">
        <v>13</v>
      </c>
      <c r="C69">
        <v>2019</v>
      </c>
      <c r="D69">
        <f t="shared" si="2"/>
        <v>4</v>
      </c>
      <c r="E69">
        <f t="shared" si="3"/>
        <v>4</v>
      </c>
      <c r="F69">
        <v>4</v>
      </c>
      <c r="G69" t="s">
        <v>3397</v>
      </c>
      <c r="H69" t="s">
        <v>3373</v>
      </c>
      <c r="I69">
        <v>4</v>
      </c>
      <c r="J69" t="s">
        <v>3388</v>
      </c>
      <c r="K69" t="s">
        <v>3389</v>
      </c>
    </row>
    <row r="70" spans="1:11" x14ac:dyDescent="0.2">
      <c r="A70" t="s">
        <v>54</v>
      </c>
      <c r="B70" t="s">
        <v>13</v>
      </c>
      <c r="C70">
        <v>2021</v>
      </c>
      <c r="D70">
        <f t="shared" si="2"/>
        <v>3.5</v>
      </c>
      <c r="E70">
        <f t="shared" si="3"/>
        <v>4</v>
      </c>
      <c r="F70">
        <v>4</v>
      </c>
      <c r="G70" t="s">
        <v>3398</v>
      </c>
      <c r="H70" t="s">
        <v>3375</v>
      </c>
      <c r="I70">
        <v>3</v>
      </c>
      <c r="J70" t="s">
        <v>3399</v>
      </c>
      <c r="K70" t="s">
        <v>3400</v>
      </c>
    </row>
    <row r="71" spans="1:11" x14ac:dyDescent="0.2">
      <c r="A71" t="s">
        <v>54</v>
      </c>
      <c r="B71" t="s">
        <v>13</v>
      </c>
      <c r="C71">
        <v>2023</v>
      </c>
      <c r="D71">
        <f t="shared" si="2"/>
        <v>3</v>
      </c>
      <c r="E71">
        <f t="shared" si="3"/>
        <v>3</v>
      </c>
      <c r="F71">
        <v>3</v>
      </c>
      <c r="G71" t="s">
        <v>3393</v>
      </c>
      <c r="H71" t="s">
        <v>3394</v>
      </c>
    </row>
    <row r="72" spans="1:11" x14ac:dyDescent="0.2">
      <c r="A72" t="s">
        <v>54</v>
      </c>
      <c r="B72" t="s">
        <v>37</v>
      </c>
      <c r="C72">
        <v>2012</v>
      </c>
      <c r="D72">
        <f t="shared" si="2"/>
        <v>0</v>
      </c>
      <c r="E72">
        <f t="shared" si="3"/>
        <v>0</v>
      </c>
      <c r="F72">
        <v>0</v>
      </c>
    </row>
    <row r="73" spans="1:11" x14ac:dyDescent="0.2">
      <c r="A73" t="s">
        <v>54</v>
      </c>
      <c r="B73" t="s">
        <v>37</v>
      </c>
      <c r="C73">
        <v>2014</v>
      </c>
      <c r="D73">
        <f t="shared" si="2"/>
        <v>0</v>
      </c>
      <c r="E73">
        <f t="shared" si="3"/>
        <v>0</v>
      </c>
      <c r="F73">
        <v>0</v>
      </c>
    </row>
    <row r="74" spans="1:11" x14ac:dyDescent="0.2">
      <c r="A74" t="s">
        <v>54</v>
      </c>
      <c r="B74" t="s">
        <v>37</v>
      </c>
      <c r="C74">
        <v>2015</v>
      </c>
      <c r="D74">
        <f t="shared" si="2"/>
        <v>0</v>
      </c>
      <c r="E74">
        <f t="shared" si="3"/>
        <v>0</v>
      </c>
      <c r="F74">
        <v>0</v>
      </c>
    </row>
    <row r="75" spans="1:11" x14ac:dyDescent="0.2">
      <c r="A75" t="s">
        <v>54</v>
      </c>
      <c r="B75" t="s">
        <v>37</v>
      </c>
      <c r="C75">
        <v>2017</v>
      </c>
      <c r="D75">
        <f t="shared" si="2"/>
        <v>4</v>
      </c>
      <c r="E75">
        <f t="shared" si="3"/>
        <v>4</v>
      </c>
      <c r="F75">
        <v>4</v>
      </c>
      <c r="G75" t="s">
        <v>3401</v>
      </c>
      <c r="H75" t="s">
        <v>3371</v>
      </c>
    </row>
    <row r="76" spans="1:11" x14ac:dyDescent="0.2">
      <c r="A76" t="s">
        <v>54</v>
      </c>
      <c r="B76" t="s">
        <v>37</v>
      </c>
      <c r="C76">
        <v>2019</v>
      </c>
      <c r="D76">
        <f t="shared" si="2"/>
        <v>2</v>
      </c>
      <c r="E76">
        <f t="shared" si="3"/>
        <v>2</v>
      </c>
      <c r="F76">
        <v>2</v>
      </c>
      <c r="G76" t="s">
        <v>3402</v>
      </c>
      <c r="H76" t="s">
        <v>3389</v>
      </c>
    </row>
    <row r="77" spans="1:11" x14ac:dyDescent="0.2">
      <c r="A77" t="s">
        <v>54</v>
      </c>
      <c r="B77" t="s">
        <v>37</v>
      </c>
      <c r="C77">
        <v>2021</v>
      </c>
      <c r="D77">
        <f t="shared" si="2"/>
        <v>4</v>
      </c>
      <c r="E77">
        <f t="shared" si="3"/>
        <v>4</v>
      </c>
      <c r="F77">
        <v>4</v>
      </c>
      <c r="G77" t="s">
        <v>3403</v>
      </c>
      <c r="H77" t="s">
        <v>3404</v>
      </c>
    </row>
    <row r="78" spans="1:11" x14ac:dyDescent="0.2">
      <c r="A78" t="s">
        <v>54</v>
      </c>
      <c r="B78" t="s">
        <v>37</v>
      </c>
      <c r="C78">
        <v>2023</v>
      </c>
      <c r="D78">
        <f t="shared" si="2"/>
        <v>2</v>
      </c>
      <c r="E78">
        <f t="shared" si="3"/>
        <v>2</v>
      </c>
      <c r="F78">
        <v>2</v>
      </c>
      <c r="G78" t="s">
        <v>3405</v>
      </c>
      <c r="H78" t="s">
        <v>3406</v>
      </c>
    </row>
    <row r="79" spans="1:11" x14ac:dyDescent="0.2">
      <c r="A79" t="s">
        <v>54</v>
      </c>
      <c r="B79" t="s">
        <v>32</v>
      </c>
      <c r="C79">
        <v>2012</v>
      </c>
      <c r="D79">
        <f t="shared" si="2"/>
        <v>0</v>
      </c>
      <c r="E79">
        <f t="shared" si="3"/>
        <v>0</v>
      </c>
      <c r="F79">
        <v>0</v>
      </c>
    </row>
    <row r="80" spans="1:11" x14ac:dyDescent="0.2">
      <c r="A80" t="s">
        <v>54</v>
      </c>
      <c r="B80" t="s">
        <v>32</v>
      </c>
      <c r="C80">
        <v>2014</v>
      </c>
      <c r="D80">
        <f t="shared" si="2"/>
        <v>0</v>
      </c>
      <c r="E80">
        <f t="shared" si="3"/>
        <v>0</v>
      </c>
      <c r="F80">
        <v>0</v>
      </c>
    </row>
    <row r="81" spans="1:7" x14ac:dyDescent="0.2">
      <c r="A81" t="s">
        <v>54</v>
      </c>
      <c r="B81" t="s">
        <v>32</v>
      </c>
      <c r="C81">
        <v>2015</v>
      </c>
      <c r="D81">
        <f t="shared" si="2"/>
        <v>0</v>
      </c>
      <c r="E81">
        <f t="shared" si="3"/>
        <v>0</v>
      </c>
      <c r="F81">
        <v>0</v>
      </c>
    </row>
    <row r="82" spans="1:7" x14ac:dyDescent="0.2">
      <c r="A82" t="s">
        <v>54</v>
      </c>
      <c r="B82" t="s">
        <v>32</v>
      </c>
      <c r="C82">
        <v>2017</v>
      </c>
      <c r="D82">
        <f t="shared" si="2"/>
        <v>0</v>
      </c>
      <c r="E82">
        <f t="shared" si="3"/>
        <v>0</v>
      </c>
      <c r="F82">
        <v>0</v>
      </c>
    </row>
    <row r="83" spans="1:7" x14ac:dyDescent="0.2">
      <c r="A83" t="s">
        <v>54</v>
      </c>
      <c r="B83" t="s">
        <v>32</v>
      </c>
      <c r="C83">
        <v>2019</v>
      </c>
      <c r="D83">
        <f t="shared" si="2"/>
        <v>0</v>
      </c>
      <c r="E83">
        <f t="shared" si="3"/>
        <v>0</v>
      </c>
      <c r="F83">
        <v>0</v>
      </c>
    </row>
    <row r="84" spans="1:7" x14ac:dyDescent="0.2">
      <c r="A84" t="s">
        <v>54</v>
      </c>
      <c r="B84" t="s">
        <v>32</v>
      </c>
      <c r="C84">
        <v>2021</v>
      </c>
      <c r="D84">
        <f t="shared" si="2"/>
        <v>0</v>
      </c>
      <c r="E84">
        <f t="shared" si="3"/>
        <v>0</v>
      </c>
      <c r="F84">
        <v>0</v>
      </c>
    </row>
    <row r="85" spans="1:7" x14ac:dyDescent="0.2">
      <c r="A85" t="s">
        <v>54</v>
      </c>
      <c r="B85" t="s">
        <v>32</v>
      </c>
      <c r="C85">
        <v>2023</v>
      </c>
      <c r="D85">
        <f t="shared" si="2"/>
        <v>0</v>
      </c>
      <c r="E85">
        <f t="shared" si="3"/>
        <v>0</v>
      </c>
      <c r="F85">
        <v>0</v>
      </c>
    </row>
    <row r="86" spans="1:7" x14ac:dyDescent="0.2">
      <c r="A86" t="s">
        <v>54</v>
      </c>
      <c r="B86" s="1" t="s">
        <v>28</v>
      </c>
      <c r="C86">
        <v>2012</v>
      </c>
      <c r="D86">
        <f t="shared" si="2"/>
        <v>0</v>
      </c>
      <c r="E86">
        <f t="shared" si="3"/>
        <v>0</v>
      </c>
      <c r="F86">
        <v>0</v>
      </c>
    </row>
    <row r="87" spans="1:7" x14ac:dyDescent="0.2">
      <c r="A87" t="s">
        <v>54</v>
      </c>
      <c r="B87" s="1" t="s">
        <v>28</v>
      </c>
      <c r="C87" s="1">
        <v>2014</v>
      </c>
      <c r="D87">
        <f t="shared" si="2"/>
        <v>2</v>
      </c>
      <c r="E87">
        <f t="shared" si="3"/>
        <v>2</v>
      </c>
      <c r="F87" s="1">
        <v>2</v>
      </c>
      <c r="G87" s="1"/>
    </row>
    <row r="88" spans="1:7" x14ac:dyDescent="0.2">
      <c r="A88" t="s">
        <v>54</v>
      </c>
      <c r="B88" s="1" t="s">
        <v>28</v>
      </c>
      <c r="C88">
        <v>2015</v>
      </c>
      <c r="D88">
        <f t="shared" si="2"/>
        <v>0</v>
      </c>
      <c r="E88">
        <f t="shared" si="3"/>
        <v>0</v>
      </c>
      <c r="F88">
        <v>0</v>
      </c>
    </row>
    <row r="89" spans="1:7" x14ac:dyDescent="0.2">
      <c r="A89" t="s">
        <v>54</v>
      </c>
      <c r="B89" s="1" t="s">
        <v>28</v>
      </c>
      <c r="C89">
        <v>2017</v>
      </c>
      <c r="D89">
        <f t="shared" si="2"/>
        <v>0</v>
      </c>
      <c r="E89">
        <f t="shared" si="3"/>
        <v>0</v>
      </c>
      <c r="F89">
        <v>0</v>
      </c>
    </row>
    <row r="90" spans="1:7" x14ac:dyDescent="0.2">
      <c r="A90" t="s">
        <v>54</v>
      </c>
      <c r="B90" s="1" t="s">
        <v>28</v>
      </c>
      <c r="C90">
        <v>2019</v>
      </c>
      <c r="D90">
        <f t="shared" si="2"/>
        <v>0</v>
      </c>
      <c r="E90">
        <f t="shared" si="3"/>
        <v>0</v>
      </c>
      <c r="F90">
        <v>0</v>
      </c>
    </row>
    <row r="91" spans="1:7" x14ac:dyDescent="0.2">
      <c r="A91" t="s">
        <v>54</v>
      </c>
      <c r="B91" s="1" t="s">
        <v>28</v>
      </c>
      <c r="C91">
        <v>2021</v>
      </c>
      <c r="D91">
        <f t="shared" si="2"/>
        <v>0</v>
      </c>
      <c r="E91">
        <f t="shared" si="3"/>
        <v>0</v>
      </c>
      <c r="F91">
        <v>0</v>
      </c>
    </row>
    <row r="92" spans="1:7" x14ac:dyDescent="0.2">
      <c r="A92" t="s">
        <v>54</v>
      </c>
      <c r="B92" s="1" t="s">
        <v>28</v>
      </c>
      <c r="C92">
        <v>2023</v>
      </c>
      <c r="D92">
        <f t="shared" si="2"/>
        <v>0</v>
      </c>
      <c r="E92">
        <f t="shared" si="3"/>
        <v>0</v>
      </c>
      <c r="F92">
        <v>0</v>
      </c>
    </row>
    <row r="93" spans="1:7" x14ac:dyDescent="0.2">
      <c r="A93" t="s">
        <v>54</v>
      </c>
      <c r="B93" t="s">
        <v>33</v>
      </c>
      <c r="C93">
        <v>2012</v>
      </c>
      <c r="D93">
        <f t="shared" si="2"/>
        <v>0</v>
      </c>
      <c r="E93">
        <f t="shared" si="3"/>
        <v>0</v>
      </c>
      <c r="F93">
        <v>0</v>
      </c>
    </row>
    <row r="94" spans="1:7" x14ac:dyDescent="0.2">
      <c r="A94" t="s">
        <v>54</v>
      </c>
      <c r="B94" t="s">
        <v>33</v>
      </c>
      <c r="C94">
        <v>2014</v>
      </c>
      <c r="D94">
        <f t="shared" si="2"/>
        <v>0</v>
      </c>
      <c r="E94">
        <f t="shared" si="3"/>
        <v>0</v>
      </c>
      <c r="F94">
        <v>0</v>
      </c>
    </row>
    <row r="95" spans="1:7" x14ac:dyDescent="0.2">
      <c r="A95" t="s">
        <v>54</v>
      </c>
      <c r="B95" t="s">
        <v>33</v>
      </c>
      <c r="C95">
        <v>2015</v>
      </c>
      <c r="D95">
        <f t="shared" si="2"/>
        <v>0</v>
      </c>
      <c r="E95">
        <f t="shared" si="3"/>
        <v>0</v>
      </c>
      <c r="F95">
        <v>0</v>
      </c>
    </row>
    <row r="96" spans="1:7" x14ac:dyDescent="0.2">
      <c r="A96" t="s">
        <v>54</v>
      </c>
      <c r="B96" t="s">
        <v>33</v>
      </c>
      <c r="C96">
        <v>2017</v>
      </c>
      <c r="D96">
        <f t="shared" si="2"/>
        <v>0</v>
      </c>
      <c r="E96">
        <f t="shared" si="3"/>
        <v>0</v>
      </c>
      <c r="F96">
        <v>0</v>
      </c>
    </row>
    <row r="97" spans="1:6" x14ac:dyDescent="0.2">
      <c r="A97" t="s">
        <v>54</v>
      </c>
      <c r="B97" t="s">
        <v>33</v>
      </c>
      <c r="C97">
        <v>2019</v>
      </c>
      <c r="D97">
        <f t="shared" si="2"/>
        <v>0</v>
      </c>
      <c r="E97">
        <f t="shared" si="3"/>
        <v>0</v>
      </c>
      <c r="F97">
        <v>0</v>
      </c>
    </row>
    <row r="98" spans="1:6" x14ac:dyDescent="0.2">
      <c r="A98" t="s">
        <v>54</v>
      </c>
      <c r="B98" t="s">
        <v>33</v>
      </c>
      <c r="C98">
        <v>2021</v>
      </c>
      <c r="D98">
        <f t="shared" si="2"/>
        <v>0</v>
      </c>
      <c r="E98">
        <f t="shared" si="3"/>
        <v>0</v>
      </c>
      <c r="F98">
        <v>0</v>
      </c>
    </row>
    <row r="99" spans="1:6" x14ac:dyDescent="0.2">
      <c r="A99" t="s">
        <v>54</v>
      </c>
      <c r="B99" t="s">
        <v>33</v>
      </c>
      <c r="C99">
        <v>2023</v>
      </c>
      <c r="D99">
        <f t="shared" si="2"/>
        <v>0</v>
      </c>
      <c r="E99">
        <f t="shared" si="3"/>
        <v>0</v>
      </c>
      <c r="F99">
        <v>0</v>
      </c>
    </row>
    <row r="100" spans="1:6" x14ac:dyDescent="0.2">
      <c r="A100" t="s">
        <v>54</v>
      </c>
      <c r="B100" t="s">
        <v>48</v>
      </c>
      <c r="C100">
        <v>2012</v>
      </c>
      <c r="D100">
        <f t="shared" si="2"/>
        <v>0</v>
      </c>
      <c r="E100">
        <f t="shared" si="3"/>
        <v>0</v>
      </c>
      <c r="F100">
        <v>0</v>
      </c>
    </row>
    <row r="101" spans="1:6" x14ac:dyDescent="0.2">
      <c r="A101" t="s">
        <v>54</v>
      </c>
      <c r="B101" t="s">
        <v>48</v>
      </c>
      <c r="C101" s="1">
        <v>2014</v>
      </c>
      <c r="D101">
        <f t="shared" si="2"/>
        <v>0</v>
      </c>
      <c r="E101">
        <f t="shared" si="3"/>
        <v>0</v>
      </c>
      <c r="F101">
        <v>0</v>
      </c>
    </row>
    <row r="102" spans="1:6" x14ac:dyDescent="0.2">
      <c r="A102" t="s">
        <v>54</v>
      </c>
      <c r="B102" t="s">
        <v>48</v>
      </c>
      <c r="C102">
        <v>2015</v>
      </c>
      <c r="D102">
        <f t="shared" si="2"/>
        <v>0</v>
      </c>
      <c r="E102">
        <f t="shared" si="3"/>
        <v>0</v>
      </c>
      <c r="F102">
        <v>0</v>
      </c>
    </row>
    <row r="103" spans="1:6" x14ac:dyDescent="0.2">
      <c r="A103" t="s">
        <v>54</v>
      </c>
      <c r="B103" t="s">
        <v>48</v>
      </c>
      <c r="C103">
        <v>2017</v>
      </c>
      <c r="D103">
        <f t="shared" si="2"/>
        <v>0</v>
      </c>
      <c r="E103">
        <f t="shared" si="3"/>
        <v>0</v>
      </c>
      <c r="F103">
        <v>0</v>
      </c>
    </row>
    <row r="104" spans="1:6" x14ac:dyDescent="0.2">
      <c r="A104" t="s">
        <v>54</v>
      </c>
      <c r="B104" t="s">
        <v>48</v>
      </c>
      <c r="C104">
        <v>2019</v>
      </c>
      <c r="D104">
        <f t="shared" si="2"/>
        <v>0</v>
      </c>
      <c r="E104">
        <f t="shared" si="3"/>
        <v>0</v>
      </c>
      <c r="F104">
        <v>0</v>
      </c>
    </row>
    <row r="105" spans="1:6" x14ac:dyDescent="0.2">
      <c r="A105" t="s">
        <v>54</v>
      </c>
      <c r="B105" t="s">
        <v>48</v>
      </c>
      <c r="C105">
        <v>2021</v>
      </c>
      <c r="D105">
        <f t="shared" si="2"/>
        <v>0</v>
      </c>
      <c r="E105">
        <f t="shared" si="3"/>
        <v>0</v>
      </c>
      <c r="F105">
        <v>0</v>
      </c>
    </row>
    <row r="106" spans="1:6" x14ac:dyDescent="0.2">
      <c r="A106" t="s">
        <v>54</v>
      </c>
      <c r="B106" t="s">
        <v>48</v>
      </c>
      <c r="C106">
        <v>2023</v>
      </c>
      <c r="D106">
        <f t="shared" si="2"/>
        <v>0</v>
      </c>
      <c r="E106">
        <f t="shared" si="3"/>
        <v>0</v>
      </c>
      <c r="F106">
        <v>0</v>
      </c>
    </row>
    <row r="107" spans="1:6" x14ac:dyDescent="0.2">
      <c r="A107" t="s">
        <v>54</v>
      </c>
      <c r="B107" t="s">
        <v>14</v>
      </c>
      <c r="C107">
        <v>2012</v>
      </c>
      <c r="D107">
        <f t="shared" si="2"/>
        <v>0</v>
      </c>
      <c r="E107">
        <f t="shared" si="3"/>
        <v>0</v>
      </c>
      <c r="F107">
        <v>0</v>
      </c>
    </row>
    <row r="108" spans="1:6" x14ac:dyDescent="0.2">
      <c r="A108" t="s">
        <v>54</v>
      </c>
      <c r="B108" t="s">
        <v>14</v>
      </c>
      <c r="C108" s="1">
        <v>2014</v>
      </c>
      <c r="D108">
        <f t="shared" si="2"/>
        <v>0</v>
      </c>
      <c r="E108">
        <f t="shared" si="3"/>
        <v>0</v>
      </c>
      <c r="F108">
        <v>0</v>
      </c>
    </row>
    <row r="109" spans="1:6" x14ac:dyDescent="0.2">
      <c r="A109" t="s">
        <v>54</v>
      </c>
      <c r="B109" t="s">
        <v>14</v>
      </c>
      <c r="C109">
        <v>2015</v>
      </c>
      <c r="D109">
        <f t="shared" si="2"/>
        <v>0</v>
      </c>
      <c r="E109">
        <f t="shared" si="3"/>
        <v>0</v>
      </c>
      <c r="F109">
        <v>0</v>
      </c>
    </row>
    <row r="110" spans="1:6" x14ac:dyDescent="0.2">
      <c r="A110" t="s">
        <v>54</v>
      </c>
      <c r="B110" t="s">
        <v>14</v>
      </c>
      <c r="C110">
        <v>2017</v>
      </c>
      <c r="D110">
        <f t="shared" si="2"/>
        <v>0</v>
      </c>
      <c r="E110">
        <f t="shared" si="3"/>
        <v>0</v>
      </c>
      <c r="F110">
        <v>0</v>
      </c>
    </row>
    <row r="111" spans="1:6" x14ac:dyDescent="0.2">
      <c r="A111" t="s">
        <v>54</v>
      </c>
      <c r="B111" t="s">
        <v>14</v>
      </c>
      <c r="C111">
        <v>2019</v>
      </c>
      <c r="D111">
        <f t="shared" si="2"/>
        <v>0</v>
      </c>
      <c r="E111">
        <f t="shared" si="3"/>
        <v>0</v>
      </c>
      <c r="F111">
        <v>0</v>
      </c>
    </row>
    <row r="112" spans="1:6" x14ac:dyDescent="0.2">
      <c r="A112" t="s">
        <v>54</v>
      </c>
      <c r="B112" t="s">
        <v>14</v>
      </c>
      <c r="C112">
        <v>2021</v>
      </c>
      <c r="D112">
        <f t="shared" si="2"/>
        <v>0</v>
      </c>
      <c r="E112">
        <f t="shared" si="3"/>
        <v>0</v>
      </c>
      <c r="F112">
        <v>0</v>
      </c>
    </row>
    <row r="113" spans="1:23" x14ac:dyDescent="0.2">
      <c r="A113" t="s">
        <v>54</v>
      </c>
      <c r="B113" t="s">
        <v>14</v>
      </c>
      <c r="C113">
        <v>2023</v>
      </c>
      <c r="D113">
        <f t="shared" si="2"/>
        <v>0</v>
      </c>
      <c r="E113">
        <f t="shared" si="3"/>
        <v>0</v>
      </c>
      <c r="F113">
        <v>0</v>
      </c>
    </row>
    <row r="114" spans="1:23" x14ac:dyDescent="0.2">
      <c r="A114" t="s">
        <v>54</v>
      </c>
      <c r="B114" t="s">
        <v>29</v>
      </c>
      <c r="C114">
        <v>2012</v>
      </c>
      <c r="D114">
        <f t="shared" si="2"/>
        <v>3</v>
      </c>
      <c r="E114">
        <f t="shared" si="3"/>
        <v>4</v>
      </c>
      <c r="F114">
        <v>3</v>
      </c>
      <c r="G114" t="s">
        <v>3407</v>
      </c>
      <c r="H114" t="s">
        <v>3408</v>
      </c>
      <c r="I114">
        <v>2</v>
      </c>
      <c r="J114" t="s">
        <v>3409</v>
      </c>
      <c r="K114" t="s">
        <v>3410</v>
      </c>
      <c r="L114">
        <v>3</v>
      </c>
      <c r="M114" t="s">
        <v>3411</v>
      </c>
      <c r="N114" t="s">
        <v>3367</v>
      </c>
      <c r="O114">
        <v>4</v>
      </c>
      <c r="P114" t="s">
        <v>3412</v>
      </c>
      <c r="Q114" t="s">
        <v>3413</v>
      </c>
      <c r="R114">
        <v>3</v>
      </c>
      <c r="S114" t="s">
        <v>3414</v>
      </c>
      <c r="T114" t="s">
        <v>3415</v>
      </c>
    </row>
    <row r="115" spans="1:23" x14ac:dyDescent="0.2">
      <c r="A115" t="s">
        <v>54</v>
      </c>
      <c r="B115" t="s">
        <v>29</v>
      </c>
      <c r="C115">
        <v>2014</v>
      </c>
      <c r="D115">
        <f t="shared" si="2"/>
        <v>3.5</v>
      </c>
      <c r="E115">
        <f t="shared" si="3"/>
        <v>4</v>
      </c>
      <c r="F115">
        <v>3</v>
      </c>
      <c r="G115" t="s">
        <v>3416</v>
      </c>
      <c r="H115" s="1" t="s">
        <v>3417</v>
      </c>
      <c r="I115">
        <v>4</v>
      </c>
      <c r="J115" t="s">
        <v>3418</v>
      </c>
      <c r="K115" t="s">
        <v>3419</v>
      </c>
    </row>
    <row r="116" spans="1:23" x14ac:dyDescent="0.2">
      <c r="A116" t="s">
        <v>54</v>
      </c>
      <c r="B116" t="s">
        <v>29</v>
      </c>
      <c r="C116">
        <v>2015</v>
      </c>
      <c r="D116">
        <f t="shared" si="2"/>
        <v>4</v>
      </c>
      <c r="E116">
        <f t="shared" si="3"/>
        <v>4</v>
      </c>
      <c r="F116">
        <v>4</v>
      </c>
      <c r="G116" t="s">
        <v>3420</v>
      </c>
      <c r="H116" t="s">
        <v>3421</v>
      </c>
    </row>
    <row r="117" spans="1:23" x14ac:dyDescent="0.2">
      <c r="A117" t="s">
        <v>54</v>
      </c>
      <c r="B117" t="s">
        <v>29</v>
      </c>
      <c r="C117">
        <v>2017</v>
      </c>
      <c r="D117">
        <f t="shared" si="2"/>
        <v>2.8333333333333335</v>
      </c>
      <c r="E117">
        <f t="shared" si="3"/>
        <v>4</v>
      </c>
      <c r="F117">
        <v>3</v>
      </c>
      <c r="G117" t="s">
        <v>3422</v>
      </c>
      <c r="H117" t="s">
        <v>3423</v>
      </c>
      <c r="I117">
        <v>2</v>
      </c>
      <c r="J117" t="s">
        <v>3424</v>
      </c>
      <c r="K117" t="s">
        <v>3425</v>
      </c>
      <c r="L117">
        <v>4</v>
      </c>
      <c r="M117" t="s">
        <v>3426</v>
      </c>
      <c r="N117" t="s">
        <v>3371</v>
      </c>
      <c r="O117">
        <v>3</v>
      </c>
      <c r="P117" t="s">
        <v>3427</v>
      </c>
      <c r="Q117" t="s">
        <v>3428</v>
      </c>
      <c r="R117">
        <v>3</v>
      </c>
      <c r="S117" t="s">
        <v>3429</v>
      </c>
      <c r="T117" t="s">
        <v>3389</v>
      </c>
      <c r="U117">
        <v>2</v>
      </c>
      <c r="V117" t="s">
        <v>3430</v>
      </c>
      <c r="W117" t="s">
        <v>3431</v>
      </c>
    </row>
    <row r="118" spans="1:23" x14ac:dyDescent="0.2">
      <c r="A118" t="s">
        <v>54</v>
      </c>
      <c r="B118" t="s">
        <v>29</v>
      </c>
      <c r="C118">
        <v>2019</v>
      </c>
      <c r="D118">
        <f t="shared" si="2"/>
        <v>3.1666666666666665</v>
      </c>
      <c r="E118">
        <f t="shared" si="3"/>
        <v>4</v>
      </c>
      <c r="F118">
        <v>4</v>
      </c>
      <c r="G118" t="s">
        <v>3432</v>
      </c>
      <c r="H118" t="s">
        <v>3373</v>
      </c>
      <c r="I118">
        <v>3</v>
      </c>
      <c r="J118" t="s">
        <v>3433</v>
      </c>
      <c r="K118" t="s">
        <v>3434</v>
      </c>
      <c r="L118">
        <v>3</v>
      </c>
      <c r="M118" t="s">
        <v>3435</v>
      </c>
      <c r="N118" t="s">
        <v>3436</v>
      </c>
      <c r="O118">
        <v>2</v>
      </c>
      <c r="P118" t="s">
        <v>3437</v>
      </c>
      <c r="Q118" t="s">
        <v>3438</v>
      </c>
      <c r="R118">
        <v>4</v>
      </c>
      <c r="S118" t="s">
        <v>3439</v>
      </c>
      <c r="T118" t="s">
        <v>3389</v>
      </c>
      <c r="U118">
        <v>3</v>
      </c>
      <c r="V118" t="s">
        <v>3440</v>
      </c>
      <c r="W118" t="s">
        <v>3441</v>
      </c>
    </row>
    <row r="119" spans="1:23" x14ac:dyDescent="0.2">
      <c r="A119" t="s">
        <v>54</v>
      </c>
      <c r="B119" t="s">
        <v>29</v>
      </c>
      <c r="C119">
        <v>2021</v>
      </c>
      <c r="D119">
        <f t="shared" si="2"/>
        <v>4</v>
      </c>
      <c r="E119">
        <f t="shared" si="3"/>
        <v>4</v>
      </c>
      <c r="F119">
        <v>4</v>
      </c>
      <c r="G119" t="s">
        <v>3442</v>
      </c>
      <c r="H119" t="s">
        <v>3375</v>
      </c>
    </row>
    <row r="120" spans="1:23" x14ac:dyDescent="0.2">
      <c r="A120" t="s">
        <v>54</v>
      </c>
      <c r="B120" t="s">
        <v>29</v>
      </c>
      <c r="C120">
        <v>2023</v>
      </c>
      <c r="D120">
        <f t="shared" si="2"/>
        <v>3</v>
      </c>
      <c r="E120">
        <f t="shared" si="3"/>
        <v>3</v>
      </c>
      <c r="F120">
        <v>3</v>
      </c>
      <c r="G120" t="s">
        <v>3443</v>
      </c>
      <c r="H120" t="s">
        <v>3444</v>
      </c>
    </row>
    <row r="121" spans="1:23" x14ac:dyDescent="0.2">
      <c r="A121" t="s">
        <v>54</v>
      </c>
      <c r="B121" t="s">
        <v>18</v>
      </c>
      <c r="C121">
        <v>2012</v>
      </c>
      <c r="D121">
        <f t="shared" si="2"/>
        <v>3</v>
      </c>
      <c r="E121">
        <f t="shared" si="3"/>
        <v>3</v>
      </c>
      <c r="F121">
        <v>3</v>
      </c>
      <c r="G121" t="s">
        <v>3445</v>
      </c>
      <c r="H121" t="s">
        <v>3367</v>
      </c>
    </row>
    <row r="122" spans="1:23" x14ac:dyDescent="0.2">
      <c r="A122" t="s">
        <v>54</v>
      </c>
      <c r="B122" t="s">
        <v>18</v>
      </c>
      <c r="C122">
        <v>2014</v>
      </c>
      <c r="D122">
        <f t="shared" si="2"/>
        <v>0</v>
      </c>
      <c r="E122">
        <f t="shared" si="3"/>
        <v>0</v>
      </c>
      <c r="F122">
        <v>0</v>
      </c>
    </row>
    <row r="123" spans="1:23" x14ac:dyDescent="0.2">
      <c r="A123" t="s">
        <v>54</v>
      </c>
      <c r="B123" t="s">
        <v>18</v>
      </c>
      <c r="C123">
        <v>2015</v>
      </c>
      <c r="D123">
        <f t="shared" si="2"/>
        <v>3</v>
      </c>
      <c r="E123">
        <f t="shared" si="3"/>
        <v>3</v>
      </c>
      <c r="F123">
        <v>3</v>
      </c>
      <c r="G123" t="s">
        <v>3446</v>
      </c>
      <c r="H123" t="s">
        <v>3421</v>
      </c>
    </row>
    <row r="124" spans="1:23" x14ac:dyDescent="0.2">
      <c r="A124" t="s">
        <v>54</v>
      </c>
      <c r="B124" t="s">
        <v>18</v>
      </c>
      <c r="C124">
        <v>2017</v>
      </c>
      <c r="D124">
        <f t="shared" si="2"/>
        <v>3</v>
      </c>
      <c r="E124">
        <f t="shared" si="3"/>
        <v>3</v>
      </c>
      <c r="F124">
        <v>3</v>
      </c>
      <c r="G124" t="s">
        <v>3447</v>
      </c>
      <c r="H124" t="s">
        <v>3371</v>
      </c>
    </row>
    <row r="125" spans="1:23" x14ac:dyDescent="0.2">
      <c r="A125" t="s">
        <v>54</v>
      </c>
      <c r="B125" t="s">
        <v>18</v>
      </c>
      <c r="C125">
        <v>2019</v>
      </c>
      <c r="D125">
        <f t="shared" si="2"/>
        <v>4</v>
      </c>
      <c r="E125">
        <f t="shared" si="3"/>
        <v>4</v>
      </c>
      <c r="F125">
        <v>4</v>
      </c>
      <c r="G125" t="s">
        <v>3448</v>
      </c>
      <c r="H125" t="s">
        <v>3373</v>
      </c>
    </row>
    <row r="126" spans="1:23" x14ac:dyDescent="0.2">
      <c r="A126" t="s">
        <v>54</v>
      </c>
      <c r="B126" t="s">
        <v>18</v>
      </c>
      <c r="C126">
        <v>2021</v>
      </c>
      <c r="D126">
        <f t="shared" si="2"/>
        <v>0</v>
      </c>
      <c r="E126">
        <f t="shared" si="3"/>
        <v>0</v>
      </c>
      <c r="F126">
        <v>0</v>
      </c>
    </row>
    <row r="127" spans="1:23" x14ac:dyDescent="0.2">
      <c r="A127" t="s">
        <v>54</v>
      </c>
      <c r="B127" t="s">
        <v>18</v>
      </c>
      <c r="C127">
        <v>2023</v>
      </c>
      <c r="D127">
        <f t="shared" si="2"/>
        <v>0</v>
      </c>
      <c r="E127">
        <f t="shared" si="3"/>
        <v>0</v>
      </c>
      <c r="F127">
        <v>0</v>
      </c>
    </row>
    <row r="128" spans="1:23" x14ac:dyDescent="0.2">
      <c r="A128" t="s">
        <v>54</v>
      </c>
      <c r="B128" t="s">
        <v>19</v>
      </c>
      <c r="C128">
        <v>2012</v>
      </c>
      <c r="D128">
        <f t="shared" si="2"/>
        <v>0</v>
      </c>
      <c r="E128">
        <f t="shared" si="3"/>
        <v>0</v>
      </c>
      <c r="F128">
        <v>0</v>
      </c>
    </row>
    <row r="129" spans="1:6" x14ac:dyDescent="0.2">
      <c r="A129" t="s">
        <v>54</v>
      </c>
      <c r="B129" t="s">
        <v>19</v>
      </c>
      <c r="C129">
        <v>2014</v>
      </c>
      <c r="D129">
        <f t="shared" si="2"/>
        <v>0</v>
      </c>
      <c r="E129">
        <f t="shared" si="3"/>
        <v>0</v>
      </c>
      <c r="F129">
        <v>0</v>
      </c>
    </row>
    <row r="130" spans="1:6" x14ac:dyDescent="0.2">
      <c r="A130" t="s">
        <v>54</v>
      </c>
      <c r="B130" t="s">
        <v>19</v>
      </c>
      <c r="C130">
        <v>2015</v>
      </c>
      <c r="D130">
        <f t="shared" ref="D130:D193" si="4">AVERAGE($F130,$I130,$L130,$O130,$R130,$U130)</f>
        <v>0</v>
      </c>
      <c r="E130">
        <f t="shared" ref="E130:E193" si="5">MAX($F130,$I130,$L130,$O130,$R130,$U130)</f>
        <v>0</v>
      </c>
      <c r="F130">
        <v>0</v>
      </c>
    </row>
    <row r="131" spans="1:6" x14ac:dyDescent="0.2">
      <c r="A131" t="s">
        <v>54</v>
      </c>
      <c r="B131" t="s">
        <v>19</v>
      </c>
      <c r="C131">
        <v>2017</v>
      </c>
      <c r="D131">
        <f t="shared" si="4"/>
        <v>0</v>
      </c>
      <c r="E131">
        <f t="shared" si="5"/>
        <v>0</v>
      </c>
      <c r="F131">
        <v>0</v>
      </c>
    </row>
    <row r="132" spans="1:6" x14ac:dyDescent="0.2">
      <c r="A132" t="s">
        <v>54</v>
      </c>
      <c r="B132" t="s">
        <v>19</v>
      </c>
      <c r="C132">
        <v>2019</v>
      </c>
      <c r="D132">
        <f t="shared" si="4"/>
        <v>0</v>
      </c>
      <c r="E132">
        <f t="shared" si="5"/>
        <v>0</v>
      </c>
      <c r="F132">
        <v>0</v>
      </c>
    </row>
    <row r="133" spans="1:6" x14ac:dyDescent="0.2">
      <c r="A133" t="s">
        <v>54</v>
      </c>
      <c r="B133" t="s">
        <v>19</v>
      </c>
      <c r="C133">
        <v>2021</v>
      </c>
      <c r="D133">
        <f t="shared" si="4"/>
        <v>0</v>
      </c>
      <c r="E133">
        <f t="shared" si="5"/>
        <v>0</v>
      </c>
      <c r="F133">
        <v>0</v>
      </c>
    </row>
    <row r="134" spans="1:6" x14ac:dyDescent="0.2">
      <c r="A134" t="s">
        <v>54</v>
      </c>
      <c r="B134" t="s">
        <v>19</v>
      </c>
      <c r="C134">
        <v>2023</v>
      </c>
      <c r="D134">
        <f t="shared" si="4"/>
        <v>0</v>
      </c>
      <c r="E134">
        <f t="shared" si="5"/>
        <v>0</v>
      </c>
      <c r="F134">
        <v>0</v>
      </c>
    </row>
    <row r="135" spans="1:6" x14ac:dyDescent="0.2">
      <c r="A135" t="s">
        <v>54</v>
      </c>
      <c r="B135" t="s">
        <v>20</v>
      </c>
      <c r="C135">
        <v>2012</v>
      </c>
      <c r="D135">
        <f t="shared" si="4"/>
        <v>0</v>
      </c>
      <c r="E135">
        <f t="shared" si="5"/>
        <v>0</v>
      </c>
      <c r="F135">
        <v>0</v>
      </c>
    </row>
    <row r="136" spans="1:6" x14ac:dyDescent="0.2">
      <c r="A136" t="s">
        <v>54</v>
      </c>
      <c r="B136" t="s">
        <v>20</v>
      </c>
      <c r="C136">
        <v>2014</v>
      </c>
      <c r="D136">
        <f t="shared" si="4"/>
        <v>0</v>
      </c>
      <c r="E136">
        <f t="shared" si="5"/>
        <v>0</v>
      </c>
      <c r="F136">
        <v>0</v>
      </c>
    </row>
    <row r="137" spans="1:6" x14ac:dyDescent="0.2">
      <c r="A137" t="s">
        <v>54</v>
      </c>
      <c r="B137" t="s">
        <v>20</v>
      </c>
      <c r="C137">
        <v>2015</v>
      </c>
      <c r="D137">
        <f t="shared" si="4"/>
        <v>0</v>
      </c>
      <c r="E137">
        <f t="shared" si="5"/>
        <v>0</v>
      </c>
      <c r="F137">
        <v>0</v>
      </c>
    </row>
    <row r="138" spans="1:6" x14ac:dyDescent="0.2">
      <c r="A138" t="s">
        <v>54</v>
      </c>
      <c r="B138" t="s">
        <v>20</v>
      </c>
      <c r="C138">
        <v>2017</v>
      </c>
      <c r="D138">
        <f t="shared" si="4"/>
        <v>0</v>
      </c>
      <c r="E138">
        <f t="shared" si="5"/>
        <v>0</v>
      </c>
      <c r="F138">
        <v>0</v>
      </c>
    </row>
    <row r="139" spans="1:6" x14ac:dyDescent="0.2">
      <c r="A139" t="s">
        <v>54</v>
      </c>
      <c r="B139" t="s">
        <v>20</v>
      </c>
      <c r="C139">
        <v>2019</v>
      </c>
      <c r="D139">
        <f t="shared" si="4"/>
        <v>0</v>
      </c>
      <c r="E139">
        <f t="shared" si="5"/>
        <v>0</v>
      </c>
      <c r="F139">
        <v>0</v>
      </c>
    </row>
    <row r="140" spans="1:6" x14ac:dyDescent="0.2">
      <c r="A140" t="s">
        <v>54</v>
      </c>
      <c r="B140" t="s">
        <v>20</v>
      </c>
      <c r="C140">
        <v>2021</v>
      </c>
      <c r="D140">
        <f t="shared" si="4"/>
        <v>0</v>
      </c>
      <c r="E140">
        <f t="shared" si="5"/>
        <v>0</v>
      </c>
      <c r="F140">
        <v>0</v>
      </c>
    </row>
    <row r="141" spans="1:6" x14ac:dyDescent="0.2">
      <c r="A141" t="s">
        <v>54</v>
      </c>
      <c r="B141" t="s">
        <v>20</v>
      </c>
      <c r="C141">
        <v>2023</v>
      </c>
      <c r="D141">
        <f t="shared" si="4"/>
        <v>0</v>
      </c>
      <c r="E141">
        <f t="shared" si="5"/>
        <v>0</v>
      </c>
      <c r="F141">
        <v>0</v>
      </c>
    </row>
    <row r="142" spans="1:6" x14ac:dyDescent="0.2">
      <c r="A142" t="s">
        <v>54</v>
      </c>
      <c r="B142" t="s">
        <v>46</v>
      </c>
      <c r="C142">
        <v>2012</v>
      </c>
      <c r="D142">
        <f t="shared" si="4"/>
        <v>0</v>
      </c>
      <c r="E142">
        <f t="shared" si="5"/>
        <v>0</v>
      </c>
      <c r="F142">
        <v>0</v>
      </c>
    </row>
    <row r="143" spans="1:6" x14ac:dyDescent="0.2">
      <c r="A143" t="s">
        <v>54</v>
      </c>
      <c r="B143" t="s">
        <v>46</v>
      </c>
      <c r="C143">
        <v>2014</v>
      </c>
      <c r="D143">
        <f t="shared" si="4"/>
        <v>0</v>
      </c>
      <c r="E143">
        <f t="shared" si="5"/>
        <v>0</v>
      </c>
      <c r="F143">
        <v>0</v>
      </c>
    </row>
    <row r="144" spans="1:6" x14ac:dyDescent="0.2">
      <c r="A144" t="s">
        <v>54</v>
      </c>
      <c r="B144" t="s">
        <v>46</v>
      </c>
      <c r="C144">
        <v>2015</v>
      </c>
      <c r="D144">
        <f t="shared" si="4"/>
        <v>0</v>
      </c>
      <c r="E144">
        <f t="shared" si="5"/>
        <v>0</v>
      </c>
      <c r="F144">
        <v>0</v>
      </c>
    </row>
    <row r="145" spans="1:8" x14ac:dyDescent="0.2">
      <c r="A145" t="s">
        <v>54</v>
      </c>
      <c r="B145" t="s">
        <v>46</v>
      </c>
      <c r="C145">
        <v>2017</v>
      </c>
      <c r="D145">
        <f t="shared" si="4"/>
        <v>0</v>
      </c>
      <c r="E145">
        <f t="shared" si="5"/>
        <v>0</v>
      </c>
      <c r="F145">
        <v>0</v>
      </c>
    </row>
    <row r="146" spans="1:8" x14ac:dyDescent="0.2">
      <c r="A146" t="s">
        <v>54</v>
      </c>
      <c r="B146" t="s">
        <v>46</v>
      </c>
      <c r="C146">
        <v>2019</v>
      </c>
      <c r="D146">
        <f t="shared" si="4"/>
        <v>0</v>
      </c>
      <c r="E146">
        <f t="shared" si="5"/>
        <v>0</v>
      </c>
      <c r="F146">
        <v>0</v>
      </c>
    </row>
    <row r="147" spans="1:8" x14ac:dyDescent="0.2">
      <c r="A147" t="s">
        <v>54</v>
      </c>
      <c r="B147" t="s">
        <v>46</v>
      </c>
      <c r="C147">
        <v>2021</v>
      </c>
      <c r="D147">
        <f t="shared" si="4"/>
        <v>0</v>
      </c>
      <c r="E147">
        <f t="shared" si="5"/>
        <v>0</v>
      </c>
      <c r="F147">
        <v>0</v>
      </c>
    </row>
    <row r="148" spans="1:8" x14ac:dyDescent="0.2">
      <c r="A148" t="s">
        <v>54</v>
      </c>
      <c r="B148" t="s">
        <v>46</v>
      </c>
      <c r="C148">
        <v>2023</v>
      </c>
      <c r="D148">
        <f t="shared" si="4"/>
        <v>0</v>
      </c>
      <c r="E148">
        <f t="shared" si="5"/>
        <v>0</v>
      </c>
      <c r="F148" s="1">
        <v>0</v>
      </c>
      <c r="G148" s="1"/>
    </row>
    <row r="149" spans="1:8" x14ac:dyDescent="0.2">
      <c r="A149" t="s">
        <v>54</v>
      </c>
      <c r="B149" t="s">
        <v>57</v>
      </c>
      <c r="C149">
        <v>2015</v>
      </c>
      <c r="D149">
        <f t="shared" si="4"/>
        <v>0</v>
      </c>
      <c r="E149">
        <f t="shared" si="5"/>
        <v>0</v>
      </c>
      <c r="F149">
        <v>0</v>
      </c>
    </row>
    <row r="150" spans="1:8" x14ac:dyDescent="0.2">
      <c r="A150" t="s">
        <v>54</v>
      </c>
      <c r="B150" t="s">
        <v>57</v>
      </c>
      <c r="C150">
        <v>2017</v>
      </c>
      <c r="D150">
        <f t="shared" si="4"/>
        <v>0</v>
      </c>
      <c r="E150">
        <f t="shared" si="5"/>
        <v>0</v>
      </c>
      <c r="F150">
        <v>0</v>
      </c>
    </row>
    <row r="151" spans="1:8" x14ac:dyDescent="0.2">
      <c r="A151" t="s">
        <v>54</v>
      </c>
      <c r="B151" t="s">
        <v>57</v>
      </c>
      <c r="C151">
        <v>2019</v>
      </c>
      <c r="D151">
        <f t="shared" si="4"/>
        <v>0</v>
      </c>
      <c r="E151">
        <f t="shared" si="5"/>
        <v>0</v>
      </c>
      <c r="F151">
        <v>0</v>
      </c>
    </row>
    <row r="152" spans="1:8" x14ac:dyDescent="0.2">
      <c r="A152" t="s">
        <v>54</v>
      </c>
      <c r="B152" t="s">
        <v>57</v>
      </c>
      <c r="C152">
        <v>2021</v>
      </c>
      <c r="D152">
        <f t="shared" si="4"/>
        <v>0</v>
      </c>
      <c r="E152">
        <f t="shared" si="5"/>
        <v>0</v>
      </c>
      <c r="F152">
        <v>0</v>
      </c>
    </row>
    <row r="153" spans="1:8" x14ac:dyDescent="0.2">
      <c r="A153" t="s">
        <v>54</v>
      </c>
      <c r="B153" t="s">
        <v>57</v>
      </c>
      <c r="C153">
        <v>2023</v>
      </c>
      <c r="D153">
        <f t="shared" si="4"/>
        <v>0</v>
      </c>
      <c r="E153">
        <f t="shared" si="5"/>
        <v>0</v>
      </c>
      <c r="F153" s="1">
        <v>0</v>
      </c>
      <c r="G153" s="1"/>
    </row>
    <row r="154" spans="1:8" x14ac:dyDescent="0.2">
      <c r="A154" t="s">
        <v>54</v>
      </c>
      <c r="B154" s="1" t="s">
        <v>21</v>
      </c>
      <c r="C154">
        <v>2012</v>
      </c>
      <c r="D154">
        <f t="shared" si="4"/>
        <v>2</v>
      </c>
      <c r="E154">
        <f t="shared" si="5"/>
        <v>2</v>
      </c>
      <c r="F154">
        <v>2</v>
      </c>
      <c r="G154" t="s">
        <v>3368</v>
      </c>
      <c r="H154" t="s">
        <v>3369</v>
      </c>
    </row>
    <row r="155" spans="1:8" x14ac:dyDescent="0.2">
      <c r="A155" t="s">
        <v>54</v>
      </c>
      <c r="B155" s="1" t="s">
        <v>21</v>
      </c>
      <c r="C155">
        <v>2014</v>
      </c>
      <c r="D155">
        <f t="shared" si="4"/>
        <v>0</v>
      </c>
      <c r="E155">
        <f t="shared" si="5"/>
        <v>0</v>
      </c>
      <c r="F155" s="1">
        <v>0</v>
      </c>
      <c r="G155" s="1"/>
    </row>
    <row r="156" spans="1:8" x14ac:dyDescent="0.2">
      <c r="A156" t="s">
        <v>54</v>
      </c>
      <c r="B156" s="1" t="s">
        <v>21</v>
      </c>
      <c r="C156">
        <v>2015</v>
      </c>
      <c r="D156">
        <f t="shared" si="4"/>
        <v>0</v>
      </c>
      <c r="E156">
        <f t="shared" si="5"/>
        <v>0</v>
      </c>
      <c r="F156">
        <v>0</v>
      </c>
    </row>
    <row r="157" spans="1:8" x14ac:dyDescent="0.2">
      <c r="A157" t="s">
        <v>54</v>
      </c>
      <c r="B157" s="1" t="s">
        <v>21</v>
      </c>
      <c r="C157">
        <v>2017</v>
      </c>
      <c r="D157">
        <f t="shared" si="4"/>
        <v>0</v>
      </c>
      <c r="E157">
        <f t="shared" si="5"/>
        <v>0</v>
      </c>
      <c r="F157">
        <v>0</v>
      </c>
    </row>
    <row r="158" spans="1:8" x14ac:dyDescent="0.2">
      <c r="A158" t="s">
        <v>54</v>
      </c>
      <c r="B158" s="1" t="s">
        <v>21</v>
      </c>
      <c r="C158">
        <v>2019</v>
      </c>
      <c r="D158">
        <f t="shared" si="4"/>
        <v>0</v>
      </c>
      <c r="E158">
        <f t="shared" si="5"/>
        <v>0</v>
      </c>
      <c r="F158">
        <v>0</v>
      </c>
    </row>
    <row r="159" spans="1:8" x14ac:dyDescent="0.2">
      <c r="A159" t="s">
        <v>54</v>
      </c>
      <c r="B159" s="1" t="s">
        <v>21</v>
      </c>
      <c r="C159">
        <v>2021</v>
      </c>
      <c r="D159">
        <f t="shared" si="4"/>
        <v>0</v>
      </c>
      <c r="E159">
        <f t="shared" si="5"/>
        <v>0</v>
      </c>
      <c r="F159">
        <v>0</v>
      </c>
    </row>
    <row r="160" spans="1:8" x14ac:dyDescent="0.2">
      <c r="A160" t="s">
        <v>54</v>
      </c>
      <c r="B160" s="1" t="s">
        <v>21</v>
      </c>
      <c r="C160">
        <v>2023</v>
      </c>
      <c r="D160">
        <f t="shared" si="4"/>
        <v>0</v>
      </c>
      <c r="E160">
        <f t="shared" si="5"/>
        <v>0</v>
      </c>
      <c r="F160" s="1">
        <v>0</v>
      </c>
      <c r="G160" s="1"/>
    </row>
    <row r="161" spans="1:11" x14ac:dyDescent="0.2">
      <c r="A161" t="s">
        <v>54</v>
      </c>
      <c r="B161" t="s">
        <v>38</v>
      </c>
      <c r="C161">
        <v>2012</v>
      </c>
      <c r="D161">
        <f t="shared" si="4"/>
        <v>2.5</v>
      </c>
      <c r="E161">
        <f t="shared" si="5"/>
        <v>3</v>
      </c>
      <c r="F161">
        <v>3</v>
      </c>
      <c r="G161" t="s">
        <v>3449</v>
      </c>
      <c r="H161" t="s">
        <v>3450</v>
      </c>
      <c r="I161">
        <v>2</v>
      </c>
      <c r="J161" t="s">
        <v>3451</v>
      </c>
      <c r="K161" t="s">
        <v>3367</v>
      </c>
    </row>
    <row r="162" spans="1:11" x14ac:dyDescent="0.2">
      <c r="A162" t="s">
        <v>54</v>
      </c>
      <c r="B162" t="s">
        <v>38</v>
      </c>
      <c r="C162">
        <v>2014</v>
      </c>
      <c r="D162">
        <f t="shared" si="4"/>
        <v>5</v>
      </c>
      <c r="E162">
        <f t="shared" si="5"/>
        <v>5</v>
      </c>
      <c r="F162">
        <v>5</v>
      </c>
      <c r="G162" t="s">
        <v>3452</v>
      </c>
      <c r="H162" t="s">
        <v>3453</v>
      </c>
    </row>
    <row r="163" spans="1:11" x14ac:dyDescent="0.2">
      <c r="A163" t="s">
        <v>54</v>
      </c>
      <c r="B163" t="s">
        <v>38</v>
      </c>
      <c r="C163">
        <v>2015</v>
      </c>
      <c r="D163">
        <f t="shared" si="4"/>
        <v>4</v>
      </c>
      <c r="E163">
        <f t="shared" si="5"/>
        <v>4</v>
      </c>
      <c r="F163">
        <v>4</v>
      </c>
      <c r="G163" t="s">
        <v>3454</v>
      </c>
      <c r="H163" t="s">
        <v>3455</v>
      </c>
    </row>
    <row r="164" spans="1:11" x14ac:dyDescent="0.2">
      <c r="A164" t="s">
        <v>54</v>
      </c>
      <c r="B164" t="s">
        <v>38</v>
      </c>
      <c r="C164">
        <v>2017</v>
      </c>
      <c r="D164">
        <f t="shared" si="4"/>
        <v>3</v>
      </c>
      <c r="E164">
        <f t="shared" si="5"/>
        <v>3</v>
      </c>
      <c r="F164">
        <v>3</v>
      </c>
      <c r="G164" t="s">
        <v>3456</v>
      </c>
      <c r="H164" t="s">
        <v>3371</v>
      </c>
    </row>
    <row r="165" spans="1:11" x14ac:dyDescent="0.2">
      <c r="A165" t="s">
        <v>54</v>
      </c>
      <c r="B165" t="s">
        <v>38</v>
      </c>
      <c r="C165">
        <v>2019</v>
      </c>
      <c r="D165">
        <f t="shared" si="4"/>
        <v>3</v>
      </c>
      <c r="E165">
        <f t="shared" si="5"/>
        <v>3</v>
      </c>
      <c r="F165">
        <v>3</v>
      </c>
      <c r="G165" t="s">
        <v>3457</v>
      </c>
      <c r="H165" t="s">
        <v>3389</v>
      </c>
    </row>
    <row r="166" spans="1:11" x14ac:dyDescent="0.2">
      <c r="A166" t="s">
        <v>54</v>
      </c>
      <c r="B166" t="s">
        <v>38</v>
      </c>
      <c r="C166">
        <v>2021</v>
      </c>
      <c r="D166">
        <f t="shared" si="4"/>
        <v>0</v>
      </c>
      <c r="E166">
        <f t="shared" si="5"/>
        <v>0</v>
      </c>
      <c r="F166">
        <v>0</v>
      </c>
    </row>
    <row r="167" spans="1:11" x14ac:dyDescent="0.2">
      <c r="A167" t="s">
        <v>54</v>
      </c>
      <c r="B167" t="s">
        <v>38</v>
      </c>
      <c r="C167">
        <v>2023</v>
      </c>
      <c r="D167">
        <f t="shared" si="4"/>
        <v>4</v>
      </c>
      <c r="E167">
        <f t="shared" si="5"/>
        <v>4</v>
      </c>
      <c r="F167" s="1">
        <v>4</v>
      </c>
      <c r="G167" s="1" t="s">
        <v>3458</v>
      </c>
      <c r="H167" t="s">
        <v>3459</v>
      </c>
    </row>
    <row r="168" spans="1:11" x14ac:dyDescent="0.2">
      <c r="A168" t="s">
        <v>54</v>
      </c>
      <c r="B168" t="s">
        <v>34</v>
      </c>
      <c r="C168">
        <v>2012</v>
      </c>
      <c r="D168">
        <f t="shared" si="4"/>
        <v>0</v>
      </c>
      <c r="E168">
        <f t="shared" si="5"/>
        <v>0</v>
      </c>
      <c r="F168">
        <v>0</v>
      </c>
    </row>
    <row r="169" spans="1:11" x14ac:dyDescent="0.2">
      <c r="A169" t="s">
        <v>54</v>
      </c>
      <c r="B169" t="s">
        <v>34</v>
      </c>
      <c r="C169">
        <v>2014</v>
      </c>
      <c r="D169">
        <f t="shared" si="4"/>
        <v>0</v>
      </c>
      <c r="E169">
        <f t="shared" si="5"/>
        <v>0</v>
      </c>
      <c r="F169">
        <v>0</v>
      </c>
    </row>
    <row r="170" spans="1:11" x14ac:dyDescent="0.2">
      <c r="A170" t="s">
        <v>54</v>
      </c>
      <c r="B170" t="s">
        <v>34</v>
      </c>
      <c r="C170">
        <v>2015</v>
      </c>
      <c r="D170">
        <f t="shared" si="4"/>
        <v>0</v>
      </c>
      <c r="E170">
        <f t="shared" si="5"/>
        <v>0</v>
      </c>
      <c r="F170">
        <v>0</v>
      </c>
    </row>
    <row r="171" spans="1:11" x14ac:dyDescent="0.2">
      <c r="A171" t="s">
        <v>54</v>
      </c>
      <c r="B171" t="s">
        <v>34</v>
      </c>
      <c r="C171">
        <v>2017</v>
      </c>
      <c r="D171">
        <f t="shared" si="4"/>
        <v>0</v>
      </c>
      <c r="E171">
        <f t="shared" si="5"/>
        <v>0</v>
      </c>
      <c r="F171">
        <v>0</v>
      </c>
    </row>
    <row r="172" spans="1:11" x14ac:dyDescent="0.2">
      <c r="A172" t="s">
        <v>54</v>
      </c>
      <c r="B172" t="s">
        <v>34</v>
      </c>
      <c r="C172">
        <v>2019</v>
      </c>
      <c r="D172">
        <f t="shared" si="4"/>
        <v>0</v>
      </c>
      <c r="E172">
        <f t="shared" si="5"/>
        <v>0</v>
      </c>
      <c r="F172">
        <v>0</v>
      </c>
    </row>
    <row r="173" spans="1:11" x14ac:dyDescent="0.2">
      <c r="A173" t="s">
        <v>54</v>
      </c>
      <c r="B173" t="s">
        <v>34</v>
      </c>
      <c r="C173">
        <v>2021</v>
      </c>
      <c r="D173">
        <f t="shared" si="4"/>
        <v>0</v>
      </c>
      <c r="E173">
        <f t="shared" si="5"/>
        <v>0</v>
      </c>
      <c r="F173">
        <v>0</v>
      </c>
    </row>
    <row r="174" spans="1:11" x14ac:dyDescent="0.2">
      <c r="A174" t="s">
        <v>54</v>
      </c>
      <c r="B174" t="s">
        <v>34</v>
      </c>
      <c r="C174">
        <v>2023</v>
      </c>
      <c r="D174">
        <f t="shared" si="4"/>
        <v>0</v>
      </c>
      <c r="E174">
        <f t="shared" si="5"/>
        <v>0</v>
      </c>
      <c r="F174" s="1">
        <v>0</v>
      </c>
      <c r="G174" s="1"/>
    </row>
    <row r="175" spans="1:11" x14ac:dyDescent="0.2">
      <c r="A175" t="s">
        <v>54</v>
      </c>
      <c r="B175" t="s">
        <v>53</v>
      </c>
      <c r="C175">
        <v>2014</v>
      </c>
      <c r="D175">
        <f t="shared" si="4"/>
        <v>0</v>
      </c>
      <c r="E175">
        <f t="shared" si="5"/>
        <v>0</v>
      </c>
      <c r="F175">
        <v>0</v>
      </c>
    </row>
    <row r="176" spans="1:11" x14ac:dyDescent="0.2">
      <c r="A176" t="s">
        <v>54</v>
      </c>
      <c r="B176" t="s">
        <v>53</v>
      </c>
      <c r="C176">
        <v>2015</v>
      </c>
      <c r="D176">
        <f t="shared" si="4"/>
        <v>0</v>
      </c>
      <c r="E176">
        <f t="shared" si="5"/>
        <v>0</v>
      </c>
      <c r="F176">
        <v>0</v>
      </c>
    </row>
    <row r="177" spans="1:11" x14ac:dyDescent="0.2">
      <c r="A177" t="s">
        <v>54</v>
      </c>
      <c r="B177" t="s">
        <v>53</v>
      </c>
      <c r="C177">
        <v>2017</v>
      </c>
      <c r="D177">
        <f t="shared" si="4"/>
        <v>0</v>
      </c>
      <c r="E177">
        <f t="shared" si="5"/>
        <v>0</v>
      </c>
      <c r="F177">
        <v>0</v>
      </c>
    </row>
    <row r="178" spans="1:11" x14ac:dyDescent="0.2">
      <c r="A178" t="s">
        <v>54</v>
      </c>
      <c r="B178" t="s">
        <v>53</v>
      </c>
      <c r="C178">
        <v>2019</v>
      </c>
      <c r="D178">
        <f t="shared" si="4"/>
        <v>0</v>
      </c>
      <c r="E178">
        <f t="shared" si="5"/>
        <v>0</v>
      </c>
      <c r="F178">
        <v>0</v>
      </c>
    </row>
    <row r="179" spans="1:11" x14ac:dyDescent="0.2">
      <c r="A179" t="s">
        <v>54</v>
      </c>
      <c r="B179" t="s">
        <v>53</v>
      </c>
      <c r="C179">
        <v>2021</v>
      </c>
      <c r="D179">
        <f t="shared" si="4"/>
        <v>0</v>
      </c>
      <c r="E179">
        <f t="shared" si="5"/>
        <v>0</v>
      </c>
      <c r="F179">
        <v>0</v>
      </c>
    </row>
    <row r="180" spans="1:11" x14ac:dyDescent="0.2">
      <c r="A180" t="s">
        <v>54</v>
      </c>
      <c r="B180" t="s">
        <v>53</v>
      </c>
      <c r="C180">
        <v>2023</v>
      </c>
      <c r="D180">
        <f t="shared" si="4"/>
        <v>0</v>
      </c>
      <c r="E180">
        <f t="shared" si="5"/>
        <v>0</v>
      </c>
      <c r="F180" s="1">
        <v>0</v>
      </c>
      <c r="G180" s="1"/>
    </row>
    <row r="181" spans="1:11" x14ac:dyDescent="0.2">
      <c r="A181" t="s">
        <v>54</v>
      </c>
      <c r="B181" t="s">
        <v>22</v>
      </c>
      <c r="C181">
        <v>2012</v>
      </c>
      <c r="D181">
        <f t="shared" si="4"/>
        <v>3</v>
      </c>
      <c r="E181">
        <f t="shared" si="5"/>
        <v>4</v>
      </c>
      <c r="F181">
        <v>4</v>
      </c>
      <c r="G181" t="s">
        <v>3460</v>
      </c>
      <c r="H181" t="s">
        <v>3461</v>
      </c>
      <c r="I181">
        <v>2</v>
      </c>
      <c r="J181" t="s">
        <v>3462</v>
      </c>
      <c r="K181" t="s">
        <v>3463</v>
      </c>
    </row>
    <row r="182" spans="1:11" x14ac:dyDescent="0.2">
      <c r="A182" t="s">
        <v>54</v>
      </c>
      <c r="B182" t="s">
        <v>22</v>
      </c>
      <c r="C182">
        <v>2014</v>
      </c>
      <c r="D182">
        <f t="shared" si="4"/>
        <v>2</v>
      </c>
      <c r="E182">
        <f t="shared" si="5"/>
        <v>2</v>
      </c>
      <c r="F182">
        <v>2</v>
      </c>
      <c r="G182" t="s">
        <v>3464</v>
      </c>
      <c r="H182" t="s">
        <v>3453</v>
      </c>
    </row>
    <row r="183" spans="1:11" x14ac:dyDescent="0.2">
      <c r="A183" t="s">
        <v>54</v>
      </c>
      <c r="B183" t="s">
        <v>22</v>
      </c>
      <c r="C183">
        <v>2015</v>
      </c>
      <c r="D183">
        <f t="shared" si="4"/>
        <v>0</v>
      </c>
      <c r="E183">
        <f t="shared" si="5"/>
        <v>0</v>
      </c>
      <c r="F183">
        <v>0</v>
      </c>
    </row>
    <row r="184" spans="1:11" x14ac:dyDescent="0.2">
      <c r="A184" t="s">
        <v>54</v>
      </c>
      <c r="B184" t="s">
        <v>22</v>
      </c>
      <c r="C184">
        <v>2017</v>
      </c>
      <c r="D184">
        <f t="shared" si="4"/>
        <v>4</v>
      </c>
      <c r="E184">
        <f t="shared" si="5"/>
        <v>4</v>
      </c>
      <c r="F184">
        <v>4</v>
      </c>
      <c r="G184" t="s">
        <v>3465</v>
      </c>
      <c r="H184" t="s">
        <v>3371</v>
      </c>
      <c r="I184">
        <v>4</v>
      </c>
      <c r="J184" t="s">
        <v>3466</v>
      </c>
      <c r="K184" t="s">
        <v>3467</v>
      </c>
    </row>
    <row r="185" spans="1:11" x14ac:dyDescent="0.2">
      <c r="A185" t="s">
        <v>54</v>
      </c>
      <c r="B185" t="s">
        <v>22</v>
      </c>
      <c r="C185">
        <v>2019</v>
      </c>
      <c r="D185">
        <f t="shared" si="4"/>
        <v>2.5</v>
      </c>
      <c r="E185">
        <f t="shared" si="5"/>
        <v>3</v>
      </c>
      <c r="F185">
        <v>3</v>
      </c>
      <c r="G185" t="s">
        <v>3429</v>
      </c>
      <c r="H185" t="s">
        <v>3389</v>
      </c>
      <c r="I185">
        <v>2</v>
      </c>
      <c r="J185" t="s">
        <v>3430</v>
      </c>
      <c r="K185" t="s">
        <v>3431</v>
      </c>
    </row>
    <row r="186" spans="1:11" x14ac:dyDescent="0.2">
      <c r="A186" t="s">
        <v>54</v>
      </c>
      <c r="B186" t="s">
        <v>22</v>
      </c>
      <c r="C186">
        <v>2021</v>
      </c>
      <c r="D186">
        <f t="shared" si="4"/>
        <v>3</v>
      </c>
      <c r="E186">
        <f t="shared" si="5"/>
        <v>3</v>
      </c>
      <c r="F186">
        <v>3</v>
      </c>
      <c r="G186" t="s">
        <v>3468</v>
      </c>
      <c r="H186" t="s">
        <v>3375</v>
      </c>
    </row>
    <row r="187" spans="1:11" x14ac:dyDescent="0.2">
      <c r="A187" t="s">
        <v>54</v>
      </c>
      <c r="B187" t="s">
        <v>22</v>
      </c>
      <c r="C187">
        <v>2023</v>
      </c>
      <c r="D187">
        <f t="shared" si="4"/>
        <v>3</v>
      </c>
      <c r="E187">
        <f t="shared" si="5"/>
        <v>3</v>
      </c>
      <c r="F187" s="1">
        <v>3</v>
      </c>
      <c r="G187" s="1" t="s">
        <v>3469</v>
      </c>
      <c r="H187" t="s">
        <v>3470</v>
      </c>
    </row>
    <row r="188" spans="1:11" x14ac:dyDescent="0.2">
      <c r="A188" t="s">
        <v>54</v>
      </c>
      <c r="B188" t="s">
        <v>215</v>
      </c>
      <c r="C188">
        <v>2012</v>
      </c>
      <c r="D188">
        <f t="shared" si="4"/>
        <v>0</v>
      </c>
      <c r="E188">
        <f t="shared" si="5"/>
        <v>0</v>
      </c>
      <c r="F188">
        <v>0</v>
      </c>
    </row>
    <row r="189" spans="1:11" x14ac:dyDescent="0.2">
      <c r="A189" t="s">
        <v>54</v>
      </c>
      <c r="B189" t="s">
        <v>215</v>
      </c>
      <c r="C189">
        <v>2014</v>
      </c>
      <c r="D189">
        <f t="shared" si="4"/>
        <v>0</v>
      </c>
      <c r="E189">
        <f t="shared" si="5"/>
        <v>0</v>
      </c>
      <c r="F189">
        <v>0</v>
      </c>
    </row>
    <row r="190" spans="1:11" x14ac:dyDescent="0.2">
      <c r="A190" t="s">
        <v>54</v>
      </c>
      <c r="B190" t="s">
        <v>215</v>
      </c>
      <c r="C190">
        <v>2015</v>
      </c>
      <c r="D190">
        <f t="shared" si="4"/>
        <v>0</v>
      </c>
      <c r="E190">
        <f t="shared" si="5"/>
        <v>0</v>
      </c>
      <c r="F190">
        <v>0</v>
      </c>
    </row>
    <row r="191" spans="1:11" x14ac:dyDescent="0.2">
      <c r="A191" t="s">
        <v>54</v>
      </c>
      <c r="B191" t="s">
        <v>215</v>
      </c>
      <c r="C191">
        <v>2017</v>
      </c>
      <c r="D191">
        <f t="shared" si="4"/>
        <v>0</v>
      </c>
      <c r="E191">
        <f t="shared" si="5"/>
        <v>0</v>
      </c>
      <c r="F191">
        <v>0</v>
      </c>
    </row>
    <row r="192" spans="1:11" x14ac:dyDescent="0.2">
      <c r="A192" t="s">
        <v>54</v>
      </c>
      <c r="B192" t="s">
        <v>215</v>
      </c>
      <c r="C192">
        <v>2019</v>
      </c>
      <c r="D192">
        <f t="shared" si="4"/>
        <v>0</v>
      </c>
      <c r="E192">
        <f t="shared" si="5"/>
        <v>0</v>
      </c>
      <c r="F192">
        <v>0</v>
      </c>
    </row>
    <row r="193" spans="1:8" x14ac:dyDescent="0.2">
      <c r="A193" t="s">
        <v>54</v>
      </c>
      <c r="B193" t="s">
        <v>215</v>
      </c>
      <c r="C193">
        <v>2021</v>
      </c>
      <c r="D193">
        <f t="shared" si="4"/>
        <v>0</v>
      </c>
      <c r="E193">
        <f t="shared" si="5"/>
        <v>0</v>
      </c>
      <c r="F193">
        <v>0</v>
      </c>
    </row>
    <row r="194" spans="1:8" x14ac:dyDescent="0.2">
      <c r="A194" t="s">
        <v>54</v>
      </c>
      <c r="B194" t="s">
        <v>215</v>
      </c>
      <c r="C194">
        <v>2023</v>
      </c>
      <c r="D194">
        <f t="shared" ref="D194:D215" si="6">AVERAGE($F194,$I194,$L194,$O194,$R194,$U194)</f>
        <v>0</v>
      </c>
      <c r="E194">
        <f t="shared" ref="E194:E215" si="7">MAX($F194,$I194,$L194,$O194,$R194,$U194)</f>
        <v>0</v>
      </c>
      <c r="F194" s="1">
        <v>0</v>
      </c>
      <c r="G194" s="1"/>
    </row>
    <row r="195" spans="1:8" x14ac:dyDescent="0.2">
      <c r="A195" t="s">
        <v>54</v>
      </c>
      <c r="B195" t="s">
        <v>30</v>
      </c>
      <c r="C195">
        <v>2012</v>
      </c>
      <c r="D195">
        <f t="shared" si="6"/>
        <v>0</v>
      </c>
      <c r="E195">
        <f t="shared" si="7"/>
        <v>0</v>
      </c>
      <c r="F195">
        <v>0</v>
      </c>
    </row>
    <row r="196" spans="1:8" x14ac:dyDescent="0.2">
      <c r="A196" t="s">
        <v>54</v>
      </c>
      <c r="B196" t="s">
        <v>30</v>
      </c>
      <c r="C196">
        <v>2014</v>
      </c>
      <c r="D196">
        <f t="shared" si="6"/>
        <v>0</v>
      </c>
      <c r="E196">
        <f t="shared" si="7"/>
        <v>0</v>
      </c>
      <c r="F196">
        <v>0</v>
      </c>
    </row>
    <row r="197" spans="1:8" x14ac:dyDescent="0.2">
      <c r="A197" t="s">
        <v>54</v>
      </c>
      <c r="B197" t="s">
        <v>30</v>
      </c>
      <c r="C197">
        <v>2015</v>
      </c>
      <c r="D197">
        <f t="shared" si="6"/>
        <v>0</v>
      </c>
      <c r="E197">
        <f t="shared" si="7"/>
        <v>0</v>
      </c>
      <c r="F197">
        <v>0</v>
      </c>
    </row>
    <row r="198" spans="1:8" x14ac:dyDescent="0.2">
      <c r="A198" t="s">
        <v>54</v>
      </c>
      <c r="B198" t="s">
        <v>30</v>
      </c>
      <c r="C198">
        <v>2017</v>
      </c>
      <c r="D198">
        <f t="shared" si="6"/>
        <v>0</v>
      </c>
      <c r="E198">
        <f t="shared" si="7"/>
        <v>0</v>
      </c>
      <c r="F198">
        <v>0</v>
      </c>
    </row>
    <row r="199" spans="1:8" x14ac:dyDescent="0.2">
      <c r="A199" t="s">
        <v>54</v>
      </c>
      <c r="B199" t="s">
        <v>30</v>
      </c>
      <c r="C199">
        <v>2019</v>
      </c>
      <c r="D199">
        <f t="shared" si="6"/>
        <v>0</v>
      </c>
      <c r="E199">
        <f t="shared" si="7"/>
        <v>0</v>
      </c>
      <c r="F199">
        <v>0</v>
      </c>
    </row>
    <row r="200" spans="1:8" x14ac:dyDescent="0.2">
      <c r="A200" t="s">
        <v>54</v>
      </c>
      <c r="B200" t="s">
        <v>30</v>
      </c>
      <c r="C200">
        <v>2021</v>
      </c>
      <c r="D200">
        <f t="shared" si="6"/>
        <v>0</v>
      </c>
      <c r="E200">
        <f t="shared" si="7"/>
        <v>0</v>
      </c>
      <c r="F200">
        <v>0</v>
      </c>
    </row>
    <row r="201" spans="1:8" x14ac:dyDescent="0.2">
      <c r="A201" t="s">
        <v>54</v>
      </c>
      <c r="B201" t="s">
        <v>30</v>
      </c>
      <c r="C201">
        <v>2023</v>
      </c>
      <c r="D201">
        <f t="shared" si="6"/>
        <v>0</v>
      </c>
      <c r="E201">
        <f t="shared" si="7"/>
        <v>0</v>
      </c>
      <c r="F201" s="1">
        <v>0</v>
      </c>
      <c r="G201" s="1"/>
    </row>
    <row r="202" spans="1:8" x14ac:dyDescent="0.2">
      <c r="A202" t="s">
        <v>54</v>
      </c>
      <c r="B202" t="s">
        <v>35</v>
      </c>
      <c r="C202">
        <v>2012</v>
      </c>
      <c r="D202">
        <f t="shared" si="6"/>
        <v>0</v>
      </c>
      <c r="E202">
        <f t="shared" si="7"/>
        <v>0</v>
      </c>
      <c r="F202">
        <v>0</v>
      </c>
    </row>
    <row r="203" spans="1:8" x14ac:dyDescent="0.2">
      <c r="A203" t="s">
        <v>54</v>
      </c>
      <c r="B203" t="s">
        <v>35</v>
      </c>
      <c r="C203">
        <v>2014</v>
      </c>
      <c r="D203">
        <f t="shared" si="6"/>
        <v>0</v>
      </c>
      <c r="E203">
        <f t="shared" si="7"/>
        <v>0</v>
      </c>
      <c r="F203">
        <v>0</v>
      </c>
    </row>
    <row r="204" spans="1:8" x14ac:dyDescent="0.2">
      <c r="A204" t="s">
        <v>54</v>
      </c>
      <c r="B204" t="s">
        <v>35</v>
      </c>
      <c r="C204">
        <v>2015</v>
      </c>
      <c r="D204">
        <f t="shared" si="6"/>
        <v>1</v>
      </c>
      <c r="E204">
        <f t="shared" si="7"/>
        <v>1</v>
      </c>
      <c r="F204">
        <v>1</v>
      </c>
      <c r="G204" t="s">
        <v>3471</v>
      </c>
      <c r="H204" t="s">
        <v>3472</v>
      </c>
    </row>
    <row r="205" spans="1:8" x14ac:dyDescent="0.2">
      <c r="A205" t="s">
        <v>54</v>
      </c>
      <c r="B205" t="s">
        <v>35</v>
      </c>
      <c r="C205">
        <v>2017</v>
      </c>
      <c r="D205">
        <f t="shared" si="6"/>
        <v>2</v>
      </c>
      <c r="E205">
        <f t="shared" si="7"/>
        <v>2</v>
      </c>
      <c r="F205">
        <v>2</v>
      </c>
      <c r="G205" t="s">
        <v>3473</v>
      </c>
      <c r="H205" t="s">
        <v>3371</v>
      </c>
    </row>
    <row r="206" spans="1:8" x14ac:dyDescent="0.2">
      <c r="A206" t="s">
        <v>54</v>
      </c>
      <c r="B206" t="s">
        <v>35</v>
      </c>
      <c r="C206">
        <v>2019</v>
      </c>
      <c r="D206">
        <f t="shared" si="6"/>
        <v>3</v>
      </c>
      <c r="E206">
        <f t="shared" si="7"/>
        <v>3</v>
      </c>
      <c r="F206">
        <v>3</v>
      </c>
      <c r="G206" t="s">
        <v>3474</v>
      </c>
      <c r="H206" t="s">
        <v>3475</v>
      </c>
    </row>
    <row r="207" spans="1:8" x14ac:dyDescent="0.2">
      <c r="A207" t="s">
        <v>54</v>
      </c>
      <c r="B207" t="s">
        <v>35</v>
      </c>
      <c r="C207">
        <v>2021</v>
      </c>
      <c r="D207">
        <f t="shared" si="6"/>
        <v>0</v>
      </c>
      <c r="E207">
        <f t="shared" si="7"/>
        <v>0</v>
      </c>
      <c r="F207">
        <v>0</v>
      </c>
    </row>
    <row r="208" spans="1:8" x14ac:dyDescent="0.2">
      <c r="A208" t="s">
        <v>54</v>
      </c>
      <c r="B208" t="s">
        <v>35</v>
      </c>
      <c r="C208">
        <v>2023</v>
      </c>
      <c r="D208">
        <f t="shared" si="6"/>
        <v>3</v>
      </c>
      <c r="E208">
        <f t="shared" si="7"/>
        <v>3</v>
      </c>
      <c r="F208" s="1">
        <v>3</v>
      </c>
      <c r="G208" s="1" t="s">
        <v>3476</v>
      </c>
      <c r="H208" t="s">
        <v>3477</v>
      </c>
    </row>
    <row r="209" spans="1:7" x14ac:dyDescent="0.2">
      <c r="A209" t="s">
        <v>54</v>
      </c>
      <c r="B209" t="s">
        <v>47</v>
      </c>
      <c r="C209">
        <v>2012</v>
      </c>
      <c r="D209">
        <f t="shared" si="6"/>
        <v>0</v>
      </c>
      <c r="E209">
        <f t="shared" si="7"/>
        <v>0</v>
      </c>
      <c r="F209">
        <v>0</v>
      </c>
    </row>
    <row r="210" spans="1:7" x14ac:dyDescent="0.2">
      <c r="A210" t="s">
        <v>54</v>
      </c>
      <c r="B210" t="s">
        <v>47</v>
      </c>
      <c r="C210">
        <v>2014</v>
      </c>
      <c r="D210">
        <f t="shared" si="6"/>
        <v>0</v>
      </c>
      <c r="E210">
        <f t="shared" si="7"/>
        <v>0</v>
      </c>
      <c r="F210">
        <v>0</v>
      </c>
    </row>
    <row r="211" spans="1:7" x14ac:dyDescent="0.2">
      <c r="A211" t="s">
        <v>54</v>
      </c>
      <c r="B211" t="s">
        <v>47</v>
      </c>
      <c r="C211">
        <v>2015</v>
      </c>
      <c r="D211">
        <f t="shared" si="6"/>
        <v>0</v>
      </c>
      <c r="E211">
        <f t="shared" si="7"/>
        <v>0</v>
      </c>
      <c r="F211">
        <v>0</v>
      </c>
    </row>
    <row r="212" spans="1:7" x14ac:dyDescent="0.2">
      <c r="A212" t="s">
        <v>54</v>
      </c>
      <c r="B212" t="s">
        <v>47</v>
      </c>
      <c r="C212">
        <v>2017</v>
      </c>
      <c r="D212">
        <f t="shared" si="6"/>
        <v>0</v>
      </c>
      <c r="E212">
        <f t="shared" si="7"/>
        <v>0</v>
      </c>
      <c r="F212">
        <v>0</v>
      </c>
    </row>
    <row r="213" spans="1:7" x14ac:dyDescent="0.2">
      <c r="A213" t="s">
        <v>54</v>
      </c>
      <c r="B213" t="s">
        <v>47</v>
      </c>
      <c r="C213">
        <v>2019</v>
      </c>
      <c r="D213">
        <f t="shared" si="6"/>
        <v>0</v>
      </c>
      <c r="E213">
        <f t="shared" si="7"/>
        <v>0</v>
      </c>
      <c r="F213">
        <v>0</v>
      </c>
    </row>
    <row r="214" spans="1:7" x14ac:dyDescent="0.2">
      <c r="A214" t="s">
        <v>54</v>
      </c>
      <c r="B214" t="s">
        <v>47</v>
      </c>
      <c r="C214">
        <v>2021</v>
      </c>
      <c r="D214">
        <f t="shared" si="6"/>
        <v>0</v>
      </c>
      <c r="E214">
        <f t="shared" si="7"/>
        <v>0</v>
      </c>
      <c r="F214">
        <v>0</v>
      </c>
    </row>
    <row r="215" spans="1:7" x14ac:dyDescent="0.2">
      <c r="A215" t="s">
        <v>54</v>
      </c>
      <c r="B215" t="s">
        <v>47</v>
      </c>
      <c r="C215">
        <v>2023</v>
      </c>
      <c r="D215">
        <f t="shared" si="6"/>
        <v>0</v>
      </c>
      <c r="E215">
        <f t="shared" si="7"/>
        <v>0</v>
      </c>
      <c r="F215" s="1">
        <v>0</v>
      </c>
      <c r="G21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586B-6EAA-3D40-957B-9C8B0568B9A5}">
  <dimension ref="A1:H695"/>
  <sheetViews>
    <sheetView topLeftCell="A639" workbookViewId="0">
      <selection activeCell="F695" sqref="F695"/>
    </sheetView>
  </sheetViews>
  <sheetFormatPr baseColWidth="10" defaultRowHeight="16" x14ac:dyDescent="0.2"/>
  <sheetData>
    <row r="1" spans="1:8" x14ac:dyDescent="0.2">
      <c r="A1" s="1" t="s">
        <v>0</v>
      </c>
      <c r="B1" s="1" t="s">
        <v>1</v>
      </c>
      <c r="C1" s="1" t="s">
        <v>2</v>
      </c>
      <c r="D1" s="1" t="s">
        <v>5</v>
      </c>
      <c r="E1" s="1" t="s">
        <v>5</v>
      </c>
      <c r="F1" s="1" t="s">
        <v>5</v>
      </c>
      <c r="G1" s="1" t="s">
        <v>6</v>
      </c>
      <c r="H1" t="s">
        <v>7</v>
      </c>
    </row>
    <row r="2" spans="1:8" x14ac:dyDescent="0.2">
      <c r="A2" t="s">
        <v>22</v>
      </c>
      <c r="B2" t="s">
        <v>8</v>
      </c>
      <c r="C2">
        <v>1998</v>
      </c>
      <c r="D2">
        <v>0</v>
      </c>
      <c r="E2">
        <v>0</v>
      </c>
      <c r="F2">
        <v>0</v>
      </c>
    </row>
    <row r="3" spans="1:8" x14ac:dyDescent="0.2">
      <c r="A3" t="s">
        <v>22</v>
      </c>
      <c r="B3" t="s">
        <v>8</v>
      </c>
      <c r="C3">
        <v>1999</v>
      </c>
      <c r="D3">
        <v>0</v>
      </c>
      <c r="E3">
        <v>0</v>
      </c>
      <c r="F3">
        <v>0</v>
      </c>
    </row>
    <row r="4" spans="1:8" x14ac:dyDescent="0.2">
      <c r="A4" t="s">
        <v>22</v>
      </c>
      <c r="B4" t="s">
        <v>8</v>
      </c>
      <c r="C4">
        <v>2000</v>
      </c>
      <c r="D4">
        <v>0</v>
      </c>
      <c r="E4">
        <v>0</v>
      </c>
      <c r="F4">
        <v>0</v>
      </c>
    </row>
    <row r="5" spans="1:8" x14ac:dyDescent="0.2">
      <c r="A5" t="s">
        <v>22</v>
      </c>
      <c r="B5" t="s">
        <v>8</v>
      </c>
      <c r="C5">
        <v>2001</v>
      </c>
      <c r="D5">
        <v>0</v>
      </c>
      <c r="E5">
        <v>0</v>
      </c>
      <c r="F5">
        <v>0</v>
      </c>
    </row>
    <row r="6" spans="1:8" x14ac:dyDescent="0.2">
      <c r="A6" t="s">
        <v>22</v>
      </c>
      <c r="B6" t="s">
        <v>8</v>
      </c>
      <c r="C6">
        <v>2002</v>
      </c>
      <c r="D6">
        <v>0</v>
      </c>
      <c r="E6">
        <v>0</v>
      </c>
      <c r="F6">
        <v>0</v>
      </c>
    </row>
    <row r="7" spans="1:8" x14ac:dyDescent="0.2">
      <c r="A7" t="s">
        <v>22</v>
      </c>
      <c r="B7" t="s">
        <v>8</v>
      </c>
      <c r="C7">
        <v>2003</v>
      </c>
      <c r="D7">
        <v>0</v>
      </c>
      <c r="E7">
        <v>0</v>
      </c>
      <c r="F7">
        <v>0</v>
      </c>
    </row>
    <row r="8" spans="1:8" x14ac:dyDescent="0.2">
      <c r="A8" t="s">
        <v>22</v>
      </c>
      <c r="B8" t="s">
        <v>8</v>
      </c>
      <c r="C8">
        <v>2004</v>
      </c>
      <c r="D8">
        <v>0</v>
      </c>
      <c r="E8">
        <v>0</v>
      </c>
      <c r="F8">
        <v>0</v>
      </c>
    </row>
    <row r="9" spans="1:8" x14ac:dyDescent="0.2">
      <c r="A9" t="s">
        <v>22</v>
      </c>
      <c r="B9" t="s">
        <v>8</v>
      </c>
      <c r="C9">
        <v>2005</v>
      </c>
      <c r="D9">
        <v>0</v>
      </c>
      <c r="E9">
        <v>0</v>
      </c>
      <c r="F9">
        <v>0</v>
      </c>
    </row>
    <row r="10" spans="1:8" x14ac:dyDescent="0.2">
      <c r="A10" t="s">
        <v>22</v>
      </c>
      <c r="B10" t="s">
        <v>8</v>
      </c>
      <c r="C10">
        <v>2006</v>
      </c>
      <c r="D10">
        <v>0</v>
      </c>
      <c r="E10">
        <v>0</v>
      </c>
      <c r="F10">
        <v>0</v>
      </c>
    </row>
    <row r="11" spans="1:8" x14ac:dyDescent="0.2">
      <c r="A11" t="s">
        <v>22</v>
      </c>
      <c r="B11" t="s">
        <v>8</v>
      </c>
      <c r="C11">
        <v>2007</v>
      </c>
      <c r="D11">
        <v>0</v>
      </c>
      <c r="E11">
        <v>0</v>
      </c>
      <c r="F11">
        <v>0</v>
      </c>
    </row>
    <row r="12" spans="1:8" x14ac:dyDescent="0.2">
      <c r="A12" t="s">
        <v>22</v>
      </c>
      <c r="B12" t="s">
        <v>8</v>
      </c>
      <c r="C12">
        <v>2008</v>
      </c>
      <c r="D12">
        <v>0</v>
      </c>
      <c r="E12">
        <v>0</v>
      </c>
      <c r="F12">
        <v>0</v>
      </c>
    </row>
    <row r="13" spans="1:8" x14ac:dyDescent="0.2">
      <c r="A13" t="s">
        <v>22</v>
      </c>
      <c r="B13" t="s">
        <v>8</v>
      </c>
      <c r="C13">
        <v>2009</v>
      </c>
      <c r="D13">
        <v>0</v>
      </c>
      <c r="E13">
        <v>0</v>
      </c>
      <c r="F13">
        <v>0</v>
      </c>
    </row>
    <row r="14" spans="1:8" x14ac:dyDescent="0.2">
      <c r="A14" t="s">
        <v>22</v>
      </c>
      <c r="B14" t="s">
        <v>8</v>
      </c>
      <c r="C14">
        <v>2010</v>
      </c>
      <c r="D14">
        <v>0</v>
      </c>
      <c r="E14">
        <v>0</v>
      </c>
      <c r="F14">
        <v>0</v>
      </c>
    </row>
    <row r="15" spans="1:8" x14ac:dyDescent="0.2">
      <c r="A15" t="s">
        <v>22</v>
      </c>
      <c r="B15" t="s">
        <v>8</v>
      </c>
      <c r="C15">
        <v>2011</v>
      </c>
      <c r="D15">
        <v>0</v>
      </c>
      <c r="E15">
        <v>0</v>
      </c>
      <c r="F15">
        <v>0</v>
      </c>
    </row>
    <row r="16" spans="1:8" x14ac:dyDescent="0.2">
      <c r="A16" t="s">
        <v>22</v>
      </c>
      <c r="B16" t="s">
        <v>8</v>
      </c>
      <c r="C16">
        <v>2012</v>
      </c>
      <c r="D16">
        <v>0</v>
      </c>
      <c r="E16">
        <v>0</v>
      </c>
      <c r="F16">
        <v>0</v>
      </c>
    </row>
    <row r="17" spans="1:6" x14ac:dyDescent="0.2">
      <c r="A17" t="s">
        <v>22</v>
      </c>
      <c r="B17" t="s">
        <v>8</v>
      </c>
      <c r="C17">
        <v>2013</v>
      </c>
      <c r="D17">
        <v>0</v>
      </c>
      <c r="E17">
        <v>0</v>
      </c>
      <c r="F17">
        <v>0</v>
      </c>
    </row>
    <row r="18" spans="1:6" x14ac:dyDescent="0.2">
      <c r="A18" t="s">
        <v>22</v>
      </c>
      <c r="B18" t="s">
        <v>8</v>
      </c>
      <c r="C18">
        <v>2014</v>
      </c>
      <c r="D18">
        <v>0</v>
      </c>
      <c r="E18">
        <v>0</v>
      </c>
      <c r="F18">
        <v>0</v>
      </c>
    </row>
    <row r="19" spans="1:6" x14ac:dyDescent="0.2">
      <c r="A19" t="s">
        <v>22</v>
      </c>
      <c r="B19" t="s">
        <v>8</v>
      </c>
      <c r="C19">
        <v>2015</v>
      </c>
      <c r="D19">
        <v>0</v>
      </c>
      <c r="E19">
        <v>0</v>
      </c>
      <c r="F19">
        <v>0</v>
      </c>
    </row>
    <row r="20" spans="1:6" x14ac:dyDescent="0.2">
      <c r="A20" t="s">
        <v>22</v>
      </c>
      <c r="B20" t="s">
        <v>8</v>
      </c>
      <c r="C20">
        <v>2016</v>
      </c>
      <c r="D20">
        <v>0</v>
      </c>
      <c r="E20">
        <v>0</v>
      </c>
      <c r="F20">
        <v>0</v>
      </c>
    </row>
    <row r="21" spans="1:6" x14ac:dyDescent="0.2">
      <c r="A21" t="s">
        <v>22</v>
      </c>
      <c r="B21" t="s">
        <v>8</v>
      </c>
      <c r="C21">
        <v>2017</v>
      </c>
      <c r="D21">
        <v>0</v>
      </c>
      <c r="E21">
        <v>0</v>
      </c>
      <c r="F21">
        <v>0</v>
      </c>
    </row>
    <row r="22" spans="1:6" x14ac:dyDescent="0.2">
      <c r="A22" t="s">
        <v>22</v>
      </c>
      <c r="B22" t="s">
        <v>8</v>
      </c>
      <c r="C22">
        <v>2018</v>
      </c>
      <c r="D22">
        <v>0</v>
      </c>
      <c r="E22">
        <v>0</v>
      </c>
      <c r="F22">
        <v>0</v>
      </c>
    </row>
    <row r="23" spans="1:6" x14ac:dyDescent="0.2">
      <c r="A23" t="s">
        <v>22</v>
      </c>
      <c r="B23" t="s">
        <v>8</v>
      </c>
      <c r="C23">
        <v>2019</v>
      </c>
      <c r="D23">
        <v>0</v>
      </c>
      <c r="E23">
        <v>0</v>
      </c>
      <c r="F23">
        <v>0</v>
      </c>
    </row>
    <row r="24" spans="1:6" x14ac:dyDescent="0.2">
      <c r="A24" t="s">
        <v>22</v>
      </c>
      <c r="B24" t="s">
        <v>8</v>
      </c>
      <c r="C24">
        <v>2020</v>
      </c>
      <c r="D24">
        <v>0</v>
      </c>
      <c r="E24">
        <v>0</v>
      </c>
      <c r="F24">
        <v>0</v>
      </c>
    </row>
    <row r="25" spans="1:6" x14ac:dyDescent="0.2">
      <c r="A25" t="s">
        <v>22</v>
      </c>
      <c r="B25" t="s">
        <v>8</v>
      </c>
      <c r="C25">
        <v>2021</v>
      </c>
      <c r="D25">
        <v>0</v>
      </c>
      <c r="E25">
        <v>0</v>
      </c>
      <c r="F25">
        <v>0</v>
      </c>
    </row>
    <row r="26" spans="1:6" x14ac:dyDescent="0.2">
      <c r="A26" t="s">
        <v>22</v>
      </c>
      <c r="B26" t="s">
        <v>8</v>
      </c>
      <c r="C26">
        <v>2022</v>
      </c>
      <c r="D26">
        <v>0</v>
      </c>
      <c r="E26">
        <v>0</v>
      </c>
      <c r="F26">
        <v>0</v>
      </c>
    </row>
    <row r="27" spans="1:6" x14ac:dyDescent="0.2">
      <c r="A27" t="s">
        <v>22</v>
      </c>
      <c r="B27" t="s">
        <v>8</v>
      </c>
      <c r="C27">
        <v>2023</v>
      </c>
      <c r="D27">
        <v>0</v>
      </c>
      <c r="E27">
        <v>0</v>
      </c>
      <c r="F27">
        <v>0</v>
      </c>
    </row>
    <row r="28" spans="1:6" x14ac:dyDescent="0.2">
      <c r="A28" t="s">
        <v>22</v>
      </c>
      <c r="B28" t="s">
        <v>31</v>
      </c>
      <c r="C28">
        <v>2004</v>
      </c>
      <c r="D28">
        <v>0</v>
      </c>
      <c r="E28">
        <v>0</v>
      </c>
      <c r="F28">
        <v>0</v>
      </c>
    </row>
    <row r="29" spans="1:6" x14ac:dyDescent="0.2">
      <c r="A29" t="s">
        <v>22</v>
      </c>
      <c r="B29" t="s">
        <v>31</v>
      </c>
      <c r="C29">
        <v>2005</v>
      </c>
      <c r="D29">
        <v>0</v>
      </c>
      <c r="E29">
        <v>0</v>
      </c>
      <c r="F29">
        <v>0</v>
      </c>
    </row>
    <row r="30" spans="1:6" x14ac:dyDescent="0.2">
      <c r="A30" t="s">
        <v>22</v>
      </c>
      <c r="B30" t="s">
        <v>31</v>
      </c>
      <c r="C30">
        <v>2006</v>
      </c>
      <c r="D30">
        <v>0</v>
      </c>
      <c r="E30">
        <v>0</v>
      </c>
      <c r="F30">
        <v>0</v>
      </c>
    </row>
    <row r="31" spans="1:6" x14ac:dyDescent="0.2">
      <c r="A31" t="s">
        <v>22</v>
      </c>
      <c r="B31" t="s">
        <v>31</v>
      </c>
      <c r="C31">
        <v>2007</v>
      </c>
      <c r="D31">
        <v>0</v>
      </c>
      <c r="E31">
        <v>0</v>
      </c>
      <c r="F31">
        <v>0</v>
      </c>
    </row>
    <row r="32" spans="1:6" x14ac:dyDescent="0.2">
      <c r="A32" t="s">
        <v>22</v>
      </c>
      <c r="B32" t="s">
        <v>31</v>
      </c>
      <c r="C32">
        <v>2008</v>
      </c>
      <c r="D32">
        <v>0</v>
      </c>
      <c r="E32">
        <v>0</v>
      </c>
      <c r="F32">
        <v>0</v>
      </c>
    </row>
    <row r="33" spans="1:6" x14ac:dyDescent="0.2">
      <c r="A33" t="s">
        <v>22</v>
      </c>
      <c r="B33" t="s">
        <v>31</v>
      </c>
      <c r="C33">
        <v>2009</v>
      </c>
      <c r="D33">
        <v>0</v>
      </c>
      <c r="E33">
        <v>0</v>
      </c>
      <c r="F33">
        <v>0</v>
      </c>
    </row>
    <row r="34" spans="1:6" x14ac:dyDescent="0.2">
      <c r="A34" t="s">
        <v>22</v>
      </c>
      <c r="B34" t="s">
        <v>31</v>
      </c>
      <c r="C34">
        <v>2010</v>
      </c>
      <c r="D34">
        <v>0</v>
      </c>
      <c r="E34">
        <v>0</v>
      </c>
      <c r="F34">
        <v>0</v>
      </c>
    </row>
    <row r="35" spans="1:6" x14ac:dyDescent="0.2">
      <c r="A35" t="s">
        <v>22</v>
      </c>
      <c r="B35" t="s">
        <v>31</v>
      </c>
      <c r="C35">
        <v>2011</v>
      </c>
      <c r="D35">
        <v>0</v>
      </c>
      <c r="E35">
        <v>0</v>
      </c>
      <c r="F35">
        <v>0</v>
      </c>
    </row>
    <row r="36" spans="1:6" x14ac:dyDescent="0.2">
      <c r="A36" t="s">
        <v>22</v>
      </c>
      <c r="B36" t="s">
        <v>31</v>
      </c>
      <c r="C36">
        <v>2012</v>
      </c>
      <c r="D36">
        <v>0</v>
      </c>
      <c r="E36">
        <v>0</v>
      </c>
      <c r="F36">
        <v>0</v>
      </c>
    </row>
    <row r="37" spans="1:6" x14ac:dyDescent="0.2">
      <c r="A37" t="s">
        <v>22</v>
      </c>
      <c r="B37" t="s">
        <v>31</v>
      </c>
      <c r="C37">
        <v>2013</v>
      </c>
      <c r="D37">
        <v>0</v>
      </c>
      <c r="E37">
        <v>0</v>
      </c>
      <c r="F37">
        <v>0</v>
      </c>
    </row>
    <row r="38" spans="1:6" x14ac:dyDescent="0.2">
      <c r="A38" t="s">
        <v>22</v>
      </c>
      <c r="B38" t="s">
        <v>31</v>
      </c>
      <c r="C38">
        <v>2014</v>
      </c>
      <c r="D38">
        <v>0</v>
      </c>
      <c r="E38">
        <v>0</v>
      </c>
      <c r="F38">
        <v>0</v>
      </c>
    </row>
    <row r="39" spans="1:6" x14ac:dyDescent="0.2">
      <c r="A39" t="s">
        <v>22</v>
      </c>
      <c r="B39" t="s">
        <v>31</v>
      </c>
      <c r="C39">
        <v>2015</v>
      </c>
      <c r="D39">
        <v>0</v>
      </c>
      <c r="E39">
        <v>0</v>
      </c>
      <c r="F39">
        <v>0</v>
      </c>
    </row>
    <row r="40" spans="1:6" x14ac:dyDescent="0.2">
      <c r="A40" t="s">
        <v>22</v>
      </c>
      <c r="B40" t="s">
        <v>31</v>
      </c>
      <c r="C40">
        <v>2016</v>
      </c>
      <c r="D40">
        <v>0</v>
      </c>
      <c r="E40">
        <v>0</v>
      </c>
      <c r="F40">
        <v>0</v>
      </c>
    </row>
    <row r="41" spans="1:6" x14ac:dyDescent="0.2">
      <c r="A41" t="s">
        <v>22</v>
      </c>
      <c r="B41" t="s">
        <v>31</v>
      </c>
      <c r="C41">
        <v>2017</v>
      </c>
      <c r="D41">
        <v>0</v>
      </c>
      <c r="E41">
        <v>0</v>
      </c>
      <c r="F41">
        <v>0</v>
      </c>
    </row>
    <row r="42" spans="1:6" x14ac:dyDescent="0.2">
      <c r="A42" t="s">
        <v>22</v>
      </c>
      <c r="B42" t="s">
        <v>31</v>
      </c>
      <c r="C42">
        <v>2018</v>
      </c>
      <c r="D42">
        <v>0</v>
      </c>
      <c r="E42">
        <v>0</v>
      </c>
      <c r="F42">
        <v>0</v>
      </c>
    </row>
    <row r="43" spans="1:6" x14ac:dyDescent="0.2">
      <c r="A43" t="s">
        <v>22</v>
      </c>
      <c r="B43" t="s">
        <v>31</v>
      </c>
      <c r="C43">
        <v>2019</v>
      </c>
      <c r="D43">
        <v>0</v>
      </c>
      <c r="E43">
        <v>0</v>
      </c>
      <c r="F43">
        <v>0</v>
      </c>
    </row>
    <row r="44" spans="1:6" x14ac:dyDescent="0.2">
      <c r="A44" t="s">
        <v>22</v>
      </c>
      <c r="B44" t="s">
        <v>31</v>
      </c>
      <c r="C44">
        <v>2020</v>
      </c>
      <c r="D44">
        <v>0</v>
      </c>
      <c r="E44">
        <v>0</v>
      </c>
      <c r="F44">
        <v>0</v>
      </c>
    </row>
    <row r="45" spans="1:6" x14ac:dyDescent="0.2">
      <c r="A45" t="s">
        <v>22</v>
      </c>
      <c r="B45" t="s">
        <v>31</v>
      </c>
      <c r="C45">
        <v>2021</v>
      </c>
      <c r="D45">
        <v>0</v>
      </c>
      <c r="E45">
        <v>0</v>
      </c>
      <c r="F45">
        <v>0</v>
      </c>
    </row>
    <row r="46" spans="1:6" x14ac:dyDescent="0.2">
      <c r="A46" t="s">
        <v>22</v>
      </c>
      <c r="B46" t="s">
        <v>31</v>
      </c>
      <c r="C46">
        <v>2022</v>
      </c>
      <c r="D46">
        <v>0</v>
      </c>
      <c r="E46">
        <v>0</v>
      </c>
      <c r="F46">
        <v>0</v>
      </c>
    </row>
    <row r="47" spans="1:6" x14ac:dyDescent="0.2">
      <c r="A47" t="s">
        <v>22</v>
      </c>
      <c r="B47" t="s">
        <v>31</v>
      </c>
      <c r="C47">
        <v>2023</v>
      </c>
      <c r="D47">
        <v>0</v>
      </c>
      <c r="E47">
        <v>0</v>
      </c>
      <c r="F47">
        <v>0</v>
      </c>
    </row>
    <row r="48" spans="1:6" x14ac:dyDescent="0.2">
      <c r="A48" t="s">
        <v>22</v>
      </c>
      <c r="B48" t="s">
        <v>15</v>
      </c>
      <c r="C48">
        <v>2009</v>
      </c>
      <c r="D48">
        <v>0</v>
      </c>
      <c r="E48">
        <v>0</v>
      </c>
      <c r="F48">
        <v>0</v>
      </c>
    </row>
    <row r="49" spans="1:6" x14ac:dyDescent="0.2">
      <c r="A49" t="s">
        <v>22</v>
      </c>
      <c r="B49" t="s">
        <v>15</v>
      </c>
      <c r="C49">
        <v>2010</v>
      </c>
      <c r="D49">
        <v>0</v>
      </c>
      <c r="E49">
        <v>0</v>
      </c>
      <c r="F49">
        <v>0</v>
      </c>
    </row>
    <row r="50" spans="1:6" x14ac:dyDescent="0.2">
      <c r="A50" t="s">
        <v>22</v>
      </c>
      <c r="B50" t="s">
        <v>15</v>
      </c>
      <c r="C50">
        <v>2011</v>
      </c>
      <c r="D50">
        <v>0</v>
      </c>
      <c r="E50">
        <v>0</v>
      </c>
      <c r="F50">
        <v>0</v>
      </c>
    </row>
    <row r="51" spans="1:6" x14ac:dyDescent="0.2">
      <c r="A51" t="s">
        <v>22</v>
      </c>
      <c r="B51" t="s">
        <v>15</v>
      </c>
      <c r="C51">
        <v>2012</v>
      </c>
      <c r="D51">
        <v>0</v>
      </c>
      <c r="E51">
        <v>0</v>
      </c>
      <c r="F51">
        <v>0</v>
      </c>
    </row>
    <row r="52" spans="1:6" x14ac:dyDescent="0.2">
      <c r="A52" t="s">
        <v>22</v>
      </c>
      <c r="B52" t="s">
        <v>15</v>
      </c>
      <c r="C52">
        <v>2013</v>
      </c>
      <c r="D52">
        <v>0</v>
      </c>
      <c r="E52">
        <v>0</v>
      </c>
      <c r="F52">
        <v>0</v>
      </c>
    </row>
    <row r="53" spans="1:6" x14ac:dyDescent="0.2">
      <c r="A53" t="s">
        <v>22</v>
      </c>
      <c r="B53" t="s">
        <v>15</v>
      </c>
      <c r="C53">
        <v>2014</v>
      </c>
      <c r="D53">
        <v>0</v>
      </c>
      <c r="E53">
        <v>0</v>
      </c>
      <c r="F53">
        <v>0</v>
      </c>
    </row>
    <row r="54" spans="1:6" x14ac:dyDescent="0.2">
      <c r="A54" t="s">
        <v>22</v>
      </c>
      <c r="B54" t="s">
        <v>15</v>
      </c>
      <c r="C54">
        <v>2015</v>
      </c>
      <c r="D54">
        <v>0</v>
      </c>
      <c r="E54">
        <v>0</v>
      </c>
      <c r="F54">
        <v>0</v>
      </c>
    </row>
    <row r="55" spans="1:6" x14ac:dyDescent="0.2">
      <c r="A55" t="s">
        <v>22</v>
      </c>
      <c r="B55" t="s">
        <v>15</v>
      </c>
      <c r="C55">
        <v>2016</v>
      </c>
      <c r="D55">
        <v>0</v>
      </c>
      <c r="E55">
        <v>0</v>
      </c>
      <c r="F55">
        <v>0</v>
      </c>
    </row>
    <row r="56" spans="1:6" x14ac:dyDescent="0.2">
      <c r="A56" t="s">
        <v>22</v>
      </c>
      <c r="B56" t="s">
        <v>15</v>
      </c>
      <c r="C56">
        <v>2017</v>
      </c>
      <c r="D56">
        <v>0</v>
      </c>
      <c r="E56">
        <v>0</v>
      </c>
      <c r="F56">
        <v>0</v>
      </c>
    </row>
    <row r="57" spans="1:6" x14ac:dyDescent="0.2">
      <c r="A57" t="s">
        <v>22</v>
      </c>
      <c r="B57" t="s">
        <v>15</v>
      </c>
      <c r="C57">
        <v>2018</v>
      </c>
      <c r="D57">
        <v>0</v>
      </c>
      <c r="E57">
        <v>0</v>
      </c>
      <c r="F57">
        <v>0</v>
      </c>
    </row>
    <row r="58" spans="1:6" x14ac:dyDescent="0.2">
      <c r="A58" t="s">
        <v>22</v>
      </c>
      <c r="B58" t="s">
        <v>15</v>
      </c>
      <c r="C58">
        <v>2019</v>
      </c>
      <c r="D58">
        <v>0</v>
      </c>
      <c r="E58">
        <v>0</v>
      </c>
      <c r="F58">
        <v>0</v>
      </c>
    </row>
    <row r="59" spans="1:6" x14ac:dyDescent="0.2">
      <c r="A59" t="s">
        <v>22</v>
      </c>
      <c r="B59" t="s">
        <v>15</v>
      </c>
      <c r="C59">
        <v>2020</v>
      </c>
      <c r="D59">
        <v>0</v>
      </c>
      <c r="E59">
        <v>0</v>
      </c>
      <c r="F59">
        <v>0</v>
      </c>
    </row>
    <row r="60" spans="1:6" x14ac:dyDescent="0.2">
      <c r="A60" t="s">
        <v>22</v>
      </c>
      <c r="B60" t="s">
        <v>15</v>
      </c>
      <c r="C60">
        <v>2021</v>
      </c>
      <c r="D60">
        <v>0</v>
      </c>
      <c r="E60">
        <v>0</v>
      </c>
      <c r="F60">
        <v>0</v>
      </c>
    </row>
    <row r="61" spans="1:6" x14ac:dyDescent="0.2">
      <c r="A61" t="s">
        <v>22</v>
      </c>
      <c r="B61" t="s">
        <v>15</v>
      </c>
      <c r="C61">
        <v>2022</v>
      </c>
      <c r="D61">
        <v>0</v>
      </c>
      <c r="E61">
        <v>0</v>
      </c>
      <c r="F61">
        <v>0</v>
      </c>
    </row>
    <row r="62" spans="1:6" x14ac:dyDescent="0.2">
      <c r="A62" t="s">
        <v>22</v>
      </c>
      <c r="B62" t="s">
        <v>15</v>
      </c>
      <c r="C62">
        <v>2023</v>
      </c>
      <c r="D62">
        <v>0</v>
      </c>
      <c r="E62">
        <v>0</v>
      </c>
      <c r="F62">
        <v>0</v>
      </c>
    </row>
    <row r="63" spans="1:6" x14ac:dyDescent="0.2">
      <c r="A63" t="s">
        <v>22</v>
      </c>
      <c r="B63" t="s">
        <v>25</v>
      </c>
      <c r="C63">
        <v>2002</v>
      </c>
      <c r="D63">
        <v>0</v>
      </c>
      <c r="E63">
        <v>0</v>
      </c>
      <c r="F63">
        <v>0</v>
      </c>
    </row>
    <row r="64" spans="1:6" x14ac:dyDescent="0.2">
      <c r="A64" t="s">
        <v>22</v>
      </c>
      <c r="B64" t="s">
        <v>25</v>
      </c>
      <c r="C64">
        <v>2003</v>
      </c>
      <c r="D64">
        <v>0</v>
      </c>
      <c r="E64">
        <v>0</v>
      </c>
      <c r="F64">
        <v>0</v>
      </c>
    </row>
    <row r="65" spans="1:6" x14ac:dyDescent="0.2">
      <c r="A65" t="s">
        <v>22</v>
      </c>
      <c r="B65" t="s">
        <v>25</v>
      </c>
      <c r="C65">
        <v>2004</v>
      </c>
      <c r="D65">
        <v>0</v>
      </c>
      <c r="E65">
        <v>0</v>
      </c>
      <c r="F65">
        <v>0</v>
      </c>
    </row>
    <row r="66" spans="1:6" x14ac:dyDescent="0.2">
      <c r="A66" t="s">
        <v>22</v>
      </c>
      <c r="B66" t="s">
        <v>25</v>
      </c>
      <c r="C66">
        <v>2005</v>
      </c>
      <c r="D66">
        <v>0</v>
      </c>
      <c r="E66">
        <v>0</v>
      </c>
      <c r="F66">
        <v>0</v>
      </c>
    </row>
    <row r="67" spans="1:6" x14ac:dyDescent="0.2">
      <c r="A67" t="s">
        <v>22</v>
      </c>
      <c r="B67" t="s">
        <v>25</v>
      </c>
      <c r="C67">
        <v>2006</v>
      </c>
      <c r="D67">
        <v>0</v>
      </c>
      <c r="E67">
        <v>0</v>
      </c>
      <c r="F67">
        <v>0</v>
      </c>
    </row>
    <row r="68" spans="1:6" x14ac:dyDescent="0.2">
      <c r="A68" t="s">
        <v>22</v>
      </c>
      <c r="B68" t="s">
        <v>25</v>
      </c>
      <c r="C68">
        <v>2007</v>
      </c>
      <c r="D68">
        <v>0</v>
      </c>
      <c r="E68">
        <v>0</v>
      </c>
      <c r="F68">
        <v>0</v>
      </c>
    </row>
    <row r="69" spans="1:6" x14ac:dyDescent="0.2">
      <c r="A69" t="s">
        <v>22</v>
      </c>
      <c r="B69" t="s">
        <v>25</v>
      </c>
      <c r="C69">
        <v>2008</v>
      </c>
      <c r="D69">
        <v>0</v>
      </c>
      <c r="E69">
        <v>0</v>
      </c>
      <c r="F69">
        <v>0</v>
      </c>
    </row>
    <row r="70" spans="1:6" x14ac:dyDescent="0.2">
      <c r="A70" t="s">
        <v>22</v>
      </c>
      <c r="B70" t="s">
        <v>25</v>
      </c>
      <c r="C70">
        <v>2009</v>
      </c>
      <c r="D70">
        <v>0</v>
      </c>
      <c r="E70">
        <v>0</v>
      </c>
      <c r="F70">
        <v>0</v>
      </c>
    </row>
    <row r="71" spans="1:6" x14ac:dyDescent="0.2">
      <c r="A71" t="s">
        <v>22</v>
      </c>
      <c r="B71" t="s">
        <v>25</v>
      </c>
      <c r="C71">
        <v>2010</v>
      </c>
      <c r="D71">
        <v>0</v>
      </c>
      <c r="E71">
        <v>0</v>
      </c>
      <c r="F71">
        <v>0</v>
      </c>
    </row>
    <row r="72" spans="1:6" x14ac:dyDescent="0.2">
      <c r="A72" t="s">
        <v>22</v>
      </c>
      <c r="B72" t="s">
        <v>25</v>
      </c>
      <c r="C72">
        <v>2011</v>
      </c>
      <c r="D72">
        <v>0</v>
      </c>
      <c r="E72">
        <v>0</v>
      </c>
      <c r="F72">
        <v>0</v>
      </c>
    </row>
    <row r="73" spans="1:6" x14ac:dyDescent="0.2">
      <c r="A73" t="s">
        <v>22</v>
      </c>
      <c r="B73" t="s">
        <v>25</v>
      </c>
      <c r="C73">
        <v>2012</v>
      </c>
      <c r="D73">
        <v>0</v>
      </c>
      <c r="E73">
        <v>0</v>
      </c>
      <c r="F73">
        <v>0</v>
      </c>
    </row>
    <row r="74" spans="1:6" x14ac:dyDescent="0.2">
      <c r="A74" t="s">
        <v>22</v>
      </c>
      <c r="B74" t="s">
        <v>25</v>
      </c>
      <c r="C74">
        <v>2013</v>
      </c>
      <c r="D74">
        <v>0</v>
      </c>
      <c r="E74">
        <v>0</v>
      </c>
      <c r="F74">
        <v>0</v>
      </c>
    </row>
    <row r="75" spans="1:6" x14ac:dyDescent="0.2">
      <c r="A75" t="s">
        <v>22</v>
      </c>
      <c r="B75" t="s">
        <v>25</v>
      </c>
      <c r="C75">
        <v>2014</v>
      </c>
      <c r="D75">
        <v>0</v>
      </c>
      <c r="E75">
        <v>0</v>
      </c>
      <c r="F75">
        <v>0</v>
      </c>
    </row>
    <row r="76" spans="1:6" x14ac:dyDescent="0.2">
      <c r="A76" t="s">
        <v>22</v>
      </c>
      <c r="B76" t="s">
        <v>25</v>
      </c>
      <c r="C76">
        <v>2015</v>
      </c>
      <c r="D76">
        <v>0</v>
      </c>
      <c r="E76">
        <v>0</v>
      </c>
      <c r="F76">
        <v>0</v>
      </c>
    </row>
    <row r="77" spans="1:6" x14ac:dyDescent="0.2">
      <c r="A77" t="s">
        <v>22</v>
      </c>
      <c r="B77" t="s">
        <v>25</v>
      </c>
      <c r="C77">
        <v>2016</v>
      </c>
      <c r="D77">
        <v>0</v>
      </c>
      <c r="E77">
        <v>0</v>
      </c>
      <c r="F77">
        <v>0</v>
      </c>
    </row>
    <row r="78" spans="1:6" x14ac:dyDescent="0.2">
      <c r="A78" t="s">
        <v>22</v>
      </c>
      <c r="B78" t="s">
        <v>25</v>
      </c>
      <c r="C78">
        <v>2017</v>
      </c>
      <c r="D78">
        <v>0</v>
      </c>
      <c r="E78">
        <v>0</v>
      </c>
      <c r="F78">
        <v>0</v>
      </c>
    </row>
    <row r="79" spans="1:6" x14ac:dyDescent="0.2">
      <c r="A79" t="s">
        <v>22</v>
      </c>
      <c r="B79" t="s">
        <v>25</v>
      </c>
      <c r="C79">
        <v>2018</v>
      </c>
      <c r="D79">
        <v>0</v>
      </c>
      <c r="E79">
        <v>0</v>
      </c>
      <c r="F79">
        <v>0</v>
      </c>
    </row>
    <row r="80" spans="1:6" x14ac:dyDescent="0.2">
      <c r="A80" t="s">
        <v>22</v>
      </c>
      <c r="B80" t="s">
        <v>25</v>
      </c>
      <c r="C80">
        <v>2019</v>
      </c>
      <c r="D80">
        <v>0</v>
      </c>
      <c r="E80">
        <v>0</v>
      </c>
      <c r="F80">
        <v>0</v>
      </c>
    </row>
    <row r="81" spans="1:7" x14ac:dyDescent="0.2">
      <c r="A81" t="s">
        <v>22</v>
      </c>
      <c r="B81" t="s">
        <v>25</v>
      </c>
      <c r="C81">
        <v>2020</v>
      </c>
      <c r="D81">
        <v>0</v>
      </c>
      <c r="E81">
        <v>0</v>
      </c>
      <c r="F81">
        <v>0</v>
      </c>
    </row>
    <row r="82" spans="1:7" x14ac:dyDescent="0.2">
      <c r="A82" t="s">
        <v>22</v>
      </c>
      <c r="B82" t="s">
        <v>25</v>
      </c>
      <c r="C82">
        <v>2021</v>
      </c>
      <c r="D82">
        <v>0</v>
      </c>
      <c r="E82">
        <v>0</v>
      </c>
      <c r="F82">
        <v>0</v>
      </c>
      <c r="G82" s="2"/>
    </row>
    <row r="83" spans="1:7" x14ac:dyDescent="0.2">
      <c r="A83" t="s">
        <v>22</v>
      </c>
      <c r="B83" t="s">
        <v>25</v>
      </c>
      <c r="C83">
        <v>2022</v>
      </c>
      <c r="D83">
        <v>0</v>
      </c>
      <c r="E83">
        <v>0</v>
      </c>
      <c r="F83">
        <v>0</v>
      </c>
    </row>
    <row r="84" spans="1:7" x14ac:dyDescent="0.2">
      <c r="A84" t="s">
        <v>22</v>
      </c>
      <c r="B84" t="s">
        <v>25</v>
      </c>
      <c r="C84">
        <v>2023</v>
      </c>
      <c r="D84">
        <v>0</v>
      </c>
      <c r="E84">
        <v>0</v>
      </c>
      <c r="F84">
        <v>0</v>
      </c>
    </row>
    <row r="85" spans="1:7" x14ac:dyDescent="0.2">
      <c r="A85" t="s">
        <v>22</v>
      </c>
      <c r="B85" t="s">
        <v>3089</v>
      </c>
      <c r="C85">
        <v>1999</v>
      </c>
      <c r="D85">
        <v>0</v>
      </c>
      <c r="E85">
        <v>0</v>
      </c>
      <c r="F85">
        <v>0</v>
      </c>
    </row>
    <row r="86" spans="1:7" x14ac:dyDescent="0.2">
      <c r="A86" t="s">
        <v>22</v>
      </c>
      <c r="B86" t="s">
        <v>3089</v>
      </c>
      <c r="C86">
        <v>2000</v>
      </c>
      <c r="D86">
        <v>0</v>
      </c>
      <c r="E86">
        <v>0</v>
      </c>
      <c r="F86">
        <v>0</v>
      </c>
    </row>
    <row r="87" spans="1:7" x14ac:dyDescent="0.2">
      <c r="A87" t="s">
        <v>22</v>
      </c>
      <c r="B87" t="s">
        <v>3089</v>
      </c>
      <c r="C87">
        <v>2001</v>
      </c>
      <c r="D87">
        <v>0</v>
      </c>
      <c r="E87">
        <v>0</v>
      </c>
      <c r="F87">
        <v>0</v>
      </c>
    </row>
    <row r="88" spans="1:7" x14ac:dyDescent="0.2">
      <c r="A88" t="s">
        <v>22</v>
      </c>
      <c r="B88" t="s">
        <v>3089</v>
      </c>
      <c r="C88">
        <v>2002</v>
      </c>
      <c r="D88">
        <v>0</v>
      </c>
      <c r="E88">
        <v>0</v>
      </c>
      <c r="F88">
        <v>0</v>
      </c>
    </row>
    <row r="89" spans="1:7" x14ac:dyDescent="0.2">
      <c r="A89" t="s">
        <v>22</v>
      </c>
      <c r="B89" t="s">
        <v>3089</v>
      </c>
      <c r="C89">
        <v>2003</v>
      </c>
      <c r="D89">
        <v>0</v>
      </c>
      <c r="E89">
        <v>0</v>
      </c>
      <c r="F89">
        <v>0</v>
      </c>
    </row>
    <row r="90" spans="1:7" x14ac:dyDescent="0.2">
      <c r="A90" t="s">
        <v>22</v>
      </c>
      <c r="B90" t="s">
        <v>3089</v>
      </c>
      <c r="C90">
        <v>2004</v>
      </c>
      <c r="D90">
        <v>0</v>
      </c>
      <c r="E90">
        <v>0</v>
      </c>
      <c r="F90">
        <v>0</v>
      </c>
    </row>
    <row r="91" spans="1:7" x14ac:dyDescent="0.2">
      <c r="A91" t="s">
        <v>22</v>
      </c>
      <c r="B91" t="s">
        <v>3089</v>
      </c>
      <c r="C91">
        <v>2005</v>
      </c>
      <c r="D91">
        <v>0</v>
      </c>
      <c r="E91">
        <v>0</v>
      </c>
      <c r="F91">
        <v>0</v>
      </c>
    </row>
    <row r="92" spans="1:7" x14ac:dyDescent="0.2">
      <c r="A92" t="s">
        <v>22</v>
      </c>
      <c r="B92" t="s">
        <v>3089</v>
      </c>
      <c r="C92">
        <v>2006</v>
      </c>
      <c r="D92">
        <v>0</v>
      </c>
      <c r="E92">
        <v>0</v>
      </c>
      <c r="F92">
        <v>0</v>
      </c>
    </row>
    <row r="93" spans="1:7" x14ac:dyDescent="0.2">
      <c r="A93" t="s">
        <v>22</v>
      </c>
      <c r="B93" t="s">
        <v>3089</v>
      </c>
      <c r="C93">
        <v>2007</v>
      </c>
      <c r="D93">
        <v>0</v>
      </c>
      <c r="E93">
        <v>0</v>
      </c>
      <c r="F93">
        <v>0</v>
      </c>
    </row>
    <row r="94" spans="1:7" x14ac:dyDescent="0.2">
      <c r="A94" t="s">
        <v>22</v>
      </c>
      <c r="B94" t="s">
        <v>3089</v>
      </c>
      <c r="C94">
        <v>2008</v>
      </c>
      <c r="D94">
        <v>0</v>
      </c>
      <c r="E94">
        <v>0</v>
      </c>
      <c r="F94">
        <v>0</v>
      </c>
    </row>
    <row r="95" spans="1:7" x14ac:dyDescent="0.2">
      <c r="A95" t="s">
        <v>22</v>
      </c>
      <c r="B95" t="s">
        <v>3089</v>
      </c>
      <c r="C95">
        <v>2009</v>
      </c>
      <c r="D95">
        <v>0</v>
      </c>
      <c r="E95">
        <v>0</v>
      </c>
      <c r="F95">
        <v>0</v>
      </c>
    </row>
    <row r="96" spans="1:7" x14ac:dyDescent="0.2">
      <c r="A96" t="s">
        <v>22</v>
      </c>
      <c r="B96" t="s">
        <v>3089</v>
      </c>
      <c r="C96">
        <v>2010</v>
      </c>
      <c r="D96">
        <v>0</v>
      </c>
      <c r="E96">
        <v>0</v>
      </c>
      <c r="F96">
        <v>0</v>
      </c>
    </row>
    <row r="97" spans="1:6" x14ac:dyDescent="0.2">
      <c r="A97" t="s">
        <v>22</v>
      </c>
      <c r="B97" t="s">
        <v>3089</v>
      </c>
      <c r="C97">
        <v>2011</v>
      </c>
      <c r="D97">
        <v>0</v>
      </c>
      <c r="E97">
        <v>0</v>
      </c>
      <c r="F97">
        <v>0</v>
      </c>
    </row>
    <row r="98" spans="1:6" x14ac:dyDescent="0.2">
      <c r="A98" t="s">
        <v>22</v>
      </c>
      <c r="B98" t="s">
        <v>3089</v>
      </c>
      <c r="C98">
        <v>2012</v>
      </c>
      <c r="D98">
        <v>0</v>
      </c>
      <c r="E98">
        <v>0</v>
      </c>
      <c r="F98">
        <v>0</v>
      </c>
    </row>
    <row r="99" spans="1:6" x14ac:dyDescent="0.2">
      <c r="A99" t="s">
        <v>22</v>
      </c>
      <c r="B99" t="s">
        <v>3089</v>
      </c>
      <c r="C99">
        <v>2013</v>
      </c>
      <c r="D99">
        <v>0</v>
      </c>
      <c r="E99">
        <v>0</v>
      </c>
      <c r="F99">
        <v>0</v>
      </c>
    </row>
    <row r="100" spans="1:6" x14ac:dyDescent="0.2">
      <c r="A100" t="s">
        <v>22</v>
      </c>
      <c r="B100" t="s">
        <v>3089</v>
      </c>
      <c r="C100">
        <v>2014</v>
      </c>
      <c r="D100">
        <v>0</v>
      </c>
      <c r="E100">
        <v>0</v>
      </c>
      <c r="F100">
        <v>0</v>
      </c>
    </row>
    <row r="101" spans="1:6" x14ac:dyDescent="0.2">
      <c r="A101" t="s">
        <v>22</v>
      </c>
      <c r="B101" t="s">
        <v>3089</v>
      </c>
      <c r="C101">
        <v>2015</v>
      </c>
      <c r="D101">
        <v>0</v>
      </c>
      <c r="E101">
        <v>0</v>
      </c>
      <c r="F101">
        <v>0</v>
      </c>
    </row>
    <row r="102" spans="1:6" x14ac:dyDescent="0.2">
      <c r="A102" t="s">
        <v>22</v>
      </c>
      <c r="B102" t="s">
        <v>3089</v>
      </c>
      <c r="C102">
        <v>2016</v>
      </c>
      <c r="D102">
        <v>0</v>
      </c>
      <c r="E102">
        <v>0</v>
      </c>
      <c r="F102">
        <v>0</v>
      </c>
    </row>
    <row r="103" spans="1:6" x14ac:dyDescent="0.2">
      <c r="A103" t="s">
        <v>22</v>
      </c>
      <c r="B103" t="s">
        <v>3089</v>
      </c>
      <c r="C103">
        <v>2017</v>
      </c>
      <c r="D103">
        <v>0</v>
      </c>
      <c r="E103">
        <v>0</v>
      </c>
      <c r="F103">
        <v>0</v>
      </c>
    </row>
    <row r="104" spans="1:6" x14ac:dyDescent="0.2">
      <c r="A104" t="s">
        <v>22</v>
      </c>
      <c r="B104" t="s">
        <v>3089</v>
      </c>
      <c r="C104">
        <v>2018</v>
      </c>
      <c r="D104">
        <v>0</v>
      </c>
      <c r="E104">
        <v>0</v>
      </c>
      <c r="F104">
        <v>0</v>
      </c>
    </row>
    <row r="105" spans="1:6" x14ac:dyDescent="0.2">
      <c r="A105" t="s">
        <v>22</v>
      </c>
      <c r="B105" t="s">
        <v>3089</v>
      </c>
      <c r="C105">
        <v>2019</v>
      </c>
      <c r="D105">
        <v>0</v>
      </c>
      <c r="E105">
        <v>0</v>
      </c>
      <c r="F105">
        <v>0</v>
      </c>
    </row>
    <row r="106" spans="1:6" x14ac:dyDescent="0.2">
      <c r="A106" t="s">
        <v>22</v>
      </c>
      <c r="B106" t="s">
        <v>3089</v>
      </c>
      <c r="C106">
        <v>2020</v>
      </c>
      <c r="D106">
        <v>0</v>
      </c>
      <c r="E106">
        <v>0</v>
      </c>
      <c r="F106">
        <v>0</v>
      </c>
    </row>
    <row r="107" spans="1:6" x14ac:dyDescent="0.2">
      <c r="A107" t="s">
        <v>22</v>
      </c>
      <c r="B107" t="s">
        <v>3089</v>
      </c>
      <c r="C107">
        <v>2021</v>
      </c>
      <c r="D107">
        <v>0</v>
      </c>
      <c r="E107">
        <v>0</v>
      </c>
      <c r="F107">
        <v>0</v>
      </c>
    </row>
    <row r="108" spans="1:6" x14ac:dyDescent="0.2">
      <c r="A108" t="s">
        <v>22</v>
      </c>
      <c r="B108" t="s">
        <v>3089</v>
      </c>
      <c r="C108">
        <v>2022</v>
      </c>
      <c r="D108">
        <v>0</v>
      </c>
      <c r="E108">
        <v>0</v>
      </c>
      <c r="F108">
        <v>0</v>
      </c>
    </row>
    <row r="109" spans="1:6" x14ac:dyDescent="0.2">
      <c r="A109" t="s">
        <v>22</v>
      </c>
      <c r="B109" t="s">
        <v>3089</v>
      </c>
      <c r="C109">
        <v>2023</v>
      </c>
      <c r="D109">
        <v>0</v>
      </c>
      <c r="E109">
        <v>0</v>
      </c>
      <c r="F109">
        <v>0</v>
      </c>
    </row>
    <row r="110" spans="1:6" x14ac:dyDescent="0.2">
      <c r="A110" t="s">
        <v>22</v>
      </c>
      <c r="B110" t="s">
        <v>9</v>
      </c>
      <c r="C110">
        <v>1994</v>
      </c>
      <c r="D110">
        <v>0</v>
      </c>
      <c r="E110">
        <v>0</v>
      </c>
      <c r="F110">
        <v>0</v>
      </c>
    </row>
    <row r="111" spans="1:6" x14ac:dyDescent="0.2">
      <c r="A111" t="s">
        <v>22</v>
      </c>
      <c r="B111" t="s">
        <v>9</v>
      </c>
      <c r="C111">
        <v>1995</v>
      </c>
      <c r="D111">
        <v>0</v>
      </c>
      <c r="E111">
        <v>0</v>
      </c>
      <c r="F111">
        <v>0</v>
      </c>
    </row>
    <row r="112" spans="1:6" x14ac:dyDescent="0.2">
      <c r="A112" t="s">
        <v>22</v>
      </c>
      <c r="B112" t="s">
        <v>9</v>
      </c>
      <c r="C112">
        <v>1996</v>
      </c>
      <c r="D112">
        <v>0</v>
      </c>
      <c r="E112">
        <v>0</v>
      </c>
      <c r="F112">
        <v>0</v>
      </c>
    </row>
    <row r="113" spans="1:8" x14ac:dyDescent="0.2">
      <c r="A113" t="s">
        <v>22</v>
      </c>
      <c r="B113" t="s">
        <v>9</v>
      </c>
      <c r="C113">
        <v>1997</v>
      </c>
      <c r="D113">
        <v>0</v>
      </c>
      <c r="E113">
        <v>0</v>
      </c>
      <c r="F113">
        <v>0</v>
      </c>
    </row>
    <row r="114" spans="1:8" x14ac:dyDescent="0.2">
      <c r="A114" t="s">
        <v>22</v>
      </c>
      <c r="B114" t="s">
        <v>9</v>
      </c>
      <c r="C114">
        <v>1998</v>
      </c>
      <c r="D114">
        <v>0</v>
      </c>
      <c r="E114">
        <v>0</v>
      </c>
      <c r="F114">
        <v>0</v>
      </c>
    </row>
    <row r="115" spans="1:8" x14ac:dyDescent="0.2">
      <c r="A115" t="s">
        <v>22</v>
      </c>
      <c r="B115" t="s">
        <v>9</v>
      </c>
      <c r="C115">
        <v>1999</v>
      </c>
      <c r="D115">
        <v>0</v>
      </c>
      <c r="E115">
        <v>0</v>
      </c>
      <c r="F115">
        <v>0</v>
      </c>
    </row>
    <row r="116" spans="1:8" x14ac:dyDescent="0.2">
      <c r="A116" t="s">
        <v>22</v>
      </c>
      <c r="B116" t="s">
        <v>9</v>
      </c>
      <c r="C116">
        <v>2000</v>
      </c>
      <c r="D116">
        <v>0</v>
      </c>
      <c r="E116">
        <v>0</v>
      </c>
      <c r="F116">
        <v>0</v>
      </c>
    </row>
    <row r="117" spans="1:8" x14ac:dyDescent="0.2">
      <c r="A117" t="s">
        <v>22</v>
      </c>
      <c r="B117" t="s">
        <v>9</v>
      </c>
      <c r="C117">
        <v>2001</v>
      </c>
      <c r="D117">
        <v>0</v>
      </c>
      <c r="E117">
        <v>0</v>
      </c>
      <c r="F117">
        <v>0</v>
      </c>
    </row>
    <row r="118" spans="1:8" x14ac:dyDescent="0.2">
      <c r="A118" t="s">
        <v>22</v>
      </c>
      <c r="B118" t="s">
        <v>9</v>
      </c>
      <c r="C118">
        <v>2002</v>
      </c>
      <c r="D118">
        <v>0</v>
      </c>
      <c r="E118">
        <v>0</v>
      </c>
      <c r="F118">
        <v>0</v>
      </c>
    </row>
    <row r="119" spans="1:8" x14ac:dyDescent="0.2">
      <c r="A119" t="s">
        <v>22</v>
      </c>
      <c r="B119" t="s">
        <v>9</v>
      </c>
      <c r="C119">
        <v>2003</v>
      </c>
      <c r="D119">
        <v>0</v>
      </c>
      <c r="E119">
        <v>0</v>
      </c>
      <c r="F119">
        <v>0</v>
      </c>
    </row>
    <row r="120" spans="1:8" x14ac:dyDescent="0.2">
      <c r="A120" t="s">
        <v>22</v>
      </c>
      <c r="B120" t="s">
        <v>9</v>
      </c>
      <c r="C120">
        <v>2004</v>
      </c>
      <c r="D120">
        <v>2</v>
      </c>
      <c r="E120">
        <v>2</v>
      </c>
      <c r="F120">
        <v>2</v>
      </c>
      <c r="G120" t="s">
        <v>3478</v>
      </c>
      <c r="H120" t="s">
        <v>3479</v>
      </c>
    </row>
    <row r="121" spans="1:8" x14ac:dyDescent="0.2">
      <c r="A121" t="s">
        <v>22</v>
      </c>
      <c r="B121" t="s">
        <v>9</v>
      </c>
      <c r="C121">
        <v>2005</v>
      </c>
      <c r="D121">
        <v>0</v>
      </c>
      <c r="E121">
        <v>0</v>
      </c>
      <c r="F121">
        <v>0</v>
      </c>
    </row>
    <row r="122" spans="1:8" x14ac:dyDescent="0.2">
      <c r="A122" t="s">
        <v>22</v>
      </c>
      <c r="B122" t="s">
        <v>9</v>
      </c>
      <c r="C122">
        <v>2006</v>
      </c>
      <c r="D122">
        <v>0</v>
      </c>
      <c r="E122">
        <v>0</v>
      </c>
      <c r="F122">
        <v>0</v>
      </c>
    </row>
    <row r="123" spans="1:8" x14ac:dyDescent="0.2">
      <c r="A123" t="s">
        <v>22</v>
      </c>
      <c r="B123" t="s">
        <v>9</v>
      </c>
      <c r="C123">
        <v>2007</v>
      </c>
      <c r="D123">
        <v>0</v>
      </c>
      <c r="E123">
        <v>0</v>
      </c>
      <c r="F123">
        <v>0</v>
      </c>
    </row>
    <row r="124" spans="1:8" x14ac:dyDescent="0.2">
      <c r="A124" t="s">
        <v>22</v>
      </c>
      <c r="B124" t="s">
        <v>9</v>
      </c>
      <c r="C124">
        <v>2008</v>
      </c>
      <c r="D124">
        <v>0</v>
      </c>
      <c r="E124">
        <v>0</v>
      </c>
      <c r="F124">
        <v>0</v>
      </c>
    </row>
    <row r="125" spans="1:8" x14ac:dyDescent="0.2">
      <c r="A125" t="s">
        <v>22</v>
      </c>
      <c r="B125" t="s">
        <v>9</v>
      </c>
      <c r="C125">
        <v>2009</v>
      </c>
      <c r="D125">
        <v>0</v>
      </c>
      <c r="E125">
        <v>0</v>
      </c>
      <c r="F125">
        <v>0</v>
      </c>
    </row>
    <row r="126" spans="1:8" x14ac:dyDescent="0.2">
      <c r="A126" t="s">
        <v>22</v>
      </c>
      <c r="B126" t="s">
        <v>9</v>
      </c>
      <c r="C126">
        <v>2010</v>
      </c>
      <c r="D126">
        <v>2</v>
      </c>
      <c r="E126">
        <v>2</v>
      </c>
      <c r="F126">
        <v>2</v>
      </c>
      <c r="G126" t="s">
        <v>3480</v>
      </c>
      <c r="H126" t="s">
        <v>3481</v>
      </c>
    </row>
    <row r="127" spans="1:8" x14ac:dyDescent="0.2">
      <c r="A127" t="s">
        <v>22</v>
      </c>
      <c r="B127" t="s">
        <v>9</v>
      </c>
      <c r="C127">
        <v>2011</v>
      </c>
      <c r="D127">
        <v>2</v>
      </c>
      <c r="E127">
        <v>2</v>
      </c>
      <c r="F127">
        <v>2</v>
      </c>
      <c r="G127" t="s">
        <v>3482</v>
      </c>
      <c r="H127" t="s">
        <v>3481</v>
      </c>
    </row>
    <row r="128" spans="1:8" x14ac:dyDescent="0.2">
      <c r="A128" t="s">
        <v>22</v>
      </c>
      <c r="B128" t="s">
        <v>9</v>
      </c>
      <c r="C128">
        <v>2012</v>
      </c>
      <c r="D128">
        <v>0</v>
      </c>
      <c r="E128">
        <v>0</v>
      </c>
      <c r="F128">
        <v>0</v>
      </c>
    </row>
    <row r="129" spans="1:7" x14ac:dyDescent="0.2">
      <c r="A129" t="s">
        <v>22</v>
      </c>
      <c r="B129" t="s">
        <v>9</v>
      </c>
      <c r="C129">
        <v>2013</v>
      </c>
      <c r="D129">
        <v>0</v>
      </c>
      <c r="E129">
        <v>0</v>
      </c>
      <c r="F129">
        <v>0</v>
      </c>
    </row>
    <row r="130" spans="1:7" x14ac:dyDescent="0.2">
      <c r="A130" t="s">
        <v>22</v>
      </c>
      <c r="B130" t="s">
        <v>9</v>
      </c>
      <c r="C130">
        <v>2014</v>
      </c>
      <c r="D130">
        <v>0</v>
      </c>
      <c r="E130">
        <v>0</v>
      </c>
      <c r="F130">
        <v>0</v>
      </c>
    </row>
    <row r="131" spans="1:7" x14ac:dyDescent="0.2">
      <c r="A131" t="s">
        <v>22</v>
      </c>
      <c r="B131" t="s">
        <v>9</v>
      </c>
      <c r="C131">
        <v>2015</v>
      </c>
      <c r="D131">
        <v>0</v>
      </c>
      <c r="E131">
        <v>0</v>
      </c>
      <c r="F131">
        <v>0</v>
      </c>
    </row>
    <row r="132" spans="1:7" x14ac:dyDescent="0.2">
      <c r="A132" t="s">
        <v>22</v>
      </c>
      <c r="B132" t="s">
        <v>9</v>
      </c>
      <c r="C132">
        <v>2016</v>
      </c>
      <c r="D132">
        <v>0</v>
      </c>
      <c r="E132">
        <v>0</v>
      </c>
      <c r="F132">
        <v>0</v>
      </c>
    </row>
    <row r="133" spans="1:7" x14ac:dyDescent="0.2">
      <c r="A133" t="s">
        <v>22</v>
      </c>
      <c r="B133" t="s">
        <v>9</v>
      </c>
      <c r="C133">
        <v>2017</v>
      </c>
      <c r="D133">
        <v>0</v>
      </c>
      <c r="E133">
        <v>0</v>
      </c>
      <c r="F133">
        <v>0</v>
      </c>
    </row>
    <row r="134" spans="1:7" x14ac:dyDescent="0.2">
      <c r="A134" t="s">
        <v>22</v>
      </c>
      <c r="B134" t="s">
        <v>9</v>
      </c>
      <c r="C134">
        <v>2018</v>
      </c>
      <c r="D134">
        <v>0</v>
      </c>
      <c r="E134">
        <v>0</v>
      </c>
      <c r="F134">
        <v>0</v>
      </c>
      <c r="G134" s="1"/>
    </row>
    <row r="135" spans="1:7" x14ac:dyDescent="0.2">
      <c r="A135" t="s">
        <v>22</v>
      </c>
      <c r="B135" t="s">
        <v>9</v>
      </c>
      <c r="C135">
        <v>2019</v>
      </c>
      <c r="D135">
        <v>0</v>
      </c>
      <c r="E135">
        <v>0</v>
      </c>
      <c r="F135">
        <v>0</v>
      </c>
    </row>
    <row r="136" spans="1:7" x14ac:dyDescent="0.2">
      <c r="A136" t="s">
        <v>22</v>
      </c>
      <c r="B136" t="s">
        <v>9</v>
      </c>
      <c r="C136">
        <v>2020</v>
      </c>
      <c r="D136">
        <v>0</v>
      </c>
      <c r="E136">
        <v>0</v>
      </c>
      <c r="F136">
        <v>0</v>
      </c>
    </row>
    <row r="137" spans="1:7" x14ac:dyDescent="0.2">
      <c r="A137" t="s">
        <v>22</v>
      </c>
      <c r="B137" t="s">
        <v>9</v>
      </c>
      <c r="C137">
        <v>2021</v>
      </c>
      <c r="D137">
        <v>0</v>
      </c>
      <c r="E137">
        <v>0</v>
      </c>
      <c r="F137">
        <v>0</v>
      </c>
    </row>
    <row r="138" spans="1:7" x14ac:dyDescent="0.2">
      <c r="A138" t="s">
        <v>22</v>
      </c>
      <c r="B138" t="s">
        <v>9</v>
      </c>
      <c r="C138">
        <v>2022</v>
      </c>
      <c r="D138">
        <v>0</v>
      </c>
      <c r="E138">
        <v>0</v>
      </c>
      <c r="F138">
        <v>0</v>
      </c>
    </row>
    <row r="139" spans="1:7" x14ac:dyDescent="0.2">
      <c r="A139" t="s">
        <v>22</v>
      </c>
      <c r="B139" t="s">
        <v>9</v>
      </c>
      <c r="C139">
        <v>2023</v>
      </c>
      <c r="D139">
        <v>0</v>
      </c>
      <c r="E139">
        <v>0</v>
      </c>
      <c r="F139">
        <v>0</v>
      </c>
    </row>
    <row r="140" spans="1:7" x14ac:dyDescent="0.2">
      <c r="A140" t="s">
        <v>22</v>
      </c>
      <c r="B140" t="s">
        <v>10</v>
      </c>
      <c r="C140">
        <v>1994</v>
      </c>
      <c r="D140">
        <v>0</v>
      </c>
      <c r="E140">
        <v>0</v>
      </c>
      <c r="F140">
        <v>0</v>
      </c>
    </row>
    <row r="141" spans="1:7" x14ac:dyDescent="0.2">
      <c r="A141" t="s">
        <v>22</v>
      </c>
      <c r="B141" t="s">
        <v>10</v>
      </c>
      <c r="C141">
        <v>1995</v>
      </c>
      <c r="D141">
        <v>0</v>
      </c>
      <c r="E141">
        <v>0</v>
      </c>
      <c r="F141">
        <v>0</v>
      </c>
    </row>
    <row r="142" spans="1:7" x14ac:dyDescent="0.2">
      <c r="A142" t="s">
        <v>22</v>
      </c>
      <c r="B142" t="s">
        <v>10</v>
      </c>
      <c r="C142">
        <v>1996</v>
      </c>
      <c r="D142">
        <v>0</v>
      </c>
      <c r="E142">
        <v>0</v>
      </c>
      <c r="F142">
        <v>0</v>
      </c>
    </row>
    <row r="143" spans="1:7" x14ac:dyDescent="0.2">
      <c r="A143" t="s">
        <v>22</v>
      </c>
      <c r="B143" t="s">
        <v>10</v>
      </c>
      <c r="C143">
        <v>1997</v>
      </c>
      <c r="D143">
        <v>0</v>
      </c>
      <c r="E143">
        <v>0</v>
      </c>
      <c r="F143">
        <v>0</v>
      </c>
    </row>
    <row r="144" spans="1:7" x14ac:dyDescent="0.2">
      <c r="A144" t="s">
        <v>22</v>
      </c>
      <c r="B144" t="s">
        <v>10</v>
      </c>
      <c r="C144">
        <v>1998</v>
      </c>
      <c r="D144">
        <v>0</v>
      </c>
      <c r="E144">
        <v>0</v>
      </c>
      <c r="F144">
        <v>0</v>
      </c>
    </row>
    <row r="145" spans="1:8" x14ac:dyDescent="0.2">
      <c r="A145" t="s">
        <v>22</v>
      </c>
      <c r="B145" t="s">
        <v>10</v>
      </c>
      <c r="C145">
        <v>1999</v>
      </c>
      <c r="D145">
        <v>0</v>
      </c>
      <c r="E145">
        <v>0</v>
      </c>
      <c r="F145">
        <v>0</v>
      </c>
    </row>
    <row r="146" spans="1:8" x14ac:dyDescent="0.2">
      <c r="A146" t="s">
        <v>22</v>
      </c>
      <c r="B146" t="s">
        <v>10</v>
      </c>
      <c r="C146">
        <v>2000</v>
      </c>
      <c r="D146">
        <v>0</v>
      </c>
      <c r="E146">
        <v>0</v>
      </c>
      <c r="F146">
        <v>0</v>
      </c>
    </row>
    <row r="147" spans="1:8" x14ac:dyDescent="0.2">
      <c r="A147" t="s">
        <v>22</v>
      </c>
      <c r="B147" t="s">
        <v>10</v>
      </c>
      <c r="C147">
        <v>2001</v>
      </c>
      <c r="D147">
        <v>0</v>
      </c>
      <c r="E147">
        <v>0</v>
      </c>
      <c r="F147">
        <v>0</v>
      </c>
    </row>
    <row r="148" spans="1:8" x14ac:dyDescent="0.2">
      <c r="A148" t="s">
        <v>22</v>
      </c>
      <c r="B148" t="s">
        <v>10</v>
      </c>
      <c r="C148">
        <v>2002</v>
      </c>
      <c r="D148">
        <v>0</v>
      </c>
      <c r="E148">
        <v>0</v>
      </c>
      <c r="F148">
        <v>0</v>
      </c>
    </row>
    <row r="149" spans="1:8" x14ac:dyDescent="0.2">
      <c r="A149" t="s">
        <v>22</v>
      </c>
      <c r="B149" t="s">
        <v>10</v>
      </c>
      <c r="C149">
        <v>2003</v>
      </c>
      <c r="D149">
        <v>2</v>
      </c>
      <c r="E149">
        <v>2</v>
      </c>
      <c r="F149">
        <v>2</v>
      </c>
      <c r="G149" t="s">
        <v>3483</v>
      </c>
      <c r="H149" t="s">
        <v>3484</v>
      </c>
    </row>
    <row r="150" spans="1:8" x14ac:dyDescent="0.2">
      <c r="A150" t="s">
        <v>22</v>
      </c>
      <c r="B150" t="s">
        <v>10</v>
      </c>
      <c r="C150">
        <v>2004</v>
      </c>
      <c r="D150">
        <v>0</v>
      </c>
      <c r="E150">
        <v>0</v>
      </c>
      <c r="F150">
        <v>0</v>
      </c>
    </row>
    <row r="151" spans="1:8" x14ac:dyDescent="0.2">
      <c r="A151" t="s">
        <v>22</v>
      </c>
      <c r="B151" t="s">
        <v>10</v>
      </c>
      <c r="C151">
        <v>2005</v>
      </c>
      <c r="D151">
        <v>0</v>
      </c>
      <c r="E151">
        <v>0</v>
      </c>
      <c r="F151">
        <v>0</v>
      </c>
    </row>
    <row r="152" spans="1:8" x14ac:dyDescent="0.2">
      <c r="A152" t="s">
        <v>22</v>
      </c>
      <c r="B152" t="s">
        <v>10</v>
      </c>
      <c r="C152">
        <v>2006</v>
      </c>
      <c r="D152">
        <v>0</v>
      </c>
      <c r="E152">
        <v>0</v>
      </c>
      <c r="F152">
        <v>0</v>
      </c>
    </row>
    <row r="153" spans="1:8" x14ac:dyDescent="0.2">
      <c r="A153" t="s">
        <v>22</v>
      </c>
      <c r="B153" t="s">
        <v>10</v>
      </c>
      <c r="C153">
        <v>2007</v>
      </c>
      <c r="D153">
        <v>0</v>
      </c>
      <c r="E153">
        <v>0</v>
      </c>
      <c r="F153">
        <v>0</v>
      </c>
    </row>
    <row r="154" spans="1:8" x14ac:dyDescent="0.2">
      <c r="A154" t="s">
        <v>22</v>
      </c>
      <c r="B154" t="s">
        <v>10</v>
      </c>
      <c r="C154">
        <v>2008</v>
      </c>
      <c r="D154">
        <v>0</v>
      </c>
      <c r="E154">
        <v>0</v>
      </c>
      <c r="F154">
        <v>0</v>
      </c>
    </row>
    <row r="155" spans="1:8" x14ac:dyDescent="0.2">
      <c r="A155" t="s">
        <v>22</v>
      </c>
      <c r="B155" t="s">
        <v>10</v>
      </c>
      <c r="C155">
        <v>2009</v>
      </c>
      <c r="D155">
        <v>0</v>
      </c>
      <c r="E155">
        <v>0</v>
      </c>
      <c r="F155">
        <v>0</v>
      </c>
    </row>
    <row r="156" spans="1:8" x14ac:dyDescent="0.2">
      <c r="A156" t="s">
        <v>22</v>
      </c>
      <c r="B156" t="s">
        <v>10</v>
      </c>
      <c r="C156">
        <v>2010</v>
      </c>
      <c r="D156">
        <v>0</v>
      </c>
      <c r="E156">
        <v>0</v>
      </c>
      <c r="F156">
        <v>0</v>
      </c>
    </row>
    <row r="157" spans="1:8" x14ac:dyDescent="0.2">
      <c r="A157" t="s">
        <v>22</v>
      </c>
      <c r="B157" t="s">
        <v>10</v>
      </c>
      <c r="C157">
        <v>2011</v>
      </c>
      <c r="D157">
        <v>0</v>
      </c>
      <c r="E157">
        <v>0</v>
      </c>
      <c r="F157">
        <v>0</v>
      </c>
    </row>
    <row r="158" spans="1:8" x14ac:dyDescent="0.2">
      <c r="A158" t="s">
        <v>22</v>
      </c>
      <c r="B158" t="s">
        <v>10</v>
      </c>
      <c r="C158">
        <v>2012</v>
      </c>
      <c r="D158">
        <v>0</v>
      </c>
      <c r="E158">
        <v>0</v>
      </c>
      <c r="F158">
        <v>0</v>
      </c>
    </row>
    <row r="159" spans="1:8" x14ac:dyDescent="0.2">
      <c r="A159" t="s">
        <v>22</v>
      </c>
      <c r="B159" t="s">
        <v>10</v>
      </c>
      <c r="C159">
        <v>2013</v>
      </c>
      <c r="D159">
        <v>0</v>
      </c>
      <c r="E159">
        <v>0</v>
      </c>
      <c r="F159">
        <v>0</v>
      </c>
    </row>
    <row r="160" spans="1:8" x14ac:dyDescent="0.2">
      <c r="A160" t="s">
        <v>22</v>
      </c>
      <c r="B160" t="s">
        <v>10</v>
      </c>
      <c r="C160">
        <v>2014</v>
      </c>
      <c r="D160">
        <v>0</v>
      </c>
      <c r="E160">
        <v>0</v>
      </c>
      <c r="F160">
        <v>0</v>
      </c>
    </row>
    <row r="161" spans="1:6" x14ac:dyDescent="0.2">
      <c r="A161" t="s">
        <v>22</v>
      </c>
      <c r="B161" t="s">
        <v>10</v>
      </c>
      <c r="C161">
        <v>2015</v>
      </c>
      <c r="D161">
        <v>0</v>
      </c>
      <c r="E161">
        <v>0</v>
      </c>
      <c r="F161">
        <v>0</v>
      </c>
    </row>
    <row r="162" spans="1:6" x14ac:dyDescent="0.2">
      <c r="A162" t="s">
        <v>22</v>
      </c>
      <c r="B162" t="s">
        <v>10</v>
      </c>
      <c r="C162">
        <v>2016</v>
      </c>
      <c r="D162">
        <v>0</v>
      </c>
      <c r="E162">
        <v>0</v>
      </c>
      <c r="F162">
        <v>0</v>
      </c>
    </row>
    <row r="163" spans="1:6" x14ac:dyDescent="0.2">
      <c r="A163" t="s">
        <v>22</v>
      </c>
      <c r="B163" t="s">
        <v>10</v>
      </c>
      <c r="C163">
        <v>2017</v>
      </c>
      <c r="D163">
        <v>0</v>
      </c>
      <c r="E163">
        <v>0</v>
      </c>
      <c r="F163">
        <v>0</v>
      </c>
    </row>
    <row r="164" spans="1:6" x14ac:dyDescent="0.2">
      <c r="A164" t="s">
        <v>22</v>
      </c>
      <c r="B164" t="s">
        <v>10</v>
      </c>
      <c r="C164">
        <v>2018</v>
      </c>
      <c r="D164">
        <v>0</v>
      </c>
      <c r="E164">
        <v>0</v>
      </c>
      <c r="F164">
        <v>0</v>
      </c>
    </row>
    <row r="165" spans="1:6" x14ac:dyDescent="0.2">
      <c r="A165" t="s">
        <v>22</v>
      </c>
      <c r="B165" t="s">
        <v>10</v>
      </c>
      <c r="C165">
        <v>2019</v>
      </c>
      <c r="D165">
        <v>0</v>
      </c>
      <c r="E165">
        <v>0</v>
      </c>
      <c r="F165">
        <v>0</v>
      </c>
    </row>
    <row r="166" spans="1:6" x14ac:dyDescent="0.2">
      <c r="A166" t="s">
        <v>22</v>
      </c>
      <c r="B166" t="s">
        <v>10</v>
      </c>
      <c r="C166">
        <v>2020</v>
      </c>
      <c r="D166">
        <v>0</v>
      </c>
      <c r="E166">
        <v>0</v>
      </c>
      <c r="F166">
        <v>0</v>
      </c>
    </row>
    <row r="167" spans="1:6" x14ac:dyDescent="0.2">
      <c r="A167" t="s">
        <v>22</v>
      </c>
      <c r="B167" t="s">
        <v>10</v>
      </c>
      <c r="C167">
        <v>2021</v>
      </c>
      <c r="D167">
        <v>0</v>
      </c>
      <c r="E167">
        <v>0</v>
      </c>
      <c r="F167">
        <v>0</v>
      </c>
    </row>
    <row r="168" spans="1:6" x14ac:dyDescent="0.2">
      <c r="A168" t="s">
        <v>22</v>
      </c>
      <c r="B168" t="s">
        <v>10</v>
      </c>
      <c r="C168">
        <v>2022</v>
      </c>
      <c r="D168">
        <v>0</v>
      </c>
      <c r="E168">
        <v>0</v>
      </c>
      <c r="F168">
        <v>0</v>
      </c>
    </row>
    <row r="169" spans="1:6" x14ac:dyDescent="0.2">
      <c r="A169" t="s">
        <v>22</v>
      </c>
      <c r="B169" t="s">
        <v>10</v>
      </c>
      <c r="C169">
        <v>2023</v>
      </c>
      <c r="D169">
        <v>0</v>
      </c>
      <c r="E169">
        <v>0</v>
      </c>
      <c r="F169">
        <v>0</v>
      </c>
    </row>
    <row r="170" spans="1:6" x14ac:dyDescent="0.2">
      <c r="A170" t="s">
        <v>22</v>
      </c>
      <c r="B170" t="s">
        <v>11</v>
      </c>
      <c r="C170">
        <v>1995</v>
      </c>
      <c r="D170">
        <v>0</v>
      </c>
      <c r="E170">
        <v>0</v>
      </c>
      <c r="F170">
        <v>0</v>
      </c>
    </row>
    <row r="171" spans="1:6" x14ac:dyDescent="0.2">
      <c r="A171" t="s">
        <v>22</v>
      </c>
      <c r="B171" t="s">
        <v>11</v>
      </c>
      <c r="C171">
        <v>1996</v>
      </c>
      <c r="D171">
        <v>0</v>
      </c>
      <c r="E171">
        <v>0</v>
      </c>
      <c r="F171">
        <v>0</v>
      </c>
    </row>
    <row r="172" spans="1:6" x14ac:dyDescent="0.2">
      <c r="A172" t="s">
        <v>22</v>
      </c>
      <c r="B172" t="s">
        <v>11</v>
      </c>
      <c r="C172">
        <v>1997</v>
      </c>
      <c r="D172">
        <v>0</v>
      </c>
      <c r="E172">
        <v>0</v>
      </c>
      <c r="F172">
        <v>0</v>
      </c>
    </row>
    <row r="173" spans="1:6" x14ac:dyDescent="0.2">
      <c r="A173" t="s">
        <v>22</v>
      </c>
      <c r="B173" t="s">
        <v>11</v>
      </c>
      <c r="C173">
        <v>1998</v>
      </c>
      <c r="D173">
        <v>0</v>
      </c>
      <c r="E173">
        <v>0</v>
      </c>
      <c r="F173">
        <v>0</v>
      </c>
    </row>
    <row r="174" spans="1:6" x14ac:dyDescent="0.2">
      <c r="A174" t="s">
        <v>22</v>
      </c>
      <c r="B174" t="s">
        <v>11</v>
      </c>
      <c r="C174">
        <v>1999</v>
      </c>
      <c r="D174">
        <v>0</v>
      </c>
      <c r="E174">
        <v>0</v>
      </c>
      <c r="F174">
        <v>0</v>
      </c>
    </row>
    <row r="175" spans="1:6" x14ac:dyDescent="0.2">
      <c r="A175" t="s">
        <v>22</v>
      </c>
      <c r="B175" t="s">
        <v>11</v>
      </c>
      <c r="C175">
        <v>2000</v>
      </c>
      <c r="D175">
        <v>0</v>
      </c>
      <c r="E175">
        <v>0</v>
      </c>
      <c r="F175">
        <v>0</v>
      </c>
    </row>
    <row r="176" spans="1:6" x14ac:dyDescent="0.2">
      <c r="A176" t="s">
        <v>22</v>
      </c>
      <c r="B176" t="s">
        <v>11</v>
      </c>
      <c r="C176">
        <v>2001</v>
      </c>
      <c r="D176">
        <v>0</v>
      </c>
      <c r="E176">
        <v>0</v>
      </c>
      <c r="F176">
        <v>0</v>
      </c>
    </row>
    <row r="177" spans="1:6" x14ac:dyDescent="0.2">
      <c r="A177" t="s">
        <v>22</v>
      </c>
      <c r="B177" t="s">
        <v>11</v>
      </c>
      <c r="C177">
        <v>2002</v>
      </c>
      <c r="D177">
        <v>0</v>
      </c>
      <c r="E177">
        <v>0</v>
      </c>
      <c r="F177">
        <v>0</v>
      </c>
    </row>
    <row r="178" spans="1:6" x14ac:dyDescent="0.2">
      <c r="A178" t="s">
        <v>22</v>
      </c>
      <c r="B178" t="s">
        <v>11</v>
      </c>
      <c r="C178">
        <v>2003</v>
      </c>
      <c r="D178">
        <v>0</v>
      </c>
      <c r="E178">
        <v>0</v>
      </c>
      <c r="F178">
        <v>0</v>
      </c>
    </row>
    <row r="179" spans="1:6" x14ac:dyDescent="0.2">
      <c r="A179" t="s">
        <v>22</v>
      </c>
      <c r="B179" t="s">
        <v>11</v>
      </c>
      <c r="C179">
        <v>2004</v>
      </c>
      <c r="D179">
        <v>0</v>
      </c>
      <c r="E179">
        <v>0</v>
      </c>
      <c r="F179">
        <v>0</v>
      </c>
    </row>
    <row r="180" spans="1:6" x14ac:dyDescent="0.2">
      <c r="A180" t="s">
        <v>22</v>
      </c>
      <c r="B180" t="s">
        <v>11</v>
      </c>
      <c r="C180">
        <v>2005</v>
      </c>
      <c r="D180">
        <v>0</v>
      </c>
      <c r="E180">
        <v>0</v>
      </c>
      <c r="F180">
        <v>0</v>
      </c>
    </row>
    <row r="181" spans="1:6" x14ac:dyDescent="0.2">
      <c r="A181" t="s">
        <v>22</v>
      </c>
      <c r="B181" t="s">
        <v>11</v>
      </c>
      <c r="C181">
        <v>2006</v>
      </c>
      <c r="D181">
        <v>0</v>
      </c>
      <c r="E181">
        <v>0</v>
      </c>
      <c r="F181">
        <v>0</v>
      </c>
    </row>
    <row r="182" spans="1:6" x14ac:dyDescent="0.2">
      <c r="A182" t="s">
        <v>22</v>
      </c>
      <c r="B182" t="s">
        <v>11</v>
      </c>
      <c r="C182">
        <v>2007</v>
      </c>
      <c r="D182">
        <v>0</v>
      </c>
      <c r="E182">
        <v>0</v>
      </c>
      <c r="F182">
        <v>0</v>
      </c>
    </row>
    <row r="183" spans="1:6" x14ac:dyDescent="0.2">
      <c r="A183" t="s">
        <v>22</v>
      </c>
      <c r="B183" t="s">
        <v>11</v>
      </c>
      <c r="C183">
        <v>2008</v>
      </c>
      <c r="D183">
        <v>0</v>
      </c>
      <c r="E183">
        <v>0</v>
      </c>
      <c r="F183">
        <v>0</v>
      </c>
    </row>
    <row r="184" spans="1:6" x14ac:dyDescent="0.2">
      <c r="A184" t="s">
        <v>22</v>
      </c>
      <c r="B184" t="s">
        <v>11</v>
      </c>
      <c r="C184">
        <v>2009</v>
      </c>
      <c r="D184">
        <v>0</v>
      </c>
      <c r="E184">
        <v>0</v>
      </c>
      <c r="F184">
        <v>0</v>
      </c>
    </row>
    <row r="185" spans="1:6" x14ac:dyDescent="0.2">
      <c r="A185" t="s">
        <v>22</v>
      </c>
      <c r="B185" t="s">
        <v>11</v>
      </c>
      <c r="C185">
        <v>2010</v>
      </c>
      <c r="D185">
        <v>0</v>
      </c>
      <c r="E185">
        <v>0</v>
      </c>
      <c r="F185">
        <v>0</v>
      </c>
    </row>
    <row r="186" spans="1:6" x14ac:dyDescent="0.2">
      <c r="A186" t="s">
        <v>22</v>
      </c>
      <c r="B186" t="s">
        <v>11</v>
      </c>
      <c r="C186">
        <v>2011</v>
      </c>
      <c r="D186">
        <v>0</v>
      </c>
      <c r="E186">
        <v>0</v>
      </c>
      <c r="F186">
        <v>0</v>
      </c>
    </row>
    <row r="187" spans="1:6" x14ac:dyDescent="0.2">
      <c r="A187" t="s">
        <v>22</v>
      </c>
      <c r="B187" t="s">
        <v>11</v>
      </c>
      <c r="C187">
        <v>2012</v>
      </c>
      <c r="D187">
        <v>0</v>
      </c>
      <c r="E187">
        <v>0</v>
      </c>
      <c r="F187">
        <v>0</v>
      </c>
    </row>
    <row r="188" spans="1:6" x14ac:dyDescent="0.2">
      <c r="A188" t="s">
        <v>22</v>
      </c>
      <c r="B188" t="s">
        <v>11</v>
      </c>
      <c r="C188">
        <v>2013</v>
      </c>
      <c r="D188">
        <v>0</v>
      </c>
      <c r="E188">
        <v>0</v>
      </c>
      <c r="F188">
        <v>0</v>
      </c>
    </row>
    <row r="189" spans="1:6" x14ac:dyDescent="0.2">
      <c r="A189" t="s">
        <v>22</v>
      </c>
      <c r="B189" t="s">
        <v>11</v>
      </c>
      <c r="C189">
        <v>2014</v>
      </c>
      <c r="D189">
        <v>0</v>
      </c>
      <c r="E189">
        <v>0</v>
      </c>
      <c r="F189">
        <v>0</v>
      </c>
    </row>
    <row r="190" spans="1:6" x14ac:dyDescent="0.2">
      <c r="A190" t="s">
        <v>22</v>
      </c>
      <c r="B190" t="s">
        <v>11</v>
      </c>
      <c r="C190">
        <v>2015</v>
      </c>
      <c r="D190">
        <v>0</v>
      </c>
      <c r="E190">
        <v>0</v>
      </c>
      <c r="F190">
        <v>0</v>
      </c>
    </row>
    <row r="191" spans="1:6" x14ac:dyDescent="0.2">
      <c r="A191" t="s">
        <v>22</v>
      </c>
      <c r="B191" t="s">
        <v>11</v>
      </c>
      <c r="C191">
        <v>2016</v>
      </c>
      <c r="D191">
        <v>0</v>
      </c>
      <c r="E191">
        <v>0</v>
      </c>
      <c r="F191">
        <v>0</v>
      </c>
    </row>
    <row r="192" spans="1:6" x14ac:dyDescent="0.2">
      <c r="A192" t="s">
        <v>22</v>
      </c>
      <c r="B192" t="s">
        <v>11</v>
      </c>
      <c r="C192">
        <v>2017</v>
      </c>
      <c r="D192">
        <v>0</v>
      </c>
      <c r="E192">
        <v>0</v>
      </c>
      <c r="F192">
        <v>0</v>
      </c>
    </row>
    <row r="193" spans="1:6" x14ac:dyDescent="0.2">
      <c r="A193" t="s">
        <v>22</v>
      </c>
      <c r="B193" t="s">
        <v>11</v>
      </c>
      <c r="C193">
        <v>2018</v>
      </c>
      <c r="D193">
        <v>0</v>
      </c>
      <c r="E193">
        <v>0</v>
      </c>
      <c r="F193">
        <v>0</v>
      </c>
    </row>
    <row r="194" spans="1:6" x14ac:dyDescent="0.2">
      <c r="A194" t="s">
        <v>22</v>
      </c>
      <c r="B194" t="s">
        <v>11</v>
      </c>
      <c r="C194">
        <v>2019</v>
      </c>
      <c r="D194">
        <v>0</v>
      </c>
      <c r="E194">
        <v>0</v>
      </c>
      <c r="F194">
        <v>0</v>
      </c>
    </row>
    <row r="195" spans="1:6" x14ac:dyDescent="0.2">
      <c r="A195" t="s">
        <v>22</v>
      </c>
      <c r="B195" t="s">
        <v>11</v>
      </c>
      <c r="C195">
        <v>2020</v>
      </c>
      <c r="D195">
        <v>0</v>
      </c>
      <c r="E195">
        <v>0</v>
      </c>
      <c r="F195">
        <v>0</v>
      </c>
    </row>
    <row r="196" spans="1:6" x14ac:dyDescent="0.2">
      <c r="A196" t="s">
        <v>22</v>
      </c>
      <c r="B196" t="s">
        <v>11</v>
      </c>
      <c r="C196">
        <v>2021</v>
      </c>
      <c r="D196">
        <v>0</v>
      </c>
      <c r="E196">
        <v>0</v>
      </c>
      <c r="F196">
        <v>0</v>
      </c>
    </row>
    <row r="197" spans="1:6" x14ac:dyDescent="0.2">
      <c r="A197" t="s">
        <v>22</v>
      </c>
      <c r="B197" t="s">
        <v>11</v>
      </c>
      <c r="C197">
        <v>2022</v>
      </c>
      <c r="D197">
        <v>0</v>
      </c>
      <c r="E197">
        <v>0</v>
      </c>
      <c r="F197">
        <v>0</v>
      </c>
    </row>
    <row r="198" spans="1:6" x14ac:dyDescent="0.2">
      <c r="A198" t="s">
        <v>22</v>
      </c>
      <c r="B198" t="s">
        <v>11</v>
      </c>
      <c r="C198">
        <v>2023</v>
      </c>
      <c r="D198">
        <v>0</v>
      </c>
      <c r="E198">
        <v>0</v>
      </c>
      <c r="F198">
        <v>0</v>
      </c>
    </row>
    <row r="199" spans="1:6" x14ac:dyDescent="0.2">
      <c r="A199" t="s">
        <v>22</v>
      </c>
      <c r="B199" t="s">
        <v>12</v>
      </c>
      <c r="C199">
        <v>1994</v>
      </c>
      <c r="D199">
        <v>0</v>
      </c>
      <c r="E199">
        <v>0</v>
      </c>
      <c r="F199">
        <v>0</v>
      </c>
    </row>
    <row r="200" spans="1:6" x14ac:dyDescent="0.2">
      <c r="A200" t="s">
        <v>22</v>
      </c>
      <c r="B200" t="s">
        <v>12</v>
      </c>
      <c r="C200">
        <v>1995</v>
      </c>
      <c r="D200">
        <v>0</v>
      </c>
      <c r="E200">
        <v>0</v>
      </c>
      <c r="F200">
        <v>0</v>
      </c>
    </row>
    <row r="201" spans="1:6" x14ac:dyDescent="0.2">
      <c r="A201" t="s">
        <v>22</v>
      </c>
      <c r="B201" t="s">
        <v>12</v>
      </c>
      <c r="C201">
        <v>1996</v>
      </c>
      <c r="D201">
        <v>0</v>
      </c>
      <c r="E201">
        <v>0</v>
      </c>
      <c r="F201">
        <v>0</v>
      </c>
    </row>
    <row r="202" spans="1:6" x14ac:dyDescent="0.2">
      <c r="A202" t="s">
        <v>22</v>
      </c>
      <c r="B202" t="s">
        <v>12</v>
      </c>
      <c r="C202">
        <v>1997</v>
      </c>
      <c r="D202">
        <v>0</v>
      </c>
      <c r="E202">
        <v>0</v>
      </c>
      <c r="F202">
        <v>0</v>
      </c>
    </row>
    <row r="203" spans="1:6" x14ac:dyDescent="0.2">
      <c r="A203" t="s">
        <v>22</v>
      </c>
      <c r="B203" t="s">
        <v>12</v>
      </c>
      <c r="C203">
        <v>1998</v>
      </c>
      <c r="D203">
        <v>0</v>
      </c>
      <c r="E203">
        <v>0</v>
      </c>
      <c r="F203">
        <v>0</v>
      </c>
    </row>
    <row r="204" spans="1:6" x14ac:dyDescent="0.2">
      <c r="A204" t="s">
        <v>22</v>
      </c>
      <c r="B204" t="s">
        <v>12</v>
      </c>
      <c r="C204">
        <v>1999</v>
      </c>
      <c r="D204">
        <v>0</v>
      </c>
      <c r="E204">
        <v>0</v>
      </c>
      <c r="F204">
        <v>0</v>
      </c>
    </row>
    <row r="205" spans="1:6" x14ac:dyDescent="0.2">
      <c r="A205" t="s">
        <v>22</v>
      </c>
      <c r="B205" t="s">
        <v>12</v>
      </c>
      <c r="C205">
        <v>2000</v>
      </c>
      <c r="D205">
        <v>0</v>
      </c>
      <c r="E205">
        <v>0</v>
      </c>
      <c r="F205">
        <v>0</v>
      </c>
    </row>
    <row r="206" spans="1:6" x14ac:dyDescent="0.2">
      <c r="A206" t="s">
        <v>22</v>
      </c>
      <c r="B206" t="s">
        <v>12</v>
      </c>
      <c r="C206">
        <v>2001</v>
      </c>
      <c r="D206">
        <v>0</v>
      </c>
      <c r="E206">
        <v>0</v>
      </c>
      <c r="F206">
        <v>0</v>
      </c>
    </row>
    <row r="207" spans="1:6" x14ac:dyDescent="0.2">
      <c r="A207" t="s">
        <v>22</v>
      </c>
      <c r="B207" t="s">
        <v>12</v>
      </c>
      <c r="C207">
        <v>2002</v>
      </c>
      <c r="D207">
        <v>0</v>
      </c>
      <c r="E207">
        <v>0</v>
      </c>
      <c r="F207">
        <v>0</v>
      </c>
    </row>
    <row r="208" spans="1:6" x14ac:dyDescent="0.2">
      <c r="A208" t="s">
        <v>22</v>
      </c>
      <c r="B208" t="s">
        <v>12</v>
      </c>
      <c r="C208">
        <v>2003</v>
      </c>
      <c r="D208">
        <v>0</v>
      </c>
      <c r="E208">
        <v>0</v>
      </c>
      <c r="F208">
        <v>0</v>
      </c>
    </row>
    <row r="209" spans="1:6" x14ac:dyDescent="0.2">
      <c r="A209" t="s">
        <v>22</v>
      </c>
      <c r="B209" t="s">
        <v>12</v>
      </c>
      <c r="C209">
        <v>2004</v>
      </c>
      <c r="D209">
        <v>0</v>
      </c>
      <c r="E209">
        <v>0</v>
      </c>
      <c r="F209">
        <v>0</v>
      </c>
    </row>
    <row r="210" spans="1:6" x14ac:dyDescent="0.2">
      <c r="A210" t="s">
        <v>22</v>
      </c>
      <c r="B210" t="s">
        <v>12</v>
      </c>
      <c r="C210">
        <v>2005</v>
      </c>
      <c r="D210">
        <v>0</v>
      </c>
      <c r="E210">
        <v>0</v>
      </c>
      <c r="F210">
        <v>0</v>
      </c>
    </row>
    <row r="211" spans="1:6" x14ac:dyDescent="0.2">
      <c r="A211" t="s">
        <v>22</v>
      </c>
      <c r="B211" t="s">
        <v>12</v>
      </c>
      <c r="C211">
        <v>2006</v>
      </c>
      <c r="D211">
        <v>0</v>
      </c>
      <c r="E211">
        <v>0</v>
      </c>
      <c r="F211">
        <v>0</v>
      </c>
    </row>
    <row r="212" spans="1:6" x14ac:dyDescent="0.2">
      <c r="A212" t="s">
        <v>22</v>
      </c>
      <c r="B212" t="s">
        <v>12</v>
      </c>
      <c r="C212">
        <v>2007</v>
      </c>
      <c r="D212">
        <v>0</v>
      </c>
      <c r="E212">
        <v>0</v>
      </c>
      <c r="F212">
        <v>0</v>
      </c>
    </row>
    <row r="213" spans="1:6" x14ac:dyDescent="0.2">
      <c r="A213" t="s">
        <v>22</v>
      </c>
      <c r="B213" t="s">
        <v>12</v>
      </c>
      <c r="C213">
        <v>2008</v>
      </c>
      <c r="D213">
        <v>0</v>
      </c>
      <c r="E213">
        <v>0</v>
      </c>
      <c r="F213">
        <v>0</v>
      </c>
    </row>
    <row r="214" spans="1:6" x14ac:dyDescent="0.2">
      <c r="A214" t="s">
        <v>22</v>
      </c>
      <c r="B214" t="s">
        <v>12</v>
      </c>
      <c r="C214">
        <v>2009</v>
      </c>
      <c r="D214">
        <v>0</v>
      </c>
      <c r="E214">
        <v>0</v>
      </c>
      <c r="F214">
        <v>0</v>
      </c>
    </row>
    <row r="215" spans="1:6" x14ac:dyDescent="0.2">
      <c r="A215" t="s">
        <v>22</v>
      </c>
      <c r="B215" t="s">
        <v>12</v>
      </c>
      <c r="C215">
        <v>2010</v>
      </c>
      <c r="D215">
        <v>0</v>
      </c>
      <c r="E215">
        <v>0</v>
      </c>
      <c r="F215">
        <v>0</v>
      </c>
    </row>
    <row r="216" spans="1:6" x14ac:dyDescent="0.2">
      <c r="A216" t="s">
        <v>22</v>
      </c>
      <c r="B216" t="s">
        <v>12</v>
      </c>
      <c r="C216">
        <v>2011</v>
      </c>
      <c r="D216">
        <v>0</v>
      </c>
      <c r="E216">
        <v>0</v>
      </c>
      <c r="F216">
        <v>0</v>
      </c>
    </row>
    <row r="217" spans="1:6" x14ac:dyDescent="0.2">
      <c r="A217" t="s">
        <v>22</v>
      </c>
      <c r="B217" t="s">
        <v>12</v>
      </c>
      <c r="C217">
        <v>2012</v>
      </c>
      <c r="D217">
        <v>0</v>
      </c>
      <c r="E217">
        <v>0</v>
      </c>
      <c r="F217">
        <v>0</v>
      </c>
    </row>
    <row r="218" spans="1:6" x14ac:dyDescent="0.2">
      <c r="A218" t="s">
        <v>22</v>
      </c>
      <c r="B218" t="s">
        <v>12</v>
      </c>
      <c r="C218">
        <v>2013</v>
      </c>
      <c r="D218">
        <v>0</v>
      </c>
      <c r="E218">
        <v>0</v>
      </c>
      <c r="F218">
        <v>0</v>
      </c>
    </row>
    <row r="219" spans="1:6" x14ac:dyDescent="0.2">
      <c r="A219" t="s">
        <v>22</v>
      </c>
      <c r="B219" t="s">
        <v>12</v>
      </c>
      <c r="C219">
        <v>2014</v>
      </c>
      <c r="D219">
        <v>0</v>
      </c>
      <c r="E219">
        <v>0</v>
      </c>
      <c r="F219">
        <v>0</v>
      </c>
    </row>
    <row r="220" spans="1:6" x14ac:dyDescent="0.2">
      <c r="A220" t="s">
        <v>22</v>
      </c>
      <c r="B220" t="s">
        <v>12</v>
      </c>
      <c r="C220">
        <v>2015</v>
      </c>
      <c r="D220">
        <v>0</v>
      </c>
      <c r="E220">
        <v>0</v>
      </c>
      <c r="F220">
        <v>0</v>
      </c>
    </row>
    <row r="221" spans="1:6" x14ac:dyDescent="0.2">
      <c r="A221" t="s">
        <v>22</v>
      </c>
      <c r="B221" t="s">
        <v>12</v>
      </c>
      <c r="C221">
        <v>2016</v>
      </c>
      <c r="D221">
        <v>0</v>
      </c>
      <c r="E221">
        <v>0</v>
      </c>
      <c r="F221">
        <v>0</v>
      </c>
    </row>
    <row r="222" spans="1:6" x14ac:dyDescent="0.2">
      <c r="A222" t="s">
        <v>22</v>
      </c>
      <c r="B222" t="s">
        <v>12</v>
      </c>
      <c r="C222">
        <v>2017</v>
      </c>
      <c r="D222">
        <v>0</v>
      </c>
      <c r="E222">
        <v>0</v>
      </c>
      <c r="F222">
        <v>0</v>
      </c>
    </row>
    <row r="223" spans="1:6" x14ac:dyDescent="0.2">
      <c r="A223" t="s">
        <v>22</v>
      </c>
      <c r="B223" t="s">
        <v>12</v>
      </c>
      <c r="C223">
        <v>2018</v>
      </c>
      <c r="D223">
        <v>0</v>
      </c>
      <c r="E223">
        <v>0</v>
      </c>
      <c r="F223">
        <v>0</v>
      </c>
    </row>
    <row r="224" spans="1:6" x14ac:dyDescent="0.2">
      <c r="A224" t="s">
        <v>22</v>
      </c>
      <c r="B224" t="s">
        <v>12</v>
      </c>
      <c r="C224">
        <v>2019</v>
      </c>
      <c r="D224">
        <v>0</v>
      </c>
      <c r="E224">
        <v>0</v>
      </c>
      <c r="F224">
        <v>0</v>
      </c>
    </row>
    <row r="225" spans="1:6" x14ac:dyDescent="0.2">
      <c r="A225" t="s">
        <v>22</v>
      </c>
      <c r="B225" t="s">
        <v>12</v>
      </c>
      <c r="C225">
        <v>2020</v>
      </c>
      <c r="D225">
        <v>0</v>
      </c>
      <c r="E225">
        <v>0</v>
      </c>
      <c r="F225">
        <v>0</v>
      </c>
    </row>
    <row r="226" spans="1:6" x14ac:dyDescent="0.2">
      <c r="A226" t="s">
        <v>22</v>
      </c>
      <c r="B226" t="s">
        <v>12</v>
      </c>
      <c r="C226">
        <v>2021</v>
      </c>
      <c r="D226">
        <v>0</v>
      </c>
      <c r="E226">
        <v>0</v>
      </c>
      <c r="F226">
        <v>0</v>
      </c>
    </row>
    <row r="227" spans="1:6" x14ac:dyDescent="0.2">
      <c r="A227" t="s">
        <v>22</v>
      </c>
      <c r="B227" t="s">
        <v>12</v>
      </c>
      <c r="C227">
        <v>2022</v>
      </c>
      <c r="D227">
        <v>0</v>
      </c>
      <c r="E227">
        <v>0</v>
      </c>
      <c r="F227">
        <v>0</v>
      </c>
    </row>
    <row r="228" spans="1:6" x14ac:dyDescent="0.2">
      <c r="A228" t="s">
        <v>22</v>
      </c>
      <c r="B228" t="s">
        <v>12</v>
      </c>
      <c r="C228">
        <v>2023</v>
      </c>
      <c r="D228">
        <v>0</v>
      </c>
      <c r="E228">
        <v>0</v>
      </c>
      <c r="F228">
        <v>0</v>
      </c>
    </row>
    <row r="229" spans="1:6" x14ac:dyDescent="0.2">
      <c r="A229" t="s">
        <v>22</v>
      </c>
      <c r="B229" t="s">
        <v>13</v>
      </c>
      <c r="C229">
        <v>1994</v>
      </c>
      <c r="D229">
        <v>0</v>
      </c>
      <c r="E229">
        <v>0</v>
      </c>
      <c r="F229">
        <v>0</v>
      </c>
    </row>
    <row r="230" spans="1:6" x14ac:dyDescent="0.2">
      <c r="A230" t="s">
        <v>22</v>
      </c>
      <c r="B230" t="s">
        <v>13</v>
      </c>
      <c r="C230">
        <v>1995</v>
      </c>
      <c r="D230">
        <v>0</v>
      </c>
      <c r="E230">
        <v>0</v>
      </c>
      <c r="F230">
        <v>0</v>
      </c>
    </row>
    <row r="231" spans="1:6" x14ac:dyDescent="0.2">
      <c r="A231" t="s">
        <v>22</v>
      </c>
      <c r="B231" t="s">
        <v>13</v>
      </c>
      <c r="C231">
        <v>1996</v>
      </c>
      <c r="D231">
        <v>0</v>
      </c>
      <c r="E231">
        <v>0</v>
      </c>
      <c r="F231">
        <v>0</v>
      </c>
    </row>
    <row r="232" spans="1:6" x14ac:dyDescent="0.2">
      <c r="A232" t="s">
        <v>22</v>
      </c>
      <c r="B232" t="s">
        <v>13</v>
      </c>
      <c r="C232">
        <v>1997</v>
      </c>
      <c r="D232">
        <v>0</v>
      </c>
      <c r="E232">
        <v>0</v>
      </c>
      <c r="F232">
        <v>0</v>
      </c>
    </row>
    <row r="233" spans="1:6" x14ac:dyDescent="0.2">
      <c r="A233" t="s">
        <v>22</v>
      </c>
      <c r="B233" t="s">
        <v>13</v>
      </c>
      <c r="C233">
        <v>1998</v>
      </c>
      <c r="D233">
        <v>0</v>
      </c>
      <c r="E233">
        <v>0</v>
      </c>
      <c r="F233">
        <v>0</v>
      </c>
    </row>
    <row r="234" spans="1:6" x14ac:dyDescent="0.2">
      <c r="A234" t="s">
        <v>22</v>
      </c>
      <c r="B234" t="s">
        <v>13</v>
      </c>
      <c r="C234">
        <v>1999</v>
      </c>
      <c r="D234">
        <v>0</v>
      </c>
      <c r="E234">
        <v>0</v>
      </c>
      <c r="F234">
        <v>0</v>
      </c>
    </row>
    <row r="235" spans="1:6" x14ac:dyDescent="0.2">
      <c r="A235" t="s">
        <v>22</v>
      </c>
      <c r="B235" t="s">
        <v>13</v>
      </c>
      <c r="C235">
        <v>2000</v>
      </c>
      <c r="D235">
        <v>0</v>
      </c>
      <c r="E235">
        <v>0</v>
      </c>
      <c r="F235">
        <v>0</v>
      </c>
    </row>
    <row r="236" spans="1:6" x14ac:dyDescent="0.2">
      <c r="A236" t="s">
        <v>22</v>
      </c>
      <c r="B236" t="s">
        <v>13</v>
      </c>
      <c r="C236">
        <v>2001</v>
      </c>
      <c r="D236">
        <v>0</v>
      </c>
      <c r="E236">
        <v>0</v>
      </c>
      <c r="F236">
        <v>0</v>
      </c>
    </row>
    <row r="237" spans="1:6" x14ac:dyDescent="0.2">
      <c r="A237" t="s">
        <v>22</v>
      </c>
      <c r="B237" t="s">
        <v>13</v>
      </c>
      <c r="C237">
        <v>2002</v>
      </c>
      <c r="D237">
        <v>0</v>
      </c>
      <c r="E237">
        <v>0</v>
      </c>
      <c r="F237">
        <v>0</v>
      </c>
    </row>
    <row r="238" spans="1:6" x14ac:dyDescent="0.2">
      <c r="A238" t="s">
        <v>22</v>
      </c>
      <c r="B238" t="s">
        <v>13</v>
      </c>
      <c r="C238">
        <v>2003</v>
      </c>
      <c r="D238">
        <v>0</v>
      </c>
      <c r="E238">
        <v>0</v>
      </c>
      <c r="F238">
        <v>0</v>
      </c>
    </row>
    <row r="239" spans="1:6" x14ac:dyDescent="0.2">
      <c r="A239" t="s">
        <v>22</v>
      </c>
      <c r="B239" t="s">
        <v>13</v>
      </c>
      <c r="C239">
        <v>2004</v>
      </c>
      <c r="D239">
        <v>0</v>
      </c>
      <c r="E239">
        <v>0</v>
      </c>
      <c r="F239">
        <v>0</v>
      </c>
    </row>
    <row r="240" spans="1:6" x14ac:dyDescent="0.2">
      <c r="A240" t="s">
        <v>22</v>
      </c>
      <c r="B240" t="s">
        <v>13</v>
      </c>
      <c r="C240">
        <v>2005</v>
      </c>
      <c r="D240">
        <v>0</v>
      </c>
      <c r="E240">
        <v>0</v>
      </c>
      <c r="F240">
        <v>0</v>
      </c>
    </row>
    <row r="241" spans="1:6" x14ac:dyDescent="0.2">
      <c r="A241" t="s">
        <v>22</v>
      </c>
      <c r="B241" t="s">
        <v>13</v>
      </c>
      <c r="C241">
        <v>2006</v>
      </c>
      <c r="D241">
        <v>0</v>
      </c>
      <c r="E241">
        <v>0</v>
      </c>
      <c r="F241">
        <v>0</v>
      </c>
    </row>
    <row r="242" spans="1:6" x14ac:dyDescent="0.2">
      <c r="A242" t="s">
        <v>22</v>
      </c>
      <c r="B242" t="s">
        <v>13</v>
      </c>
      <c r="C242">
        <v>2007</v>
      </c>
      <c r="D242">
        <v>0</v>
      </c>
      <c r="E242">
        <v>0</v>
      </c>
      <c r="F242">
        <v>0</v>
      </c>
    </row>
    <row r="243" spans="1:6" x14ac:dyDescent="0.2">
      <c r="A243" t="s">
        <v>22</v>
      </c>
      <c r="B243" t="s">
        <v>13</v>
      </c>
      <c r="C243">
        <v>2008</v>
      </c>
      <c r="D243">
        <v>0</v>
      </c>
      <c r="E243">
        <v>0</v>
      </c>
      <c r="F243">
        <v>0</v>
      </c>
    </row>
    <row r="244" spans="1:6" x14ac:dyDescent="0.2">
      <c r="A244" t="s">
        <v>22</v>
      </c>
      <c r="B244" t="s">
        <v>13</v>
      </c>
      <c r="C244">
        <v>2009</v>
      </c>
      <c r="D244">
        <v>0</v>
      </c>
      <c r="E244">
        <v>0</v>
      </c>
      <c r="F244">
        <v>0</v>
      </c>
    </row>
    <row r="245" spans="1:6" x14ac:dyDescent="0.2">
      <c r="A245" t="s">
        <v>22</v>
      </c>
      <c r="B245" t="s">
        <v>13</v>
      </c>
      <c r="C245">
        <v>2010</v>
      </c>
      <c r="D245">
        <v>0</v>
      </c>
      <c r="E245">
        <v>0</v>
      </c>
      <c r="F245">
        <v>0</v>
      </c>
    </row>
    <row r="246" spans="1:6" x14ac:dyDescent="0.2">
      <c r="A246" t="s">
        <v>22</v>
      </c>
      <c r="B246" t="s">
        <v>13</v>
      </c>
      <c r="C246">
        <v>2011</v>
      </c>
      <c r="D246">
        <v>0</v>
      </c>
      <c r="E246">
        <v>0</v>
      </c>
      <c r="F246">
        <v>0</v>
      </c>
    </row>
    <row r="247" spans="1:6" x14ac:dyDescent="0.2">
      <c r="A247" t="s">
        <v>22</v>
      </c>
      <c r="B247" t="s">
        <v>13</v>
      </c>
      <c r="C247">
        <v>2012</v>
      </c>
      <c r="D247">
        <v>0</v>
      </c>
      <c r="E247">
        <v>0</v>
      </c>
      <c r="F247">
        <v>0</v>
      </c>
    </row>
    <row r="248" spans="1:6" x14ac:dyDescent="0.2">
      <c r="A248" t="s">
        <v>22</v>
      </c>
      <c r="B248" t="s">
        <v>13</v>
      </c>
      <c r="C248">
        <v>2013</v>
      </c>
      <c r="D248">
        <v>0</v>
      </c>
      <c r="E248">
        <v>0</v>
      </c>
      <c r="F248">
        <v>0</v>
      </c>
    </row>
    <row r="249" spans="1:6" x14ac:dyDescent="0.2">
      <c r="A249" t="s">
        <v>22</v>
      </c>
      <c r="B249" t="s">
        <v>13</v>
      </c>
      <c r="C249">
        <v>2014</v>
      </c>
      <c r="D249">
        <v>0</v>
      </c>
      <c r="E249">
        <v>0</v>
      </c>
      <c r="F249">
        <v>0</v>
      </c>
    </row>
    <row r="250" spans="1:6" x14ac:dyDescent="0.2">
      <c r="A250" t="s">
        <v>22</v>
      </c>
      <c r="B250" t="s">
        <v>13</v>
      </c>
      <c r="C250">
        <v>2015</v>
      </c>
      <c r="D250">
        <v>0</v>
      </c>
      <c r="E250">
        <v>0</v>
      </c>
      <c r="F250">
        <v>0</v>
      </c>
    </row>
    <row r="251" spans="1:6" x14ac:dyDescent="0.2">
      <c r="A251" t="s">
        <v>22</v>
      </c>
      <c r="B251" t="s">
        <v>13</v>
      </c>
      <c r="C251">
        <v>2016</v>
      </c>
      <c r="D251">
        <v>0</v>
      </c>
      <c r="E251">
        <v>0</v>
      </c>
      <c r="F251">
        <v>0</v>
      </c>
    </row>
    <row r="252" spans="1:6" x14ac:dyDescent="0.2">
      <c r="A252" t="s">
        <v>22</v>
      </c>
      <c r="B252" t="s">
        <v>13</v>
      </c>
      <c r="C252">
        <v>2017</v>
      </c>
      <c r="D252">
        <v>0</v>
      </c>
      <c r="E252">
        <v>0</v>
      </c>
      <c r="F252">
        <v>0</v>
      </c>
    </row>
    <row r="253" spans="1:6" x14ac:dyDescent="0.2">
      <c r="A253" t="s">
        <v>22</v>
      </c>
      <c r="B253" t="s">
        <v>13</v>
      </c>
      <c r="C253">
        <v>2018</v>
      </c>
      <c r="D253">
        <v>0</v>
      </c>
      <c r="E253">
        <v>0</v>
      </c>
      <c r="F253">
        <v>0</v>
      </c>
    </row>
    <row r="254" spans="1:6" x14ac:dyDescent="0.2">
      <c r="A254" t="s">
        <v>22</v>
      </c>
      <c r="B254" t="s">
        <v>13</v>
      </c>
      <c r="C254">
        <v>2019</v>
      </c>
      <c r="D254">
        <v>0</v>
      </c>
      <c r="E254">
        <v>0</v>
      </c>
      <c r="F254">
        <v>0</v>
      </c>
    </row>
    <row r="255" spans="1:6" x14ac:dyDescent="0.2">
      <c r="A255" t="s">
        <v>22</v>
      </c>
      <c r="B255" t="s">
        <v>13</v>
      </c>
      <c r="C255">
        <v>2020</v>
      </c>
      <c r="D255">
        <v>0</v>
      </c>
      <c r="E255">
        <v>0</v>
      </c>
      <c r="F255">
        <v>0</v>
      </c>
    </row>
    <row r="256" spans="1:6" x14ac:dyDescent="0.2">
      <c r="A256" t="s">
        <v>22</v>
      </c>
      <c r="B256" t="s">
        <v>13</v>
      </c>
      <c r="C256">
        <v>2021</v>
      </c>
      <c r="D256">
        <v>0</v>
      </c>
      <c r="E256">
        <v>0</v>
      </c>
      <c r="F256">
        <v>0</v>
      </c>
    </row>
    <row r="257" spans="1:8" x14ac:dyDescent="0.2">
      <c r="A257" t="s">
        <v>22</v>
      </c>
      <c r="B257" t="s">
        <v>13</v>
      </c>
      <c r="C257">
        <v>2022</v>
      </c>
      <c r="D257">
        <v>0</v>
      </c>
      <c r="E257">
        <v>0</v>
      </c>
      <c r="F257">
        <v>0</v>
      </c>
    </row>
    <row r="258" spans="1:8" x14ac:dyDescent="0.2">
      <c r="A258" t="s">
        <v>22</v>
      </c>
      <c r="B258" t="s">
        <v>13</v>
      </c>
      <c r="C258">
        <v>2023</v>
      </c>
      <c r="D258">
        <v>0</v>
      </c>
      <c r="E258">
        <v>0</v>
      </c>
      <c r="F258">
        <v>0</v>
      </c>
    </row>
    <row r="259" spans="1:8" x14ac:dyDescent="0.2">
      <c r="A259" t="s">
        <v>22</v>
      </c>
      <c r="B259" t="s">
        <v>37</v>
      </c>
      <c r="C259">
        <v>2005</v>
      </c>
      <c r="D259">
        <v>0</v>
      </c>
      <c r="E259">
        <v>0</v>
      </c>
      <c r="F259">
        <v>0</v>
      </c>
    </row>
    <row r="260" spans="1:8" x14ac:dyDescent="0.2">
      <c r="A260" t="s">
        <v>22</v>
      </c>
      <c r="B260" t="s">
        <v>37</v>
      </c>
      <c r="C260">
        <v>2006</v>
      </c>
      <c r="D260">
        <v>0</v>
      </c>
      <c r="E260">
        <v>0</v>
      </c>
      <c r="F260">
        <v>0</v>
      </c>
    </row>
    <row r="261" spans="1:8" x14ac:dyDescent="0.2">
      <c r="A261" t="s">
        <v>22</v>
      </c>
      <c r="B261" t="s">
        <v>37</v>
      </c>
      <c r="C261">
        <v>2007</v>
      </c>
      <c r="D261">
        <v>0</v>
      </c>
      <c r="E261">
        <v>0</v>
      </c>
      <c r="F261">
        <v>0</v>
      </c>
    </row>
    <row r="262" spans="1:8" x14ac:dyDescent="0.2">
      <c r="A262" t="s">
        <v>22</v>
      </c>
      <c r="B262" t="s">
        <v>37</v>
      </c>
      <c r="C262">
        <v>2008</v>
      </c>
      <c r="D262">
        <v>0</v>
      </c>
      <c r="E262">
        <v>0</v>
      </c>
      <c r="F262">
        <v>0</v>
      </c>
    </row>
    <row r="263" spans="1:8" x14ac:dyDescent="0.2">
      <c r="A263" t="s">
        <v>22</v>
      </c>
      <c r="B263" t="s">
        <v>37</v>
      </c>
      <c r="C263">
        <v>2009</v>
      </c>
      <c r="D263">
        <v>0</v>
      </c>
      <c r="E263">
        <v>0</v>
      </c>
      <c r="F263">
        <v>0</v>
      </c>
    </row>
    <row r="264" spans="1:8" x14ac:dyDescent="0.2">
      <c r="A264" t="s">
        <v>22</v>
      </c>
      <c r="B264" t="s">
        <v>37</v>
      </c>
      <c r="C264">
        <v>2010</v>
      </c>
      <c r="D264">
        <v>0</v>
      </c>
      <c r="E264">
        <v>0</v>
      </c>
      <c r="F264">
        <v>0</v>
      </c>
    </row>
    <row r="265" spans="1:8" x14ac:dyDescent="0.2">
      <c r="A265" t="s">
        <v>22</v>
      </c>
      <c r="B265" t="s">
        <v>37</v>
      </c>
      <c r="C265">
        <v>2011</v>
      </c>
      <c r="D265">
        <v>0</v>
      </c>
      <c r="E265">
        <v>0</v>
      </c>
      <c r="F265">
        <v>0</v>
      </c>
    </row>
    <row r="266" spans="1:8" x14ac:dyDescent="0.2">
      <c r="A266" t="s">
        <v>22</v>
      </c>
      <c r="B266" t="s">
        <v>37</v>
      </c>
      <c r="C266">
        <v>2012</v>
      </c>
      <c r="D266">
        <v>0</v>
      </c>
      <c r="E266">
        <v>0</v>
      </c>
      <c r="F266">
        <v>0</v>
      </c>
    </row>
    <row r="267" spans="1:8" x14ac:dyDescent="0.2">
      <c r="A267" t="s">
        <v>22</v>
      </c>
      <c r="B267" t="s">
        <v>37</v>
      </c>
      <c r="C267">
        <v>2013</v>
      </c>
      <c r="D267">
        <v>0</v>
      </c>
      <c r="E267">
        <v>0</v>
      </c>
      <c r="F267">
        <v>0</v>
      </c>
    </row>
    <row r="268" spans="1:8" x14ac:dyDescent="0.2">
      <c r="A268" t="s">
        <v>22</v>
      </c>
      <c r="B268" t="s">
        <v>37</v>
      </c>
      <c r="C268">
        <v>2014</v>
      </c>
      <c r="D268">
        <v>0</v>
      </c>
      <c r="E268">
        <v>0</v>
      </c>
      <c r="F268">
        <v>0</v>
      </c>
    </row>
    <row r="269" spans="1:8" x14ac:dyDescent="0.2">
      <c r="A269" t="s">
        <v>22</v>
      </c>
      <c r="B269" t="s">
        <v>37</v>
      </c>
      <c r="C269">
        <v>2015</v>
      </c>
      <c r="D269">
        <v>2</v>
      </c>
      <c r="E269">
        <v>2</v>
      </c>
      <c r="F269">
        <v>2</v>
      </c>
      <c r="G269" t="s">
        <v>3485</v>
      </c>
      <c r="H269" t="s">
        <v>3486</v>
      </c>
    </row>
    <row r="270" spans="1:8" x14ac:dyDescent="0.2">
      <c r="A270" t="s">
        <v>22</v>
      </c>
      <c r="B270" t="s">
        <v>37</v>
      </c>
      <c r="C270">
        <v>2016</v>
      </c>
      <c r="D270">
        <v>0</v>
      </c>
      <c r="E270">
        <v>0</v>
      </c>
      <c r="F270">
        <v>0</v>
      </c>
    </row>
    <row r="271" spans="1:8" x14ac:dyDescent="0.2">
      <c r="A271" t="s">
        <v>22</v>
      </c>
      <c r="B271" t="s">
        <v>37</v>
      </c>
      <c r="C271">
        <v>2017</v>
      </c>
      <c r="D271">
        <v>2</v>
      </c>
      <c r="E271">
        <v>2</v>
      </c>
      <c r="F271">
        <v>2</v>
      </c>
      <c r="G271" t="s">
        <v>3487</v>
      </c>
      <c r="H271" t="s">
        <v>3486</v>
      </c>
    </row>
    <row r="272" spans="1:8" x14ac:dyDescent="0.2">
      <c r="A272" t="s">
        <v>22</v>
      </c>
      <c r="B272" t="s">
        <v>37</v>
      </c>
      <c r="C272">
        <v>2018</v>
      </c>
      <c r="D272">
        <v>1</v>
      </c>
      <c r="E272">
        <v>1</v>
      </c>
      <c r="F272">
        <v>1</v>
      </c>
      <c r="G272" t="s">
        <v>3488</v>
      </c>
      <c r="H272" t="s">
        <v>3484</v>
      </c>
    </row>
    <row r="273" spans="1:6" x14ac:dyDescent="0.2">
      <c r="A273" t="s">
        <v>22</v>
      </c>
      <c r="B273" t="s">
        <v>37</v>
      </c>
      <c r="C273">
        <v>2019</v>
      </c>
      <c r="D273">
        <v>0</v>
      </c>
      <c r="E273">
        <v>0</v>
      </c>
      <c r="F273">
        <v>0</v>
      </c>
    </row>
    <row r="274" spans="1:6" x14ac:dyDescent="0.2">
      <c r="A274" t="s">
        <v>22</v>
      </c>
      <c r="B274" t="s">
        <v>37</v>
      </c>
      <c r="C274">
        <v>2020</v>
      </c>
      <c r="D274">
        <v>0</v>
      </c>
      <c r="E274">
        <v>0</v>
      </c>
      <c r="F274">
        <v>0</v>
      </c>
    </row>
    <row r="275" spans="1:6" x14ac:dyDescent="0.2">
      <c r="A275" t="s">
        <v>22</v>
      </c>
      <c r="B275" t="s">
        <v>37</v>
      </c>
      <c r="C275">
        <v>2021</v>
      </c>
      <c r="D275">
        <v>0</v>
      </c>
      <c r="E275">
        <v>0</v>
      </c>
      <c r="F275">
        <v>0</v>
      </c>
    </row>
    <row r="276" spans="1:6" x14ac:dyDescent="0.2">
      <c r="A276" t="s">
        <v>22</v>
      </c>
      <c r="B276" t="s">
        <v>37</v>
      </c>
      <c r="C276">
        <v>2022</v>
      </c>
      <c r="D276">
        <v>0</v>
      </c>
      <c r="E276">
        <v>0</v>
      </c>
      <c r="F276">
        <v>0</v>
      </c>
    </row>
    <row r="277" spans="1:6" x14ac:dyDescent="0.2">
      <c r="A277" t="s">
        <v>22</v>
      </c>
      <c r="B277" t="s">
        <v>37</v>
      </c>
      <c r="C277">
        <v>2023</v>
      </c>
      <c r="D277">
        <v>0</v>
      </c>
      <c r="E277">
        <v>0</v>
      </c>
      <c r="F277">
        <v>0</v>
      </c>
    </row>
    <row r="278" spans="1:6" x14ac:dyDescent="0.2">
      <c r="A278" t="s">
        <v>22</v>
      </c>
      <c r="B278" t="s">
        <v>32</v>
      </c>
      <c r="C278">
        <v>2003</v>
      </c>
      <c r="D278">
        <v>0</v>
      </c>
      <c r="E278">
        <v>0</v>
      </c>
      <c r="F278">
        <v>0</v>
      </c>
    </row>
    <row r="279" spans="1:6" x14ac:dyDescent="0.2">
      <c r="A279" t="s">
        <v>22</v>
      </c>
      <c r="B279" t="s">
        <v>32</v>
      </c>
      <c r="C279">
        <v>2004</v>
      </c>
      <c r="D279">
        <v>0</v>
      </c>
      <c r="E279">
        <v>0</v>
      </c>
      <c r="F279">
        <v>0</v>
      </c>
    </row>
    <row r="280" spans="1:6" x14ac:dyDescent="0.2">
      <c r="A280" t="s">
        <v>22</v>
      </c>
      <c r="B280" t="s">
        <v>32</v>
      </c>
      <c r="C280">
        <v>2005</v>
      </c>
      <c r="D280">
        <v>0</v>
      </c>
      <c r="E280">
        <v>0</v>
      </c>
      <c r="F280">
        <v>0</v>
      </c>
    </row>
    <row r="281" spans="1:6" x14ac:dyDescent="0.2">
      <c r="A281" t="s">
        <v>22</v>
      </c>
      <c r="B281" t="s">
        <v>32</v>
      </c>
      <c r="C281">
        <v>2006</v>
      </c>
      <c r="D281">
        <v>0</v>
      </c>
      <c r="E281">
        <v>0</v>
      </c>
      <c r="F281">
        <v>0</v>
      </c>
    </row>
    <row r="282" spans="1:6" x14ac:dyDescent="0.2">
      <c r="A282" t="s">
        <v>22</v>
      </c>
      <c r="B282" t="s">
        <v>32</v>
      </c>
      <c r="C282">
        <v>2007</v>
      </c>
      <c r="D282">
        <v>0</v>
      </c>
      <c r="E282">
        <v>0</v>
      </c>
      <c r="F282">
        <v>0</v>
      </c>
    </row>
    <row r="283" spans="1:6" x14ac:dyDescent="0.2">
      <c r="A283" t="s">
        <v>22</v>
      </c>
      <c r="B283" t="s">
        <v>32</v>
      </c>
      <c r="C283">
        <v>2008</v>
      </c>
      <c r="D283">
        <v>0</v>
      </c>
      <c r="E283">
        <v>0</v>
      </c>
      <c r="F283">
        <v>0</v>
      </c>
    </row>
    <row r="284" spans="1:6" x14ac:dyDescent="0.2">
      <c r="A284" t="s">
        <v>22</v>
      </c>
      <c r="B284" t="s">
        <v>32</v>
      </c>
      <c r="C284">
        <v>2009</v>
      </c>
      <c r="D284">
        <v>0</v>
      </c>
      <c r="E284">
        <v>0</v>
      </c>
      <c r="F284">
        <v>0</v>
      </c>
    </row>
    <row r="285" spans="1:6" x14ac:dyDescent="0.2">
      <c r="A285" t="s">
        <v>22</v>
      </c>
      <c r="B285" t="s">
        <v>32</v>
      </c>
      <c r="C285">
        <v>2010</v>
      </c>
      <c r="D285">
        <v>0</v>
      </c>
      <c r="E285">
        <v>0</v>
      </c>
      <c r="F285">
        <v>0</v>
      </c>
    </row>
    <row r="286" spans="1:6" x14ac:dyDescent="0.2">
      <c r="A286" t="s">
        <v>22</v>
      </c>
      <c r="B286" t="s">
        <v>32</v>
      </c>
      <c r="C286">
        <v>2011</v>
      </c>
      <c r="D286">
        <v>0</v>
      </c>
      <c r="E286">
        <v>0</v>
      </c>
      <c r="F286">
        <v>0</v>
      </c>
    </row>
    <row r="287" spans="1:6" x14ac:dyDescent="0.2">
      <c r="A287" t="s">
        <v>22</v>
      </c>
      <c r="B287" t="s">
        <v>32</v>
      </c>
      <c r="C287">
        <v>2012</v>
      </c>
      <c r="D287">
        <v>0</v>
      </c>
      <c r="E287">
        <v>0</v>
      </c>
      <c r="F287">
        <v>0</v>
      </c>
    </row>
    <row r="288" spans="1:6" x14ac:dyDescent="0.2">
      <c r="A288" t="s">
        <v>22</v>
      </c>
      <c r="B288" t="s">
        <v>32</v>
      </c>
      <c r="C288">
        <v>2013</v>
      </c>
      <c r="D288">
        <v>0</v>
      </c>
      <c r="E288">
        <v>0</v>
      </c>
      <c r="F288">
        <v>0</v>
      </c>
    </row>
    <row r="289" spans="1:6" x14ac:dyDescent="0.2">
      <c r="A289" t="s">
        <v>22</v>
      </c>
      <c r="B289" t="s">
        <v>32</v>
      </c>
      <c r="C289">
        <v>2014</v>
      </c>
      <c r="D289">
        <v>0</v>
      </c>
      <c r="E289">
        <v>0</v>
      </c>
      <c r="F289">
        <v>0</v>
      </c>
    </row>
    <row r="290" spans="1:6" x14ac:dyDescent="0.2">
      <c r="A290" t="s">
        <v>22</v>
      </c>
      <c r="B290" t="s">
        <v>32</v>
      </c>
      <c r="C290">
        <v>2015</v>
      </c>
      <c r="D290">
        <v>0</v>
      </c>
      <c r="E290">
        <v>0</v>
      </c>
      <c r="F290">
        <v>0</v>
      </c>
    </row>
    <row r="291" spans="1:6" x14ac:dyDescent="0.2">
      <c r="A291" t="s">
        <v>22</v>
      </c>
      <c r="B291" t="s">
        <v>32</v>
      </c>
      <c r="C291">
        <v>2016</v>
      </c>
      <c r="D291">
        <v>0</v>
      </c>
      <c r="E291">
        <v>0</v>
      </c>
      <c r="F291">
        <v>0</v>
      </c>
    </row>
    <row r="292" spans="1:6" x14ac:dyDescent="0.2">
      <c r="A292" t="s">
        <v>22</v>
      </c>
      <c r="B292" t="s">
        <v>32</v>
      </c>
      <c r="C292">
        <v>2017</v>
      </c>
      <c r="D292">
        <v>0</v>
      </c>
      <c r="E292">
        <v>0</v>
      </c>
      <c r="F292">
        <v>0</v>
      </c>
    </row>
    <row r="293" spans="1:6" x14ac:dyDescent="0.2">
      <c r="A293" t="s">
        <v>22</v>
      </c>
      <c r="B293" t="s">
        <v>32</v>
      </c>
      <c r="C293">
        <v>2018</v>
      </c>
      <c r="D293">
        <v>0</v>
      </c>
      <c r="E293">
        <v>0</v>
      </c>
      <c r="F293">
        <v>0</v>
      </c>
    </row>
    <row r="294" spans="1:6" x14ac:dyDescent="0.2">
      <c r="A294" t="s">
        <v>22</v>
      </c>
      <c r="B294" t="s">
        <v>32</v>
      </c>
      <c r="C294">
        <v>2019</v>
      </c>
      <c r="D294">
        <v>0</v>
      </c>
      <c r="E294">
        <v>0</v>
      </c>
      <c r="F294">
        <v>0</v>
      </c>
    </row>
    <row r="295" spans="1:6" x14ac:dyDescent="0.2">
      <c r="A295" t="s">
        <v>22</v>
      </c>
      <c r="B295" t="s">
        <v>32</v>
      </c>
      <c r="C295">
        <v>2020</v>
      </c>
      <c r="D295">
        <v>0</v>
      </c>
      <c r="E295">
        <v>0</v>
      </c>
      <c r="F295">
        <v>0</v>
      </c>
    </row>
    <row r="296" spans="1:6" x14ac:dyDescent="0.2">
      <c r="A296" t="s">
        <v>22</v>
      </c>
      <c r="B296" t="s">
        <v>32</v>
      </c>
      <c r="C296">
        <v>2021</v>
      </c>
      <c r="D296">
        <v>0</v>
      </c>
      <c r="E296">
        <v>0</v>
      </c>
      <c r="F296">
        <v>0</v>
      </c>
    </row>
    <row r="297" spans="1:6" x14ac:dyDescent="0.2">
      <c r="A297" t="s">
        <v>22</v>
      </c>
      <c r="B297" t="s">
        <v>32</v>
      </c>
      <c r="C297">
        <v>2022</v>
      </c>
      <c r="D297">
        <v>0</v>
      </c>
      <c r="E297">
        <v>0</v>
      </c>
      <c r="F297">
        <v>0</v>
      </c>
    </row>
    <row r="298" spans="1:6" x14ac:dyDescent="0.2">
      <c r="A298" t="s">
        <v>22</v>
      </c>
      <c r="B298" t="s">
        <v>32</v>
      </c>
      <c r="C298">
        <v>2023</v>
      </c>
      <c r="D298">
        <v>0</v>
      </c>
      <c r="E298">
        <v>0</v>
      </c>
      <c r="F298">
        <v>0</v>
      </c>
    </row>
    <row r="299" spans="1:6" x14ac:dyDescent="0.2">
      <c r="A299" t="s">
        <v>22</v>
      </c>
      <c r="B299" s="1" t="s">
        <v>28</v>
      </c>
      <c r="C299">
        <v>2001</v>
      </c>
      <c r="D299">
        <v>0</v>
      </c>
      <c r="E299">
        <v>0</v>
      </c>
      <c r="F299">
        <v>0</v>
      </c>
    </row>
    <row r="300" spans="1:6" x14ac:dyDescent="0.2">
      <c r="A300" t="s">
        <v>22</v>
      </c>
      <c r="B300" s="1" t="s">
        <v>28</v>
      </c>
      <c r="C300">
        <v>2002</v>
      </c>
      <c r="D300">
        <v>0</v>
      </c>
      <c r="E300">
        <v>0</v>
      </c>
      <c r="F300">
        <v>0</v>
      </c>
    </row>
    <row r="301" spans="1:6" x14ac:dyDescent="0.2">
      <c r="A301" t="s">
        <v>22</v>
      </c>
      <c r="B301" s="1" t="s">
        <v>28</v>
      </c>
      <c r="C301">
        <v>2003</v>
      </c>
      <c r="D301">
        <v>0</v>
      </c>
      <c r="E301">
        <v>0</v>
      </c>
      <c r="F301">
        <v>0</v>
      </c>
    </row>
    <row r="302" spans="1:6" x14ac:dyDescent="0.2">
      <c r="A302" t="s">
        <v>22</v>
      </c>
      <c r="B302" s="1" t="s">
        <v>28</v>
      </c>
      <c r="C302">
        <v>2004</v>
      </c>
      <c r="D302">
        <v>0</v>
      </c>
      <c r="E302">
        <v>0</v>
      </c>
      <c r="F302">
        <v>0</v>
      </c>
    </row>
    <row r="303" spans="1:6" x14ac:dyDescent="0.2">
      <c r="A303" t="s">
        <v>22</v>
      </c>
      <c r="B303" s="1" t="s">
        <v>28</v>
      </c>
      <c r="C303">
        <v>2005</v>
      </c>
      <c r="D303">
        <v>0</v>
      </c>
      <c r="E303">
        <v>0</v>
      </c>
      <c r="F303">
        <v>0</v>
      </c>
    </row>
    <row r="304" spans="1:6" x14ac:dyDescent="0.2">
      <c r="A304" t="s">
        <v>22</v>
      </c>
      <c r="B304" s="1" t="s">
        <v>28</v>
      </c>
      <c r="C304">
        <v>2006</v>
      </c>
      <c r="D304">
        <v>0</v>
      </c>
      <c r="E304">
        <v>0</v>
      </c>
      <c r="F304">
        <v>0</v>
      </c>
    </row>
    <row r="305" spans="1:6" x14ac:dyDescent="0.2">
      <c r="A305" t="s">
        <v>22</v>
      </c>
      <c r="B305" s="1" t="s">
        <v>28</v>
      </c>
      <c r="C305">
        <v>2007</v>
      </c>
      <c r="D305">
        <v>0</v>
      </c>
      <c r="E305">
        <v>0</v>
      </c>
      <c r="F305">
        <v>0</v>
      </c>
    </row>
    <row r="306" spans="1:6" x14ac:dyDescent="0.2">
      <c r="A306" t="s">
        <v>22</v>
      </c>
      <c r="B306" s="1" t="s">
        <v>28</v>
      </c>
      <c r="C306">
        <v>2008</v>
      </c>
      <c r="D306">
        <v>0</v>
      </c>
      <c r="E306">
        <v>0</v>
      </c>
      <c r="F306">
        <v>0</v>
      </c>
    </row>
    <row r="307" spans="1:6" x14ac:dyDescent="0.2">
      <c r="A307" t="s">
        <v>22</v>
      </c>
      <c r="B307" s="1" t="s">
        <v>28</v>
      </c>
      <c r="C307">
        <v>2009</v>
      </c>
      <c r="D307">
        <v>0</v>
      </c>
      <c r="E307">
        <v>0</v>
      </c>
      <c r="F307">
        <v>0</v>
      </c>
    </row>
    <row r="308" spans="1:6" x14ac:dyDescent="0.2">
      <c r="A308" t="s">
        <v>22</v>
      </c>
      <c r="B308" s="1" t="s">
        <v>28</v>
      </c>
      <c r="C308">
        <v>2010</v>
      </c>
      <c r="D308">
        <v>0</v>
      </c>
      <c r="E308">
        <v>0</v>
      </c>
      <c r="F308">
        <v>0</v>
      </c>
    </row>
    <row r="309" spans="1:6" x14ac:dyDescent="0.2">
      <c r="A309" t="s">
        <v>22</v>
      </c>
      <c r="B309" s="1" t="s">
        <v>28</v>
      </c>
      <c r="C309">
        <v>2011</v>
      </c>
      <c r="D309">
        <v>0</v>
      </c>
      <c r="E309">
        <v>0</v>
      </c>
      <c r="F309">
        <v>0</v>
      </c>
    </row>
    <row r="310" spans="1:6" x14ac:dyDescent="0.2">
      <c r="A310" t="s">
        <v>22</v>
      </c>
      <c r="B310" s="1" t="s">
        <v>28</v>
      </c>
      <c r="C310">
        <v>2012</v>
      </c>
      <c r="D310">
        <v>0</v>
      </c>
      <c r="E310">
        <v>0</v>
      </c>
      <c r="F310">
        <v>0</v>
      </c>
    </row>
    <row r="311" spans="1:6" x14ac:dyDescent="0.2">
      <c r="A311" t="s">
        <v>22</v>
      </c>
      <c r="B311" s="1" t="s">
        <v>28</v>
      </c>
      <c r="C311">
        <v>2013</v>
      </c>
      <c r="D311">
        <v>0</v>
      </c>
      <c r="E311">
        <v>0</v>
      </c>
      <c r="F311">
        <v>0</v>
      </c>
    </row>
    <row r="312" spans="1:6" x14ac:dyDescent="0.2">
      <c r="A312" t="s">
        <v>22</v>
      </c>
      <c r="B312" s="1" t="s">
        <v>28</v>
      </c>
      <c r="C312">
        <v>2014</v>
      </c>
      <c r="D312">
        <v>0</v>
      </c>
      <c r="E312">
        <v>0</v>
      </c>
      <c r="F312">
        <v>0</v>
      </c>
    </row>
    <row r="313" spans="1:6" x14ac:dyDescent="0.2">
      <c r="A313" t="s">
        <v>22</v>
      </c>
      <c r="B313" s="1" t="s">
        <v>28</v>
      </c>
      <c r="C313">
        <v>2015</v>
      </c>
      <c r="D313">
        <v>0</v>
      </c>
      <c r="E313">
        <v>0</v>
      </c>
      <c r="F313">
        <v>0</v>
      </c>
    </row>
    <row r="314" spans="1:6" x14ac:dyDescent="0.2">
      <c r="A314" t="s">
        <v>22</v>
      </c>
      <c r="B314" s="1" t="s">
        <v>28</v>
      </c>
      <c r="C314">
        <v>2016</v>
      </c>
      <c r="D314">
        <v>0</v>
      </c>
      <c r="E314">
        <v>0</v>
      </c>
      <c r="F314">
        <v>0</v>
      </c>
    </row>
    <row r="315" spans="1:6" x14ac:dyDescent="0.2">
      <c r="A315" t="s">
        <v>22</v>
      </c>
      <c r="B315" s="1" t="s">
        <v>28</v>
      </c>
      <c r="C315">
        <v>2017</v>
      </c>
      <c r="D315">
        <v>0</v>
      </c>
      <c r="E315">
        <v>0</v>
      </c>
      <c r="F315">
        <v>0</v>
      </c>
    </row>
    <row r="316" spans="1:6" x14ac:dyDescent="0.2">
      <c r="A316" t="s">
        <v>22</v>
      </c>
      <c r="B316" s="1" t="s">
        <v>28</v>
      </c>
      <c r="C316">
        <v>2018</v>
      </c>
      <c r="D316">
        <v>0</v>
      </c>
      <c r="E316">
        <v>0</v>
      </c>
      <c r="F316">
        <v>0</v>
      </c>
    </row>
    <row r="317" spans="1:6" x14ac:dyDescent="0.2">
      <c r="A317" t="s">
        <v>22</v>
      </c>
      <c r="B317" s="1" t="s">
        <v>28</v>
      </c>
      <c r="C317">
        <v>2019</v>
      </c>
      <c r="D317">
        <v>0</v>
      </c>
      <c r="E317">
        <v>0</v>
      </c>
      <c r="F317">
        <v>0</v>
      </c>
    </row>
    <row r="318" spans="1:6" x14ac:dyDescent="0.2">
      <c r="A318" t="s">
        <v>22</v>
      </c>
      <c r="B318" s="1" t="s">
        <v>28</v>
      </c>
      <c r="C318">
        <v>2020</v>
      </c>
      <c r="D318">
        <v>0</v>
      </c>
      <c r="E318">
        <v>0</v>
      </c>
      <c r="F318">
        <v>0</v>
      </c>
    </row>
    <row r="319" spans="1:6" x14ac:dyDescent="0.2">
      <c r="A319" t="s">
        <v>22</v>
      </c>
      <c r="B319" s="1" t="s">
        <v>28</v>
      </c>
      <c r="C319">
        <v>2021</v>
      </c>
      <c r="D319">
        <v>0</v>
      </c>
      <c r="E319">
        <v>0</v>
      </c>
      <c r="F319">
        <v>0</v>
      </c>
    </row>
    <row r="320" spans="1:6" x14ac:dyDescent="0.2">
      <c r="A320" t="s">
        <v>22</v>
      </c>
      <c r="B320" s="1" t="s">
        <v>28</v>
      </c>
      <c r="C320">
        <v>2022</v>
      </c>
      <c r="D320">
        <v>0</v>
      </c>
      <c r="E320">
        <v>0</v>
      </c>
      <c r="F320">
        <v>0</v>
      </c>
    </row>
    <row r="321" spans="1:6" x14ac:dyDescent="0.2">
      <c r="A321" t="s">
        <v>22</v>
      </c>
      <c r="B321" s="1" t="s">
        <v>28</v>
      </c>
      <c r="C321">
        <v>2023</v>
      </c>
      <c r="D321">
        <v>0</v>
      </c>
      <c r="E321">
        <v>0</v>
      </c>
      <c r="F321">
        <v>0</v>
      </c>
    </row>
    <row r="322" spans="1:6" x14ac:dyDescent="0.2">
      <c r="A322" t="s">
        <v>22</v>
      </c>
      <c r="B322" t="s">
        <v>33</v>
      </c>
      <c r="C322">
        <v>2003</v>
      </c>
      <c r="D322">
        <v>0</v>
      </c>
      <c r="E322">
        <v>0</v>
      </c>
      <c r="F322">
        <v>0</v>
      </c>
    </row>
    <row r="323" spans="1:6" x14ac:dyDescent="0.2">
      <c r="A323" t="s">
        <v>22</v>
      </c>
      <c r="B323" t="s">
        <v>33</v>
      </c>
      <c r="C323">
        <v>2004</v>
      </c>
      <c r="D323">
        <v>0</v>
      </c>
      <c r="E323">
        <v>0</v>
      </c>
      <c r="F323">
        <v>0</v>
      </c>
    </row>
    <row r="324" spans="1:6" x14ac:dyDescent="0.2">
      <c r="A324" t="s">
        <v>22</v>
      </c>
      <c r="B324" t="s">
        <v>33</v>
      </c>
      <c r="C324">
        <v>2005</v>
      </c>
      <c r="D324">
        <v>0</v>
      </c>
      <c r="E324">
        <v>0</v>
      </c>
      <c r="F324">
        <v>0</v>
      </c>
    </row>
    <row r="325" spans="1:6" x14ac:dyDescent="0.2">
      <c r="A325" t="s">
        <v>22</v>
      </c>
      <c r="B325" t="s">
        <v>33</v>
      </c>
      <c r="C325">
        <v>2006</v>
      </c>
      <c r="D325">
        <v>0</v>
      </c>
      <c r="E325">
        <v>0</v>
      </c>
      <c r="F325">
        <v>0</v>
      </c>
    </row>
    <row r="326" spans="1:6" x14ac:dyDescent="0.2">
      <c r="A326" t="s">
        <v>22</v>
      </c>
      <c r="B326" t="s">
        <v>33</v>
      </c>
      <c r="C326">
        <v>2007</v>
      </c>
      <c r="D326">
        <v>0</v>
      </c>
      <c r="E326">
        <v>0</v>
      </c>
      <c r="F326">
        <v>0</v>
      </c>
    </row>
    <row r="327" spans="1:6" x14ac:dyDescent="0.2">
      <c r="A327" t="s">
        <v>22</v>
      </c>
      <c r="B327" t="s">
        <v>33</v>
      </c>
      <c r="C327">
        <v>2008</v>
      </c>
      <c r="D327">
        <v>0</v>
      </c>
      <c r="E327">
        <v>0</v>
      </c>
      <c r="F327">
        <v>0</v>
      </c>
    </row>
    <row r="328" spans="1:6" x14ac:dyDescent="0.2">
      <c r="A328" t="s">
        <v>22</v>
      </c>
      <c r="B328" t="s">
        <v>33</v>
      </c>
      <c r="C328">
        <v>2009</v>
      </c>
      <c r="D328">
        <v>0</v>
      </c>
      <c r="E328">
        <v>0</v>
      </c>
      <c r="F328">
        <v>0</v>
      </c>
    </row>
    <row r="329" spans="1:6" x14ac:dyDescent="0.2">
      <c r="A329" t="s">
        <v>22</v>
      </c>
      <c r="B329" t="s">
        <v>33</v>
      </c>
      <c r="C329">
        <v>2010</v>
      </c>
      <c r="D329">
        <v>0</v>
      </c>
      <c r="E329">
        <v>0</v>
      </c>
      <c r="F329">
        <v>0</v>
      </c>
    </row>
    <row r="330" spans="1:6" x14ac:dyDescent="0.2">
      <c r="A330" t="s">
        <v>22</v>
      </c>
      <c r="B330" t="s">
        <v>33</v>
      </c>
      <c r="C330">
        <v>2011</v>
      </c>
      <c r="D330">
        <v>0</v>
      </c>
      <c r="E330">
        <v>0</v>
      </c>
      <c r="F330">
        <v>0</v>
      </c>
    </row>
    <row r="331" spans="1:6" x14ac:dyDescent="0.2">
      <c r="A331" t="s">
        <v>22</v>
      </c>
      <c r="B331" t="s">
        <v>33</v>
      </c>
      <c r="C331">
        <v>2012</v>
      </c>
      <c r="D331">
        <v>0</v>
      </c>
      <c r="E331">
        <v>0</v>
      </c>
      <c r="F331">
        <v>0</v>
      </c>
    </row>
    <row r="332" spans="1:6" x14ac:dyDescent="0.2">
      <c r="A332" t="s">
        <v>22</v>
      </c>
      <c r="B332" t="s">
        <v>33</v>
      </c>
      <c r="C332">
        <v>2013</v>
      </c>
      <c r="D332">
        <v>0</v>
      </c>
      <c r="E332">
        <v>0</v>
      </c>
      <c r="F332">
        <v>0</v>
      </c>
    </row>
    <row r="333" spans="1:6" x14ac:dyDescent="0.2">
      <c r="A333" t="s">
        <v>22</v>
      </c>
      <c r="B333" t="s">
        <v>33</v>
      </c>
      <c r="C333">
        <v>2014</v>
      </c>
      <c r="D333">
        <v>0</v>
      </c>
      <c r="E333">
        <v>0</v>
      </c>
      <c r="F333">
        <v>0</v>
      </c>
    </row>
    <row r="334" spans="1:6" x14ac:dyDescent="0.2">
      <c r="A334" t="s">
        <v>22</v>
      </c>
      <c r="B334" t="s">
        <v>33</v>
      </c>
      <c r="C334">
        <v>2015</v>
      </c>
      <c r="D334">
        <v>0</v>
      </c>
      <c r="E334">
        <v>0</v>
      </c>
      <c r="F334">
        <v>0</v>
      </c>
    </row>
    <row r="335" spans="1:6" x14ac:dyDescent="0.2">
      <c r="A335" t="s">
        <v>22</v>
      </c>
      <c r="B335" t="s">
        <v>33</v>
      </c>
      <c r="C335">
        <v>2016</v>
      </c>
      <c r="D335">
        <v>0</v>
      </c>
      <c r="E335">
        <v>0</v>
      </c>
      <c r="F335">
        <v>0</v>
      </c>
    </row>
    <row r="336" spans="1:6" x14ac:dyDescent="0.2">
      <c r="A336" t="s">
        <v>22</v>
      </c>
      <c r="B336" t="s">
        <v>33</v>
      </c>
      <c r="C336">
        <v>2017</v>
      </c>
      <c r="D336">
        <v>0</v>
      </c>
      <c r="E336">
        <v>0</v>
      </c>
      <c r="F336">
        <v>0</v>
      </c>
    </row>
    <row r="337" spans="1:6" x14ac:dyDescent="0.2">
      <c r="A337" t="s">
        <v>22</v>
      </c>
      <c r="B337" t="s">
        <v>33</v>
      </c>
      <c r="C337">
        <v>2018</v>
      </c>
      <c r="D337">
        <v>0</v>
      </c>
      <c r="E337">
        <v>0</v>
      </c>
      <c r="F337">
        <v>0</v>
      </c>
    </row>
    <row r="338" spans="1:6" x14ac:dyDescent="0.2">
      <c r="A338" t="s">
        <v>22</v>
      </c>
      <c r="B338" t="s">
        <v>33</v>
      </c>
      <c r="C338">
        <v>2019</v>
      </c>
      <c r="D338">
        <v>0</v>
      </c>
      <c r="E338">
        <v>0</v>
      </c>
      <c r="F338">
        <v>0</v>
      </c>
    </row>
    <row r="339" spans="1:6" x14ac:dyDescent="0.2">
      <c r="A339" t="s">
        <v>22</v>
      </c>
      <c r="B339" t="s">
        <v>33</v>
      </c>
      <c r="C339">
        <v>2020</v>
      </c>
      <c r="D339">
        <v>0</v>
      </c>
      <c r="E339">
        <v>0</v>
      </c>
      <c r="F339">
        <v>0</v>
      </c>
    </row>
    <row r="340" spans="1:6" x14ac:dyDescent="0.2">
      <c r="A340" t="s">
        <v>22</v>
      </c>
      <c r="B340" t="s">
        <v>33</v>
      </c>
      <c r="C340">
        <v>2021</v>
      </c>
      <c r="D340">
        <v>0</v>
      </c>
      <c r="E340">
        <v>0</v>
      </c>
      <c r="F340">
        <v>0</v>
      </c>
    </row>
    <row r="341" spans="1:6" x14ac:dyDescent="0.2">
      <c r="A341" t="s">
        <v>22</v>
      </c>
      <c r="B341" t="s">
        <v>33</v>
      </c>
      <c r="C341">
        <v>2022</v>
      </c>
      <c r="D341">
        <v>0</v>
      </c>
      <c r="E341">
        <v>0</v>
      </c>
      <c r="F341">
        <v>0</v>
      </c>
    </row>
    <row r="342" spans="1:6" x14ac:dyDescent="0.2">
      <c r="A342" t="s">
        <v>22</v>
      </c>
      <c r="B342" t="s">
        <v>33</v>
      </c>
      <c r="C342">
        <v>2023</v>
      </c>
      <c r="D342">
        <v>0</v>
      </c>
      <c r="E342">
        <v>0</v>
      </c>
      <c r="F342">
        <v>0</v>
      </c>
    </row>
    <row r="343" spans="1:6" x14ac:dyDescent="0.2">
      <c r="A343" t="s">
        <v>22</v>
      </c>
      <c r="B343" t="s">
        <v>48</v>
      </c>
      <c r="C343">
        <v>2010</v>
      </c>
      <c r="D343">
        <v>0</v>
      </c>
      <c r="E343">
        <v>0</v>
      </c>
      <c r="F343">
        <v>0</v>
      </c>
    </row>
    <row r="344" spans="1:6" x14ac:dyDescent="0.2">
      <c r="A344" t="s">
        <v>22</v>
      </c>
      <c r="B344" t="s">
        <v>48</v>
      </c>
      <c r="C344">
        <v>2011</v>
      </c>
      <c r="D344">
        <v>0</v>
      </c>
      <c r="E344">
        <v>0</v>
      </c>
      <c r="F344">
        <v>0</v>
      </c>
    </row>
    <row r="345" spans="1:6" x14ac:dyDescent="0.2">
      <c r="A345" t="s">
        <v>22</v>
      </c>
      <c r="B345" t="s">
        <v>48</v>
      </c>
      <c r="C345">
        <v>2012</v>
      </c>
      <c r="D345">
        <v>0</v>
      </c>
      <c r="E345">
        <v>0</v>
      </c>
      <c r="F345">
        <v>0</v>
      </c>
    </row>
    <row r="346" spans="1:6" x14ac:dyDescent="0.2">
      <c r="A346" t="s">
        <v>22</v>
      </c>
      <c r="B346" t="s">
        <v>48</v>
      </c>
      <c r="C346">
        <v>2013</v>
      </c>
      <c r="D346">
        <v>0</v>
      </c>
      <c r="E346">
        <v>0</v>
      </c>
      <c r="F346">
        <v>0</v>
      </c>
    </row>
    <row r="347" spans="1:6" x14ac:dyDescent="0.2">
      <c r="A347" t="s">
        <v>22</v>
      </c>
      <c r="B347" t="s">
        <v>48</v>
      </c>
      <c r="C347">
        <v>2014</v>
      </c>
      <c r="D347">
        <v>0</v>
      </c>
      <c r="E347">
        <v>0</v>
      </c>
      <c r="F347">
        <v>0</v>
      </c>
    </row>
    <row r="348" spans="1:6" x14ac:dyDescent="0.2">
      <c r="A348" t="s">
        <v>22</v>
      </c>
      <c r="B348" t="s">
        <v>48</v>
      </c>
      <c r="C348">
        <v>2015</v>
      </c>
      <c r="D348">
        <v>0</v>
      </c>
      <c r="E348">
        <v>0</v>
      </c>
      <c r="F348">
        <v>0</v>
      </c>
    </row>
    <row r="349" spans="1:6" x14ac:dyDescent="0.2">
      <c r="A349" t="s">
        <v>22</v>
      </c>
      <c r="B349" t="s">
        <v>48</v>
      </c>
      <c r="C349">
        <v>2016</v>
      </c>
      <c r="D349">
        <v>0</v>
      </c>
      <c r="E349">
        <v>0</v>
      </c>
      <c r="F349">
        <v>0</v>
      </c>
    </row>
    <row r="350" spans="1:6" x14ac:dyDescent="0.2">
      <c r="A350" t="s">
        <v>22</v>
      </c>
      <c r="B350" t="s">
        <v>48</v>
      </c>
      <c r="C350">
        <v>2017</v>
      </c>
      <c r="D350">
        <v>0</v>
      </c>
      <c r="E350">
        <v>0</v>
      </c>
      <c r="F350">
        <v>0</v>
      </c>
    </row>
    <row r="351" spans="1:6" x14ac:dyDescent="0.2">
      <c r="A351" t="s">
        <v>22</v>
      </c>
      <c r="B351" t="s">
        <v>48</v>
      </c>
      <c r="C351">
        <v>2018</v>
      </c>
      <c r="D351">
        <v>0</v>
      </c>
      <c r="E351">
        <v>0</v>
      </c>
      <c r="F351">
        <v>0</v>
      </c>
    </row>
    <row r="352" spans="1:6" x14ac:dyDescent="0.2">
      <c r="A352" t="s">
        <v>22</v>
      </c>
      <c r="B352" t="s">
        <v>48</v>
      </c>
      <c r="C352">
        <v>2019</v>
      </c>
      <c r="D352">
        <v>0</v>
      </c>
      <c r="E352">
        <v>0</v>
      </c>
      <c r="F352">
        <v>0</v>
      </c>
    </row>
    <row r="353" spans="1:6" x14ac:dyDescent="0.2">
      <c r="A353" t="s">
        <v>22</v>
      </c>
      <c r="B353" t="s">
        <v>48</v>
      </c>
      <c r="C353">
        <v>2020</v>
      </c>
      <c r="D353">
        <v>0</v>
      </c>
      <c r="E353">
        <v>0</v>
      </c>
      <c r="F353">
        <v>0</v>
      </c>
    </row>
    <row r="354" spans="1:6" x14ac:dyDescent="0.2">
      <c r="A354" t="s">
        <v>22</v>
      </c>
      <c r="B354" t="s">
        <v>48</v>
      </c>
      <c r="C354">
        <v>2021</v>
      </c>
      <c r="D354">
        <v>0</v>
      </c>
      <c r="E354">
        <v>0</v>
      </c>
      <c r="F354">
        <v>0</v>
      </c>
    </row>
    <row r="355" spans="1:6" x14ac:dyDescent="0.2">
      <c r="A355" t="s">
        <v>22</v>
      </c>
      <c r="B355" t="s">
        <v>48</v>
      </c>
      <c r="C355">
        <v>2022</v>
      </c>
      <c r="D355">
        <v>0</v>
      </c>
      <c r="E355">
        <v>0</v>
      </c>
      <c r="F355">
        <v>0</v>
      </c>
    </row>
    <row r="356" spans="1:6" x14ac:dyDescent="0.2">
      <c r="A356" t="s">
        <v>22</v>
      </c>
      <c r="B356" t="s">
        <v>48</v>
      </c>
      <c r="C356">
        <v>2023</v>
      </c>
      <c r="D356">
        <v>0</v>
      </c>
      <c r="E356">
        <v>0</v>
      </c>
      <c r="F356">
        <v>0</v>
      </c>
    </row>
    <row r="357" spans="1:6" x14ac:dyDescent="0.2">
      <c r="A357" t="s">
        <v>22</v>
      </c>
      <c r="B357" t="s">
        <v>14</v>
      </c>
      <c r="C357">
        <v>1994</v>
      </c>
      <c r="D357">
        <v>0</v>
      </c>
      <c r="E357">
        <v>0</v>
      </c>
      <c r="F357">
        <v>0</v>
      </c>
    </row>
    <row r="358" spans="1:6" x14ac:dyDescent="0.2">
      <c r="A358" t="s">
        <v>22</v>
      </c>
      <c r="B358" t="s">
        <v>14</v>
      </c>
      <c r="C358">
        <v>1995</v>
      </c>
      <c r="D358">
        <v>0</v>
      </c>
      <c r="E358">
        <v>0</v>
      </c>
      <c r="F358">
        <v>0</v>
      </c>
    </row>
    <row r="359" spans="1:6" x14ac:dyDescent="0.2">
      <c r="A359" t="s">
        <v>22</v>
      </c>
      <c r="B359" t="s">
        <v>14</v>
      </c>
      <c r="C359">
        <v>1996</v>
      </c>
      <c r="D359">
        <v>0</v>
      </c>
      <c r="E359">
        <v>0</v>
      </c>
      <c r="F359">
        <v>0</v>
      </c>
    </row>
    <row r="360" spans="1:6" x14ac:dyDescent="0.2">
      <c r="A360" t="s">
        <v>22</v>
      </c>
      <c r="B360" t="s">
        <v>14</v>
      </c>
      <c r="C360">
        <v>1997</v>
      </c>
      <c r="D360">
        <v>0</v>
      </c>
      <c r="E360">
        <v>0</v>
      </c>
      <c r="F360">
        <v>0</v>
      </c>
    </row>
    <row r="361" spans="1:6" x14ac:dyDescent="0.2">
      <c r="A361" t="s">
        <v>22</v>
      </c>
      <c r="B361" t="s">
        <v>14</v>
      </c>
      <c r="C361">
        <v>1998</v>
      </c>
      <c r="D361">
        <v>0</v>
      </c>
      <c r="E361">
        <v>0</v>
      </c>
      <c r="F361">
        <v>0</v>
      </c>
    </row>
    <row r="362" spans="1:6" x14ac:dyDescent="0.2">
      <c r="A362" t="s">
        <v>22</v>
      </c>
      <c r="B362" t="s">
        <v>14</v>
      </c>
      <c r="C362">
        <v>1999</v>
      </c>
      <c r="D362">
        <v>0</v>
      </c>
      <c r="E362">
        <v>0</v>
      </c>
      <c r="F362">
        <v>0</v>
      </c>
    </row>
    <row r="363" spans="1:6" x14ac:dyDescent="0.2">
      <c r="A363" t="s">
        <v>22</v>
      </c>
      <c r="B363" t="s">
        <v>14</v>
      </c>
      <c r="C363">
        <v>2000</v>
      </c>
      <c r="D363">
        <v>0</v>
      </c>
      <c r="E363">
        <v>0</v>
      </c>
      <c r="F363">
        <v>0</v>
      </c>
    </row>
    <row r="364" spans="1:6" x14ac:dyDescent="0.2">
      <c r="A364" t="s">
        <v>22</v>
      </c>
      <c r="B364" t="s">
        <v>14</v>
      </c>
      <c r="C364">
        <v>2001</v>
      </c>
      <c r="D364">
        <v>0</v>
      </c>
      <c r="E364">
        <v>0</v>
      </c>
      <c r="F364">
        <v>0</v>
      </c>
    </row>
    <row r="365" spans="1:6" x14ac:dyDescent="0.2">
      <c r="A365" t="s">
        <v>22</v>
      </c>
      <c r="B365" t="s">
        <v>14</v>
      </c>
      <c r="C365">
        <v>2002</v>
      </c>
      <c r="D365">
        <v>0</v>
      </c>
      <c r="E365">
        <v>0</v>
      </c>
      <c r="F365">
        <v>0</v>
      </c>
    </row>
    <row r="366" spans="1:6" x14ac:dyDescent="0.2">
      <c r="A366" t="s">
        <v>22</v>
      </c>
      <c r="B366" t="s">
        <v>14</v>
      </c>
      <c r="C366">
        <v>2003</v>
      </c>
      <c r="D366">
        <v>0</v>
      </c>
      <c r="E366">
        <v>0</v>
      </c>
      <c r="F366">
        <v>0</v>
      </c>
    </row>
    <row r="367" spans="1:6" x14ac:dyDescent="0.2">
      <c r="A367" t="s">
        <v>22</v>
      </c>
      <c r="B367" t="s">
        <v>14</v>
      </c>
      <c r="C367">
        <v>2004</v>
      </c>
      <c r="D367">
        <v>0</v>
      </c>
      <c r="E367">
        <v>0</v>
      </c>
      <c r="F367">
        <v>0</v>
      </c>
    </row>
    <row r="368" spans="1:6" x14ac:dyDescent="0.2">
      <c r="A368" t="s">
        <v>22</v>
      </c>
      <c r="B368" t="s">
        <v>14</v>
      </c>
      <c r="C368">
        <v>2005</v>
      </c>
      <c r="D368">
        <v>0</v>
      </c>
      <c r="E368">
        <v>0</v>
      </c>
      <c r="F368">
        <v>0</v>
      </c>
    </row>
    <row r="369" spans="1:6" x14ac:dyDescent="0.2">
      <c r="A369" t="s">
        <v>22</v>
      </c>
      <c r="B369" t="s">
        <v>14</v>
      </c>
      <c r="C369">
        <v>2006</v>
      </c>
      <c r="D369">
        <v>0</v>
      </c>
      <c r="E369">
        <v>0</v>
      </c>
      <c r="F369">
        <v>0</v>
      </c>
    </row>
    <row r="370" spans="1:6" x14ac:dyDescent="0.2">
      <c r="A370" t="s">
        <v>22</v>
      </c>
      <c r="B370" t="s">
        <v>14</v>
      </c>
      <c r="C370">
        <v>2007</v>
      </c>
      <c r="D370">
        <v>0</v>
      </c>
      <c r="E370">
        <v>0</v>
      </c>
      <c r="F370">
        <v>0</v>
      </c>
    </row>
    <row r="371" spans="1:6" x14ac:dyDescent="0.2">
      <c r="A371" t="s">
        <v>22</v>
      </c>
      <c r="B371" t="s">
        <v>14</v>
      </c>
      <c r="C371">
        <v>2008</v>
      </c>
      <c r="D371">
        <v>0</v>
      </c>
      <c r="E371">
        <v>0</v>
      </c>
      <c r="F371">
        <v>0</v>
      </c>
    </row>
    <row r="372" spans="1:6" x14ac:dyDescent="0.2">
      <c r="A372" t="s">
        <v>22</v>
      </c>
      <c r="B372" t="s">
        <v>14</v>
      </c>
      <c r="C372">
        <v>2009</v>
      </c>
      <c r="D372">
        <v>0</v>
      </c>
      <c r="E372">
        <v>0</v>
      </c>
      <c r="F372">
        <v>0</v>
      </c>
    </row>
    <row r="373" spans="1:6" x14ac:dyDescent="0.2">
      <c r="A373" t="s">
        <v>22</v>
      </c>
      <c r="B373" t="s">
        <v>14</v>
      </c>
      <c r="C373">
        <v>2010</v>
      </c>
      <c r="D373">
        <v>0</v>
      </c>
      <c r="E373">
        <v>0</v>
      </c>
      <c r="F373">
        <v>0</v>
      </c>
    </row>
    <row r="374" spans="1:6" x14ac:dyDescent="0.2">
      <c r="A374" t="s">
        <v>22</v>
      </c>
      <c r="B374" t="s">
        <v>14</v>
      </c>
      <c r="C374">
        <v>2011</v>
      </c>
      <c r="D374">
        <v>0</v>
      </c>
      <c r="E374">
        <v>0</v>
      </c>
      <c r="F374">
        <v>0</v>
      </c>
    </row>
    <row r="375" spans="1:6" x14ac:dyDescent="0.2">
      <c r="A375" t="s">
        <v>22</v>
      </c>
      <c r="B375" t="s">
        <v>14</v>
      </c>
      <c r="C375">
        <v>2012</v>
      </c>
      <c r="D375">
        <v>0</v>
      </c>
      <c r="E375">
        <v>0</v>
      </c>
      <c r="F375">
        <v>0</v>
      </c>
    </row>
    <row r="376" spans="1:6" x14ac:dyDescent="0.2">
      <c r="A376" t="s">
        <v>22</v>
      </c>
      <c r="B376" t="s">
        <v>14</v>
      </c>
      <c r="C376">
        <v>2013</v>
      </c>
      <c r="D376">
        <v>0</v>
      </c>
      <c r="E376">
        <v>0</v>
      </c>
      <c r="F376">
        <v>0</v>
      </c>
    </row>
    <row r="377" spans="1:6" x14ac:dyDescent="0.2">
      <c r="A377" t="s">
        <v>22</v>
      </c>
      <c r="B377" t="s">
        <v>14</v>
      </c>
      <c r="C377">
        <v>2014</v>
      </c>
      <c r="D377">
        <v>0</v>
      </c>
      <c r="E377">
        <v>0</v>
      </c>
      <c r="F377">
        <v>0</v>
      </c>
    </row>
    <row r="378" spans="1:6" x14ac:dyDescent="0.2">
      <c r="A378" t="s">
        <v>22</v>
      </c>
      <c r="B378" t="s">
        <v>14</v>
      </c>
      <c r="C378">
        <v>2015</v>
      </c>
      <c r="D378">
        <v>0</v>
      </c>
      <c r="E378">
        <v>0</v>
      </c>
      <c r="F378">
        <v>0</v>
      </c>
    </row>
    <row r="379" spans="1:6" x14ac:dyDescent="0.2">
      <c r="A379" t="s">
        <v>22</v>
      </c>
      <c r="B379" t="s">
        <v>14</v>
      </c>
      <c r="C379">
        <v>2016</v>
      </c>
      <c r="D379">
        <v>0</v>
      </c>
      <c r="E379">
        <v>0</v>
      </c>
      <c r="F379">
        <v>0</v>
      </c>
    </row>
    <row r="380" spans="1:6" x14ac:dyDescent="0.2">
      <c r="A380" t="s">
        <v>22</v>
      </c>
      <c r="B380" t="s">
        <v>14</v>
      </c>
      <c r="C380">
        <v>2017</v>
      </c>
      <c r="D380">
        <v>0</v>
      </c>
      <c r="E380">
        <v>0</v>
      </c>
      <c r="F380">
        <v>0</v>
      </c>
    </row>
    <row r="381" spans="1:6" x14ac:dyDescent="0.2">
      <c r="A381" t="s">
        <v>22</v>
      </c>
      <c r="B381" t="s">
        <v>14</v>
      </c>
      <c r="C381">
        <v>2018</v>
      </c>
      <c r="D381">
        <v>0</v>
      </c>
      <c r="E381">
        <v>0</v>
      </c>
      <c r="F381">
        <v>0</v>
      </c>
    </row>
    <row r="382" spans="1:6" x14ac:dyDescent="0.2">
      <c r="A382" t="s">
        <v>22</v>
      </c>
      <c r="B382" t="s">
        <v>14</v>
      </c>
      <c r="C382">
        <v>2019</v>
      </c>
      <c r="D382">
        <v>0</v>
      </c>
      <c r="E382">
        <v>0</v>
      </c>
      <c r="F382">
        <v>0</v>
      </c>
    </row>
    <row r="383" spans="1:6" x14ac:dyDescent="0.2">
      <c r="A383" t="s">
        <v>22</v>
      </c>
      <c r="B383" t="s">
        <v>14</v>
      </c>
      <c r="C383">
        <v>2020</v>
      </c>
      <c r="D383">
        <v>0</v>
      </c>
      <c r="E383">
        <v>0</v>
      </c>
      <c r="F383">
        <v>0</v>
      </c>
    </row>
    <row r="384" spans="1:6" x14ac:dyDescent="0.2">
      <c r="A384" t="s">
        <v>22</v>
      </c>
      <c r="B384" t="s">
        <v>14</v>
      </c>
      <c r="C384">
        <v>2021</v>
      </c>
      <c r="D384">
        <v>0</v>
      </c>
      <c r="E384">
        <v>0</v>
      </c>
      <c r="F384">
        <v>0</v>
      </c>
    </row>
    <row r="385" spans="1:8" x14ac:dyDescent="0.2">
      <c r="A385" t="s">
        <v>22</v>
      </c>
      <c r="B385" t="s">
        <v>14</v>
      </c>
      <c r="C385">
        <v>2022</v>
      </c>
      <c r="D385">
        <v>0</v>
      </c>
      <c r="E385">
        <v>0</v>
      </c>
      <c r="F385">
        <v>0</v>
      </c>
    </row>
    <row r="386" spans="1:8" x14ac:dyDescent="0.2">
      <c r="A386" t="s">
        <v>22</v>
      </c>
      <c r="B386" t="s">
        <v>14</v>
      </c>
      <c r="C386">
        <v>2023</v>
      </c>
      <c r="D386">
        <v>0</v>
      </c>
      <c r="E386">
        <v>0</v>
      </c>
      <c r="F386">
        <v>0</v>
      </c>
    </row>
    <row r="387" spans="1:8" x14ac:dyDescent="0.2">
      <c r="A387" t="s">
        <v>22</v>
      </c>
      <c r="B387" t="s">
        <v>29</v>
      </c>
      <c r="C387">
        <v>2000</v>
      </c>
      <c r="D387">
        <v>2</v>
      </c>
      <c r="E387">
        <v>2</v>
      </c>
      <c r="F387">
        <v>2</v>
      </c>
      <c r="G387" t="s">
        <v>3489</v>
      </c>
      <c r="H387" t="s">
        <v>3484</v>
      </c>
    </row>
    <row r="388" spans="1:8" x14ac:dyDescent="0.2">
      <c r="A388" t="s">
        <v>22</v>
      </c>
      <c r="B388" t="s">
        <v>29</v>
      </c>
      <c r="C388">
        <v>2001</v>
      </c>
      <c r="D388">
        <v>0</v>
      </c>
      <c r="E388">
        <v>0</v>
      </c>
      <c r="F388">
        <v>0</v>
      </c>
    </row>
    <row r="389" spans="1:8" x14ac:dyDescent="0.2">
      <c r="A389" t="s">
        <v>22</v>
      </c>
      <c r="B389" t="s">
        <v>29</v>
      </c>
      <c r="C389">
        <v>2002</v>
      </c>
      <c r="D389">
        <v>0</v>
      </c>
      <c r="E389">
        <v>0</v>
      </c>
      <c r="F389">
        <v>0</v>
      </c>
    </row>
    <row r="390" spans="1:8" x14ac:dyDescent="0.2">
      <c r="A390" t="s">
        <v>22</v>
      </c>
      <c r="B390" t="s">
        <v>29</v>
      </c>
      <c r="C390">
        <v>2003</v>
      </c>
      <c r="D390">
        <v>0</v>
      </c>
      <c r="E390">
        <v>0</v>
      </c>
      <c r="F390">
        <v>0</v>
      </c>
    </row>
    <row r="391" spans="1:8" x14ac:dyDescent="0.2">
      <c r="A391" t="s">
        <v>22</v>
      </c>
      <c r="B391" t="s">
        <v>29</v>
      </c>
      <c r="C391">
        <v>2004</v>
      </c>
      <c r="D391">
        <v>2</v>
      </c>
      <c r="E391">
        <v>2</v>
      </c>
      <c r="F391">
        <v>2</v>
      </c>
      <c r="G391" t="s">
        <v>3490</v>
      </c>
      <c r="H391" t="s">
        <v>3479</v>
      </c>
    </row>
    <row r="392" spans="1:8" x14ac:dyDescent="0.2">
      <c r="A392" t="s">
        <v>22</v>
      </c>
      <c r="B392" t="s">
        <v>29</v>
      </c>
      <c r="C392">
        <v>2005</v>
      </c>
      <c r="D392">
        <v>0</v>
      </c>
      <c r="E392">
        <v>0</v>
      </c>
      <c r="F392">
        <v>0</v>
      </c>
    </row>
    <row r="393" spans="1:8" x14ac:dyDescent="0.2">
      <c r="A393" t="s">
        <v>22</v>
      </c>
      <c r="B393" t="s">
        <v>29</v>
      </c>
      <c r="C393">
        <v>2006</v>
      </c>
      <c r="D393">
        <v>2</v>
      </c>
      <c r="E393">
        <v>2</v>
      </c>
      <c r="F393">
        <v>2</v>
      </c>
      <c r="G393" t="s">
        <v>3491</v>
      </c>
      <c r="H393" t="s">
        <v>3492</v>
      </c>
    </row>
    <row r="394" spans="1:8" x14ac:dyDescent="0.2">
      <c r="A394" t="s">
        <v>22</v>
      </c>
      <c r="B394" t="s">
        <v>29</v>
      </c>
      <c r="C394">
        <v>2007</v>
      </c>
      <c r="D394">
        <v>2</v>
      </c>
      <c r="E394">
        <v>2</v>
      </c>
      <c r="F394">
        <v>2</v>
      </c>
      <c r="G394" t="s">
        <v>3493</v>
      </c>
      <c r="H394" t="s">
        <v>3492</v>
      </c>
    </row>
    <row r="395" spans="1:8" x14ac:dyDescent="0.2">
      <c r="A395" t="s">
        <v>22</v>
      </c>
      <c r="B395" t="s">
        <v>29</v>
      </c>
      <c r="C395">
        <v>2008</v>
      </c>
      <c r="D395">
        <v>0</v>
      </c>
      <c r="E395">
        <v>0</v>
      </c>
      <c r="F395">
        <v>0</v>
      </c>
    </row>
    <row r="396" spans="1:8" x14ac:dyDescent="0.2">
      <c r="A396" t="s">
        <v>22</v>
      </c>
      <c r="B396" t="s">
        <v>29</v>
      </c>
      <c r="C396">
        <v>2009</v>
      </c>
      <c r="D396">
        <v>0</v>
      </c>
      <c r="E396">
        <v>0</v>
      </c>
      <c r="F396">
        <v>0</v>
      </c>
    </row>
    <row r="397" spans="1:8" x14ac:dyDescent="0.2">
      <c r="A397" t="s">
        <v>22</v>
      </c>
      <c r="B397" t="s">
        <v>29</v>
      </c>
      <c r="C397">
        <v>2010</v>
      </c>
      <c r="D397">
        <v>0</v>
      </c>
      <c r="E397">
        <v>0</v>
      </c>
      <c r="F397">
        <v>0</v>
      </c>
    </row>
    <row r="398" spans="1:8" x14ac:dyDescent="0.2">
      <c r="A398" t="s">
        <v>22</v>
      </c>
      <c r="B398" t="s">
        <v>29</v>
      </c>
      <c r="C398">
        <v>2011</v>
      </c>
      <c r="D398">
        <v>0</v>
      </c>
      <c r="E398">
        <v>0</v>
      </c>
      <c r="F398">
        <v>0</v>
      </c>
    </row>
    <row r="399" spans="1:8" x14ac:dyDescent="0.2">
      <c r="A399" t="s">
        <v>22</v>
      </c>
      <c r="B399" t="s">
        <v>29</v>
      </c>
      <c r="C399">
        <v>2012</v>
      </c>
      <c r="D399">
        <v>0</v>
      </c>
      <c r="E399">
        <v>0</v>
      </c>
      <c r="F399">
        <v>0</v>
      </c>
    </row>
    <row r="400" spans="1:8" x14ac:dyDescent="0.2">
      <c r="A400" t="s">
        <v>22</v>
      </c>
      <c r="B400" t="s">
        <v>29</v>
      </c>
      <c r="C400">
        <v>2013</v>
      </c>
      <c r="D400">
        <v>0</v>
      </c>
      <c r="E400">
        <v>0</v>
      </c>
      <c r="F400">
        <v>0</v>
      </c>
    </row>
    <row r="401" spans="1:8" x14ac:dyDescent="0.2">
      <c r="A401" t="s">
        <v>22</v>
      </c>
      <c r="B401" t="s">
        <v>29</v>
      </c>
      <c r="C401">
        <v>2014</v>
      </c>
      <c r="D401">
        <v>0</v>
      </c>
      <c r="E401">
        <v>0</v>
      </c>
      <c r="F401">
        <v>0</v>
      </c>
    </row>
    <row r="402" spans="1:8" x14ac:dyDescent="0.2">
      <c r="A402" t="s">
        <v>22</v>
      </c>
      <c r="B402" t="s">
        <v>29</v>
      </c>
      <c r="C402">
        <v>2015</v>
      </c>
      <c r="D402">
        <v>2</v>
      </c>
      <c r="E402">
        <v>2</v>
      </c>
      <c r="F402">
        <v>2</v>
      </c>
      <c r="G402" t="s">
        <v>3494</v>
      </c>
      <c r="H402" t="s">
        <v>3486</v>
      </c>
    </row>
    <row r="403" spans="1:8" x14ac:dyDescent="0.2">
      <c r="A403" t="s">
        <v>22</v>
      </c>
      <c r="B403" t="s">
        <v>29</v>
      </c>
      <c r="C403">
        <v>2016</v>
      </c>
      <c r="D403">
        <v>0</v>
      </c>
      <c r="E403">
        <v>0</v>
      </c>
      <c r="F403">
        <v>0</v>
      </c>
    </row>
    <row r="404" spans="1:8" x14ac:dyDescent="0.2">
      <c r="A404" t="s">
        <v>22</v>
      </c>
      <c r="B404" t="s">
        <v>29</v>
      </c>
      <c r="C404">
        <v>2017</v>
      </c>
      <c r="D404">
        <v>0</v>
      </c>
      <c r="E404">
        <v>0</v>
      </c>
      <c r="F404">
        <v>0</v>
      </c>
    </row>
    <row r="405" spans="1:8" x14ac:dyDescent="0.2">
      <c r="A405" t="s">
        <v>22</v>
      </c>
      <c r="B405" t="s">
        <v>29</v>
      </c>
      <c r="C405">
        <v>2018</v>
      </c>
      <c r="D405">
        <v>0</v>
      </c>
      <c r="E405">
        <v>0</v>
      </c>
      <c r="F405">
        <v>0</v>
      </c>
    </row>
    <row r="406" spans="1:8" x14ac:dyDescent="0.2">
      <c r="A406" t="s">
        <v>22</v>
      </c>
      <c r="B406" t="s">
        <v>29</v>
      </c>
      <c r="C406">
        <v>2019</v>
      </c>
      <c r="D406">
        <v>0</v>
      </c>
      <c r="E406">
        <v>0</v>
      </c>
      <c r="F406">
        <v>0</v>
      </c>
    </row>
    <row r="407" spans="1:8" x14ac:dyDescent="0.2">
      <c r="A407" t="s">
        <v>22</v>
      </c>
      <c r="B407" t="s">
        <v>29</v>
      </c>
      <c r="C407">
        <v>2020</v>
      </c>
      <c r="D407">
        <v>0</v>
      </c>
      <c r="E407">
        <v>0</v>
      </c>
      <c r="F407">
        <v>0</v>
      </c>
    </row>
    <row r="408" spans="1:8" x14ac:dyDescent="0.2">
      <c r="A408" t="s">
        <v>22</v>
      </c>
      <c r="B408" t="s">
        <v>29</v>
      </c>
      <c r="C408">
        <v>2021</v>
      </c>
      <c r="D408">
        <v>0</v>
      </c>
      <c r="E408">
        <v>0</v>
      </c>
      <c r="F408">
        <v>0</v>
      </c>
    </row>
    <row r="409" spans="1:8" x14ac:dyDescent="0.2">
      <c r="A409" t="s">
        <v>22</v>
      </c>
      <c r="B409" t="s">
        <v>29</v>
      </c>
      <c r="C409">
        <v>2022</v>
      </c>
      <c r="D409">
        <v>4</v>
      </c>
      <c r="E409">
        <v>4</v>
      </c>
      <c r="F409">
        <v>4</v>
      </c>
      <c r="G409" t="s">
        <v>3495</v>
      </c>
      <c r="H409" t="s">
        <v>3496</v>
      </c>
    </row>
    <row r="410" spans="1:8" x14ac:dyDescent="0.2">
      <c r="A410" t="s">
        <v>22</v>
      </c>
      <c r="B410" t="s">
        <v>29</v>
      </c>
      <c r="C410">
        <v>2023</v>
      </c>
      <c r="D410">
        <v>0</v>
      </c>
      <c r="E410">
        <v>0</v>
      </c>
      <c r="F410">
        <v>0</v>
      </c>
    </row>
    <row r="411" spans="1:8" x14ac:dyDescent="0.2">
      <c r="A411" t="s">
        <v>22</v>
      </c>
      <c r="B411" t="s">
        <v>18</v>
      </c>
      <c r="C411">
        <v>1996</v>
      </c>
      <c r="D411">
        <v>1</v>
      </c>
      <c r="E411">
        <v>1</v>
      </c>
      <c r="F411">
        <v>1</v>
      </c>
      <c r="G411" t="s">
        <v>3497</v>
      </c>
      <c r="H411" t="s">
        <v>3498</v>
      </c>
    </row>
    <row r="412" spans="1:8" x14ac:dyDescent="0.2">
      <c r="A412" t="s">
        <v>22</v>
      </c>
      <c r="B412" t="s">
        <v>18</v>
      </c>
      <c r="C412">
        <v>1997</v>
      </c>
      <c r="D412">
        <v>1</v>
      </c>
      <c r="E412">
        <v>1</v>
      </c>
      <c r="F412">
        <v>1</v>
      </c>
      <c r="G412" t="s">
        <v>3499</v>
      </c>
      <c r="H412" t="s">
        <v>3500</v>
      </c>
    </row>
    <row r="413" spans="1:8" x14ac:dyDescent="0.2">
      <c r="A413" t="s">
        <v>22</v>
      </c>
      <c r="B413" t="s">
        <v>18</v>
      </c>
      <c r="C413">
        <v>1998</v>
      </c>
      <c r="D413" s="1">
        <v>1</v>
      </c>
      <c r="E413" s="1">
        <v>1</v>
      </c>
      <c r="F413" s="1">
        <v>1</v>
      </c>
      <c r="G413" s="1" t="s">
        <v>3501</v>
      </c>
      <c r="H413" t="s">
        <v>3502</v>
      </c>
    </row>
    <row r="414" spans="1:8" x14ac:dyDescent="0.2">
      <c r="A414" t="s">
        <v>22</v>
      </c>
      <c r="B414" t="s">
        <v>18</v>
      </c>
      <c r="C414">
        <v>1999</v>
      </c>
      <c r="D414">
        <v>3</v>
      </c>
      <c r="E414">
        <v>3</v>
      </c>
      <c r="F414">
        <v>3</v>
      </c>
      <c r="G414" t="s">
        <v>3503</v>
      </c>
      <c r="H414" t="s">
        <v>3504</v>
      </c>
    </row>
    <row r="415" spans="1:8" x14ac:dyDescent="0.2">
      <c r="A415" t="s">
        <v>22</v>
      </c>
      <c r="B415" t="s">
        <v>18</v>
      </c>
      <c r="C415">
        <v>2000</v>
      </c>
      <c r="D415">
        <v>2</v>
      </c>
      <c r="E415">
        <v>2</v>
      </c>
      <c r="F415">
        <v>2</v>
      </c>
      <c r="G415" t="s">
        <v>3489</v>
      </c>
      <c r="H415" t="s">
        <v>3484</v>
      </c>
    </row>
    <row r="416" spans="1:8" x14ac:dyDescent="0.2">
      <c r="A416" t="s">
        <v>22</v>
      </c>
      <c r="B416" t="s">
        <v>18</v>
      </c>
      <c r="C416">
        <v>2001</v>
      </c>
      <c r="D416">
        <v>3</v>
      </c>
      <c r="E416">
        <v>3</v>
      </c>
      <c r="F416">
        <v>3</v>
      </c>
      <c r="G416" t="s">
        <v>3505</v>
      </c>
      <c r="H416" t="s">
        <v>3506</v>
      </c>
    </row>
    <row r="417" spans="1:8" x14ac:dyDescent="0.2">
      <c r="A417" t="s">
        <v>22</v>
      </c>
      <c r="B417" t="s">
        <v>18</v>
      </c>
      <c r="C417">
        <v>2002</v>
      </c>
      <c r="D417">
        <v>2</v>
      </c>
      <c r="E417">
        <v>2</v>
      </c>
      <c r="F417">
        <v>2</v>
      </c>
      <c r="G417" t="s">
        <v>3507</v>
      </c>
      <c r="H417" t="s">
        <v>3508</v>
      </c>
    </row>
    <row r="418" spans="1:8" x14ac:dyDescent="0.2">
      <c r="A418" t="s">
        <v>22</v>
      </c>
      <c r="B418" t="s">
        <v>18</v>
      </c>
      <c r="C418">
        <v>2003</v>
      </c>
      <c r="D418">
        <v>2</v>
      </c>
      <c r="E418">
        <v>2</v>
      </c>
      <c r="F418">
        <v>2</v>
      </c>
      <c r="G418" t="s">
        <v>3509</v>
      </c>
      <c r="H418" t="s">
        <v>3508</v>
      </c>
    </row>
    <row r="419" spans="1:8" x14ac:dyDescent="0.2">
      <c r="A419" t="s">
        <v>22</v>
      </c>
      <c r="B419" t="s">
        <v>18</v>
      </c>
      <c r="C419">
        <v>2004</v>
      </c>
      <c r="D419">
        <v>2</v>
      </c>
      <c r="E419">
        <v>2</v>
      </c>
      <c r="F419">
        <v>2</v>
      </c>
      <c r="G419" t="s">
        <v>3490</v>
      </c>
      <c r="H419" t="s">
        <v>3479</v>
      </c>
    </row>
    <row r="420" spans="1:8" x14ac:dyDescent="0.2">
      <c r="A420" t="s">
        <v>22</v>
      </c>
      <c r="B420" t="s">
        <v>18</v>
      </c>
      <c r="C420">
        <v>2005</v>
      </c>
      <c r="D420">
        <v>2</v>
      </c>
      <c r="E420">
        <v>2</v>
      </c>
      <c r="F420">
        <v>2</v>
      </c>
      <c r="G420" t="s">
        <v>3510</v>
      </c>
      <c r="H420" t="s">
        <v>3481</v>
      </c>
    </row>
    <row r="421" spans="1:8" x14ac:dyDescent="0.2">
      <c r="A421" t="s">
        <v>22</v>
      </c>
      <c r="B421" t="s">
        <v>18</v>
      </c>
      <c r="C421">
        <v>2006</v>
      </c>
      <c r="D421">
        <v>2</v>
      </c>
      <c r="E421">
        <v>2</v>
      </c>
      <c r="F421">
        <v>2</v>
      </c>
      <c r="G421" t="s">
        <v>3510</v>
      </c>
      <c r="H421" t="s">
        <v>3481</v>
      </c>
    </row>
    <row r="422" spans="1:8" x14ac:dyDescent="0.2">
      <c r="A422" t="s">
        <v>22</v>
      </c>
      <c r="B422" t="s">
        <v>18</v>
      </c>
      <c r="C422">
        <v>2007</v>
      </c>
      <c r="D422">
        <v>2</v>
      </c>
      <c r="E422">
        <v>2</v>
      </c>
      <c r="F422">
        <v>2</v>
      </c>
      <c r="G422" t="s">
        <v>3510</v>
      </c>
      <c r="H422" t="s">
        <v>3481</v>
      </c>
    </row>
    <row r="423" spans="1:8" x14ac:dyDescent="0.2">
      <c r="A423" t="s">
        <v>22</v>
      </c>
      <c r="B423" t="s">
        <v>18</v>
      </c>
      <c r="C423">
        <v>2008</v>
      </c>
      <c r="D423">
        <v>2</v>
      </c>
      <c r="E423">
        <v>2</v>
      </c>
      <c r="F423">
        <v>2</v>
      </c>
      <c r="G423" t="s">
        <v>3510</v>
      </c>
      <c r="H423" t="s">
        <v>3481</v>
      </c>
    </row>
    <row r="424" spans="1:8" x14ac:dyDescent="0.2">
      <c r="A424" t="s">
        <v>22</v>
      </c>
      <c r="B424" t="s">
        <v>18</v>
      </c>
      <c r="C424">
        <v>2009</v>
      </c>
      <c r="D424">
        <v>3</v>
      </c>
      <c r="E424">
        <v>3</v>
      </c>
      <c r="F424">
        <v>3</v>
      </c>
      <c r="G424" t="s">
        <v>3511</v>
      </c>
      <c r="H424" t="s">
        <v>3512</v>
      </c>
    </row>
    <row r="425" spans="1:8" x14ac:dyDescent="0.2">
      <c r="A425" t="s">
        <v>22</v>
      </c>
      <c r="B425" t="s">
        <v>18</v>
      </c>
      <c r="C425">
        <v>2010</v>
      </c>
      <c r="D425">
        <v>2</v>
      </c>
      <c r="E425">
        <v>2</v>
      </c>
      <c r="F425">
        <v>2</v>
      </c>
      <c r="G425" t="s">
        <v>3510</v>
      </c>
      <c r="H425" t="s">
        <v>3481</v>
      </c>
    </row>
    <row r="426" spans="1:8" x14ac:dyDescent="0.2">
      <c r="A426" t="s">
        <v>22</v>
      </c>
      <c r="B426" t="s">
        <v>18</v>
      </c>
      <c r="C426">
        <v>2011</v>
      </c>
      <c r="D426">
        <v>2</v>
      </c>
      <c r="E426">
        <v>2</v>
      </c>
      <c r="F426">
        <v>2</v>
      </c>
      <c r="G426" t="s">
        <v>3513</v>
      </c>
      <c r="H426" t="s">
        <v>3481</v>
      </c>
    </row>
    <row r="427" spans="1:8" x14ac:dyDescent="0.2">
      <c r="A427" t="s">
        <v>22</v>
      </c>
      <c r="B427" t="s">
        <v>18</v>
      </c>
      <c r="C427">
        <v>2012</v>
      </c>
      <c r="D427">
        <v>2</v>
      </c>
      <c r="E427">
        <v>2</v>
      </c>
      <c r="F427">
        <v>2</v>
      </c>
      <c r="G427" t="s">
        <v>3510</v>
      </c>
      <c r="H427" t="s">
        <v>3481</v>
      </c>
    </row>
    <row r="428" spans="1:8" x14ac:dyDescent="0.2">
      <c r="A428" t="s">
        <v>22</v>
      </c>
      <c r="B428" t="s">
        <v>18</v>
      </c>
      <c r="C428">
        <v>2013</v>
      </c>
      <c r="D428">
        <v>2</v>
      </c>
      <c r="E428">
        <v>2</v>
      </c>
      <c r="F428">
        <v>2</v>
      </c>
      <c r="G428" t="s">
        <v>3510</v>
      </c>
      <c r="H428" t="s">
        <v>3481</v>
      </c>
    </row>
    <row r="429" spans="1:8" x14ac:dyDescent="0.2">
      <c r="A429" t="s">
        <v>22</v>
      </c>
      <c r="B429" t="s">
        <v>18</v>
      </c>
      <c r="C429">
        <v>2014</v>
      </c>
      <c r="D429">
        <v>2</v>
      </c>
      <c r="E429">
        <v>2</v>
      </c>
      <c r="F429">
        <v>2</v>
      </c>
      <c r="G429" t="s">
        <v>3514</v>
      </c>
      <c r="H429" t="s">
        <v>3515</v>
      </c>
    </row>
    <row r="430" spans="1:8" x14ac:dyDescent="0.2">
      <c r="A430" t="s">
        <v>22</v>
      </c>
      <c r="B430" t="s">
        <v>18</v>
      </c>
      <c r="C430">
        <v>2015</v>
      </c>
      <c r="D430">
        <v>2</v>
      </c>
      <c r="E430">
        <v>2</v>
      </c>
      <c r="F430">
        <v>2</v>
      </c>
      <c r="G430" t="s">
        <v>3510</v>
      </c>
      <c r="H430" t="s">
        <v>3481</v>
      </c>
    </row>
    <row r="431" spans="1:8" x14ac:dyDescent="0.2">
      <c r="A431" t="s">
        <v>22</v>
      </c>
      <c r="B431" t="s">
        <v>18</v>
      </c>
      <c r="C431">
        <v>2016</v>
      </c>
      <c r="D431">
        <v>2</v>
      </c>
      <c r="E431">
        <v>2</v>
      </c>
      <c r="F431">
        <v>2</v>
      </c>
      <c r="G431" t="s">
        <v>3516</v>
      </c>
      <c r="H431" t="s">
        <v>3486</v>
      </c>
    </row>
    <row r="432" spans="1:8" x14ac:dyDescent="0.2">
      <c r="A432" t="s">
        <v>22</v>
      </c>
      <c r="B432" t="s">
        <v>18</v>
      </c>
      <c r="C432">
        <v>2017</v>
      </c>
      <c r="D432">
        <v>2</v>
      </c>
      <c r="E432">
        <v>2</v>
      </c>
      <c r="F432">
        <v>2</v>
      </c>
      <c r="G432" t="s">
        <v>3510</v>
      </c>
      <c r="H432" t="s">
        <v>3481</v>
      </c>
    </row>
    <row r="433" spans="1:8" x14ac:dyDescent="0.2">
      <c r="A433" t="s">
        <v>22</v>
      </c>
      <c r="B433" t="s">
        <v>18</v>
      </c>
      <c r="C433">
        <v>2018</v>
      </c>
      <c r="D433">
        <v>2</v>
      </c>
      <c r="E433">
        <v>2</v>
      </c>
      <c r="F433">
        <v>2</v>
      </c>
      <c r="G433" t="s">
        <v>3510</v>
      </c>
      <c r="H433" t="s">
        <v>3481</v>
      </c>
    </row>
    <row r="434" spans="1:8" x14ac:dyDescent="0.2">
      <c r="A434" t="s">
        <v>22</v>
      </c>
      <c r="B434" t="s">
        <v>18</v>
      </c>
      <c r="C434">
        <v>2019</v>
      </c>
      <c r="D434">
        <v>2</v>
      </c>
      <c r="E434">
        <v>2</v>
      </c>
      <c r="F434">
        <v>2</v>
      </c>
      <c r="G434" t="s">
        <v>3517</v>
      </c>
      <c r="H434" t="s">
        <v>3518</v>
      </c>
    </row>
    <row r="435" spans="1:8" x14ac:dyDescent="0.2">
      <c r="A435" t="s">
        <v>22</v>
      </c>
      <c r="B435" t="s">
        <v>18</v>
      </c>
      <c r="C435">
        <v>2020</v>
      </c>
      <c r="D435">
        <v>2</v>
      </c>
      <c r="E435">
        <v>2</v>
      </c>
      <c r="F435">
        <v>2</v>
      </c>
      <c r="G435" t="s">
        <v>3519</v>
      </c>
      <c r="H435" t="s">
        <v>3520</v>
      </c>
    </row>
    <row r="436" spans="1:8" x14ac:dyDescent="0.2">
      <c r="A436" t="s">
        <v>22</v>
      </c>
      <c r="B436" t="s">
        <v>18</v>
      </c>
      <c r="C436">
        <v>2021</v>
      </c>
      <c r="D436">
        <v>2</v>
      </c>
      <c r="E436">
        <v>2</v>
      </c>
      <c r="F436">
        <v>2</v>
      </c>
      <c r="G436" t="s">
        <v>3510</v>
      </c>
      <c r="H436" t="s">
        <v>3481</v>
      </c>
    </row>
    <row r="437" spans="1:8" x14ac:dyDescent="0.2">
      <c r="A437" t="s">
        <v>22</v>
      </c>
      <c r="B437" t="s">
        <v>18</v>
      </c>
      <c r="C437">
        <v>2022</v>
      </c>
      <c r="D437">
        <v>2</v>
      </c>
      <c r="E437">
        <v>2</v>
      </c>
      <c r="F437">
        <v>2</v>
      </c>
      <c r="G437" t="s">
        <v>3510</v>
      </c>
      <c r="H437" t="s">
        <v>3481</v>
      </c>
    </row>
    <row r="438" spans="1:8" x14ac:dyDescent="0.2">
      <c r="A438" t="s">
        <v>22</v>
      </c>
      <c r="B438" t="s">
        <v>18</v>
      </c>
      <c r="C438">
        <v>2023</v>
      </c>
      <c r="D438">
        <v>4</v>
      </c>
      <c r="E438">
        <v>4</v>
      </c>
      <c r="F438">
        <v>4</v>
      </c>
      <c r="G438" t="s">
        <v>3521</v>
      </c>
      <c r="H438" t="s">
        <v>3515</v>
      </c>
    </row>
    <row r="439" spans="1:8" x14ac:dyDescent="0.2">
      <c r="A439" t="s">
        <v>22</v>
      </c>
      <c r="B439" t="s">
        <v>19</v>
      </c>
      <c r="C439">
        <v>1994</v>
      </c>
      <c r="D439">
        <v>0</v>
      </c>
      <c r="E439">
        <v>0</v>
      </c>
      <c r="F439">
        <v>0</v>
      </c>
    </row>
    <row r="440" spans="1:8" x14ac:dyDescent="0.2">
      <c r="A440" t="s">
        <v>22</v>
      </c>
      <c r="B440" t="s">
        <v>19</v>
      </c>
      <c r="C440">
        <v>1995</v>
      </c>
      <c r="D440">
        <v>0</v>
      </c>
      <c r="E440">
        <v>0</v>
      </c>
      <c r="F440">
        <v>0</v>
      </c>
    </row>
    <row r="441" spans="1:8" x14ac:dyDescent="0.2">
      <c r="A441" t="s">
        <v>22</v>
      </c>
      <c r="B441" t="s">
        <v>19</v>
      </c>
      <c r="C441">
        <v>1996</v>
      </c>
      <c r="D441">
        <v>0</v>
      </c>
      <c r="E441">
        <v>0</v>
      </c>
      <c r="F441">
        <v>0</v>
      </c>
    </row>
    <row r="442" spans="1:8" x14ac:dyDescent="0.2">
      <c r="A442" t="s">
        <v>22</v>
      </c>
      <c r="B442" t="s">
        <v>19</v>
      </c>
      <c r="C442">
        <v>1997</v>
      </c>
      <c r="D442">
        <v>0</v>
      </c>
      <c r="E442">
        <v>0</v>
      </c>
      <c r="F442">
        <v>0</v>
      </c>
    </row>
    <row r="443" spans="1:8" x14ac:dyDescent="0.2">
      <c r="A443" t="s">
        <v>22</v>
      </c>
      <c r="B443" t="s">
        <v>19</v>
      </c>
      <c r="C443">
        <v>1998</v>
      </c>
      <c r="D443">
        <v>0</v>
      </c>
      <c r="E443">
        <v>0</v>
      </c>
      <c r="F443">
        <v>0</v>
      </c>
    </row>
    <row r="444" spans="1:8" x14ac:dyDescent="0.2">
      <c r="A444" t="s">
        <v>22</v>
      </c>
      <c r="B444" t="s">
        <v>19</v>
      </c>
      <c r="C444">
        <v>1999</v>
      </c>
      <c r="D444">
        <v>0</v>
      </c>
      <c r="E444">
        <v>0</v>
      </c>
      <c r="F444">
        <v>0</v>
      </c>
    </row>
    <row r="445" spans="1:8" x14ac:dyDescent="0.2">
      <c r="A445" t="s">
        <v>22</v>
      </c>
      <c r="B445" t="s">
        <v>19</v>
      </c>
      <c r="C445">
        <v>2000</v>
      </c>
      <c r="D445">
        <v>0</v>
      </c>
      <c r="E445">
        <v>0</v>
      </c>
      <c r="F445">
        <v>0</v>
      </c>
    </row>
    <row r="446" spans="1:8" x14ac:dyDescent="0.2">
      <c r="A446" t="s">
        <v>22</v>
      </c>
      <c r="B446" t="s">
        <v>19</v>
      </c>
      <c r="C446">
        <v>2001</v>
      </c>
      <c r="D446">
        <v>0</v>
      </c>
      <c r="E446">
        <v>0</v>
      </c>
      <c r="F446">
        <v>0</v>
      </c>
    </row>
    <row r="447" spans="1:8" x14ac:dyDescent="0.2">
      <c r="A447" t="s">
        <v>22</v>
      </c>
      <c r="B447" t="s">
        <v>19</v>
      </c>
      <c r="C447">
        <v>2002</v>
      </c>
      <c r="D447">
        <v>0</v>
      </c>
      <c r="E447">
        <v>0</v>
      </c>
      <c r="F447">
        <v>0</v>
      </c>
    </row>
    <row r="448" spans="1:8" x14ac:dyDescent="0.2">
      <c r="A448" t="s">
        <v>22</v>
      </c>
      <c r="B448" t="s">
        <v>19</v>
      </c>
      <c r="C448">
        <v>2003</v>
      </c>
      <c r="D448">
        <v>0</v>
      </c>
      <c r="E448">
        <v>0</v>
      </c>
      <c r="F448">
        <v>0</v>
      </c>
    </row>
    <row r="449" spans="1:6" x14ac:dyDescent="0.2">
      <c r="A449" t="s">
        <v>22</v>
      </c>
      <c r="B449" t="s">
        <v>19</v>
      </c>
      <c r="C449">
        <v>2004</v>
      </c>
      <c r="D449">
        <v>0</v>
      </c>
      <c r="E449">
        <v>0</v>
      </c>
      <c r="F449">
        <v>0</v>
      </c>
    </row>
    <row r="450" spans="1:6" x14ac:dyDescent="0.2">
      <c r="A450" t="s">
        <v>22</v>
      </c>
      <c r="B450" t="s">
        <v>19</v>
      </c>
      <c r="C450">
        <v>2005</v>
      </c>
      <c r="D450">
        <v>0</v>
      </c>
      <c r="E450">
        <v>0</v>
      </c>
      <c r="F450">
        <v>0</v>
      </c>
    </row>
    <row r="451" spans="1:6" x14ac:dyDescent="0.2">
      <c r="A451" t="s">
        <v>22</v>
      </c>
      <c r="B451" t="s">
        <v>19</v>
      </c>
      <c r="C451">
        <v>2006</v>
      </c>
      <c r="D451">
        <v>0</v>
      </c>
      <c r="E451">
        <v>0</v>
      </c>
      <c r="F451">
        <v>0</v>
      </c>
    </row>
    <row r="452" spans="1:6" x14ac:dyDescent="0.2">
      <c r="A452" t="s">
        <v>22</v>
      </c>
      <c r="B452" t="s">
        <v>19</v>
      </c>
      <c r="C452">
        <v>2007</v>
      </c>
      <c r="D452">
        <v>0</v>
      </c>
      <c r="E452">
        <v>0</v>
      </c>
      <c r="F452">
        <v>0</v>
      </c>
    </row>
    <row r="453" spans="1:6" x14ac:dyDescent="0.2">
      <c r="A453" t="s">
        <v>22</v>
      </c>
      <c r="B453" t="s">
        <v>19</v>
      </c>
      <c r="C453">
        <v>2008</v>
      </c>
      <c r="D453">
        <v>0</v>
      </c>
      <c r="E453">
        <v>0</v>
      </c>
      <c r="F453">
        <v>0</v>
      </c>
    </row>
    <row r="454" spans="1:6" x14ac:dyDescent="0.2">
      <c r="A454" t="s">
        <v>22</v>
      </c>
      <c r="B454" t="s">
        <v>19</v>
      </c>
      <c r="C454">
        <v>2009</v>
      </c>
      <c r="D454">
        <v>0</v>
      </c>
      <c r="E454">
        <v>0</v>
      </c>
      <c r="F454">
        <v>0</v>
      </c>
    </row>
    <row r="455" spans="1:6" x14ac:dyDescent="0.2">
      <c r="A455" t="s">
        <v>22</v>
      </c>
      <c r="B455" t="s">
        <v>19</v>
      </c>
      <c r="C455">
        <v>2010</v>
      </c>
      <c r="D455">
        <v>0</v>
      </c>
      <c r="E455">
        <v>0</v>
      </c>
      <c r="F455">
        <v>0</v>
      </c>
    </row>
    <row r="456" spans="1:6" x14ac:dyDescent="0.2">
      <c r="A456" t="s">
        <v>22</v>
      </c>
      <c r="B456" t="s">
        <v>19</v>
      </c>
      <c r="C456">
        <v>2011</v>
      </c>
      <c r="D456">
        <v>0</v>
      </c>
      <c r="E456">
        <v>0</v>
      </c>
      <c r="F456">
        <v>0</v>
      </c>
    </row>
    <row r="457" spans="1:6" x14ac:dyDescent="0.2">
      <c r="A457" t="s">
        <v>22</v>
      </c>
      <c r="B457" t="s">
        <v>19</v>
      </c>
      <c r="C457">
        <v>2012</v>
      </c>
      <c r="D457">
        <v>0</v>
      </c>
      <c r="E457">
        <v>0</v>
      </c>
      <c r="F457">
        <v>0</v>
      </c>
    </row>
    <row r="458" spans="1:6" x14ac:dyDescent="0.2">
      <c r="A458" t="s">
        <v>22</v>
      </c>
      <c r="B458" t="s">
        <v>19</v>
      </c>
      <c r="C458">
        <v>2013</v>
      </c>
      <c r="D458">
        <v>0</v>
      </c>
      <c r="E458">
        <v>0</v>
      </c>
      <c r="F458">
        <v>0</v>
      </c>
    </row>
    <row r="459" spans="1:6" x14ac:dyDescent="0.2">
      <c r="A459" t="s">
        <v>22</v>
      </c>
      <c r="B459" t="s">
        <v>19</v>
      </c>
      <c r="C459">
        <v>2014</v>
      </c>
      <c r="D459">
        <v>0</v>
      </c>
      <c r="E459">
        <v>0</v>
      </c>
      <c r="F459">
        <v>0</v>
      </c>
    </row>
    <row r="460" spans="1:6" x14ac:dyDescent="0.2">
      <c r="A460" t="s">
        <v>22</v>
      </c>
      <c r="B460" t="s">
        <v>19</v>
      </c>
      <c r="C460">
        <v>2015</v>
      </c>
      <c r="D460">
        <v>0</v>
      </c>
      <c r="E460">
        <v>0</v>
      </c>
      <c r="F460">
        <v>0</v>
      </c>
    </row>
    <row r="461" spans="1:6" x14ac:dyDescent="0.2">
      <c r="A461" t="s">
        <v>22</v>
      </c>
      <c r="B461" t="s">
        <v>19</v>
      </c>
      <c r="C461">
        <v>2016</v>
      </c>
      <c r="D461">
        <v>0</v>
      </c>
      <c r="E461">
        <v>0</v>
      </c>
      <c r="F461">
        <v>0</v>
      </c>
    </row>
    <row r="462" spans="1:6" x14ac:dyDescent="0.2">
      <c r="A462" t="s">
        <v>22</v>
      </c>
      <c r="B462" t="s">
        <v>19</v>
      </c>
      <c r="C462">
        <v>2017</v>
      </c>
      <c r="D462">
        <v>0</v>
      </c>
      <c r="E462">
        <v>0</v>
      </c>
      <c r="F462">
        <v>0</v>
      </c>
    </row>
    <row r="463" spans="1:6" x14ac:dyDescent="0.2">
      <c r="A463" t="s">
        <v>22</v>
      </c>
      <c r="B463" t="s">
        <v>19</v>
      </c>
      <c r="C463">
        <v>2018</v>
      </c>
      <c r="D463">
        <v>0</v>
      </c>
      <c r="E463">
        <v>0</v>
      </c>
      <c r="F463">
        <v>0</v>
      </c>
    </row>
    <row r="464" spans="1:6" x14ac:dyDescent="0.2">
      <c r="A464" t="s">
        <v>22</v>
      </c>
      <c r="B464" t="s">
        <v>19</v>
      </c>
      <c r="C464">
        <v>2019</v>
      </c>
      <c r="D464">
        <v>0</v>
      </c>
      <c r="E464">
        <v>0</v>
      </c>
      <c r="F464">
        <v>0</v>
      </c>
    </row>
    <row r="465" spans="1:6" x14ac:dyDescent="0.2">
      <c r="A465" t="s">
        <v>22</v>
      </c>
      <c r="B465" t="s">
        <v>19</v>
      </c>
      <c r="C465">
        <v>2020</v>
      </c>
      <c r="D465">
        <v>0</v>
      </c>
      <c r="E465">
        <v>0</v>
      </c>
      <c r="F465">
        <v>0</v>
      </c>
    </row>
    <row r="466" spans="1:6" x14ac:dyDescent="0.2">
      <c r="A466" t="s">
        <v>22</v>
      </c>
      <c r="B466" t="s">
        <v>19</v>
      </c>
      <c r="C466">
        <v>2021</v>
      </c>
      <c r="D466">
        <v>0</v>
      </c>
      <c r="E466">
        <v>0</v>
      </c>
      <c r="F466">
        <v>0</v>
      </c>
    </row>
    <row r="467" spans="1:6" x14ac:dyDescent="0.2">
      <c r="A467" t="s">
        <v>22</v>
      </c>
      <c r="B467" t="s">
        <v>19</v>
      </c>
      <c r="C467">
        <v>2022</v>
      </c>
      <c r="D467">
        <v>0</v>
      </c>
      <c r="E467">
        <v>0</v>
      </c>
      <c r="F467">
        <v>0</v>
      </c>
    </row>
    <row r="468" spans="1:6" x14ac:dyDescent="0.2">
      <c r="A468" t="s">
        <v>22</v>
      </c>
      <c r="B468" t="s">
        <v>19</v>
      </c>
      <c r="C468">
        <v>2023</v>
      </c>
      <c r="D468">
        <v>0</v>
      </c>
      <c r="E468">
        <v>0</v>
      </c>
      <c r="F468">
        <v>0</v>
      </c>
    </row>
    <row r="469" spans="1:6" x14ac:dyDescent="0.2">
      <c r="A469" t="s">
        <v>22</v>
      </c>
      <c r="B469" t="s">
        <v>20</v>
      </c>
      <c r="C469">
        <v>1994</v>
      </c>
      <c r="D469">
        <v>0</v>
      </c>
      <c r="E469">
        <v>0</v>
      </c>
      <c r="F469">
        <v>0</v>
      </c>
    </row>
    <row r="470" spans="1:6" x14ac:dyDescent="0.2">
      <c r="A470" t="s">
        <v>22</v>
      </c>
      <c r="B470" t="s">
        <v>20</v>
      </c>
      <c r="C470">
        <v>1995</v>
      </c>
      <c r="D470">
        <v>0</v>
      </c>
      <c r="E470">
        <v>0</v>
      </c>
      <c r="F470">
        <v>0</v>
      </c>
    </row>
    <row r="471" spans="1:6" x14ac:dyDescent="0.2">
      <c r="A471" t="s">
        <v>22</v>
      </c>
      <c r="B471" t="s">
        <v>20</v>
      </c>
      <c r="C471">
        <v>1996</v>
      </c>
      <c r="D471">
        <v>0</v>
      </c>
      <c r="E471">
        <v>0</v>
      </c>
      <c r="F471">
        <v>0</v>
      </c>
    </row>
    <row r="472" spans="1:6" x14ac:dyDescent="0.2">
      <c r="A472" t="s">
        <v>22</v>
      </c>
      <c r="B472" t="s">
        <v>20</v>
      </c>
      <c r="C472">
        <v>1997</v>
      </c>
      <c r="D472">
        <v>0</v>
      </c>
      <c r="E472">
        <v>0</v>
      </c>
      <c r="F472">
        <v>0</v>
      </c>
    </row>
    <row r="473" spans="1:6" x14ac:dyDescent="0.2">
      <c r="A473" t="s">
        <v>22</v>
      </c>
      <c r="B473" t="s">
        <v>20</v>
      </c>
      <c r="C473">
        <v>1998</v>
      </c>
      <c r="D473">
        <v>0</v>
      </c>
      <c r="E473">
        <v>0</v>
      </c>
      <c r="F473">
        <v>0</v>
      </c>
    </row>
    <row r="474" spans="1:6" x14ac:dyDescent="0.2">
      <c r="A474" t="s">
        <v>22</v>
      </c>
      <c r="B474" t="s">
        <v>20</v>
      </c>
      <c r="C474">
        <v>1999</v>
      </c>
      <c r="D474">
        <v>0</v>
      </c>
      <c r="E474">
        <v>0</v>
      </c>
      <c r="F474">
        <v>0</v>
      </c>
    </row>
    <row r="475" spans="1:6" x14ac:dyDescent="0.2">
      <c r="A475" t="s">
        <v>22</v>
      </c>
      <c r="B475" t="s">
        <v>20</v>
      </c>
      <c r="C475">
        <v>2000</v>
      </c>
      <c r="D475">
        <v>0</v>
      </c>
      <c r="E475">
        <v>0</v>
      </c>
      <c r="F475">
        <v>0</v>
      </c>
    </row>
    <row r="476" spans="1:6" x14ac:dyDescent="0.2">
      <c r="A476" t="s">
        <v>22</v>
      </c>
      <c r="B476" t="s">
        <v>20</v>
      </c>
      <c r="C476">
        <v>2001</v>
      </c>
      <c r="D476">
        <v>0</v>
      </c>
      <c r="E476">
        <v>0</v>
      </c>
      <c r="F476">
        <v>0</v>
      </c>
    </row>
    <row r="477" spans="1:6" x14ac:dyDescent="0.2">
      <c r="A477" t="s">
        <v>22</v>
      </c>
      <c r="B477" t="s">
        <v>20</v>
      </c>
      <c r="C477">
        <v>2002</v>
      </c>
      <c r="D477">
        <v>0</v>
      </c>
      <c r="E477">
        <v>0</v>
      </c>
      <c r="F477">
        <v>0</v>
      </c>
    </row>
    <row r="478" spans="1:6" x14ac:dyDescent="0.2">
      <c r="A478" t="s">
        <v>22</v>
      </c>
      <c r="B478" t="s">
        <v>20</v>
      </c>
      <c r="C478">
        <v>2003</v>
      </c>
      <c r="D478">
        <v>0</v>
      </c>
      <c r="E478">
        <v>0</v>
      </c>
      <c r="F478">
        <v>0</v>
      </c>
    </row>
    <row r="479" spans="1:6" x14ac:dyDescent="0.2">
      <c r="A479" t="s">
        <v>22</v>
      </c>
      <c r="B479" t="s">
        <v>20</v>
      </c>
      <c r="C479">
        <v>2004</v>
      </c>
      <c r="D479">
        <v>0</v>
      </c>
      <c r="E479">
        <v>0</v>
      </c>
      <c r="F479">
        <v>0</v>
      </c>
    </row>
    <row r="480" spans="1:6" x14ac:dyDescent="0.2">
      <c r="A480" t="s">
        <v>22</v>
      </c>
      <c r="B480" t="s">
        <v>20</v>
      </c>
      <c r="C480">
        <v>2005</v>
      </c>
      <c r="D480">
        <v>0</v>
      </c>
      <c r="E480">
        <v>0</v>
      </c>
      <c r="F480">
        <v>0</v>
      </c>
    </row>
    <row r="481" spans="1:7" x14ac:dyDescent="0.2">
      <c r="A481" t="s">
        <v>22</v>
      </c>
      <c r="B481" t="s">
        <v>20</v>
      </c>
      <c r="C481">
        <v>2006</v>
      </c>
      <c r="D481">
        <v>0</v>
      </c>
      <c r="E481">
        <v>0</v>
      </c>
      <c r="F481">
        <v>0</v>
      </c>
    </row>
    <row r="482" spans="1:7" x14ac:dyDescent="0.2">
      <c r="A482" t="s">
        <v>22</v>
      </c>
      <c r="B482" t="s">
        <v>20</v>
      </c>
      <c r="C482">
        <v>2007</v>
      </c>
      <c r="D482">
        <v>0</v>
      </c>
      <c r="E482">
        <v>0</v>
      </c>
      <c r="F482">
        <v>0</v>
      </c>
    </row>
    <row r="483" spans="1:7" x14ac:dyDescent="0.2">
      <c r="A483" t="s">
        <v>22</v>
      </c>
      <c r="B483" t="s">
        <v>20</v>
      </c>
      <c r="C483">
        <v>2008</v>
      </c>
      <c r="D483">
        <v>0</v>
      </c>
      <c r="E483">
        <v>0</v>
      </c>
      <c r="F483">
        <v>0</v>
      </c>
    </row>
    <row r="484" spans="1:7" x14ac:dyDescent="0.2">
      <c r="A484" t="s">
        <v>22</v>
      </c>
      <c r="B484" t="s">
        <v>20</v>
      </c>
      <c r="C484">
        <v>2009</v>
      </c>
      <c r="D484">
        <v>0</v>
      </c>
      <c r="E484">
        <v>0</v>
      </c>
      <c r="F484">
        <v>0</v>
      </c>
    </row>
    <row r="485" spans="1:7" x14ac:dyDescent="0.2">
      <c r="A485" t="s">
        <v>22</v>
      </c>
      <c r="B485" t="s">
        <v>20</v>
      </c>
      <c r="C485">
        <v>2010</v>
      </c>
      <c r="D485">
        <v>0</v>
      </c>
      <c r="E485">
        <v>0</v>
      </c>
      <c r="F485">
        <v>0</v>
      </c>
    </row>
    <row r="486" spans="1:7" x14ac:dyDescent="0.2">
      <c r="A486" t="s">
        <v>22</v>
      </c>
      <c r="B486" t="s">
        <v>20</v>
      </c>
      <c r="C486">
        <v>2011</v>
      </c>
      <c r="D486">
        <v>0</v>
      </c>
      <c r="E486">
        <v>0</v>
      </c>
      <c r="F486">
        <v>0</v>
      </c>
    </row>
    <row r="487" spans="1:7" x14ac:dyDescent="0.2">
      <c r="A487" t="s">
        <v>22</v>
      </c>
      <c r="B487" t="s">
        <v>20</v>
      </c>
      <c r="C487">
        <v>2012</v>
      </c>
      <c r="D487">
        <v>0</v>
      </c>
      <c r="E487">
        <v>0</v>
      </c>
      <c r="F487">
        <v>0</v>
      </c>
    </row>
    <row r="488" spans="1:7" x14ac:dyDescent="0.2">
      <c r="A488" t="s">
        <v>22</v>
      </c>
      <c r="B488" t="s">
        <v>20</v>
      </c>
      <c r="C488">
        <v>2013</v>
      </c>
      <c r="D488">
        <v>0</v>
      </c>
      <c r="E488">
        <v>0</v>
      </c>
      <c r="F488">
        <v>0</v>
      </c>
    </row>
    <row r="489" spans="1:7" x14ac:dyDescent="0.2">
      <c r="A489" t="s">
        <v>22</v>
      </c>
      <c r="B489" t="s">
        <v>20</v>
      </c>
      <c r="C489">
        <v>2014</v>
      </c>
      <c r="D489">
        <v>0</v>
      </c>
      <c r="E489">
        <v>0</v>
      </c>
      <c r="F489">
        <v>0</v>
      </c>
    </row>
    <row r="490" spans="1:7" x14ac:dyDescent="0.2">
      <c r="A490" t="s">
        <v>22</v>
      </c>
      <c r="B490" t="s">
        <v>20</v>
      </c>
      <c r="C490">
        <v>2015</v>
      </c>
      <c r="D490">
        <v>0</v>
      </c>
      <c r="E490">
        <v>0</v>
      </c>
      <c r="F490">
        <v>0</v>
      </c>
    </row>
    <row r="491" spans="1:7" x14ac:dyDescent="0.2">
      <c r="A491" t="s">
        <v>22</v>
      </c>
      <c r="B491" t="s">
        <v>20</v>
      </c>
      <c r="C491">
        <v>2016</v>
      </c>
      <c r="D491">
        <v>0</v>
      </c>
      <c r="E491">
        <v>0</v>
      </c>
      <c r="F491">
        <v>0</v>
      </c>
    </row>
    <row r="492" spans="1:7" x14ac:dyDescent="0.2">
      <c r="A492" t="s">
        <v>22</v>
      </c>
      <c r="B492" t="s">
        <v>20</v>
      </c>
      <c r="C492">
        <v>2017</v>
      </c>
      <c r="D492">
        <v>0</v>
      </c>
      <c r="E492">
        <v>0</v>
      </c>
      <c r="F492">
        <v>0</v>
      </c>
    </row>
    <row r="493" spans="1:7" x14ac:dyDescent="0.2">
      <c r="A493" t="s">
        <v>22</v>
      </c>
      <c r="B493" t="s">
        <v>20</v>
      </c>
      <c r="C493">
        <v>2018</v>
      </c>
      <c r="D493">
        <v>0</v>
      </c>
      <c r="E493">
        <v>0</v>
      </c>
      <c r="F493">
        <v>0</v>
      </c>
    </row>
    <row r="494" spans="1:7" x14ac:dyDescent="0.2">
      <c r="A494" t="s">
        <v>22</v>
      </c>
      <c r="B494" t="s">
        <v>20</v>
      </c>
      <c r="C494">
        <v>2019</v>
      </c>
      <c r="D494">
        <v>0</v>
      </c>
      <c r="E494">
        <v>0</v>
      </c>
      <c r="F494">
        <v>0</v>
      </c>
    </row>
    <row r="495" spans="1:7" x14ac:dyDescent="0.2">
      <c r="A495" t="s">
        <v>22</v>
      </c>
      <c r="B495" t="s">
        <v>20</v>
      </c>
      <c r="C495">
        <v>2020</v>
      </c>
      <c r="D495">
        <v>0</v>
      </c>
      <c r="E495">
        <v>0</v>
      </c>
      <c r="F495">
        <v>0</v>
      </c>
    </row>
    <row r="496" spans="1:7" x14ac:dyDescent="0.2">
      <c r="A496" t="s">
        <v>22</v>
      </c>
      <c r="B496" t="s">
        <v>20</v>
      </c>
      <c r="C496">
        <v>2021</v>
      </c>
      <c r="D496">
        <v>0</v>
      </c>
      <c r="E496">
        <v>0</v>
      </c>
      <c r="F496">
        <v>0</v>
      </c>
      <c r="G496" s="2"/>
    </row>
    <row r="497" spans="1:6" x14ac:dyDescent="0.2">
      <c r="A497" t="s">
        <v>22</v>
      </c>
      <c r="B497" t="s">
        <v>20</v>
      </c>
      <c r="C497">
        <v>2022</v>
      </c>
      <c r="D497">
        <v>0</v>
      </c>
      <c r="E497">
        <v>0</v>
      </c>
      <c r="F497">
        <v>0</v>
      </c>
    </row>
    <row r="498" spans="1:6" x14ac:dyDescent="0.2">
      <c r="A498" t="s">
        <v>22</v>
      </c>
      <c r="B498" t="s">
        <v>20</v>
      </c>
      <c r="C498">
        <v>2023</v>
      </c>
      <c r="D498">
        <v>0</v>
      </c>
      <c r="E498">
        <v>0</v>
      </c>
      <c r="F498">
        <v>0</v>
      </c>
    </row>
    <row r="499" spans="1:6" x14ac:dyDescent="0.2">
      <c r="A499" t="s">
        <v>22</v>
      </c>
      <c r="B499" t="s">
        <v>46</v>
      </c>
      <c r="C499">
        <v>2008</v>
      </c>
      <c r="D499">
        <v>0</v>
      </c>
      <c r="E499">
        <v>0</v>
      </c>
      <c r="F499">
        <v>0</v>
      </c>
    </row>
    <row r="500" spans="1:6" x14ac:dyDescent="0.2">
      <c r="A500" t="s">
        <v>22</v>
      </c>
      <c r="B500" t="s">
        <v>46</v>
      </c>
      <c r="C500">
        <v>2009</v>
      </c>
      <c r="D500">
        <v>0</v>
      </c>
      <c r="E500">
        <v>0</v>
      </c>
      <c r="F500">
        <v>0</v>
      </c>
    </row>
    <row r="501" spans="1:6" x14ac:dyDescent="0.2">
      <c r="A501" t="s">
        <v>22</v>
      </c>
      <c r="B501" t="s">
        <v>46</v>
      </c>
      <c r="C501">
        <v>2010</v>
      </c>
      <c r="D501">
        <v>0</v>
      </c>
      <c r="E501">
        <v>0</v>
      </c>
      <c r="F501">
        <v>0</v>
      </c>
    </row>
    <row r="502" spans="1:6" x14ac:dyDescent="0.2">
      <c r="A502" t="s">
        <v>22</v>
      </c>
      <c r="B502" t="s">
        <v>46</v>
      </c>
      <c r="C502">
        <v>2011</v>
      </c>
      <c r="D502">
        <v>0</v>
      </c>
      <c r="E502">
        <v>0</v>
      </c>
      <c r="F502">
        <v>0</v>
      </c>
    </row>
    <row r="503" spans="1:6" x14ac:dyDescent="0.2">
      <c r="A503" t="s">
        <v>22</v>
      </c>
      <c r="B503" t="s">
        <v>46</v>
      </c>
      <c r="C503">
        <v>2012</v>
      </c>
      <c r="D503">
        <v>0</v>
      </c>
      <c r="E503">
        <v>0</v>
      </c>
      <c r="F503">
        <v>0</v>
      </c>
    </row>
    <row r="504" spans="1:6" x14ac:dyDescent="0.2">
      <c r="A504" t="s">
        <v>22</v>
      </c>
      <c r="B504" t="s">
        <v>46</v>
      </c>
      <c r="C504">
        <v>2013</v>
      </c>
      <c r="D504">
        <v>0</v>
      </c>
      <c r="E504">
        <v>0</v>
      </c>
      <c r="F504">
        <v>0</v>
      </c>
    </row>
    <row r="505" spans="1:6" x14ac:dyDescent="0.2">
      <c r="A505" t="s">
        <v>22</v>
      </c>
      <c r="B505" t="s">
        <v>46</v>
      </c>
      <c r="C505">
        <v>2014</v>
      </c>
      <c r="D505">
        <v>0</v>
      </c>
      <c r="E505">
        <v>0</v>
      </c>
      <c r="F505">
        <v>0</v>
      </c>
    </row>
    <row r="506" spans="1:6" x14ac:dyDescent="0.2">
      <c r="A506" t="s">
        <v>22</v>
      </c>
      <c r="B506" t="s">
        <v>46</v>
      </c>
      <c r="C506">
        <v>2015</v>
      </c>
      <c r="D506">
        <v>0</v>
      </c>
      <c r="E506">
        <v>0</v>
      </c>
      <c r="F506">
        <v>0</v>
      </c>
    </row>
    <row r="507" spans="1:6" x14ac:dyDescent="0.2">
      <c r="A507" t="s">
        <v>22</v>
      </c>
      <c r="B507" t="s">
        <v>46</v>
      </c>
      <c r="C507">
        <v>2016</v>
      </c>
      <c r="D507">
        <v>0</v>
      </c>
      <c r="E507">
        <v>0</v>
      </c>
      <c r="F507">
        <v>0</v>
      </c>
    </row>
    <row r="508" spans="1:6" x14ac:dyDescent="0.2">
      <c r="A508" t="s">
        <v>22</v>
      </c>
      <c r="B508" t="s">
        <v>46</v>
      </c>
      <c r="C508">
        <v>2017</v>
      </c>
      <c r="D508">
        <v>0</v>
      </c>
      <c r="E508">
        <v>0</v>
      </c>
      <c r="F508">
        <v>0</v>
      </c>
    </row>
    <row r="509" spans="1:6" x14ac:dyDescent="0.2">
      <c r="A509" t="s">
        <v>22</v>
      </c>
      <c r="B509" t="s">
        <v>46</v>
      </c>
      <c r="C509">
        <v>2018</v>
      </c>
      <c r="D509">
        <v>0</v>
      </c>
      <c r="E509">
        <v>0</v>
      </c>
      <c r="F509">
        <v>0</v>
      </c>
    </row>
    <row r="510" spans="1:6" x14ac:dyDescent="0.2">
      <c r="A510" t="s">
        <v>22</v>
      </c>
      <c r="B510" t="s">
        <v>46</v>
      </c>
      <c r="C510">
        <v>2019</v>
      </c>
      <c r="D510">
        <v>0</v>
      </c>
      <c r="E510">
        <v>0</v>
      </c>
      <c r="F510">
        <v>0</v>
      </c>
    </row>
    <row r="511" spans="1:6" x14ac:dyDescent="0.2">
      <c r="A511" t="s">
        <v>22</v>
      </c>
      <c r="B511" t="s">
        <v>46</v>
      </c>
      <c r="C511">
        <v>2020</v>
      </c>
      <c r="D511">
        <v>0</v>
      </c>
      <c r="E511">
        <v>0</v>
      </c>
      <c r="F511">
        <v>0</v>
      </c>
    </row>
    <row r="512" spans="1:6" x14ac:dyDescent="0.2">
      <c r="A512" t="s">
        <v>22</v>
      </c>
      <c r="B512" t="s">
        <v>46</v>
      </c>
      <c r="C512">
        <v>2021</v>
      </c>
      <c r="D512">
        <v>0</v>
      </c>
      <c r="E512">
        <v>0</v>
      </c>
      <c r="F512">
        <v>0</v>
      </c>
    </row>
    <row r="513" spans="1:6" x14ac:dyDescent="0.2">
      <c r="A513" t="s">
        <v>22</v>
      </c>
      <c r="B513" t="s">
        <v>46</v>
      </c>
      <c r="C513">
        <v>2022</v>
      </c>
      <c r="D513">
        <v>0</v>
      </c>
      <c r="E513">
        <v>0</v>
      </c>
      <c r="F513">
        <v>0</v>
      </c>
    </row>
    <row r="514" spans="1:6" x14ac:dyDescent="0.2">
      <c r="A514" t="s">
        <v>22</v>
      </c>
      <c r="B514" t="s">
        <v>46</v>
      </c>
      <c r="C514">
        <v>2023</v>
      </c>
      <c r="D514">
        <v>0</v>
      </c>
      <c r="E514">
        <v>0</v>
      </c>
      <c r="F514">
        <v>0</v>
      </c>
    </row>
    <row r="515" spans="1:6" x14ac:dyDescent="0.2">
      <c r="A515" t="s">
        <v>22</v>
      </c>
      <c r="B515" t="s">
        <v>57</v>
      </c>
      <c r="C515">
        <v>2015</v>
      </c>
      <c r="D515">
        <v>0</v>
      </c>
      <c r="E515">
        <v>0</v>
      </c>
      <c r="F515">
        <v>0</v>
      </c>
    </row>
    <row r="516" spans="1:6" x14ac:dyDescent="0.2">
      <c r="A516" t="s">
        <v>22</v>
      </c>
      <c r="B516" t="s">
        <v>57</v>
      </c>
      <c r="C516">
        <v>2016</v>
      </c>
      <c r="D516">
        <v>0</v>
      </c>
      <c r="E516">
        <v>0</v>
      </c>
      <c r="F516">
        <v>0</v>
      </c>
    </row>
    <row r="517" spans="1:6" x14ac:dyDescent="0.2">
      <c r="A517" t="s">
        <v>22</v>
      </c>
      <c r="B517" t="s">
        <v>57</v>
      </c>
      <c r="C517">
        <v>2017</v>
      </c>
      <c r="D517">
        <v>0</v>
      </c>
      <c r="E517">
        <v>0</v>
      </c>
      <c r="F517">
        <v>0</v>
      </c>
    </row>
    <row r="518" spans="1:6" x14ac:dyDescent="0.2">
      <c r="A518" t="s">
        <v>22</v>
      </c>
      <c r="B518" t="s">
        <v>57</v>
      </c>
      <c r="C518">
        <v>2018</v>
      </c>
      <c r="D518">
        <v>0</v>
      </c>
      <c r="E518">
        <v>0</v>
      </c>
      <c r="F518">
        <v>0</v>
      </c>
    </row>
    <row r="519" spans="1:6" x14ac:dyDescent="0.2">
      <c r="A519" t="s">
        <v>22</v>
      </c>
      <c r="B519" t="s">
        <v>57</v>
      </c>
      <c r="C519">
        <v>2019</v>
      </c>
      <c r="D519">
        <v>0</v>
      </c>
      <c r="E519">
        <v>0</v>
      </c>
      <c r="F519">
        <v>0</v>
      </c>
    </row>
    <row r="520" spans="1:6" x14ac:dyDescent="0.2">
      <c r="A520" t="s">
        <v>22</v>
      </c>
      <c r="B520" t="s">
        <v>57</v>
      </c>
      <c r="C520">
        <v>2020</v>
      </c>
      <c r="D520">
        <v>0</v>
      </c>
      <c r="E520">
        <v>0</v>
      </c>
      <c r="F520">
        <v>0</v>
      </c>
    </row>
    <row r="521" spans="1:6" x14ac:dyDescent="0.2">
      <c r="A521" t="s">
        <v>22</v>
      </c>
      <c r="B521" t="s">
        <v>57</v>
      </c>
      <c r="C521">
        <v>2021</v>
      </c>
      <c r="D521">
        <v>0</v>
      </c>
      <c r="E521">
        <v>0</v>
      </c>
      <c r="F521">
        <v>0</v>
      </c>
    </row>
    <row r="522" spans="1:6" x14ac:dyDescent="0.2">
      <c r="A522" t="s">
        <v>22</v>
      </c>
      <c r="B522" t="s">
        <v>57</v>
      </c>
      <c r="C522">
        <v>2022</v>
      </c>
      <c r="D522">
        <v>0</v>
      </c>
      <c r="E522">
        <v>0</v>
      </c>
      <c r="F522">
        <v>0</v>
      </c>
    </row>
    <row r="523" spans="1:6" x14ac:dyDescent="0.2">
      <c r="A523" t="s">
        <v>22</v>
      </c>
      <c r="B523" t="s">
        <v>57</v>
      </c>
      <c r="C523">
        <v>2023</v>
      </c>
      <c r="D523">
        <v>0</v>
      </c>
      <c r="E523">
        <v>0</v>
      </c>
      <c r="F523">
        <v>0</v>
      </c>
    </row>
    <row r="524" spans="1:6" x14ac:dyDescent="0.2">
      <c r="A524" t="s">
        <v>22</v>
      </c>
      <c r="B524" s="1" t="s">
        <v>21</v>
      </c>
      <c r="C524">
        <v>1998</v>
      </c>
      <c r="D524">
        <v>0</v>
      </c>
      <c r="E524">
        <v>0</v>
      </c>
      <c r="F524">
        <v>0</v>
      </c>
    </row>
    <row r="525" spans="1:6" x14ac:dyDescent="0.2">
      <c r="A525" t="s">
        <v>22</v>
      </c>
      <c r="B525" s="1" t="s">
        <v>21</v>
      </c>
      <c r="C525">
        <v>1999</v>
      </c>
      <c r="D525">
        <v>0</v>
      </c>
      <c r="E525">
        <v>0</v>
      </c>
      <c r="F525">
        <v>0</v>
      </c>
    </row>
    <row r="526" spans="1:6" x14ac:dyDescent="0.2">
      <c r="A526" t="s">
        <v>22</v>
      </c>
      <c r="B526" s="1" t="s">
        <v>21</v>
      </c>
      <c r="C526">
        <v>2000</v>
      </c>
      <c r="D526">
        <v>0</v>
      </c>
      <c r="E526">
        <v>0</v>
      </c>
      <c r="F526">
        <v>0</v>
      </c>
    </row>
    <row r="527" spans="1:6" x14ac:dyDescent="0.2">
      <c r="A527" t="s">
        <v>22</v>
      </c>
      <c r="B527" s="1" t="s">
        <v>21</v>
      </c>
      <c r="C527">
        <v>2001</v>
      </c>
      <c r="D527">
        <v>0</v>
      </c>
      <c r="E527">
        <v>0</v>
      </c>
      <c r="F527">
        <v>0</v>
      </c>
    </row>
    <row r="528" spans="1:6" x14ac:dyDescent="0.2">
      <c r="A528" t="s">
        <v>22</v>
      </c>
      <c r="B528" s="1" t="s">
        <v>21</v>
      </c>
      <c r="C528">
        <v>2002</v>
      </c>
      <c r="D528">
        <v>0</v>
      </c>
      <c r="E528">
        <v>0</v>
      </c>
      <c r="F528">
        <v>0</v>
      </c>
    </row>
    <row r="529" spans="1:6" x14ac:dyDescent="0.2">
      <c r="A529" t="s">
        <v>22</v>
      </c>
      <c r="B529" s="1" t="s">
        <v>21</v>
      </c>
      <c r="C529">
        <v>2003</v>
      </c>
      <c r="D529">
        <v>0</v>
      </c>
      <c r="E529">
        <v>0</v>
      </c>
      <c r="F529">
        <v>0</v>
      </c>
    </row>
    <row r="530" spans="1:6" x14ac:dyDescent="0.2">
      <c r="A530" t="s">
        <v>22</v>
      </c>
      <c r="B530" s="1" t="s">
        <v>21</v>
      </c>
      <c r="C530">
        <v>2004</v>
      </c>
      <c r="D530">
        <v>0</v>
      </c>
      <c r="E530">
        <v>0</v>
      </c>
      <c r="F530">
        <v>0</v>
      </c>
    </row>
    <row r="531" spans="1:6" x14ac:dyDescent="0.2">
      <c r="A531" t="s">
        <v>22</v>
      </c>
      <c r="B531" s="1" t="s">
        <v>21</v>
      </c>
      <c r="C531">
        <v>2005</v>
      </c>
      <c r="D531">
        <v>0</v>
      </c>
      <c r="E531">
        <v>0</v>
      </c>
      <c r="F531">
        <v>0</v>
      </c>
    </row>
    <row r="532" spans="1:6" x14ac:dyDescent="0.2">
      <c r="A532" t="s">
        <v>22</v>
      </c>
      <c r="B532" s="1" t="s">
        <v>21</v>
      </c>
      <c r="C532">
        <v>2006</v>
      </c>
      <c r="D532">
        <v>0</v>
      </c>
      <c r="E532">
        <v>0</v>
      </c>
      <c r="F532">
        <v>0</v>
      </c>
    </row>
    <row r="533" spans="1:6" x14ac:dyDescent="0.2">
      <c r="A533" t="s">
        <v>22</v>
      </c>
      <c r="B533" s="1" t="s">
        <v>21</v>
      </c>
      <c r="C533">
        <v>2007</v>
      </c>
      <c r="D533">
        <v>0</v>
      </c>
      <c r="E533">
        <v>0</v>
      </c>
      <c r="F533">
        <v>0</v>
      </c>
    </row>
    <row r="534" spans="1:6" x14ac:dyDescent="0.2">
      <c r="A534" t="s">
        <v>22</v>
      </c>
      <c r="B534" s="1" t="s">
        <v>21</v>
      </c>
      <c r="C534">
        <v>2008</v>
      </c>
      <c r="D534">
        <v>0</v>
      </c>
      <c r="E534">
        <v>0</v>
      </c>
      <c r="F534">
        <v>0</v>
      </c>
    </row>
    <row r="535" spans="1:6" x14ac:dyDescent="0.2">
      <c r="A535" t="s">
        <v>22</v>
      </c>
      <c r="B535" s="1" t="s">
        <v>21</v>
      </c>
      <c r="C535">
        <v>2009</v>
      </c>
      <c r="D535">
        <v>0</v>
      </c>
      <c r="E535">
        <v>0</v>
      </c>
      <c r="F535">
        <v>0</v>
      </c>
    </row>
    <row r="536" spans="1:6" x14ac:dyDescent="0.2">
      <c r="A536" t="s">
        <v>22</v>
      </c>
      <c r="B536" s="1" t="s">
        <v>21</v>
      </c>
      <c r="C536">
        <v>2010</v>
      </c>
      <c r="D536">
        <v>0</v>
      </c>
      <c r="E536">
        <v>0</v>
      </c>
      <c r="F536">
        <v>0</v>
      </c>
    </row>
    <row r="537" spans="1:6" x14ac:dyDescent="0.2">
      <c r="A537" t="s">
        <v>22</v>
      </c>
      <c r="B537" s="1" t="s">
        <v>21</v>
      </c>
      <c r="C537">
        <v>2011</v>
      </c>
      <c r="D537">
        <v>0</v>
      </c>
      <c r="E537">
        <v>0</v>
      </c>
      <c r="F537">
        <v>0</v>
      </c>
    </row>
    <row r="538" spans="1:6" x14ac:dyDescent="0.2">
      <c r="A538" t="s">
        <v>22</v>
      </c>
      <c r="B538" s="1" t="s">
        <v>21</v>
      </c>
      <c r="C538">
        <v>2012</v>
      </c>
      <c r="D538">
        <v>0</v>
      </c>
      <c r="E538">
        <v>0</v>
      </c>
      <c r="F538">
        <v>0</v>
      </c>
    </row>
    <row r="539" spans="1:6" x14ac:dyDescent="0.2">
      <c r="A539" t="s">
        <v>22</v>
      </c>
      <c r="B539" s="1" t="s">
        <v>21</v>
      </c>
      <c r="C539">
        <v>2013</v>
      </c>
      <c r="D539">
        <v>0</v>
      </c>
      <c r="E539">
        <v>0</v>
      </c>
      <c r="F539">
        <v>0</v>
      </c>
    </row>
    <row r="540" spans="1:6" x14ac:dyDescent="0.2">
      <c r="A540" t="s">
        <v>22</v>
      </c>
      <c r="B540" s="1" t="s">
        <v>21</v>
      </c>
      <c r="C540">
        <v>2014</v>
      </c>
      <c r="D540">
        <v>0</v>
      </c>
      <c r="E540">
        <v>0</v>
      </c>
      <c r="F540">
        <v>0</v>
      </c>
    </row>
    <row r="541" spans="1:6" x14ac:dyDescent="0.2">
      <c r="A541" t="s">
        <v>22</v>
      </c>
      <c r="B541" s="1" t="s">
        <v>21</v>
      </c>
      <c r="C541">
        <v>2015</v>
      </c>
      <c r="D541">
        <v>0</v>
      </c>
      <c r="E541">
        <v>0</v>
      </c>
      <c r="F541">
        <v>0</v>
      </c>
    </row>
    <row r="542" spans="1:6" x14ac:dyDescent="0.2">
      <c r="A542" t="s">
        <v>22</v>
      </c>
      <c r="B542" s="1" t="s">
        <v>21</v>
      </c>
      <c r="C542">
        <v>2016</v>
      </c>
      <c r="D542">
        <v>0</v>
      </c>
      <c r="E542">
        <v>0</v>
      </c>
      <c r="F542">
        <v>0</v>
      </c>
    </row>
    <row r="543" spans="1:6" x14ac:dyDescent="0.2">
      <c r="A543" t="s">
        <v>22</v>
      </c>
      <c r="B543" s="1" t="s">
        <v>21</v>
      </c>
      <c r="C543">
        <v>2017</v>
      </c>
      <c r="D543">
        <v>0</v>
      </c>
      <c r="E543">
        <v>0</v>
      </c>
      <c r="F543">
        <v>0</v>
      </c>
    </row>
    <row r="544" spans="1:6" x14ac:dyDescent="0.2">
      <c r="A544" t="s">
        <v>22</v>
      </c>
      <c r="B544" s="1" t="s">
        <v>21</v>
      </c>
      <c r="C544">
        <v>2018</v>
      </c>
      <c r="D544">
        <v>0</v>
      </c>
      <c r="E544">
        <v>0</v>
      </c>
      <c r="F544">
        <v>0</v>
      </c>
    </row>
    <row r="545" spans="1:6" x14ac:dyDescent="0.2">
      <c r="A545" t="s">
        <v>22</v>
      </c>
      <c r="B545" s="1" t="s">
        <v>21</v>
      </c>
      <c r="C545">
        <v>2019</v>
      </c>
      <c r="D545">
        <v>0</v>
      </c>
      <c r="E545">
        <v>0</v>
      </c>
      <c r="F545">
        <v>0</v>
      </c>
    </row>
    <row r="546" spans="1:6" x14ac:dyDescent="0.2">
      <c r="A546" t="s">
        <v>22</v>
      </c>
      <c r="B546" s="1" t="s">
        <v>21</v>
      </c>
      <c r="C546">
        <v>2020</v>
      </c>
      <c r="D546">
        <v>0</v>
      </c>
      <c r="E546">
        <v>0</v>
      </c>
      <c r="F546">
        <v>0</v>
      </c>
    </row>
    <row r="547" spans="1:6" x14ac:dyDescent="0.2">
      <c r="A547" t="s">
        <v>22</v>
      </c>
      <c r="B547" s="1" t="s">
        <v>21</v>
      </c>
      <c r="C547">
        <v>2021</v>
      </c>
      <c r="D547">
        <v>0</v>
      </c>
      <c r="E547">
        <v>0</v>
      </c>
      <c r="F547">
        <v>0</v>
      </c>
    </row>
    <row r="548" spans="1:6" x14ac:dyDescent="0.2">
      <c r="A548" t="s">
        <v>22</v>
      </c>
      <c r="B548" s="1" t="s">
        <v>21</v>
      </c>
      <c r="C548">
        <v>2022</v>
      </c>
      <c r="D548">
        <v>0</v>
      </c>
      <c r="E548">
        <v>0</v>
      </c>
      <c r="F548">
        <v>0</v>
      </c>
    </row>
    <row r="549" spans="1:6" x14ac:dyDescent="0.2">
      <c r="A549" t="s">
        <v>22</v>
      </c>
      <c r="B549" s="1" t="s">
        <v>21</v>
      </c>
      <c r="C549">
        <v>2023</v>
      </c>
      <c r="D549">
        <v>0</v>
      </c>
      <c r="E549">
        <v>0</v>
      </c>
      <c r="F549">
        <v>0</v>
      </c>
    </row>
    <row r="550" spans="1:6" x14ac:dyDescent="0.2">
      <c r="A550" t="s">
        <v>22</v>
      </c>
      <c r="B550" t="s">
        <v>38</v>
      </c>
      <c r="C550">
        <v>2005</v>
      </c>
      <c r="D550">
        <v>0</v>
      </c>
      <c r="E550">
        <v>0</v>
      </c>
      <c r="F550">
        <v>0</v>
      </c>
    </row>
    <row r="551" spans="1:6" x14ac:dyDescent="0.2">
      <c r="A551" t="s">
        <v>22</v>
      </c>
      <c r="B551" t="s">
        <v>38</v>
      </c>
      <c r="C551">
        <v>2006</v>
      </c>
      <c r="D551">
        <v>0</v>
      </c>
      <c r="E551">
        <v>0</v>
      </c>
      <c r="F551">
        <v>0</v>
      </c>
    </row>
    <row r="552" spans="1:6" x14ac:dyDescent="0.2">
      <c r="A552" t="s">
        <v>22</v>
      </c>
      <c r="B552" t="s">
        <v>38</v>
      </c>
      <c r="C552">
        <v>2007</v>
      </c>
      <c r="D552">
        <v>0</v>
      </c>
      <c r="E552">
        <v>0</v>
      </c>
      <c r="F552">
        <v>0</v>
      </c>
    </row>
    <row r="553" spans="1:6" x14ac:dyDescent="0.2">
      <c r="A553" t="s">
        <v>22</v>
      </c>
      <c r="B553" t="s">
        <v>38</v>
      </c>
      <c r="C553">
        <v>2008</v>
      </c>
      <c r="D553">
        <v>0</v>
      </c>
      <c r="E553">
        <v>0</v>
      </c>
      <c r="F553">
        <v>0</v>
      </c>
    </row>
    <row r="554" spans="1:6" x14ac:dyDescent="0.2">
      <c r="A554" t="s">
        <v>22</v>
      </c>
      <c r="B554" t="s">
        <v>38</v>
      </c>
      <c r="C554">
        <v>2009</v>
      </c>
      <c r="D554">
        <v>0</v>
      </c>
      <c r="E554">
        <v>0</v>
      </c>
      <c r="F554">
        <v>0</v>
      </c>
    </row>
    <row r="555" spans="1:6" x14ac:dyDescent="0.2">
      <c r="A555" t="s">
        <v>22</v>
      </c>
      <c r="B555" t="s">
        <v>38</v>
      </c>
      <c r="C555">
        <v>2010</v>
      </c>
      <c r="D555">
        <v>0</v>
      </c>
      <c r="E555">
        <v>0</v>
      </c>
      <c r="F555">
        <v>0</v>
      </c>
    </row>
    <row r="556" spans="1:6" x14ac:dyDescent="0.2">
      <c r="A556" t="s">
        <v>22</v>
      </c>
      <c r="B556" t="s">
        <v>38</v>
      </c>
      <c r="C556">
        <v>2011</v>
      </c>
      <c r="D556">
        <v>0</v>
      </c>
      <c r="E556">
        <v>0</v>
      </c>
      <c r="F556">
        <v>0</v>
      </c>
    </row>
    <row r="557" spans="1:6" x14ac:dyDescent="0.2">
      <c r="A557" t="s">
        <v>22</v>
      </c>
      <c r="B557" t="s">
        <v>38</v>
      </c>
      <c r="C557">
        <v>2012</v>
      </c>
      <c r="D557">
        <v>0</v>
      </c>
      <c r="E557">
        <v>0</v>
      </c>
      <c r="F557">
        <v>0</v>
      </c>
    </row>
    <row r="558" spans="1:6" x14ac:dyDescent="0.2">
      <c r="A558" t="s">
        <v>22</v>
      </c>
      <c r="B558" t="s">
        <v>38</v>
      </c>
      <c r="C558">
        <v>2013</v>
      </c>
      <c r="D558">
        <v>0</v>
      </c>
      <c r="E558">
        <v>0</v>
      </c>
      <c r="F558">
        <v>0</v>
      </c>
    </row>
    <row r="559" spans="1:6" x14ac:dyDescent="0.2">
      <c r="A559" t="s">
        <v>22</v>
      </c>
      <c r="B559" t="s">
        <v>38</v>
      </c>
      <c r="C559">
        <v>2014</v>
      </c>
      <c r="D559">
        <v>0</v>
      </c>
      <c r="E559">
        <v>0</v>
      </c>
      <c r="F559">
        <v>0</v>
      </c>
    </row>
    <row r="560" spans="1:6" x14ac:dyDescent="0.2">
      <c r="A560" t="s">
        <v>22</v>
      </c>
      <c r="B560" t="s">
        <v>38</v>
      </c>
      <c r="C560">
        <v>2015</v>
      </c>
      <c r="D560">
        <v>0</v>
      </c>
      <c r="E560">
        <v>0</v>
      </c>
      <c r="F560">
        <v>0</v>
      </c>
    </row>
    <row r="561" spans="1:8" x14ac:dyDescent="0.2">
      <c r="A561" t="s">
        <v>22</v>
      </c>
      <c r="B561" t="s">
        <v>38</v>
      </c>
      <c r="C561">
        <v>2016</v>
      </c>
      <c r="D561">
        <v>0</v>
      </c>
      <c r="E561">
        <v>0</v>
      </c>
      <c r="F561">
        <v>0</v>
      </c>
    </row>
    <row r="562" spans="1:8" x14ac:dyDescent="0.2">
      <c r="A562" t="s">
        <v>22</v>
      </c>
      <c r="B562" t="s">
        <v>38</v>
      </c>
      <c r="C562">
        <v>2017</v>
      </c>
      <c r="D562">
        <v>0</v>
      </c>
      <c r="E562">
        <v>0</v>
      </c>
      <c r="F562">
        <v>0</v>
      </c>
    </row>
    <row r="563" spans="1:8" x14ac:dyDescent="0.2">
      <c r="A563" t="s">
        <v>22</v>
      </c>
      <c r="B563" t="s">
        <v>38</v>
      </c>
      <c r="C563">
        <v>2018</v>
      </c>
      <c r="D563">
        <v>0</v>
      </c>
      <c r="E563">
        <v>0</v>
      </c>
      <c r="F563">
        <v>0</v>
      </c>
    </row>
    <row r="564" spans="1:8" x14ac:dyDescent="0.2">
      <c r="A564" t="s">
        <v>22</v>
      </c>
      <c r="B564" t="s">
        <v>38</v>
      </c>
      <c r="C564">
        <v>2019</v>
      </c>
      <c r="D564">
        <v>0</v>
      </c>
      <c r="E564">
        <v>0</v>
      </c>
      <c r="F564">
        <v>0</v>
      </c>
    </row>
    <row r="565" spans="1:8" x14ac:dyDescent="0.2">
      <c r="A565" t="s">
        <v>22</v>
      </c>
      <c r="B565" t="s">
        <v>38</v>
      </c>
      <c r="C565">
        <v>2020</v>
      </c>
      <c r="D565">
        <v>0</v>
      </c>
      <c r="E565">
        <v>0</v>
      </c>
      <c r="F565">
        <v>0</v>
      </c>
    </row>
    <row r="566" spans="1:8" x14ac:dyDescent="0.2">
      <c r="A566" t="s">
        <v>22</v>
      </c>
      <c r="B566" t="s">
        <v>38</v>
      </c>
      <c r="C566">
        <v>2021</v>
      </c>
      <c r="D566">
        <v>0</v>
      </c>
      <c r="E566">
        <v>0</v>
      </c>
      <c r="F566">
        <v>0</v>
      </c>
    </row>
    <row r="567" spans="1:8" x14ac:dyDescent="0.2">
      <c r="A567" t="s">
        <v>22</v>
      </c>
      <c r="B567" t="s">
        <v>38</v>
      </c>
      <c r="C567">
        <v>2022</v>
      </c>
      <c r="D567">
        <v>2</v>
      </c>
      <c r="E567">
        <v>2</v>
      </c>
      <c r="F567">
        <v>2</v>
      </c>
      <c r="G567" t="s">
        <v>3522</v>
      </c>
      <c r="H567" t="s">
        <v>3523</v>
      </c>
    </row>
    <row r="568" spans="1:8" x14ac:dyDescent="0.2">
      <c r="A568" t="s">
        <v>22</v>
      </c>
      <c r="B568" t="s">
        <v>38</v>
      </c>
      <c r="C568">
        <v>2023</v>
      </c>
      <c r="D568">
        <v>2</v>
      </c>
      <c r="E568">
        <v>2</v>
      </c>
      <c r="F568">
        <v>2</v>
      </c>
      <c r="G568" t="s">
        <v>3524</v>
      </c>
      <c r="H568" t="s">
        <v>3523</v>
      </c>
    </row>
    <row r="569" spans="1:8" x14ac:dyDescent="0.2">
      <c r="A569" t="s">
        <v>22</v>
      </c>
      <c r="B569" t="s">
        <v>34</v>
      </c>
      <c r="C569">
        <v>2004</v>
      </c>
      <c r="D569">
        <v>0</v>
      </c>
      <c r="E569">
        <v>0</v>
      </c>
      <c r="F569">
        <v>0</v>
      </c>
    </row>
    <row r="570" spans="1:8" x14ac:dyDescent="0.2">
      <c r="A570" t="s">
        <v>22</v>
      </c>
      <c r="B570" t="s">
        <v>34</v>
      </c>
      <c r="C570">
        <v>2005</v>
      </c>
      <c r="D570">
        <v>0</v>
      </c>
      <c r="E570">
        <v>0</v>
      </c>
      <c r="F570">
        <v>0</v>
      </c>
    </row>
    <row r="571" spans="1:8" x14ac:dyDescent="0.2">
      <c r="A571" t="s">
        <v>22</v>
      </c>
      <c r="B571" t="s">
        <v>34</v>
      </c>
      <c r="C571">
        <v>2006</v>
      </c>
      <c r="D571">
        <v>0</v>
      </c>
      <c r="E571">
        <v>0</v>
      </c>
      <c r="F571">
        <v>0</v>
      </c>
    </row>
    <row r="572" spans="1:8" x14ac:dyDescent="0.2">
      <c r="A572" t="s">
        <v>22</v>
      </c>
      <c r="B572" t="s">
        <v>34</v>
      </c>
      <c r="C572">
        <v>2007</v>
      </c>
      <c r="D572">
        <v>0</v>
      </c>
      <c r="E572">
        <v>0</v>
      </c>
      <c r="F572">
        <v>0</v>
      </c>
    </row>
    <row r="573" spans="1:8" x14ac:dyDescent="0.2">
      <c r="A573" t="s">
        <v>22</v>
      </c>
      <c r="B573" t="s">
        <v>34</v>
      </c>
      <c r="C573">
        <v>2008</v>
      </c>
      <c r="D573">
        <v>0</v>
      </c>
      <c r="E573">
        <v>0</v>
      </c>
      <c r="F573">
        <v>0</v>
      </c>
    </row>
    <row r="574" spans="1:8" x14ac:dyDescent="0.2">
      <c r="A574" t="s">
        <v>22</v>
      </c>
      <c r="B574" t="s">
        <v>34</v>
      </c>
      <c r="C574">
        <v>2009</v>
      </c>
      <c r="D574">
        <v>0</v>
      </c>
      <c r="E574">
        <v>0</v>
      </c>
      <c r="F574">
        <v>0</v>
      </c>
    </row>
    <row r="575" spans="1:8" x14ac:dyDescent="0.2">
      <c r="A575" t="s">
        <v>22</v>
      </c>
      <c r="B575" t="s">
        <v>34</v>
      </c>
      <c r="C575">
        <v>2010</v>
      </c>
      <c r="D575">
        <v>0</v>
      </c>
      <c r="E575">
        <v>0</v>
      </c>
      <c r="F575">
        <v>0</v>
      </c>
    </row>
    <row r="576" spans="1:8" x14ac:dyDescent="0.2">
      <c r="A576" t="s">
        <v>22</v>
      </c>
      <c r="B576" t="s">
        <v>34</v>
      </c>
      <c r="C576">
        <v>2011</v>
      </c>
      <c r="D576">
        <v>0</v>
      </c>
      <c r="E576">
        <v>0</v>
      </c>
      <c r="F576">
        <v>0</v>
      </c>
    </row>
    <row r="577" spans="1:6" x14ac:dyDescent="0.2">
      <c r="A577" t="s">
        <v>22</v>
      </c>
      <c r="B577" t="s">
        <v>34</v>
      </c>
      <c r="C577">
        <v>2012</v>
      </c>
      <c r="D577">
        <v>0</v>
      </c>
      <c r="E577">
        <v>0</v>
      </c>
      <c r="F577">
        <v>0</v>
      </c>
    </row>
    <row r="578" spans="1:6" x14ac:dyDescent="0.2">
      <c r="A578" t="s">
        <v>22</v>
      </c>
      <c r="B578" t="s">
        <v>34</v>
      </c>
      <c r="C578">
        <v>2013</v>
      </c>
      <c r="D578">
        <v>0</v>
      </c>
      <c r="E578">
        <v>0</v>
      </c>
      <c r="F578">
        <v>0</v>
      </c>
    </row>
    <row r="579" spans="1:6" x14ac:dyDescent="0.2">
      <c r="A579" t="s">
        <v>22</v>
      </c>
      <c r="B579" t="s">
        <v>34</v>
      </c>
      <c r="C579">
        <v>2014</v>
      </c>
      <c r="D579">
        <v>0</v>
      </c>
      <c r="E579">
        <v>0</v>
      </c>
      <c r="F579">
        <v>0</v>
      </c>
    </row>
    <row r="580" spans="1:6" x14ac:dyDescent="0.2">
      <c r="A580" t="s">
        <v>22</v>
      </c>
      <c r="B580" t="s">
        <v>34</v>
      </c>
      <c r="C580">
        <v>2015</v>
      </c>
      <c r="D580">
        <v>0</v>
      </c>
      <c r="E580">
        <v>0</v>
      </c>
      <c r="F580">
        <v>0</v>
      </c>
    </row>
    <row r="581" spans="1:6" x14ac:dyDescent="0.2">
      <c r="A581" t="s">
        <v>22</v>
      </c>
      <c r="B581" t="s">
        <v>34</v>
      </c>
      <c r="C581">
        <v>2016</v>
      </c>
      <c r="D581">
        <v>0</v>
      </c>
      <c r="E581">
        <v>0</v>
      </c>
      <c r="F581">
        <v>0</v>
      </c>
    </row>
    <row r="582" spans="1:6" x14ac:dyDescent="0.2">
      <c r="A582" t="s">
        <v>22</v>
      </c>
      <c r="B582" t="s">
        <v>34</v>
      </c>
      <c r="C582">
        <v>2017</v>
      </c>
      <c r="D582">
        <v>0</v>
      </c>
      <c r="E582">
        <v>0</v>
      </c>
      <c r="F582">
        <v>0</v>
      </c>
    </row>
    <row r="583" spans="1:6" x14ac:dyDescent="0.2">
      <c r="A583" t="s">
        <v>22</v>
      </c>
      <c r="B583" t="s">
        <v>34</v>
      </c>
      <c r="C583">
        <v>2018</v>
      </c>
      <c r="D583">
        <v>0</v>
      </c>
      <c r="E583">
        <v>0</v>
      </c>
      <c r="F583">
        <v>0</v>
      </c>
    </row>
    <row r="584" spans="1:6" x14ac:dyDescent="0.2">
      <c r="A584" t="s">
        <v>22</v>
      </c>
      <c r="B584" t="s">
        <v>34</v>
      </c>
      <c r="C584">
        <v>2019</v>
      </c>
      <c r="D584">
        <v>0</v>
      </c>
      <c r="E584">
        <v>0</v>
      </c>
      <c r="F584">
        <v>0</v>
      </c>
    </row>
    <row r="585" spans="1:6" x14ac:dyDescent="0.2">
      <c r="A585" t="s">
        <v>22</v>
      </c>
      <c r="B585" t="s">
        <v>34</v>
      </c>
      <c r="C585">
        <v>2020</v>
      </c>
      <c r="D585">
        <v>0</v>
      </c>
      <c r="E585">
        <v>0</v>
      </c>
      <c r="F585">
        <v>0</v>
      </c>
    </row>
    <row r="586" spans="1:6" x14ac:dyDescent="0.2">
      <c r="A586" t="s">
        <v>22</v>
      </c>
      <c r="B586" t="s">
        <v>34</v>
      </c>
      <c r="C586">
        <v>2021</v>
      </c>
      <c r="D586">
        <v>0</v>
      </c>
      <c r="E586">
        <v>0</v>
      </c>
      <c r="F586">
        <v>0</v>
      </c>
    </row>
    <row r="587" spans="1:6" x14ac:dyDescent="0.2">
      <c r="A587" t="s">
        <v>22</v>
      </c>
      <c r="B587" t="s">
        <v>34</v>
      </c>
      <c r="C587">
        <v>2022</v>
      </c>
      <c r="D587">
        <v>0</v>
      </c>
      <c r="E587">
        <v>0</v>
      </c>
      <c r="F587">
        <v>0</v>
      </c>
    </row>
    <row r="588" spans="1:6" x14ac:dyDescent="0.2">
      <c r="A588" t="s">
        <v>22</v>
      </c>
      <c r="B588" t="s">
        <v>34</v>
      </c>
      <c r="C588">
        <v>2023</v>
      </c>
      <c r="D588">
        <v>0</v>
      </c>
      <c r="E588">
        <v>0</v>
      </c>
      <c r="F588">
        <v>0</v>
      </c>
    </row>
    <row r="589" spans="1:6" x14ac:dyDescent="0.2">
      <c r="A589" t="s">
        <v>22</v>
      </c>
      <c r="B589" t="s">
        <v>53</v>
      </c>
      <c r="C589">
        <v>2013</v>
      </c>
      <c r="D589">
        <v>0</v>
      </c>
      <c r="E589">
        <v>0</v>
      </c>
      <c r="F589">
        <v>0</v>
      </c>
    </row>
    <row r="590" spans="1:6" x14ac:dyDescent="0.2">
      <c r="A590" t="s">
        <v>22</v>
      </c>
      <c r="B590" t="s">
        <v>53</v>
      </c>
      <c r="C590">
        <v>2014</v>
      </c>
      <c r="D590">
        <v>0</v>
      </c>
      <c r="E590">
        <v>0</v>
      </c>
      <c r="F590">
        <v>0</v>
      </c>
    </row>
    <row r="591" spans="1:6" x14ac:dyDescent="0.2">
      <c r="A591" t="s">
        <v>22</v>
      </c>
      <c r="B591" t="s">
        <v>53</v>
      </c>
      <c r="C591">
        <v>2015</v>
      </c>
      <c r="D591">
        <v>0</v>
      </c>
      <c r="E591">
        <v>0</v>
      </c>
      <c r="F591">
        <v>0</v>
      </c>
    </row>
    <row r="592" spans="1:6" x14ac:dyDescent="0.2">
      <c r="A592" t="s">
        <v>22</v>
      </c>
      <c r="B592" t="s">
        <v>53</v>
      </c>
      <c r="C592">
        <v>2016</v>
      </c>
      <c r="D592">
        <v>0</v>
      </c>
      <c r="E592">
        <v>0</v>
      </c>
      <c r="F592">
        <v>0</v>
      </c>
    </row>
    <row r="593" spans="1:6" x14ac:dyDescent="0.2">
      <c r="A593" t="s">
        <v>22</v>
      </c>
      <c r="B593" t="s">
        <v>53</v>
      </c>
      <c r="C593">
        <v>2017</v>
      </c>
      <c r="D593">
        <v>0</v>
      </c>
      <c r="E593">
        <v>0</v>
      </c>
      <c r="F593">
        <v>0</v>
      </c>
    </row>
    <row r="594" spans="1:6" x14ac:dyDescent="0.2">
      <c r="A594" t="s">
        <v>22</v>
      </c>
      <c r="B594" t="s">
        <v>53</v>
      </c>
      <c r="C594">
        <v>2018</v>
      </c>
      <c r="D594">
        <v>0</v>
      </c>
      <c r="E594">
        <v>0</v>
      </c>
      <c r="F594">
        <v>0</v>
      </c>
    </row>
    <row r="595" spans="1:6" x14ac:dyDescent="0.2">
      <c r="A595" t="s">
        <v>22</v>
      </c>
      <c r="B595" t="s">
        <v>53</v>
      </c>
      <c r="C595">
        <v>2019</v>
      </c>
      <c r="D595">
        <v>0</v>
      </c>
      <c r="E595">
        <v>0</v>
      </c>
      <c r="F595">
        <v>0</v>
      </c>
    </row>
    <row r="596" spans="1:6" x14ac:dyDescent="0.2">
      <c r="A596" t="s">
        <v>22</v>
      </c>
      <c r="B596" t="s">
        <v>53</v>
      </c>
      <c r="C596">
        <v>2020</v>
      </c>
      <c r="D596">
        <v>0</v>
      </c>
      <c r="E596">
        <v>0</v>
      </c>
      <c r="F596">
        <v>0</v>
      </c>
    </row>
    <row r="597" spans="1:6" x14ac:dyDescent="0.2">
      <c r="A597" t="s">
        <v>22</v>
      </c>
      <c r="B597" t="s">
        <v>53</v>
      </c>
      <c r="C597">
        <v>2021</v>
      </c>
      <c r="D597">
        <v>0</v>
      </c>
      <c r="E597">
        <v>0</v>
      </c>
      <c r="F597">
        <v>0</v>
      </c>
    </row>
    <row r="598" spans="1:6" x14ac:dyDescent="0.2">
      <c r="A598" t="s">
        <v>22</v>
      </c>
      <c r="B598" t="s">
        <v>53</v>
      </c>
      <c r="C598">
        <v>2022</v>
      </c>
      <c r="D598">
        <v>0</v>
      </c>
      <c r="E598">
        <v>0</v>
      </c>
      <c r="F598">
        <v>0</v>
      </c>
    </row>
    <row r="599" spans="1:6" x14ac:dyDescent="0.2">
      <c r="A599" t="s">
        <v>22</v>
      </c>
      <c r="B599" t="s">
        <v>53</v>
      </c>
      <c r="C599">
        <v>2023</v>
      </c>
      <c r="D599">
        <v>0</v>
      </c>
      <c r="E599">
        <v>0</v>
      </c>
      <c r="F599">
        <v>0</v>
      </c>
    </row>
    <row r="600" spans="1:6" x14ac:dyDescent="0.2">
      <c r="A600" t="s">
        <v>22</v>
      </c>
      <c r="B600" t="s">
        <v>54</v>
      </c>
      <c r="C600">
        <v>2012</v>
      </c>
      <c r="D600">
        <v>0</v>
      </c>
      <c r="E600">
        <v>0</v>
      </c>
      <c r="F600">
        <v>0</v>
      </c>
    </row>
    <row r="601" spans="1:6" x14ac:dyDescent="0.2">
      <c r="A601" t="s">
        <v>22</v>
      </c>
      <c r="B601" t="s">
        <v>54</v>
      </c>
      <c r="C601">
        <v>2013</v>
      </c>
      <c r="D601">
        <v>0</v>
      </c>
      <c r="E601">
        <v>0</v>
      </c>
      <c r="F601">
        <v>0</v>
      </c>
    </row>
    <row r="602" spans="1:6" x14ac:dyDescent="0.2">
      <c r="A602" t="s">
        <v>22</v>
      </c>
      <c r="B602" t="s">
        <v>54</v>
      </c>
      <c r="C602">
        <v>2014</v>
      </c>
      <c r="D602">
        <v>0</v>
      </c>
      <c r="E602">
        <v>0</v>
      </c>
      <c r="F602">
        <v>0</v>
      </c>
    </row>
    <row r="603" spans="1:6" x14ac:dyDescent="0.2">
      <c r="A603" t="s">
        <v>22</v>
      </c>
      <c r="B603" t="s">
        <v>54</v>
      </c>
      <c r="C603">
        <v>2015</v>
      </c>
      <c r="D603">
        <v>0</v>
      </c>
      <c r="E603">
        <v>0</v>
      </c>
      <c r="F603">
        <v>0</v>
      </c>
    </row>
    <row r="604" spans="1:6" x14ac:dyDescent="0.2">
      <c r="A604" t="s">
        <v>22</v>
      </c>
      <c r="B604" t="s">
        <v>54</v>
      </c>
      <c r="C604">
        <v>2016</v>
      </c>
      <c r="D604">
        <v>0</v>
      </c>
      <c r="E604">
        <v>0</v>
      </c>
      <c r="F604">
        <v>0</v>
      </c>
    </row>
    <row r="605" spans="1:6" x14ac:dyDescent="0.2">
      <c r="A605" t="s">
        <v>22</v>
      </c>
      <c r="B605" t="s">
        <v>54</v>
      </c>
      <c r="C605">
        <v>2017</v>
      </c>
      <c r="D605">
        <v>0</v>
      </c>
      <c r="E605">
        <v>0</v>
      </c>
      <c r="F605">
        <v>0</v>
      </c>
    </row>
    <row r="606" spans="1:6" x14ac:dyDescent="0.2">
      <c r="A606" t="s">
        <v>22</v>
      </c>
      <c r="B606" t="s">
        <v>54</v>
      </c>
      <c r="C606">
        <v>2018</v>
      </c>
      <c r="D606">
        <v>0</v>
      </c>
      <c r="E606">
        <v>0</v>
      </c>
      <c r="F606">
        <v>0</v>
      </c>
    </row>
    <row r="607" spans="1:6" x14ac:dyDescent="0.2">
      <c r="A607" t="s">
        <v>22</v>
      </c>
      <c r="B607" t="s">
        <v>54</v>
      </c>
      <c r="C607">
        <v>2019</v>
      </c>
      <c r="D607">
        <v>0</v>
      </c>
      <c r="E607">
        <v>0</v>
      </c>
      <c r="F607">
        <v>0</v>
      </c>
    </row>
    <row r="608" spans="1:6" x14ac:dyDescent="0.2">
      <c r="A608" t="s">
        <v>22</v>
      </c>
      <c r="B608" t="s">
        <v>54</v>
      </c>
      <c r="C608">
        <v>2020</v>
      </c>
      <c r="D608">
        <v>0</v>
      </c>
      <c r="E608">
        <v>0</v>
      </c>
      <c r="F608">
        <v>0</v>
      </c>
    </row>
    <row r="609" spans="1:6" x14ac:dyDescent="0.2">
      <c r="A609" t="s">
        <v>22</v>
      </c>
      <c r="B609" t="s">
        <v>54</v>
      </c>
      <c r="C609">
        <v>2021</v>
      </c>
      <c r="D609">
        <v>0</v>
      </c>
      <c r="E609">
        <v>0</v>
      </c>
      <c r="F609">
        <v>0</v>
      </c>
    </row>
    <row r="610" spans="1:6" x14ac:dyDescent="0.2">
      <c r="A610" t="s">
        <v>22</v>
      </c>
      <c r="B610" t="s">
        <v>54</v>
      </c>
      <c r="C610">
        <v>2022</v>
      </c>
      <c r="D610">
        <v>0</v>
      </c>
      <c r="E610">
        <v>0</v>
      </c>
      <c r="F610">
        <v>0</v>
      </c>
    </row>
    <row r="611" spans="1:6" x14ac:dyDescent="0.2">
      <c r="A611" t="s">
        <v>22</v>
      </c>
      <c r="B611" t="s">
        <v>54</v>
      </c>
      <c r="C611">
        <v>2023</v>
      </c>
      <c r="D611">
        <v>0</v>
      </c>
      <c r="E611">
        <v>0</v>
      </c>
      <c r="F611">
        <v>0</v>
      </c>
    </row>
    <row r="612" spans="1:6" x14ac:dyDescent="0.2">
      <c r="A612" t="s">
        <v>22</v>
      </c>
      <c r="B612" t="s">
        <v>215</v>
      </c>
      <c r="C612">
        <v>1998</v>
      </c>
      <c r="D612">
        <v>0</v>
      </c>
      <c r="E612">
        <v>0</v>
      </c>
      <c r="F612">
        <v>0</v>
      </c>
    </row>
    <row r="613" spans="1:6" x14ac:dyDescent="0.2">
      <c r="A613" t="s">
        <v>22</v>
      </c>
      <c r="B613" t="s">
        <v>215</v>
      </c>
      <c r="C613">
        <v>1999</v>
      </c>
      <c r="D613">
        <v>0</v>
      </c>
      <c r="E613">
        <v>0</v>
      </c>
      <c r="F613">
        <v>0</v>
      </c>
    </row>
    <row r="614" spans="1:6" x14ac:dyDescent="0.2">
      <c r="A614" t="s">
        <v>22</v>
      </c>
      <c r="B614" t="s">
        <v>215</v>
      </c>
      <c r="C614">
        <v>2000</v>
      </c>
      <c r="D614">
        <v>0</v>
      </c>
      <c r="E614">
        <v>0</v>
      </c>
      <c r="F614">
        <v>0</v>
      </c>
    </row>
    <row r="615" spans="1:6" x14ac:dyDescent="0.2">
      <c r="A615" t="s">
        <v>22</v>
      </c>
      <c r="B615" t="s">
        <v>215</v>
      </c>
      <c r="C615">
        <v>2001</v>
      </c>
      <c r="D615">
        <v>0</v>
      </c>
      <c r="E615">
        <v>0</v>
      </c>
      <c r="F615">
        <v>0</v>
      </c>
    </row>
    <row r="616" spans="1:6" x14ac:dyDescent="0.2">
      <c r="A616" t="s">
        <v>22</v>
      </c>
      <c r="B616" t="s">
        <v>215</v>
      </c>
      <c r="C616">
        <v>2002</v>
      </c>
      <c r="D616">
        <v>0</v>
      </c>
      <c r="E616">
        <v>0</v>
      </c>
      <c r="F616">
        <v>0</v>
      </c>
    </row>
    <row r="617" spans="1:6" x14ac:dyDescent="0.2">
      <c r="A617" t="s">
        <v>22</v>
      </c>
      <c r="B617" t="s">
        <v>215</v>
      </c>
      <c r="C617">
        <v>2003</v>
      </c>
      <c r="D617">
        <v>0</v>
      </c>
      <c r="E617">
        <v>0</v>
      </c>
      <c r="F617">
        <v>0</v>
      </c>
    </row>
    <row r="618" spans="1:6" x14ac:dyDescent="0.2">
      <c r="A618" t="s">
        <v>22</v>
      </c>
      <c r="B618" t="s">
        <v>215</v>
      </c>
      <c r="C618">
        <v>2004</v>
      </c>
      <c r="D618">
        <v>0</v>
      </c>
      <c r="E618">
        <v>0</v>
      </c>
      <c r="F618">
        <v>0</v>
      </c>
    </row>
    <row r="619" spans="1:6" x14ac:dyDescent="0.2">
      <c r="A619" t="s">
        <v>22</v>
      </c>
      <c r="B619" t="s">
        <v>215</v>
      </c>
      <c r="C619">
        <v>2005</v>
      </c>
      <c r="D619">
        <v>0</v>
      </c>
      <c r="E619">
        <v>0</v>
      </c>
      <c r="F619">
        <v>0</v>
      </c>
    </row>
    <row r="620" spans="1:6" x14ac:dyDescent="0.2">
      <c r="A620" t="s">
        <v>22</v>
      </c>
      <c r="B620" t="s">
        <v>215</v>
      </c>
      <c r="C620">
        <v>2006</v>
      </c>
      <c r="D620">
        <v>0</v>
      </c>
      <c r="E620">
        <v>0</v>
      </c>
      <c r="F620">
        <v>0</v>
      </c>
    </row>
    <row r="621" spans="1:6" x14ac:dyDescent="0.2">
      <c r="A621" t="s">
        <v>22</v>
      </c>
      <c r="B621" t="s">
        <v>215</v>
      </c>
      <c r="C621">
        <v>2007</v>
      </c>
      <c r="D621">
        <v>0</v>
      </c>
      <c r="E621">
        <v>0</v>
      </c>
      <c r="F621">
        <v>0</v>
      </c>
    </row>
    <row r="622" spans="1:6" x14ac:dyDescent="0.2">
      <c r="A622" t="s">
        <v>22</v>
      </c>
      <c r="B622" t="s">
        <v>215</v>
      </c>
      <c r="C622">
        <v>2008</v>
      </c>
      <c r="D622">
        <v>0</v>
      </c>
      <c r="E622">
        <v>0</v>
      </c>
      <c r="F622">
        <v>0</v>
      </c>
    </row>
    <row r="623" spans="1:6" x14ac:dyDescent="0.2">
      <c r="A623" t="s">
        <v>22</v>
      </c>
      <c r="B623" t="s">
        <v>215</v>
      </c>
      <c r="C623">
        <v>2009</v>
      </c>
      <c r="D623">
        <v>0</v>
      </c>
      <c r="E623">
        <v>0</v>
      </c>
      <c r="F623">
        <v>0</v>
      </c>
    </row>
    <row r="624" spans="1:6" x14ac:dyDescent="0.2">
      <c r="A624" t="s">
        <v>22</v>
      </c>
      <c r="B624" t="s">
        <v>215</v>
      </c>
      <c r="C624">
        <v>2010</v>
      </c>
      <c r="D624">
        <v>0</v>
      </c>
      <c r="E624">
        <v>0</v>
      </c>
      <c r="F624">
        <v>0</v>
      </c>
    </row>
    <row r="625" spans="1:6" x14ac:dyDescent="0.2">
      <c r="A625" t="s">
        <v>22</v>
      </c>
      <c r="B625" t="s">
        <v>215</v>
      </c>
      <c r="C625">
        <v>2011</v>
      </c>
      <c r="D625">
        <v>0</v>
      </c>
      <c r="E625">
        <v>0</v>
      </c>
      <c r="F625">
        <v>0</v>
      </c>
    </row>
    <row r="626" spans="1:6" x14ac:dyDescent="0.2">
      <c r="A626" t="s">
        <v>22</v>
      </c>
      <c r="B626" t="s">
        <v>215</v>
      </c>
      <c r="C626">
        <v>2012</v>
      </c>
      <c r="D626">
        <v>0</v>
      </c>
      <c r="E626">
        <v>0</v>
      </c>
      <c r="F626">
        <v>0</v>
      </c>
    </row>
    <row r="627" spans="1:6" x14ac:dyDescent="0.2">
      <c r="A627" t="s">
        <v>22</v>
      </c>
      <c r="B627" t="s">
        <v>215</v>
      </c>
      <c r="C627">
        <v>2013</v>
      </c>
      <c r="D627">
        <v>0</v>
      </c>
      <c r="E627">
        <v>0</v>
      </c>
      <c r="F627">
        <v>0</v>
      </c>
    </row>
    <row r="628" spans="1:6" x14ac:dyDescent="0.2">
      <c r="A628" t="s">
        <v>22</v>
      </c>
      <c r="B628" t="s">
        <v>215</v>
      </c>
      <c r="C628">
        <v>2014</v>
      </c>
      <c r="D628">
        <v>0</v>
      </c>
      <c r="E628">
        <v>0</v>
      </c>
      <c r="F628">
        <v>0</v>
      </c>
    </row>
    <row r="629" spans="1:6" x14ac:dyDescent="0.2">
      <c r="A629" t="s">
        <v>22</v>
      </c>
      <c r="B629" t="s">
        <v>215</v>
      </c>
      <c r="C629">
        <v>2015</v>
      </c>
      <c r="D629">
        <v>0</v>
      </c>
      <c r="E629">
        <v>0</v>
      </c>
      <c r="F629">
        <v>0</v>
      </c>
    </row>
    <row r="630" spans="1:6" x14ac:dyDescent="0.2">
      <c r="A630" t="s">
        <v>22</v>
      </c>
      <c r="B630" t="s">
        <v>215</v>
      </c>
      <c r="C630">
        <v>2016</v>
      </c>
      <c r="D630">
        <v>0</v>
      </c>
      <c r="E630">
        <v>0</v>
      </c>
      <c r="F630">
        <v>0</v>
      </c>
    </row>
    <row r="631" spans="1:6" x14ac:dyDescent="0.2">
      <c r="A631" t="s">
        <v>22</v>
      </c>
      <c r="B631" t="s">
        <v>215</v>
      </c>
      <c r="C631">
        <v>2017</v>
      </c>
      <c r="D631">
        <v>0</v>
      </c>
      <c r="E631">
        <v>0</v>
      </c>
      <c r="F631">
        <v>0</v>
      </c>
    </row>
    <row r="632" spans="1:6" x14ac:dyDescent="0.2">
      <c r="A632" t="s">
        <v>22</v>
      </c>
      <c r="B632" t="s">
        <v>215</v>
      </c>
      <c r="C632">
        <v>2018</v>
      </c>
      <c r="D632">
        <v>0</v>
      </c>
      <c r="E632">
        <v>0</v>
      </c>
      <c r="F632">
        <v>0</v>
      </c>
    </row>
    <row r="633" spans="1:6" x14ac:dyDescent="0.2">
      <c r="A633" t="s">
        <v>22</v>
      </c>
      <c r="B633" t="s">
        <v>215</v>
      </c>
      <c r="C633">
        <v>2019</v>
      </c>
      <c r="D633">
        <v>0</v>
      </c>
      <c r="E633">
        <v>0</v>
      </c>
      <c r="F633">
        <v>0</v>
      </c>
    </row>
    <row r="634" spans="1:6" x14ac:dyDescent="0.2">
      <c r="A634" t="s">
        <v>22</v>
      </c>
      <c r="B634" t="s">
        <v>215</v>
      </c>
      <c r="C634">
        <v>2020</v>
      </c>
      <c r="D634">
        <v>0</v>
      </c>
      <c r="E634">
        <v>0</v>
      </c>
      <c r="F634">
        <v>0</v>
      </c>
    </row>
    <row r="635" spans="1:6" x14ac:dyDescent="0.2">
      <c r="A635" t="s">
        <v>22</v>
      </c>
      <c r="B635" t="s">
        <v>215</v>
      </c>
      <c r="C635">
        <v>2021</v>
      </c>
      <c r="D635">
        <v>0</v>
      </c>
      <c r="E635">
        <v>0</v>
      </c>
      <c r="F635">
        <v>0</v>
      </c>
    </row>
    <row r="636" spans="1:6" x14ac:dyDescent="0.2">
      <c r="A636" t="s">
        <v>22</v>
      </c>
      <c r="B636" t="s">
        <v>215</v>
      </c>
      <c r="C636">
        <v>2022</v>
      </c>
      <c r="D636">
        <v>0</v>
      </c>
      <c r="E636">
        <v>0</v>
      </c>
      <c r="F636">
        <v>0</v>
      </c>
    </row>
    <row r="637" spans="1:6" x14ac:dyDescent="0.2">
      <c r="A637" t="s">
        <v>22</v>
      </c>
      <c r="B637" t="s">
        <v>215</v>
      </c>
      <c r="C637">
        <v>2023</v>
      </c>
      <c r="D637">
        <v>0</v>
      </c>
      <c r="E637">
        <v>0</v>
      </c>
      <c r="F637">
        <v>0</v>
      </c>
    </row>
    <row r="638" spans="1:6" x14ac:dyDescent="0.2">
      <c r="A638" t="s">
        <v>22</v>
      </c>
      <c r="B638" t="s">
        <v>30</v>
      </c>
      <c r="C638">
        <v>2002</v>
      </c>
      <c r="D638">
        <v>0</v>
      </c>
      <c r="E638">
        <v>0</v>
      </c>
      <c r="F638">
        <v>0</v>
      </c>
    </row>
    <row r="639" spans="1:6" x14ac:dyDescent="0.2">
      <c r="A639" t="s">
        <v>22</v>
      </c>
      <c r="B639" t="s">
        <v>30</v>
      </c>
      <c r="C639">
        <v>2003</v>
      </c>
      <c r="D639">
        <v>0</v>
      </c>
      <c r="E639">
        <v>0</v>
      </c>
      <c r="F639">
        <v>0</v>
      </c>
    </row>
    <row r="640" spans="1:6" x14ac:dyDescent="0.2">
      <c r="A640" t="s">
        <v>22</v>
      </c>
      <c r="B640" t="s">
        <v>30</v>
      </c>
      <c r="C640">
        <v>2004</v>
      </c>
      <c r="D640">
        <v>0</v>
      </c>
      <c r="E640">
        <v>0</v>
      </c>
      <c r="F640">
        <v>0</v>
      </c>
    </row>
    <row r="641" spans="1:8" x14ac:dyDescent="0.2">
      <c r="A641" t="s">
        <v>22</v>
      </c>
      <c r="B641" t="s">
        <v>30</v>
      </c>
      <c r="C641">
        <v>2005</v>
      </c>
      <c r="D641">
        <v>2</v>
      </c>
      <c r="E641">
        <v>2</v>
      </c>
      <c r="F641">
        <v>2</v>
      </c>
      <c r="G641" t="s">
        <v>3525</v>
      </c>
      <c r="H641" t="s">
        <v>3479</v>
      </c>
    </row>
    <row r="642" spans="1:8" x14ac:dyDescent="0.2">
      <c r="A642" t="s">
        <v>22</v>
      </c>
      <c r="B642" t="s">
        <v>30</v>
      </c>
      <c r="C642">
        <v>2006</v>
      </c>
      <c r="D642">
        <v>2</v>
      </c>
      <c r="E642">
        <v>2</v>
      </c>
      <c r="F642">
        <v>2</v>
      </c>
      <c r="G642" t="s">
        <v>3526</v>
      </c>
      <c r="H642" t="s">
        <v>3492</v>
      </c>
    </row>
    <row r="643" spans="1:8" x14ac:dyDescent="0.2">
      <c r="A643" t="s">
        <v>22</v>
      </c>
      <c r="B643" t="s">
        <v>30</v>
      </c>
      <c r="C643">
        <v>2007</v>
      </c>
      <c r="D643">
        <v>2</v>
      </c>
      <c r="E643">
        <v>2</v>
      </c>
      <c r="F643">
        <v>2</v>
      </c>
      <c r="G643" t="s">
        <v>3527</v>
      </c>
      <c r="H643" t="s">
        <v>3484</v>
      </c>
    </row>
    <row r="644" spans="1:8" x14ac:dyDescent="0.2">
      <c r="A644" t="s">
        <v>22</v>
      </c>
      <c r="B644" t="s">
        <v>30</v>
      </c>
      <c r="C644">
        <v>2008</v>
      </c>
      <c r="D644">
        <v>0</v>
      </c>
      <c r="E644">
        <v>0</v>
      </c>
      <c r="F644">
        <v>0</v>
      </c>
    </row>
    <row r="645" spans="1:8" x14ac:dyDescent="0.2">
      <c r="A645" t="s">
        <v>22</v>
      </c>
      <c r="B645" t="s">
        <v>30</v>
      </c>
      <c r="C645">
        <v>2009</v>
      </c>
      <c r="D645">
        <v>0</v>
      </c>
      <c r="E645">
        <v>0</v>
      </c>
      <c r="F645">
        <v>0</v>
      </c>
    </row>
    <row r="646" spans="1:8" x14ac:dyDescent="0.2">
      <c r="A646" t="s">
        <v>22</v>
      </c>
      <c r="B646" t="s">
        <v>30</v>
      </c>
      <c r="C646">
        <v>2010</v>
      </c>
      <c r="D646">
        <v>0</v>
      </c>
      <c r="E646">
        <v>0</v>
      </c>
      <c r="F646">
        <v>0</v>
      </c>
    </row>
    <row r="647" spans="1:8" x14ac:dyDescent="0.2">
      <c r="A647" t="s">
        <v>22</v>
      </c>
      <c r="B647" t="s">
        <v>30</v>
      </c>
      <c r="C647">
        <v>2011</v>
      </c>
      <c r="D647">
        <v>0</v>
      </c>
      <c r="E647">
        <v>0</v>
      </c>
      <c r="F647">
        <v>0</v>
      </c>
    </row>
    <row r="648" spans="1:8" x14ac:dyDescent="0.2">
      <c r="A648" t="s">
        <v>22</v>
      </c>
      <c r="B648" t="s">
        <v>30</v>
      </c>
      <c r="C648">
        <v>2012</v>
      </c>
      <c r="D648">
        <v>0</v>
      </c>
      <c r="E648">
        <v>0</v>
      </c>
      <c r="F648">
        <v>0</v>
      </c>
    </row>
    <row r="649" spans="1:8" x14ac:dyDescent="0.2">
      <c r="A649" t="s">
        <v>22</v>
      </c>
      <c r="B649" t="s">
        <v>30</v>
      </c>
      <c r="C649">
        <v>2013</v>
      </c>
      <c r="D649">
        <v>0</v>
      </c>
      <c r="E649">
        <v>0</v>
      </c>
      <c r="F649">
        <v>0</v>
      </c>
    </row>
    <row r="650" spans="1:8" x14ac:dyDescent="0.2">
      <c r="A650" t="s">
        <v>22</v>
      </c>
      <c r="B650" t="s">
        <v>30</v>
      </c>
      <c r="C650">
        <v>2014</v>
      </c>
      <c r="D650">
        <v>0</v>
      </c>
      <c r="E650">
        <v>0</v>
      </c>
      <c r="F650">
        <v>0</v>
      </c>
    </row>
    <row r="651" spans="1:8" x14ac:dyDescent="0.2">
      <c r="A651" t="s">
        <v>22</v>
      </c>
      <c r="B651" t="s">
        <v>30</v>
      </c>
      <c r="C651">
        <v>2015</v>
      </c>
      <c r="D651">
        <v>2</v>
      </c>
      <c r="E651">
        <v>2</v>
      </c>
      <c r="F651">
        <v>2</v>
      </c>
      <c r="G651" t="s">
        <v>3528</v>
      </c>
      <c r="H651" t="s">
        <v>3529</v>
      </c>
    </row>
    <row r="652" spans="1:8" x14ac:dyDescent="0.2">
      <c r="A652" t="s">
        <v>22</v>
      </c>
      <c r="B652" t="s">
        <v>30</v>
      </c>
      <c r="C652">
        <v>2016</v>
      </c>
      <c r="D652">
        <v>0</v>
      </c>
      <c r="E652">
        <v>0</v>
      </c>
      <c r="F652">
        <v>0</v>
      </c>
    </row>
    <row r="653" spans="1:8" x14ac:dyDescent="0.2">
      <c r="A653" t="s">
        <v>22</v>
      </c>
      <c r="B653" t="s">
        <v>30</v>
      </c>
      <c r="C653">
        <v>2017</v>
      </c>
      <c r="D653">
        <v>0</v>
      </c>
      <c r="E653">
        <v>0</v>
      </c>
      <c r="F653">
        <v>0</v>
      </c>
    </row>
    <row r="654" spans="1:8" x14ac:dyDescent="0.2">
      <c r="A654" t="s">
        <v>22</v>
      </c>
      <c r="B654" t="s">
        <v>30</v>
      </c>
      <c r="C654">
        <v>2018</v>
      </c>
      <c r="D654">
        <v>1</v>
      </c>
      <c r="E654">
        <v>1</v>
      </c>
      <c r="F654">
        <v>1</v>
      </c>
      <c r="G654" t="s">
        <v>3530</v>
      </c>
      <c r="H654" t="s">
        <v>3531</v>
      </c>
    </row>
    <row r="655" spans="1:8" x14ac:dyDescent="0.2">
      <c r="A655" t="s">
        <v>22</v>
      </c>
      <c r="B655" t="s">
        <v>30</v>
      </c>
      <c r="C655">
        <v>2019</v>
      </c>
      <c r="D655">
        <v>0</v>
      </c>
      <c r="E655">
        <v>0</v>
      </c>
      <c r="F655">
        <v>0</v>
      </c>
    </row>
    <row r="656" spans="1:8" x14ac:dyDescent="0.2">
      <c r="A656" t="s">
        <v>22</v>
      </c>
      <c r="B656" t="s">
        <v>30</v>
      </c>
      <c r="C656">
        <v>2020</v>
      </c>
      <c r="D656">
        <v>0</v>
      </c>
      <c r="E656">
        <v>0</v>
      </c>
      <c r="F656">
        <v>0</v>
      </c>
    </row>
    <row r="657" spans="1:8" x14ac:dyDescent="0.2">
      <c r="A657" t="s">
        <v>22</v>
      </c>
      <c r="B657" t="s">
        <v>30</v>
      </c>
      <c r="C657">
        <v>2021</v>
      </c>
      <c r="D657">
        <v>1</v>
      </c>
      <c r="E657">
        <v>1</v>
      </c>
      <c r="F657">
        <v>1</v>
      </c>
      <c r="G657" t="s">
        <v>3532</v>
      </c>
      <c r="H657" t="s">
        <v>3533</v>
      </c>
    </row>
    <row r="658" spans="1:8" x14ac:dyDescent="0.2">
      <c r="A658" t="s">
        <v>22</v>
      </c>
      <c r="B658" t="s">
        <v>30</v>
      </c>
      <c r="C658">
        <v>2022</v>
      </c>
      <c r="D658">
        <v>1</v>
      </c>
      <c r="E658">
        <v>1</v>
      </c>
      <c r="F658">
        <v>1</v>
      </c>
      <c r="G658" t="s">
        <v>3534</v>
      </c>
      <c r="H658" t="s">
        <v>3529</v>
      </c>
    </row>
    <row r="659" spans="1:8" x14ac:dyDescent="0.2">
      <c r="A659" t="s">
        <v>22</v>
      </c>
      <c r="B659" t="s">
        <v>30</v>
      </c>
      <c r="C659">
        <v>2023</v>
      </c>
      <c r="D659">
        <v>2</v>
      </c>
      <c r="E659">
        <v>2</v>
      </c>
      <c r="F659">
        <v>2</v>
      </c>
      <c r="G659" t="s">
        <v>3535</v>
      </c>
      <c r="H659" t="s">
        <v>3523</v>
      </c>
    </row>
    <row r="660" spans="1:8" x14ac:dyDescent="0.2">
      <c r="A660" t="s">
        <v>22</v>
      </c>
      <c r="B660" t="s">
        <v>35</v>
      </c>
      <c r="C660">
        <v>2004</v>
      </c>
      <c r="D660">
        <v>0</v>
      </c>
      <c r="E660">
        <v>0</v>
      </c>
      <c r="F660">
        <v>0</v>
      </c>
    </row>
    <row r="661" spans="1:8" x14ac:dyDescent="0.2">
      <c r="A661" t="s">
        <v>22</v>
      </c>
      <c r="B661" t="s">
        <v>35</v>
      </c>
      <c r="C661">
        <v>2005</v>
      </c>
      <c r="D661">
        <v>0</v>
      </c>
      <c r="E661">
        <v>0</v>
      </c>
      <c r="F661">
        <v>0</v>
      </c>
    </row>
    <row r="662" spans="1:8" x14ac:dyDescent="0.2">
      <c r="A662" t="s">
        <v>22</v>
      </c>
      <c r="B662" t="s">
        <v>35</v>
      </c>
      <c r="C662">
        <v>2006</v>
      </c>
      <c r="D662">
        <v>0</v>
      </c>
      <c r="E662">
        <v>0</v>
      </c>
      <c r="F662">
        <v>0</v>
      </c>
    </row>
    <row r="663" spans="1:8" x14ac:dyDescent="0.2">
      <c r="A663" t="s">
        <v>22</v>
      </c>
      <c r="B663" t="s">
        <v>35</v>
      </c>
      <c r="C663">
        <v>2007</v>
      </c>
      <c r="D663">
        <v>0</v>
      </c>
      <c r="E663">
        <v>0</v>
      </c>
      <c r="F663">
        <v>0</v>
      </c>
    </row>
    <row r="664" spans="1:8" x14ac:dyDescent="0.2">
      <c r="A664" t="s">
        <v>22</v>
      </c>
      <c r="B664" t="s">
        <v>35</v>
      </c>
      <c r="C664">
        <v>2008</v>
      </c>
      <c r="D664">
        <v>0</v>
      </c>
      <c r="E664">
        <v>0</v>
      </c>
      <c r="F664">
        <v>0</v>
      </c>
    </row>
    <row r="665" spans="1:8" x14ac:dyDescent="0.2">
      <c r="A665" t="s">
        <v>22</v>
      </c>
      <c r="B665" t="s">
        <v>35</v>
      </c>
      <c r="C665">
        <v>2009</v>
      </c>
      <c r="D665">
        <v>0</v>
      </c>
      <c r="E665">
        <v>0</v>
      </c>
      <c r="F665">
        <v>0</v>
      </c>
    </row>
    <row r="666" spans="1:8" x14ac:dyDescent="0.2">
      <c r="A666" t="s">
        <v>22</v>
      </c>
      <c r="B666" t="s">
        <v>35</v>
      </c>
      <c r="C666">
        <v>2010</v>
      </c>
      <c r="D666">
        <v>0</v>
      </c>
      <c r="E666">
        <v>0</v>
      </c>
      <c r="F666">
        <v>0</v>
      </c>
    </row>
    <row r="667" spans="1:8" x14ac:dyDescent="0.2">
      <c r="A667" t="s">
        <v>22</v>
      </c>
      <c r="B667" t="s">
        <v>35</v>
      </c>
      <c r="C667">
        <v>2011</v>
      </c>
      <c r="D667">
        <v>0</v>
      </c>
      <c r="E667">
        <v>0</v>
      </c>
      <c r="F667">
        <v>0</v>
      </c>
    </row>
    <row r="668" spans="1:8" x14ac:dyDescent="0.2">
      <c r="A668" t="s">
        <v>22</v>
      </c>
      <c r="B668" t="s">
        <v>35</v>
      </c>
      <c r="C668">
        <v>2012</v>
      </c>
      <c r="D668">
        <v>0</v>
      </c>
      <c r="E668">
        <v>0</v>
      </c>
      <c r="F668">
        <v>0</v>
      </c>
    </row>
    <row r="669" spans="1:8" x14ac:dyDescent="0.2">
      <c r="A669" t="s">
        <v>22</v>
      </c>
      <c r="B669" t="s">
        <v>35</v>
      </c>
      <c r="C669">
        <v>2013</v>
      </c>
      <c r="D669">
        <v>0</v>
      </c>
      <c r="E669">
        <v>0</v>
      </c>
      <c r="F669">
        <v>0</v>
      </c>
    </row>
    <row r="670" spans="1:8" x14ac:dyDescent="0.2">
      <c r="A670" t="s">
        <v>22</v>
      </c>
      <c r="B670" t="s">
        <v>35</v>
      </c>
      <c r="C670">
        <v>2014</v>
      </c>
      <c r="D670">
        <v>0</v>
      </c>
      <c r="E670">
        <v>0</v>
      </c>
      <c r="F670">
        <v>0</v>
      </c>
    </row>
    <row r="671" spans="1:8" x14ac:dyDescent="0.2">
      <c r="A671" t="s">
        <v>22</v>
      </c>
      <c r="B671" t="s">
        <v>35</v>
      </c>
      <c r="C671">
        <v>2015</v>
      </c>
      <c r="D671">
        <v>0</v>
      </c>
      <c r="E671">
        <v>0</v>
      </c>
      <c r="F671">
        <v>0</v>
      </c>
    </row>
    <row r="672" spans="1:8" x14ac:dyDescent="0.2">
      <c r="A672" t="s">
        <v>22</v>
      </c>
      <c r="B672" t="s">
        <v>35</v>
      </c>
      <c r="C672">
        <v>2016</v>
      </c>
      <c r="D672">
        <v>0</v>
      </c>
      <c r="E672">
        <v>0</v>
      </c>
      <c r="F672">
        <v>0</v>
      </c>
    </row>
    <row r="673" spans="1:6" x14ac:dyDescent="0.2">
      <c r="A673" t="s">
        <v>22</v>
      </c>
      <c r="B673" t="s">
        <v>35</v>
      </c>
      <c r="C673">
        <v>2017</v>
      </c>
      <c r="D673">
        <v>0</v>
      </c>
      <c r="E673">
        <v>0</v>
      </c>
      <c r="F673">
        <v>0</v>
      </c>
    </row>
    <row r="674" spans="1:6" x14ac:dyDescent="0.2">
      <c r="A674" t="s">
        <v>22</v>
      </c>
      <c r="B674" t="s">
        <v>35</v>
      </c>
      <c r="C674">
        <v>2018</v>
      </c>
      <c r="D674">
        <v>0</v>
      </c>
      <c r="E674">
        <v>0</v>
      </c>
      <c r="F674">
        <v>0</v>
      </c>
    </row>
    <row r="675" spans="1:6" x14ac:dyDescent="0.2">
      <c r="A675" t="s">
        <v>22</v>
      </c>
      <c r="B675" t="s">
        <v>35</v>
      </c>
      <c r="C675">
        <v>2019</v>
      </c>
      <c r="D675">
        <v>0</v>
      </c>
      <c r="E675">
        <v>0</v>
      </c>
      <c r="F675">
        <v>0</v>
      </c>
    </row>
    <row r="676" spans="1:6" x14ac:dyDescent="0.2">
      <c r="A676" t="s">
        <v>22</v>
      </c>
      <c r="B676" t="s">
        <v>35</v>
      </c>
      <c r="C676">
        <v>2020</v>
      </c>
      <c r="D676">
        <v>0</v>
      </c>
      <c r="E676">
        <v>0</v>
      </c>
      <c r="F676">
        <v>0</v>
      </c>
    </row>
    <row r="677" spans="1:6" x14ac:dyDescent="0.2">
      <c r="A677" t="s">
        <v>22</v>
      </c>
      <c r="B677" t="s">
        <v>35</v>
      </c>
      <c r="C677">
        <v>2021</v>
      </c>
      <c r="D677">
        <v>0</v>
      </c>
      <c r="E677">
        <v>0</v>
      </c>
      <c r="F677">
        <v>0</v>
      </c>
    </row>
    <row r="678" spans="1:6" x14ac:dyDescent="0.2">
      <c r="A678" t="s">
        <v>22</v>
      </c>
      <c r="B678" t="s">
        <v>35</v>
      </c>
      <c r="C678">
        <v>2022</v>
      </c>
      <c r="D678">
        <v>0</v>
      </c>
      <c r="E678">
        <v>0</v>
      </c>
      <c r="F678">
        <v>0</v>
      </c>
    </row>
    <row r="679" spans="1:6" x14ac:dyDescent="0.2">
      <c r="A679" t="s">
        <v>22</v>
      </c>
      <c r="B679" t="s">
        <v>35</v>
      </c>
      <c r="C679">
        <v>2023</v>
      </c>
      <c r="D679">
        <v>0</v>
      </c>
      <c r="E679">
        <v>0</v>
      </c>
      <c r="F679">
        <v>0</v>
      </c>
    </row>
    <row r="680" spans="1:6" x14ac:dyDescent="0.2">
      <c r="A680" t="s">
        <v>22</v>
      </c>
      <c r="B680" t="s">
        <v>47</v>
      </c>
      <c r="C680">
        <v>2008</v>
      </c>
      <c r="D680">
        <v>0</v>
      </c>
      <c r="E680">
        <v>0</v>
      </c>
      <c r="F680">
        <v>0</v>
      </c>
    </row>
    <row r="681" spans="1:6" x14ac:dyDescent="0.2">
      <c r="A681" t="s">
        <v>22</v>
      </c>
      <c r="B681" t="s">
        <v>47</v>
      </c>
      <c r="C681">
        <v>2009</v>
      </c>
      <c r="D681">
        <v>0</v>
      </c>
      <c r="E681">
        <v>0</v>
      </c>
      <c r="F681">
        <v>0</v>
      </c>
    </row>
    <row r="682" spans="1:6" x14ac:dyDescent="0.2">
      <c r="A682" t="s">
        <v>22</v>
      </c>
      <c r="B682" t="s">
        <v>47</v>
      </c>
      <c r="C682">
        <v>2010</v>
      </c>
      <c r="D682">
        <v>0</v>
      </c>
      <c r="E682">
        <v>0</v>
      </c>
      <c r="F682">
        <v>0</v>
      </c>
    </row>
    <row r="683" spans="1:6" x14ac:dyDescent="0.2">
      <c r="A683" t="s">
        <v>22</v>
      </c>
      <c r="B683" t="s">
        <v>47</v>
      </c>
      <c r="C683">
        <v>2011</v>
      </c>
      <c r="D683">
        <v>0</v>
      </c>
      <c r="E683">
        <v>0</v>
      </c>
      <c r="F683">
        <v>0</v>
      </c>
    </row>
    <row r="684" spans="1:6" x14ac:dyDescent="0.2">
      <c r="A684" t="s">
        <v>22</v>
      </c>
      <c r="B684" t="s">
        <v>47</v>
      </c>
      <c r="C684">
        <v>2012</v>
      </c>
      <c r="D684">
        <v>0</v>
      </c>
      <c r="E684">
        <v>0</v>
      </c>
      <c r="F684">
        <v>0</v>
      </c>
    </row>
    <row r="685" spans="1:6" x14ac:dyDescent="0.2">
      <c r="A685" t="s">
        <v>22</v>
      </c>
      <c r="B685" t="s">
        <v>47</v>
      </c>
      <c r="C685">
        <v>2013</v>
      </c>
      <c r="D685">
        <v>0</v>
      </c>
      <c r="E685">
        <v>0</v>
      </c>
      <c r="F685">
        <v>0</v>
      </c>
    </row>
    <row r="686" spans="1:6" x14ac:dyDescent="0.2">
      <c r="A686" t="s">
        <v>22</v>
      </c>
      <c r="B686" t="s">
        <v>47</v>
      </c>
      <c r="C686">
        <v>2014</v>
      </c>
      <c r="D686">
        <v>0</v>
      </c>
      <c r="E686">
        <v>0</v>
      </c>
      <c r="F686">
        <v>0</v>
      </c>
    </row>
    <row r="687" spans="1:6" x14ac:dyDescent="0.2">
      <c r="A687" t="s">
        <v>22</v>
      </c>
      <c r="B687" t="s">
        <v>47</v>
      </c>
      <c r="C687">
        <v>2015</v>
      </c>
      <c r="D687">
        <v>0</v>
      </c>
      <c r="E687">
        <v>0</v>
      </c>
      <c r="F687">
        <v>0</v>
      </c>
    </row>
    <row r="688" spans="1:6" x14ac:dyDescent="0.2">
      <c r="A688" t="s">
        <v>22</v>
      </c>
      <c r="B688" t="s">
        <v>47</v>
      </c>
      <c r="C688">
        <v>2016</v>
      </c>
      <c r="D688">
        <v>0</v>
      </c>
      <c r="E688">
        <v>0</v>
      </c>
      <c r="F688">
        <v>0</v>
      </c>
    </row>
    <row r="689" spans="1:7" x14ac:dyDescent="0.2">
      <c r="A689" t="s">
        <v>22</v>
      </c>
      <c r="B689" t="s">
        <v>47</v>
      </c>
      <c r="C689">
        <v>2017</v>
      </c>
      <c r="D689">
        <v>0</v>
      </c>
      <c r="E689">
        <v>0</v>
      </c>
      <c r="F689">
        <v>0</v>
      </c>
    </row>
    <row r="690" spans="1:7" x14ac:dyDescent="0.2">
      <c r="A690" t="s">
        <v>22</v>
      </c>
      <c r="B690" t="s">
        <v>47</v>
      </c>
      <c r="C690">
        <v>2018</v>
      </c>
      <c r="D690">
        <v>0</v>
      </c>
      <c r="E690">
        <v>0</v>
      </c>
      <c r="F690">
        <v>0</v>
      </c>
    </row>
    <row r="691" spans="1:7" x14ac:dyDescent="0.2">
      <c r="A691" t="s">
        <v>22</v>
      </c>
      <c r="B691" t="s">
        <v>47</v>
      </c>
      <c r="C691">
        <v>2019</v>
      </c>
      <c r="D691">
        <v>0</v>
      </c>
      <c r="E691">
        <v>0</v>
      </c>
      <c r="F691">
        <v>0</v>
      </c>
    </row>
    <row r="692" spans="1:7" x14ac:dyDescent="0.2">
      <c r="A692" t="s">
        <v>22</v>
      </c>
      <c r="B692" t="s">
        <v>47</v>
      </c>
      <c r="C692">
        <v>2020</v>
      </c>
      <c r="D692">
        <v>0</v>
      </c>
      <c r="E692">
        <v>0</v>
      </c>
      <c r="F692">
        <v>0</v>
      </c>
    </row>
    <row r="693" spans="1:7" x14ac:dyDescent="0.2">
      <c r="A693" t="s">
        <v>22</v>
      </c>
      <c r="B693" t="s">
        <v>47</v>
      </c>
      <c r="C693">
        <v>2021</v>
      </c>
      <c r="D693">
        <v>0</v>
      </c>
      <c r="E693">
        <v>0</v>
      </c>
      <c r="F693">
        <v>0</v>
      </c>
      <c r="G693" s="2"/>
    </row>
    <row r="694" spans="1:7" x14ac:dyDescent="0.2">
      <c r="A694" t="s">
        <v>22</v>
      </c>
      <c r="B694" t="s">
        <v>47</v>
      </c>
      <c r="C694">
        <v>2022</v>
      </c>
      <c r="D694">
        <v>0</v>
      </c>
      <c r="E694">
        <v>0</v>
      </c>
      <c r="F694">
        <v>0</v>
      </c>
    </row>
    <row r="695" spans="1:7" x14ac:dyDescent="0.2">
      <c r="A695" t="s">
        <v>22</v>
      </c>
      <c r="B695" t="s">
        <v>47</v>
      </c>
      <c r="C695">
        <v>2023</v>
      </c>
      <c r="D695" s="1">
        <v>0</v>
      </c>
      <c r="E695" s="1">
        <v>0</v>
      </c>
      <c r="F695" s="1">
        <v>0</v>
      </c>
      <c r="G69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20DC-E4EB-3846-B3A2-D94F6E5EC398}">
  <dimension ref="A1:N258"/>
  <sheetViews>
    <sheetView topLeftCell="A135" workbookViewId="0">
      <selection activeCell="G256" sqref="G256"/>
    </sheetView>
  </sheetViews>
  <sheetFormatPr baseColWidth="10" defaultRowHeight="16" x14ac:dyDescent="0.2"/>
  <sheetData>
    <row r="1" spans="1:14" x14ac:dyDescent="0.2">
      <c r="A1" s="1" t="s">
        <v>0</v>
      </c>
      <c r="B1" s="1" t="s">
        <v>1</v>
      </c>
      <c r="C1" s="1" t="s">
        <v>2</v>
      </c>
      <c r="D1" s="1" t="s">
        <v>277</v>
      </c>
      <c r="E1" s="1" t="s">
        <v>278</v>
      </c>
      <c r="F1" s="1" t="s">
        <v>5</v>
      </c>
      <c r="G1" s="1" t="s">
        <v>6</v>
      </c>
      <c r="H1" t="s">
        <v>7</v>
      </c>
      <c r="I1" s="1" t="s">
        <v>5</v>
      </c>
      <c r="J1" s="1" t="s">
        <v>6</v>
      </c>
      <c r="K1" t="s">
        <v>7</v>
      </c>
      <c r="L1" s="1" t="s">
        <v>5</v>
      </c>
      <c r="M1" s="1" t="s">
        <v>6</v>
      </c>
      <c r="N1" t="s">
        <v>7</v>
      </c>
    </row>
    <row r="2" spans="1:14" x14ac:dyDescent="0.2">
      <c r="A2" t="s">
        <v>215</v>
      </c>
      <c r="B2" t="s">
        <v>8</v>
      </c>
      <c r="C2">
        <v>1998</v>
      </c>
      <c r="D2">
        <f>AVERAGE($F2,$I2,$L2)</f>
        <v>0</v>
      </c>
      <c r="E2">
        <f>MAX($F2,$I2,$L2)</f>
        <v>0</v>
      </c>
      <c r="F2">
        <v>0</v>
      </c>
    </row>
    <row r="3" spans="1:14" x14ac:dyDescent="0.2">
      <c r="A3" t="s">
        <v>215</v>
      </c>
      <c r="B3" t="s">
        <v>8</v>
      </c>
      <c r="C3">
        <v>2001</v>
      </c>
      <c r="D3">
        <f t="shared" ref="D3:D66" si="0">AVERAGE($F3,$I3,$L3)</f>
        <v>0</v>
      </c>
      <c r="E3">
        <f t="shared" ref="E3:E66" si="1">MAX($F3,$I3,$L3)</f>
        <v>0</v>
      </c>
      <c r="F3">
        <v>0</v>
      </c>
    </row>
    <row r="4" spans="1:14" x14ac:dyDescent="0.2">
      <c r="A4" t="s">
        <v>215</v>
      </c>
      <c r="B4" t="s">
        <v>8</v>
      </c>
      <c r="C4">
        <v>2004</v>
      </c>
      <c r="D4">
        <f t="shared" si="0"/>
        <v>0</v>
      </c>
      <c r="E4">
        <f t="shared" si="1"/>
        <v>0</v>
      </c>
      <c r="F4">
        <v>0</v>
      </c>
    </row>
    <row r="5" spans="1:14" x14ac:dyDescent="0.2">
      <c r="A5" t="s">
        <v>215</v>
      </c>
      <c r="B5" t="s">
        <v>8</v>
      </c>
      <c r="C5">
        <v>2008</v>
      </c>
      <c r="D5">
        <f t="shared" si="0"/>
        <v>0</v>
      </c>
      <c r="E5">
        <f t="shared" si="1"/>
        <v>0</v>
      </c>
      <c r="F5">
        <v>0</v>
      </c>
    </row>
    <row r="6" spans="1:14" x14ac:dyDescent="0.2">
      <c r="A6" t="s">
        <v>215</v>
      </c>
      <c r="B6" t="s">
        <v>8</v>
      </c>
      <c r="C6">
        <v>2011</v>
      </c>
      <c r="D6">
        <f t="shared" si="0"/>
        <v>0</v>
      </c>
      <c r="E6">
        <f t="shared" si="1"/>
        <v>0</v>
      </c>
      <c r="F6">
        <v>0</v>
      </c>
    </row>
    <row r="7" spans="1:14" x14ac:dyDescent="0.2">
      <c r="A7" t="s">
        <v>215</v>
      </c>
      <c r="B7" t="s">
        <v>8</v>
      </c>
      <c r="C7">
        <v>2014</v>
      </c>
      <c r="D7">
        <f t="shared" si="0"/>
        <v>0</v>
      </c>
      <c r="E7">
        <f t="shared" si="1"/>
        <v>0</v>
      </c>
      <c r="F7">
        <v>0</v>
      </c>
    </row>
    <row r="8" spans="1:14" x14ac:dyDescent="0.2">
      <c r="A8" t="s">
        <v>215</v>
      </c>
      <c r="B8" t="s">
        <v>8</v>
      </c>
      <c r="C8">
        <v>2017</v>
      </c>
      <c r="D8">
        <f t="shared" si="0"/>
        <v>0</v>
      </c>
      <c r="E8">
        <f t="shared" si="1"/>
        <v>0</v>
      </c>
      <c r="F8">
        <v>0</v>
      </c>
    </row>
    <row r="9" spans="1:14" x14ac:dyDescent="0.2">
      <c r="A9" t="s">
        <v>215</v>
      </c>
      <c r="B9" t="s">
        <v>8</v>
      </c>
      <c r="C9">
        <v>2019</v>
      </c>
      <c r="D9">
        <f t="shared" si="0"/>
        <v>0</v>
      </c>
      <c r="E9">
        <f t="shared" si="1"/>
        <v>0</v>
      </c>
      <c r="F9">
        <v>0</v>
      </c>
    </row>
    <row r="10" spans="1:14" x14ac:dyDescent="0.2">
      <c r="A10" t="s">
        <v>215</v>
      </c>
      <c r="B10" t="s">
        <v>8</v>
      </c>
      <c r="C10">
        <v>2020</v>
      </c>
      <c r="D10">
        <f t="shared" si="0"/>
        <v>0</v>
      </c>
      <c r="E10">
        <f t="shared" si="1"/>
        <v>0</v>
      </c>
      <c r="F10">
        <v>0</v>
      </c>
    </row>
    <row r="11" spans="1:14" x14ac:dyDescent="0.2">
      <c r="A11" t="s">
        <v>215</v>
      </c>
      <c r="B11" t="s">
        <v>8</v>
      </c>
      <c r="C11" s="1">
        <v>2023</v>
      </c>
      <c r="D11">
        <f t="shared" si="0"/>
        <v>2.6666666666666665</v>
      </c>
      <c r="E11">
        <f t="shared" si="1"/>
        <v>3</v>
      </c>
      <c r="F11">
        <v>2</v>
      </c>
      <c r="G11" t="s">
        <v>3536</v>
      </c>
      <c r="H11" t="s">
        <v>3537</v>
      </c>
      <c r="I11">
        <v>3</v>
      </c>
      <c r="J11" t="s">
        <v>3538</v>
      </c>
      <c r="K11" t="s">
        <v>3539</v>
      </c>
      <c r="L11">
        <v>3</v>
      </c>
      <c r="M11" t="s">
        <v>3540</v>
      </c>
      <c r="N11" t="s">
        <v>3541</v>
      </c>
    </row>
    <row r="12" spans="1:14" x14ac:dyDescent="0.2">
      <c r="A12" t="s">
        <v>215</v>
      </c>
      <c r="B12" t="s">
        <v>31</v>
      </c>
      <c r="C12">
        <v>2004</v>
      </c>
      <c r="D12">
        <f t="shared" si="0"/>
        <v>0</v>
      </c>
      <c r="E12">
        <f t="shared" si="1"/>
        <v>0</v>
      </c>
      <c r="F12">
        <v>0</v>
      </c>
    </row>
    <row r="13" spans="1:14" x14ac:dyDescent="0.2">
      <c r="A13" t="s">
        <v>215</v>
      </c>
      <c r="B13" t="s">
        <v>31</v>
      </c>
      <c r="C13">
        <v>2008</v>
      </c>
      <c r="D13">
        <f t="shared" si="0"/>
        <v>0</v>
      </c>
      <c r="E13">
        <f t="shared" si="1"/>
        <v>0</v>
      </c>
      <c r="F13">
        <v>0</v>
      </c>
    </row>
    <row r="14" spans="1:14" x14ac:dyDescent="0.2">
      <c r="A14" t="s">
        <v>215</v>
      </c>
      <c r="B14" t="s">
        <v>31</v>
      </c>
      <c r="C14">
        <v>2011</v>
      </c>
      <c r="D14">
        <f t="shared" si="0"/>
        <v>0</v>
      </c>
      <c r="E14">
        <f t="shared" si="1"/>
        <v>0</v>
      </c>
      <c r="F14">
        <v>0</v>
      </c>
    </row>
    <row r="15" spans="1:14" x14ac:dyDescent="0.2">
      <c r="A15" t="s">
        <v>215</v>
      </c>
      <c r="B15" t="s">
        <v>31</v>
      </c>
      <c r="C15">
        <v>2014</v>
      </c>
      <c r="D15">
        <f t="shared" si="0"/>
        <v>0</v>
      </c>
      <c r="E15">
        <f t="shared" si="1"/>
        <v>0</v>
      </c>
      <c r="F15">
        <v>0</v>
      </c>
    </row>
    <row r="16" spans="1:14" x14ac:dyDescent="0.2">
      <c r="A16" t="s">
        <v>215</v>
      </c>
      <c r="B16" t="s">
        <v>31</v>
      </c>
      <c r="C16">
        <v>2017</v>
      </c>
      <c r="D16">
        <f t="shared" si="0"/>
        <v>0</v>
      </c>
      <c r="E16">
        <f t="shared" si="1"/>
        <v>0</v>
      </c>
      <c r="F16">
        <v>0</v>
      </c>
    </row>
    <row r="17" spans="1:6" x14ac:dyDescent="0.2">
      <c r="A17" t="s">
        <v>215</v>
      </c>
      <c r="B17" t="s">
        <v>31</v>
      </c>
      <c r="C17">
        <v>2019</v>
      </c>
      <c r="D17">
        <f t="shared" si="0"/>
        <v>0</v>
      </c>
      <c r="E17">
        <f t="shared" si="1"/>
        <v>0</v>
      </c>
      <c r="F17">
        <v>0</v>
      </c>
    </row>
    <row r="18" spans="1:6" x14ac:dyDescent="0.2">
      <c r="A18" t="s">
        <v>215</v>
      </c>
      <c r="B18" t="s">
        <v>31</v>
      </c>
      <c r="C18">
        <v>2020</v>
      </c>
      <c r="D18">
        <f t="shared" si="0"/>
        <v>0</v>
      </c>
      <c r="E18">
        <f t="shared" si="1"/>
        <v>0</v>
      </c>
      <c r="F18">
        <v>0</v>
      </c>
    </row>
    <row r="19" spans="1:6" x14ac:dyDescent="0.2">
      <c r="A19" t="s">
        <v>215</v>
      </c>
      <c r="B19" t="s">
        <v>31</v>
      </c>
      <c r="C19" s="1">
        <v>2023</v>
      </c>
      <c r="D19">
        <f t="shared" si="0"/>
        <v>0</v>
      </c>
      <c r="E19">
        <f t="shared" si="1"/>
        <v>0</v>
      </c>
      <c r="F19">
        <v>0</v>
      </c>
    </row>
    <row r="20" spans="1:6" x14ac:dyDescent="0.2">
      <c r="A20" t="s">
        <v>215</v>
      </c>
      <c r="B20" t="s">
        <v>15</v>
      </c>
      <c r="C20">
        <v>2011</v>
      </c>
      <c r="D20">
        <f t="shared" si="0"/>
        <v>0</v>
      </c>
      <c r="E20">
        <f t="shared" si="1"/>
        <v>0</v>
      </c>
      <c r="F20">
        <v>0</v>
      </c>
    </row>
    <row r="21" spans="1:6" x14ac:dyDescent="0.2">
      <c r="A21" t="s">
        <v>215</v>
      </c>
      <c r="B21" t="s">
        <v>15</v>
      </c>
      <c r="C21">
        <v>2014</v>
      </c>
      <c r="D21">
        <f t="shared" si="0"/>
        <v>0</v>
      </c>
      <c r="E21">
        <f t="shared" si="1"/>
        <v>0</v>
      </c>
      <c r="F21">
        <v>0</v>
      </c>
    </row>
    <row r="22" spans="1:6" x14ac:dyDescent="0.2">
      <c r="A22" t="s">
        <v>215</v>
      </c>
      <c r="B22" t="s">
        <v>15</v>
      </c>
      <c r="C22">
        <v>2017</v>
      </c>
      <c r="D22">
        <f t="shared" si="0"/>
        <v>0</v>
      </c>
      <c r="E22">
        <f t="shared" si="1"/>
        <v>0</v>
      </c>
      <c r="F22">
        <v>0</v>
      </c>
    </row>
    <row r="23" spans="1:6" x14ac:dyDescent="0.2">
      <c r="A23" t="s">
        <v>215</v>
      </c>
      <c r="B23" t="s">
        <v>15</v>
      </c>
      <c r="C23">
        <v>2019</v>
      </c>
      <c r="D23">
        <f t="shared" si="0"/>
        <v>0</v>
      </c>
      <c r="E23">
        <f t="shared" si="1"/>
        <v>0</v>
      </c>
      <c r="F23">
        <v>0</v>
      </c>
    </row>
    <row r="24" spans="1:6" x14ac:dyDescent="0.2">
      <c r="A24" t="s">
        <v>215</v>
      </c>
      <c r="B24" t="s">
        <v>15</v>
      </c>
      <c r="C24">
        <v>2020</v>
      </c>
      <c r="D24">
        <f t="shared" si="0"/>
        <v>0</v>
      </c>
      <c r="E24">
        <f t="shared" si="1"/>
        <v>0</v>
      </c>
      <c r="F24">
        <v>0</v>
      </c>
    </row>
    <row r="25" spans="1:6" x14ac:dyDescent="0.2">
      <c r="A25" t="s">
        <v>215</v>
      </c>
      <c r="B25" t="s">
        <v>15</v>
      </c>
      <c r="C25" s="1">
        <v>2023</v>
      </c>
      <c r="D25">
        <f t="shared" si="0"/>
        <v>0</v>
      </c>
      <c r="E25">
        <f t="shared" si="1"/>
        <v>0</v>
      </c>
      <c r="F25">
        <v>0</v>
      </c>
    </row>
    <row r="26" spans="1:6" x14ac:dyDescent="0.2">
      <c r="A26" t="s">
        <v>215</v>
      </c>
      <c r="B26" t="s">
        <v>25</v>
      </c>
      <c r="C26">
        <v>2004</v>
      </c>
      <c r="D26">
        <f t="shared" si="0"/>
        <v>0</v>
      </c>
      <c r="E26">
        <f t="shared" si="1"/>
        <v>0</v>
      </c>
      <c r="F26">
        <v>0</v>
      </c>
    </row>
    <row r="27" spans="1:6" x14ac:dyDescent="0.2">
      <c r="A27" t="s">
        <v>215</v>
      </c>
      <c r="B27" t="s">
        <v>25</v>
      </c>
      <c r="C27">
        <v>2008</v>
      </c>
      <c r="D27">
        <f t="shared" si="0"/>
        <v>0</v>
      </c>
      <c r="E27">
        <f t="shared" si="1"/>
        <v>0</v>
      </c>
      <c r="F27">
        <v>0</v>
      </c>
    </row>
    <row r="28" spans="1:6" x14ac:dyDescent="0.2">
      <c r="A28" t="s">
        <v>215</v>
      </c>
      <c r="B28" t="s">
        <v>25</v>
      </c>
      <c r="C28">
        <v>2011</v>
      </c>
      <c r="D28">
        <f t="shared" si="0"/>
        <v>0</v>
      </c>
      <c r="E28">
        <f t="shared" si="1"/>
        <v>0</v>
      </c>
      <c r="F28">
        <v>0</v>
      </c>
    </row>
    <row r="29" spans="1:6" x14ac:dyDescent="0.2">
      <c r="A29" t="s">
        <v>215</v>
      </c>
      <c r="B29" t="s">
        <v>25</v>
      </c>
      <c r="C29">
        <v>2014</v>
      </c>
      <c r="D29">
        <f t="shared" si="0"/>
        <v>0</v>
      </c>
      <c r="E29">
        <f t="shared" si="1"/>
        <v>0</v>
      </c>
      <c r="F29">
        <v>0</v>
      </c>
    </row>
    <row r="30" spans="1:6" x14ac:dyDescent="0.2">
      <c r="A30" t="s">
        <v>215</v>
      </c>
      <c r="B30" t="s">
        <v>25</v>
      </c>
      <c r="C30">
        <v>2017</v>
      </c>
      <c r="D30">
        <f t="shared" si="0"/>
        <v>0</v>
      </c>
      <c r="E30">
        <f t="shared" si="1"/>
        <v>0</v>
      </c>
      <c r="F30">
        <v>0</v>
      </c>
    </row>
    <row r="31" spans="1:6" x14ac:dyDescent="0.2">
      <c r="A31" t="s">
        <v>215</v>
      </c>
      <c r="B31" t="s">
        <v>25</v>
      </c>
      <c r="C31">
        <v>2019</v>
      </c>
      <c r="D31">
        <f t="shared" si="0"/>
        <v>0</v>
      </c>
      <c r="E31">
        <f t="shared" si="1"/>
        <v>0</v>
      </c>
      <c r="F31">
        <v>0</v>
      </c>
    </row>
    <row r="32" spans="1:6" x14ac:dyDescent="0.2">
      <c r="A32" t="s">
        <v>215</v>
      </c>
      <c r="B32" t="s">
        <v>25</v>
      </c>
      <c r="C32">
        <v>2020</v>
      </c>
      <c r="D32">
        <f t="shared" si="0"/>
        <v>0</v>
      </c>
      <c r="E32">
        <f t="shared" si="1"/>
        <v>0</v>
      </c>
      <c r="F32">
        <v>0</v>
      </c>
    </row>
    <row r="33" spans="1:14" x14ac:dyDescent="0.2">
      <c r="A33" t="s">
        <v>215</v>
      </c>
      <c r="B33" t="s">
        <v>25</v>
      </c>
      <c r="C33" s="1">
        <v>2023</v>
      </c>
      <c r="D33">
        <f t="shared" si="0"/>
        <v>0</v>
      </c>
      <c r="E33">
        <f t="shared" si="1"/>
        <v>0</v>
      </c>
      <c r="F33">
        <v>0</v>
      </c>
    </row>
    <row r="34" spans="1:14" x14ac:dyDescent="0.2">
      <c r="A34" t="s">
        <v>215</v>
      </c>
      <c r="B34" t="s">
        <v>3089</v>
      </c>
      <c r="C34">
        <v>2001</v>
      </c>
      <c r="D34">
        <f t="shared" si="0"/>
        <v>0</v>
      </c>
      <c r="E34">
        <f t="shared" si="1"/>
        <v>0</v>
      </c>
      <c r="F34">
        <v>0</v>
      </c>
    </row>
    <row r="35" spans="1:14" x14ac:dyDescent="0.2">
      <c r="A35" t="s">
        <v>215</v>
      </c>
      <c r="B35" t="s">
        <v>3089</v>
      </c>
      <c r="C35">
        <v>2004</v>
      </c>
      <c r="D35">
        <f t="shared" si="0"/>
        <v>0</v>
      </c>
      <c r="E35">
        <f t="shared" si="1"/>
        <v>0</v>
      </c>
      <c r="F35">
        <v>0</v>
      </c>
    </row>
    <row r="36" spans="1:14" x14ac:dyDescent="0.2">
      <c r="A36" t="s">
        <v>215</v>
      </c>
      <c r="B36" t="s">
        <v>3089</v>
      </c>
      <c r="C36">
        <v>2008</v>
      </c>
      <c r="D36">
        <f t="shared" si="0"/>
        <v>0</v>
      </c>
      <c r="E36">
        <f t="shared" si="1"/>
        <v>0</v>
      </c>
      <c r="F36">
        <v>0</v>
      </c>
    </row>
    <row r="37" spans="1:14" x14ac:dyDescent="0.2">
      <c r="A37" t="s">
        <v>215</v>
      </c>
      <c r="B37" t="s">
        <v>3089</v>
      </c>
      <c r="C37">
        <v>2011</v>
      </c>
      <c r="D37">
        <f t="shared" si="0"/>
        <v>0</v>
      </c>
      <c r="E37">
        <f t="shared" si="1"/>
        <v>0</v>
      </c>
      <c r="F37">
        <v>0</v>
      </c>
    </row>
    <row r="38" spans="1:14" x14ac:dyDescent="0.2">
      <c r="A38" t="s">
        <v>215</v>
      </c>
      <c r="B38" t="s">
        <v>3089</v>
      </c>
      <c r="C38">
        <v>2014</v>
      </c>
      <c r="D38">
        <f t="shared" si="0"/>
        <v>0</v>
      </c>
      <c r="E38">
        <f t="shared" si="1"/>
        <v>0</v>
      </c>
      <c r="F38">
        <v>0</v>
      </c>
    </row>
    <row r="39" spans="1:14" x14ac:dyDescent="0.2">
      <c r="A39" t="s">
        <v>215</v>
      </c>
      <c r="B39" t="s">
        <v>3089</v>
      </c>
      <c r="C39">
        <v>2017</v>
      </c>
      <c r="D39">
        <f t="shared" si="0"/>
        <v>0</v>
      </c>
      <c r="E39">
        <f t="shared" si="1"/>
        <v>0</v>
      </c>
      <c r="F39">
        <v>0</v>
      </c>
    </row>
    <row r="40" spans="1:14" x14ac:dyDescent="0.2">
      <c r="A40" t="s">
        <v>215</v>
      </c>
      <c r="B40" t="s">
        <v>3089</v>
      </c>
      <c r="C40">
        <v>2019</v>
      </c>
      <c r="D40">
        <f t="shared" si="0"/>
        <v>0</v>
      </c>
      <c r="E40">
        <f t="shared" si="1"/>
        <v>0</v>
      </c>
      <c r="F40">
        <v>0</v>
      </c>
    </row>
    <row r="41" spans="1:14" x14ac:dyDescent="0.2">
      <c r="A41" t="s">
        <v>215</v>
      </c>
      <c r="B41" t="s">
        <v>3089</v>
      </c>
      <c r="C41">
        <v>2020</v>
      </c>
      <c r="D41">
        <f t="shared" si="0"/>
        <v>3</v>
      </c>
      <c r="E41">
        <f t="shared" si="1"/>
        <v>3</v>
      </c>
      <c r="F41">
        <v>3</v>
      </c>
      <c r="G41" t="s">
        <v>3542</v>
      </c>
      <c r="H41" t="s">
        <v>3543</v>
      </c>
    </row>
    <row r="42" spans="1:14" x14ac:dyDescent="0.2">
      <c r="A42" t="s">
        <v>215</v>
      </c>
      <c r="B42" t="s">
        <v>3089</v>
      </c>
      <c r="C42" s="1">
        <v>2023</v>
      </c>
      <c r="D42">
        <f t="shared" si="0"/>
        <v>2.6666666666666665</v>
      </c>
      <c r="E42">
        <f t="shared" si="1"/>
        <v>3</v>
      </c>
      <c r="F42">
        <v>2</v>
      </c>
      <c r="G42" t="s">
        <v>3536</v>
      </c>
      <c r="H42" t="s">
        <v>3537</v>
      </c>
      <c r="I42">
        <v>3</v>
      </c>
      <c r="J42" t="s">
        <v>3540</v>
      </c>
      <c r="K42" t="s">
        <v>3541</v>
      </c>
      <c r="L42">
        <v>3</v>
      </c>
      <c r="M42" t="s">
        <v>3544</v>
      </c>
      <c r="N42" t="s">
        <v>3539</v>
      </c>
    </row>
    <row r="43" spans="1:14" x14ac:dyDescent="0.2">
      <c r="A43" t="s">
        <v>215</v>
      </c>
      <c r="B43" t="s">
        <v>9</v>
      </c>
      <c r="C43">
        <v>1998</v>
      </c>
      <c r="D43">
        <f t="shared" si="0"/>
        <v>0</v>
      </c>
      <c r="E43">
        <f t="shared" si="1"/>
        <v>0</v>
      </c>
      <c r="F43">
        <v>0</v>
      </c>
    </row>
    <row r="44" spans="1:14" x14ac:dyDescent="0.2">
      <c r="A44" t="s">
        <v>215</v>
      </c>
      <c r="B44" t="s">
        <v>9</v>
      </c>
      <c r="C44">
        <v>2001</v>
      </c>
      <c r="D44">
        <f t="shared" si="0"/>
        <v>0</v>
      </c>
      <c r="E44">
        <f t="shared" si="1"/>
        <v>0</v>
      </c>
      <c r="F44">
        <v>0</v>
      </c>
    </row>
    <row r="45" spans="1:14" x14ac:dyDescent="0.2">
      <c r="A45" t="s">
        <v>215</v>
      </c>
      <c r="B45" t="s">
        <v>9</v>
      </c>
      <c r="C45">
        <v>2004</v>
      </c>
      <c r="D45">
        <f t="shared" si="0"/>
        <v>0</v>
      </c>
      <c r="E45">
        <f t="shared" si="1"/>
        <v>0</v>
      </c>
      <c r="F45">
        <v>0</v>
      </c>
    </row>
    <row r="46" spans="1:14" x14ac:dyDescent="0.2">
      <c r="A46" t="s">
        <v>215</v>
      </c>
      <c r="B46" t="s">
        <v>9</v>
      </c>
      <c r="C46">
        <v>2008</v>
      </c>
      <c r="D46">
        <f t="shared" si="0"/>
        <v>0</v>
      </c>
      <c r="E46">
        <f t="shared" si="1"/>
        <v>0</v>
      </c>
      <c r="F46">
        <v>0</v>
      </c>
    </row>
    <row r="47" spans="1:14" x14ac:dyDescent="0.2">
      <c r="A47" t="s">
        <v>215</v>
      </c>
      <c r="B47" t="s">
        <v>9</v>
      </c>
      <c r="C47">
        <v>2011</v>
      </c>
      <c r="D47">
        <f t="shared" si="0"/>
        <v>0</v>
      </c>
      <c r="E47">
        <f t="shared" si="1"/>
        <v>0</v>
      </c>
      <c r="F47">
        <v>0</v>
      </c>
    </row>
    <row r="48" spans="1:14" x14ac:dyDescent="0.2">
      <c r="A48" t="s">
        <v>215</v>
      </c>
      <c r="B48" t="s">
        <v>9</v>
      </c>
      <c r="C48">
        <v>2014</v>
      </c>
      <c r="D48">
        <f t="shared" si="0"/>
        <v>0</v>
      </c>
      <c r="E48">
        <f t="shared" si="1"/>
        <v>0</v>
      </c>
      <c r="F48">
        <v>0</v>
      </c>
    </row>
    <row r="49" spans="1:8" x14ac:dyDescent="0.2">
      <c r="A49" t="s">
        <v>215</v>
      </c>
      <c r="B49" t="s">
        <v>9</v>
      </c>
      <c r="C49">
        <v>2017</v>
      </c>
      <c r="D49">
        <f t="shared" si="0"/>
        <v>0</v>
      </c>
      <c r="E49">
        <f t="shared" si="1"/>
        <v>0</v>
      </c>
      <c r="F49">
        <v>0</v>
      </c>
    </row>
    <row r="50" spans="1:8" x14ac:dyDescent="0.2">
      <c r="A50" t="s">
        <v>215</v>
      </c>
      <c r="B50" t="s">
        <v>9</v>
      </c>
      <c r="C50">
        <v>2019</v>
      </c>
      <c r="D50">
        <f t="shared" si="0"/>
        <v>0</v>
      </c>
      <c r="E50">
        <f t="shared" si="1"/>
        <v>0</v>
      </c>
      <c r="F50">
        <v>0</v>
      </c>
    </row>
    <row r="51" spans="1:8" x14ac:dyDescent="0.2">
      <c r="A51" t="s">
        <v>215</v>
      </c>
      <c r="B51" t="s">
        <v>9</v>
      </c>
      <c r="C51">
        <v>2020</v>
      </c>
      <c r="D51">
        <f t="shared" si="0"/>
        <v>0</v>
      </c>
      <c r="E51">
        <f t="shared" si="1"/>
        <v>0</v>
      </c>
      <c r="F51">
        <v>0</v>
      </c>
    </row>
    <row r="52" spans="1:8" x14ac:dyDescent="0.2">
      <c r="A52" t="s">
        <v>215</v>
      </c>
      <c r="B52" t="s">
        <v>9</v>
      </c>
      <c r="C52" s="1">
        <v>2023</v>
      </c>
      <c r="D52">
        <f t="shared" si="0"/>
        <v>2</v>
      </c>
      <c r="E52">
        <f t="shared" si="1"/>
        <v>2</v>
      </c>
      <c r="F52">
        <v>2</v>
      </c>
      <c r="G52" t="s">
        <v>3545</v>
      </c>
      <c r="H52" t="s">
        <v>3546</v>
      </c>
    </row>
    <row r="53" spans="1:8" x14ac:dyDescent="0.2">
      <c r="A53" t="s">
        <v>215</v>
      </c>
      <c r="B53" t="s">
        <v>10</v>
      </c>
      <c r="C53">
        <v>1998</v>
      </c>
      <c r="D53">
        <f t="shared" si="0"/>
        <v>0</v>
      </c>
      <c r="E53">
        <f t="shared" si="1"/>
        <v>0</v>
      </c>
      <c r="F53">
        <v>0</v>
      </c>
    </row>
    <row r="54" spans="1:8" x14ac:dyDescent="0.2">
      <c r="A54" t="s">
        <v>215</v>
      </c>
      <c r="B54" t="s">
        <v>10</v>
      </c>
      <c r="C54">
        <v>2001</v>
      </c>
      <c r="D54">
        <f t="shared" si="0"/>
        <v>0</v>
      </c>
      <c r="E54">
        <f t="shared" si="1"/>
        <v>0</v>
      </c>
      <c r="F54">
        <v>0</v>
      </c>
    </row>
    <row r="55" spans="1:8" x14ac:dyDescent="0.2">
      <c r="A55" t="s">
        <v>215</v>
      </c>
      <c r="B55" t="s">
        <v>10</v>
      </c>
      <c r="C55">
        <v>2004</v>
      </c>
      <c r="D55">
        <f t="shared" si="0"/>
        <v>0</v>
      </c>
      <c r="E55">
        <f t="shared" si="1"/>
        <v>0</v>
      </c>
      <c r="F55">
        <v>0</v>
      </c>
    </row>
    <row r="56" spans="1:8" x14ac:dyDescent="0.2">
      <c r="A56" t="s">
        <v>215</v>
      </c>
      <c r="B56" t="s">
        <v>10</v>
      </c>
      <c r="C56">
        <v>2008</v>
      </c>
      <c r="D56">
        <f t="shared" si="0"/>
        <v>0</v>
      </c>
      <c r="E56">
        <f t="shared" si="1"/>
        <v>0</v>
      </c>
      <c r="F56">
        <v>0</v>
      </c>
    </row>
    <row r="57" spans="1:8" x14ac:dyDescent="0.2">
      <c r="A57" t="s">
        <v>215</v>
      </c>
      <c r="B57" t="s">
        <v>10</v>
      </c>
      <c r="C57">
        <v>2011</v>
      </c>
      <c r="D57">
        <f t="shared" si="0"/>
        <v>0</v>
      </c>
      <c r="E57">
        <f t="shared" si="1"/>
        <v>0</v>
      </c>
      <c r="F57">
        <v>0</v>
      </c>
    </row>
    <row r="58" spans="1:8" x14ac:dyDescent="0.2">
      <c r="A58" t="s">
        <v>215</v>
      </c>
      <c r="B58" t="s">
        <v>10</v>
      </c>
      <c r="C58">
        <v>2014</v>
      </c>
      <c r="D58">
        <f t="shared" si="0"/>
        <v>0</v>
      </c>
      <c r="E58">
        <f t="shared" si="1"/>
        <v>0</v>
      </c>
      <c r="F58">
        <v>0</v>
      </c>
    </row>
    <row r="59" spans="1:8" x14ac:dyDescent="0.2">
      <c r="A59" t="s">
        <v>215</v>
      </c>
      <c r="B59" t="s">
        <v>10</v>
      </c>
      <c r="C59">
        <v>2017</v>
      </c>
      <c r="D59">
        <f t="shared" si="0"/>
        <v>0</v>
      </c>
      <c r="E59">
        <f t="shared" si="1"/>
        <v>0</v>
      </c>
      <c r="F59">
        <v>0</v>
      </c>
    </row>
    <row r="60" spans="1:8" x14ac:dyDescent="0.2">
      <c r="A60" t="s">
        <v>215</v>
      </c>
      <c r="B60" t="s">
        <v>10</v>
      </c>
      <c r="C60">
        <v>2019</v>
      </c>
      <c r="D60">
        <f t="shared" si="0"/>
        <v>0</v>
      </c>
      <c r="E60">
        <f t="shared" si="1"/>
        <v>0</v>
      </c>
      <c r="F60">
        <v>0</v>
      </c>
    </row>
    <row r="61" spans="1:8" x14ac:dyDescent="0.2">
      <c r="A61" t="s">
        <v>215</v>
      </c>
      <c r="B61" t="s">
        <v>10</v>
      </c>
      <c r="C61">
        <v>2020</v>
      </c>
      <c r="D61">
        <f t="shared" si="0"/>
        <v>0</v>
      </c>
      <c r="E61">
        <f t="shared" si="1"/>
        <v>0</v>
      </c>
      <c r="F61">
        <v>0</v>
      </c>
    </row>
    <row r="62" spans="1:8" x14ac:dyDescent="0.2">
      <c r="A62" t="s">
        <v>215</v>
      </c>
      <c r="B62" t="s">
        <v>10</v>
      </c>
      <c r="C62" s="1">
        <v>2023</v>
      </c>
      <c r="D62">
        <f t="shared" si="0"/>
        <v>0</v>
      </c>
      <c r="E62">
        <f t="shared" si="1"/>
        <v>0</v>
      </c>
      <c r="F62">
        <v>0</v>
      </c>
    </row>
    <row r="63" spans="1:8" x14ac:dyDescent="0.2">
      <c r="A63" t="s">
        <v>215</v>
      </c>
      <c r="B63" t="s">
        <v>11</v>
      </c>
      <c r="C63">
        <v>1998</v>
      </c>
      <c r="D63">
        <f t="shared" si="0"/>
        <v>0</v>
      </c>
      <c r="E63">
        <f t="shared" si="1"/>
        <v>0</v>
      </c>
      <c r="F63">
        <v>0</v>
      </c>
    </row>
    <row r="64" spans="1:8" x14ac:dyDescent="0.2">
      <c r="A64" t="s">
        <v>215</v>
      </c>
      <c r="B64" t="s">
        <v>11</v>
      </c>
      <c r="C64">
        <v>2001</v>
      </c>
      <c r="D64">
        <f t="shared" si="0"/>
        <v>0</v>
      </c>
      <c r="E64">
        <f t="shared" si="1"/>
        <v>0</v>
      </c>
      <c r="F64">
        <v>0</v>
      </c>
    </row>
    <row r="65" spans="1:6" x14ac:dyDescent="0.2">
      <c r="A65" t="s">
        <v>215</v>
      </c>
      <c r="B65" t="s">
        <v>11</v>
      </c>
      <c r="C65">
        <v>2004</v>
      </c>
      <c r="D65">
        <f t="shared" si="0"/>
        <v>0</v>
      </c>
      <c r="E65">
        <f t="shared" si="1"/>
        <v>0</v>
      </c>
      <c r="F65">
        <v>0</v>
      </c>
    </row>
    <row r="66" spans="1:6" x14ac:dyDescent="0.2">
      <c r="A66" t="s">
        <v>215</v>
      </c>
      <c r="B66" t="s">
        <v>11</v>
      </c>
      <c r="C66">
        <v>2008</v>
      </c>
      <c r="D66">
        <f t="shared" si="0"/>
        <v>0</v>
      </c>
      <c r="E66">
        <f t="shared" si="1"/>
        <v>0</v>
      </c>
      <c r="F66">
        <v>0</v>
      </c>
    </row>
    <row r="67" spans="1:6" x14ac:dyDescent="0.2">
      <c r="A67" t="s">
        <v>215</v>
      </c>
      <c r="B67" t="s">
        <v>11</v>
      </c>
      <c r="C67">
        <v>2011</v>
      </c>
      <c r="D67">
        <f t="shared" ref="D67:D130" si="2">AVERAGE($F67,$I67,$L67)</f>
        <v>0</v>
      </c>
      <c r="E67">
        <f t="shared" ref="E67:E130" si="3">MAX($F67,$I67,$L67)</f>
        <v>0</v>
      </c>
      <c r="F67">
        <v>0</v>
      </c>
    </row>
    <row r="68" spans="1:6" x14ac:dyDescent="0.2">
      <c r="A68" t="s">
        <v>215</v>
      </c>
      <c r="B68" t="s">
        <v>11</v>
      </c>
      <c r="C68">
        <v>2014</v>
      </c>
      <c r="D68">
        <f t="shared" si="2"/>
        <v>0</v>
      </c>
      <c r="E68">
        <f t="shared" si="3"/>
        <v>0</v>
      </c>
      <c r="F68">
        <v>0</v>
      </c>
    </row>
    <row r="69" spans="1:6" x14ac:dyDescent="0.2">
      <c r="A69" t="s">
        <v>215</v>
      </c>
      <c r="B69" t="s">
        <v>11</v>
      </c>
      <c r="C69">
        <v>2017</v>
      </c>
      <c r="D69">
        <f t="shared" si="2"/>
        <v>0</v>
      </c>
      <c r="E69">
        <f t="shared" si="3"/>
        <v>0</v>
      </c>
      <c r="F69">
        <v>0</v>
      </c>
    </row>
    <row r="70" spans="1:6" x14ac:dyDescent="0.2">
      <c r="A70" t="s">
        <v>215</v>
      </c>
      <c r="B70" t="s">
        <v>11</v>
      </c>
      <c r="C70">
        <v>2019</v>
      </c>
      <c r="D70">
        <f t="shared" si="2"/>
        <v>0</v>
      </c>
      <c r="E70">
        <f t="shared" si="3"/>
        <v>0</v>
      </c>
      <c r="F70">
        <v>0</v>
      </c>
    </row>
    <row r="71" spans="1:6" x14ac:dyDescent="0.2">
      <c r="A71" t="s">
        <v>215</v>
      </c>
      <c r="B71" t="s">
        <v>11</v>
      </c>
      <c r="C71">
        <v>2020</v>
      </c>
      <c r="D71">
        <f t="shared" si="2"/>
        <v>0</v>
      </c>
      <c r="E71">
        <f t="shared" si="3"/>
        <v>0</v>
      </c>
      <c r="F71">
        <v>0</v>
      </c>
    </row>
    <row r="72" spans="1:6" x14ac:dyDescent="0.2">
      <c r="A72" t="s">
        <v>215</v>
      </c>
      <c r="B72" t="s">
        <v>11</v>
      </c>
      <c r="C72" s="1">
        <v>2023</v>
      </c>
      <c r="D72">
        <f t="shared" si="2"/>
        <v>0</v>
      </c>
      <c r="E72">
        <f t="shared" si="3"/>
        <v>0</v>
      </c>
      <c r="F72">
        <v>0</v>
      </c>
    </row>
    <row r="73" spans="1:6" x14ac:dyDescent="0.2">
      <c r="A73" t="s">
        <v>215</v>
      </c>
      <c r="B73" t="s">
        <v>12</v>
      </c>
      <c r="C73">
        <v>1998</v>
      </c>
      <c r="D73">
        <f t="shared" si="2"/>
        <v>0</v>
      </c>
      <c r="E73">
        <f t="shared" si="3"/>
        <v>0</v>
      </c>
      <c r="F73">
        <v>0</v>
      </c>
    </row>
    <row r="74" spans="1:6" x14ac:dyDescent="0.2">
      <c r="A74" t="s">
        <v>215</v>
      </c>
      <c r="B74" t="s">
        <v>12</v>
      </c>
      <c r="C74">
        <v>2001</v>
      </c>
      <c r="D74">
        <f t="shared" si="2"/>
        <v>0</v>
      </c>
      <c r="E74">
        <f t="shared" si="3"/>
        <v>0</v>
      </c>
      <c r="F74">
        <v>0</v>
      </c>
    </row>
    <row r="75" spans="1:6" x14ac:dyDescent="0.2">
      <c r="A75" t="s">
        <v>215</v>
      </c>
      <c r="B75" t="s">
        <v>12</v>
      </c>
      <c r="C75">
        <v>2004</v>
      </c>
      <c r="D75">
        <f t="shared" si="2"/>
        <v>0</v>
      </c>
      <c r="E75">
        <f t="shared" si="3"/>
        <v>0</v>
      </c>
      <c r="F75">
        <v>0</v>
      </c>
    </row>
    <row r="76" spans="1:6" x14ac:dyDescent="0.2">
      <c r="A76" t="s">
        <v>215</v>
      </c>
      <c r="B76" t="s">
        <v>12</v>
      </c>
      <c r="C76">
        <v>2008</v>
      </c>
      <c r="D76">
        <f t="shared" si="2"/>
        <v>0</v>
      </c>
      <c r="E76">
        <f t="shared" si="3"/>
        <v>0</v>
      </c>
      <c r="F76">
        <v>0</v>
      </c>
    </row>
    <row r="77" spans="1:6" x14ac:dyDescent="0.2">
      <c r="A77" t="s">
        <v>215</v>
      </c>
      <c r="B77" t="s">
        <v>12</v>
      </c>
      <c r="C77">
        <v>2011</v>
      </c>
      <c r="D77">
        <f t="shared" si="2"/>
        <v>0</v>
      </c>
      <c r="E77">
        <f t="shared" si="3"/>
        <v>0</v>
      </c>
      <c r="F77">
        <v>0</v>
      </c>
    </row>
    <row r="78" spans="1:6" x14ac:dyDescent="0.2">
      <c r="A78" t="s">
        <v>215</v>
      </c>
      <c r="B78" t="s">
        <v>12</v>
      </c>
      <c r="C78">
        <v>2014</v>
      </c>
      <c r="D78">
        <f t="shared" si="2"/>
        <v>0</v>
      </c>
      <c r="E78">
        <f t="shared" si="3"/>
        <v>0</v>
      </c>
      <c r="F78">
        <v>0</v>
      </c>
    </row>
    <row r="79" spans="1:6" x14ac:dyDescent="0.2">
      <c r="A79" t="s">
        <v>215</v>
      </c>
      <c r="B79" t="s">
        <v>12</v>
      </c>
      <c r="C79">
        <v>2017</v>
      </c>
      <c r="D79">
        <f t="shared" si="2"/>
        <v>0</v>
      </c>
      <c r="E79">
        <f t="shared" si="3"/>
        <v>0</v>
      </c>
      <c r="F79">
        <v>0</v>
      </c>
    </row>
    <row r="80" spans="1:6" x14ac:dyDescent="0.2">
      <c r="A80" t="s">
        <v>215</v>
      </c>
      <c r="B80" t="s">
        <v>12</v>
      </c>
      <c r="C80">
        <v>2019</v>
      </c>
      <c r="D80">
        <f t="shared" si="2"/>
        <v>0</v>
      </c>
      <c r="E80">
        <f t="shared" si="3"/>
        <v>0</v>
      </c>
      <c r="F80">
        <v>0</v>
      </c>
    </row>
    <row r="81" spans="1:6" x14ac:dyDescent="0.2">
      <c r="A81" t="s">
        <v>215</v>
      </c>
      <c r="B81" t="s">
        <v>12</v>
      </c>
      <c r="C81">
        <v>2020</v>
      </c>
      <c r="D81">
        <f t="shared" si="2"/>
        <v>0</v>
      </c>
      <c r="E81">
        <f t="shared" si="3"/>
        <v>0</v>
      </c>
      <c r="F81">
        <v>0</v>
      </c>
    </row>
    <row r="82" spans="1:6" x14ac:dyDescent="0.2">
      <c r="A82" t="s">
        <v>215</v>
      </c>
      <c r="B82" t="s">
        <v>12</v>
      </c>
      <c r="C82" s="1">
        <v>2023</v>
      </c>
      <c r="D82">
        <f t="shared" si="2"/>
        <v>0</v>
      </c>
      <c r="E82">
        <f t="shared" si="3"/>
        <v>0</v>
      </c>
      <c r="F82">
        <v>0</v>
      </c>
    </row>
    <row r="83" spans="1:6" x14ac:dyDescent="0.2">
      <c r="A83" t="s">
        <v>215</v>
      </c>
      <c r="B83" t="s">
        <v>13</v>
      </c>
      <c r="C83">
        <v>1998</v>
      </c>
      <c r="D83">
        <f t="shared" si="2"/>
        <v>0</v>
      </c>
      <c r="E83">
        <f t="shared" si="3"/>
        <v>0</v>
      </c>
      <c r="F83">
        <v>0</v>
      </c>
    </row>
    <row r="84" spans="1:6" x14ac:dyDescent="0.2">
      <c r="A84" t="s">
        <v>215</v>
      </c>
      <c r="B84" t="s">
        <v>13</v>
      </c>
      <c r="C84">
        <v>2001</v>
      </c>
      <c r="D84">
        <f t="shared" si="2"/>
        <v>0</v>
      </c>
      <c r="E84">
        <f t="shared" si="3"/>
        <v>0</v>
      </c>
      <c r="F84">
        <v>0</v>
      </c>
    </row>
    <row r="85" spans="1:6" x14ac:dyDescent="0.2">
      <c r="A85" t="s">
        <v>215</v>
      </c>
      <c r="B85" t="s">
        <v>13</v>
      </c>
      <c r="C85">
        <v>2004</v>
      </c>
      <c r="D85">
        <f t="shared" si="2"/>
        <v>0</v>
      </c>
      <c r="E85">
        <f t="shared" si="3"/>
        <v>0</v>
      </c>
      <c r="F85">
        <v>0</v>
      </c>
    </row>
    <row r="86" spans="1:6" x14ac:dyDescent="0.2">
      <c r="A86" t="s">
        <v>215</v>
      </c>
      <c r="B86" t="s">
        <v>13</v>
      </c>
      <c r="C86">
        <v>2008</v>
      </c>
      <c r="D86">
        <f t="shared" si="2"/>
        <v>0</v>
      </c>
      <c r="E86">
        <f t="shared" si="3"/>
        <v>0</v>
      </c>
      <c r="F86">
        <v>0</v>
      </c>
    </row>
    <row r="87" spans="1:6" x14ac:dyDescent="0.2">
      <c r="A87" t="s">
        <v>215</v>
      </c>
      <c r="B87" t="s">
        <v>13</v>
      </c>
      <c r="C87">
        <v>2011</v>
      </c>
      <c r="D87">
        <f t="shared" si="2"/>
        <v>0</v>
      </c>
      <c r="E87">
        <f t="shared" si="3"/>
        <v>0</v>
      </c>
      <c r="F87">
        <v>0</v>
      </c>
    </row>
    <row r="88" spans="1:6" x14ac:dyDescent="0.2">
      <c r="A88" t="s">
        <v>215</v>
      </c>
      <c r="B88" t="s">
        <v>13</v>
      </c>
      <c r="C88">
        <v>2014</v>
      </c>
      <c r="D88">
        <f t="shared" si="2"/>
        <v>0</v>
      </c>
      <c r="E88">
        <f t="shared" si="3"/>
        <v>0</v>
      </c>
      <c r="F88">
        <v>0</v>
      </c>
    </row>
    <row r="89" spans="1:6" x14ac:dyDescent="0.2">
      <c r="A89" t="s">
        <v>215</v>
      </c>
      <c r="B89" t="s">
        <v>13</v>
      </c>
      <c r="C89">
        <v>2017</v>
      </c>
      <c r="D89">
        <f t="shared" si="2"/>
        <v>0</v>
      </c>
      <c r="E89">
        <f t="shared" si="3"/>
        <v>0</v>
      </c>
      <c r="F89">
        <v>0</v>
      </c>
    </row>
    <row r="90" spans="1:6" x14ac:dyDescent="0.2">
      <c r="A90" t="s">
        <v>215</v>
      </c>
      <c r="B90" t="s">
        <v>13</v>
      </c>
      <c r="C90">
        <v>2019</v>
      </c>
      <c r="D90">
        <f t="shared" si="2"/>
        <v>0</v>
      </c>
      <c r="E90">
        <f t="shared" si="3"/>
        <v>0</v>
      </c>
      <c r="F90">
        <v>0</v>
      </c>
    </row>
    <row r="91" spans="1:6" x14ac:dyDescent="0.2">
      <c r="A91" t="s">
        <v>215</v>
      </c>
      <c r="B91" t="s">
        <v>13</v>
      </c>
      <c r="C91">
        <v>2020</v>
      </c>
      <c r="D91">
        <f t="shared" si="2"/>
        <v>0</v>
      </c>
      <c r="E91">
        <f t="shared" si="3"/>
        <v>0</v>
      </c>
      <c r="F91">
        <v>0</v>
      </c>
    </row>
    <row r="92" spans="1:6" x14ac:dyDescent="0.2">
      <c r="A92" t="s">
        <v>215</v>
      </c>
      <c r="B92" t="s">
        <v>13</v>
      </c>
      <c r="C92" s="1">
        <v>2023</v>
      </c>
      <c r="D92">
        <f t="shared" si="2"/>
        <v>0</v>
      </c>
      <c r="E92">
        <f t="shared" si="3"/>
        <v>0</v>
      </c>
      <c r="F92">
        <v>0</v>
      </c>
    </row>
    <row r="93" spans="1:6" x14ac:dyDescent="0.2">
      <c r="A93" t="s">
        <v>215</v>
      </c>
      <c r="B93" t="s">
        <v>37</v>
      </c>
      <c r="C93">
        <v>2008</v>
      </c>
      <c r="D93">
        <f t="shared" si="2"/>
        <v>0</v>
      </c>
      <c r="E93">
        <f t="shared" si="3"/>
        <v>0</v>
      </c>
      <c r="F93">
        <v>0</v>
      </c>
    </row>
    <row r="94" spans="1:6" x14ac:dyDescent="0.2">
      <c r="A94" t="s">
        <v>215</v>
      </c>
      <c r="B94" t="s">
        <v>37</v>
      </c>
      <c r="C94">
        <v>2011</v>
      </c>
      <c r="D94">
        <f t="shared" si="2"/>
        <v>0</v>
      </c>
      <c r="E94">
        <f t="shared" si="3"/>
        <v>0</v>
      </c>
      <c r="F94">
        <v>0</v>
      </c>
    </row>
    <row r="95" spans="1:6" x14ac:dyDescent="0.2">
      <c r="A95" t="s">
        <v>215</v>
      </c>
      <c r="B95" t="s">
        <v>37</v>
      </c>
      <c r="C95">
        <v>2014</v>
      </c>
      <c r="D95">
        <f t="shared" si="2"/>
        <v>0</v>
      </c>
      <c r="E95">
        <f t="shared" si="3"/>
        <v>0</v>
      </c>
      <c r="F95">
        <v>0</v>
      </c>
    </row>
    <row r="96" spans="1:6" x14ac:dyDescent="0.2">
      <c r="A96" t="s">
        <v>215</v>
      </c>
      <c r="B96" t="s">
        <v>37</v>
      </c>
      <c r="C96">
        <v>2017</v>
      </c>
      <c r="D96">
        <f t="shared" si="2"/>
        <v>0</v>
      </c>
      <c r="E96">
        <f t="shared" si="3"/>
        <v>0</v>
      </c>
      <c r="F96">
        <v>0</v>
      </c>
    </row>
    <row r="97" spans="1:6" x14ac:dyDescent="0.2">
      <c r="A97" t="s">
        <v>215</v>
      </c>
      <c r="B97" t="s">
        <v>37</v>
      </c>
      <c r="C97">
        <v>2019</v>
      </c>
      <c r="D97">
        <f t="shared" si="2"/>
        <v>0</v>
      </c>
      <c r="E97">
        <f t="shared" si="3"/>
        <v>0</v>
      </c>
      <c r="F97">
        <v>0</v>
      </c>
    </row>
    <row r="98" spans="1:6" x14ac:dyDescent="0.2">
      <c r="A98" t="s">
        <v>215</v>
      </c>
      <c r="B98" t="s">
        <v>37</v>
      </c>
      <c r="C98">
        <v>2020</v>
      </c>
      <c r="D98">
        <f t="shared" si="2"/>
        <v>0</v>
      </c>
      <c r="E98">
        <f t="shared" si="3"/>
        <v>0</v>
      </c>
      <c r="F98">
        <v>0</v>
      </c>
    </row>
    <row r="99" spans="1:6" x14ac:dyDescent="0.2">
      <c r="A99" t="s">
        <v>215</v>
      </c>
      <c r="B99" t="s">
        <v>37</v>
      </c>
      <c r="C99" s="1">
        <v>2023</v>
      </c>
      <c r="D99">
        <f t="shared" si="2"/>
        <v>0</v>
      </c>
      <c r="E99">
        <f t="shared" si="3"/>
        <v>0</v>
      </c>
      <c r="F99">
        <v>0</v>
      </c>
    </row>
    <row r="100" spans="1:6" x14ac:dyDescent="0.2">
      <c r="A100" t="s">
        <v>215</v>
      </c>
      <c r="B100" t="s">
        <v>32</v>
      </c>
      <c r="C100">
        <v>2004</v>
      </c>
      <c r="D100">
        <f t="shared" si="2"/>
        <v>0</v>
      </c>
      <c r="E100">
        <f t="shared" si="3"/>
        <v>0</v>
      </c>
      <c r="F100">
        <v>0</v>
      </c>
    </row>
    <row r="101" spans="1:6" x14ac:dyDescent="0.2">
      <c r="A101" t="s">
        <v>215</v>
      </c>
      <c r="B101" t="s">
        <v>32</v>
      </c>
      <c r="C101">
        <v>2008</v>
      </c>
      <c r="D101">
        <f t="shared" si="2"/>
        <v>0</v>
      </c>
      <c r="E101">
        <f t="shared" si="3"/>
        <v>0</v>
      </c>
      <c r="F101">
        <v>0</v>
      </c>
    </row>
    <row r="102" spans="1:6" x14ac:dyDescent="0.2">
      <c r="A102" t="s">
        <v>215</v>
      </c>
      <c r="B102" t="s">
        <v>32</v>
      </c>
      <c r="C102">
        <v>2011</v>
      </c>
      <c r="D102">
        <f t="shared" si="2"/>
        <v>0</v>
      </c>
      <c r="E102">
        <f t="shared" si="3"/>
        <v>0</v>
      </c>
      <c r="F102">
        <v>0</v>
      </c>
    </row>
    <row r="103" spans="1:6" x14ac:dyDescent="0.2">
      <c r="A103" t="s">
        <v>215</v>
      </c>
      <c r="B103" t="s">
        <v>32</v>
      </c>
      <c r="C103">
        <v>2014</v>
      </c>
      <c r="D103">
        <f t="shared" si="2"/>
        <v>0</v>
      </c>
      <c r="E103">
        <f t="shared" si="3"/>
        <v>0</v>
      </c>
      <c r="F103">
        <v>0</v>
      </c>
    </row>
    <row r="104" spans="1:6" x14ac:dyDescent="0.2">
      <c r="A104" t="s">
        <v>215</v>
      </c>
      <c r="B104" t="s">
        <v>32</v>
      </c>
      <c r="C104">
        <v>2017</v>
      </c>
      <c r="D104">
        <f t="shared" si="2"/>
        <v>0</v>
      </c>
      <c r="E104">
        <f t="shared" si="3"/>
        <v>0</v>
      </c>
      <c r="F104">
        <v>0</v>
      </c>
    </row>
    <row r="105" spans="1:6" x14ac:dyDescent="0.2">
      <c r="A105" t="s">
        <v>215</v>
      </c>
      <c r="B105" t="s">
        <v>32</v>
      </c>
      <c r="C105">
        <v>2019</v>
      </c>
      <c r="D105">
        <f t="shared" si="2"/>
        <v>0</v>
      </c>
      <c r="E105">
        <f t="shared" si="3"/>
        <v>0</v>
      </c>
      <c r="F105">
        <v>0</v>
      </c>
    </row>
    <row r="106" spans="1:6" x14ac:dyDescent="0.2">
      <c r="A106" t="s">
        <v>215</v>
      </c>
      <c r="B106" t="s">
        <v>32</v>
      </c>
      <c r="C106">
        <v>2020</v>
      </c>
      <c r="D106">
        <f t="shared" si="2"/>
        <v>0</v>
      </c>
      <c r="E106">
        <f t="shared" si="3"/>
        <v>0</v>
      </c>
      <c r="F106">
        <v>0</v>
      </c>
    </row>
    <row r="107" spans="1:6" x14ac:dyDescent="0.2">
      <c r="A107" t="s">
        <v>215</v>
      </c>
      <c r="B107" t="s">
        <v>32</v>
      </c>
      <c r="C107" s="1">
        <v>2023</v>
      </c>
      <c r="D107">
        <f t="shared" si="2"/>
        <v>0</v>
      </c>
      <c r="E107">
        <f t="shared" si="3"/>
        <v>0</v>
      </c>
      <c r="F107">
        <v>0</v>
      </c>
    </row>
    <row r="108" spans="1:6" x14ac:dyDescent="0.2">
      <c r="A108" t="s">
        <v>215</v>
      </c>
      <c r="B108" s="1" t="s">
        <v>28</v>
      </c>
      <c r="C108">
        <v>2001</v>
      </c>
      <c r="D108">
        <f t="shared" si="2"/>
        <v>0</v>
      </c>
      <c r="E108">
        <f t="shared" si="3"/>
        <v>0</v>
      </c>
      <c r="F108">
        <v>0</v>
      </c>
    </row>
    <row r="109" spans="1:6" x14ac:dyDescent="0.2">
      <c r="A109" t="s">
        <v>215</v>
      </c>
      <c r="B109" s="1" t="s">
        <v>28</v>
      </c>
      <c r="C109">
        <v>2004</v>
      </c>
      <c r="D109">
        <f t="shared" si="2"/>
        <v>0</v>
      </c>
      <c r="E109">
        <f t="shared" si="3"/>
        <v>0</v>
      </c>
      <c r="F109">
        <v>0</v>
      </c>
    </row>
    <row r="110" spans="1:6" x14ac:dyDescent="0.2">
      <c r="A110" t="s">
        <v>215</v>
      </c>
      <c r="B110" s="1" t="s">
        <v>28</v>
      </c>
      <c r="C110">
        <v>2008</v>
      </c>
      <c r="D110">
        <f t="shared" si="2"/>
        <v>0</v>
      </c>
      <c r="E110">
        <f t="shared" si="3"/>
        <v>0</v>
      </c>
      <c r="F110">
        <v>0</v>
      </c>
    </row>
    <row r="111" spans="1:6" x14ac:dyDescent="0.2">
      <c r="A111" t="s">
        <v>215</v>
      </c>
      <c r="B111" s="1" t="s">
        <v>28</v>
      </c>
      <c r="C111">
        <v>2011</v>
      </c>
      <c r="D111">
        <f t="shared" si="2"/>
        <v>0</v>
      </c>
      <c r="E111">
        <f t="shared" si="3"/>
        <v>0</v>
      </c>
      <c r="F111">
        <v>0</v>
      </c>
    </row>
    <row r="112" spans="1:6" x14ac:dyDescent="0.2">
      <c r="A112" t="s">
        <v>215</v>
      </c>
      <c r="B112" s="1" t="s">
        <v>28</v>
      </c>
      <c r="C112">
        <v>2014</v>
      </c>
      <c r="D112">
        <f t="shared" si="2"/>
        <v>0</v>
      </c>
      <c r="E112">
        <f t="shared" si="3"/>
        <v>0</v>
      </c>
      <c r="F112">
        <v>0</v>
      </c>
    </row>
    <row r="113" spans="1:14" x14ac:dyDescent="0.2">
      <c r="A113" t="s">
        <v>215</v>
      </c>
      <c r="B113" s="1" t="s">
        <v>28</v>
      </c>
      <c r="C113">
        <v>2017</v>
      </c>
      <c r="D113">
        <f t="shared" si="2"/>
        <v>0</v>
      </c>
      <c r="E113">
        <f t="shared" si="3"/>
        <v>0</v>
      </c>
      <c r="F113">
        <v>0</v>
      </c>
    </row>
    <row r="114" spans="1:14" x14ac:dyDescent="0.2">
      <c r="A114" t="s">
        <v>215</v>
      </c>
      <c r="B114" s="1" t="s">
        <v>28</v>
      </c>
      <c r="C114">
        <v>2019</v>
      </c>
      <c r="D114">
        <f t="shared" si="2"/>
        <v>0</v>
      </c>
      <c r="E114">
        <f t="shared" si="3"/>
        <v>0</v>
      </c>
      <c r="F114">
        <v>0</v>
      </c>
    </row>
    <row r="115" spans="1:14" x14ac:dyDescent="0.2">
      <c r="A115" t="s">
        <v>215</v>
      </c>
      <c r="B115" s="1" t="s">
        <v>28</v>
      </c>
      <c r="C115">
        <v>2020</v>
      </c>
      <c r="D115">
        <f t="shared" si="2"/>
        <v>0</v>
      </c>
      <c r="E115">
        <f t="shared" si="3"/>
        <v>0</v>
      </c>
      <c r="F115">
        <v>0</v>
      </c>
    </row>
    <row r="116" spans="1:14" x14ac:dyDescent="0.2">
      <c r="A116" t="s">
        <v>215</v>
      </c>
      <c r="B116" s="1" t="s">
        <v>28</v>
      </c>
      <c r="C116" s="1">
        <v>2023</v>
      </c>
      <c r="D116">
        <f t="shared" si="2"/>
        <v>2.6666666666666665</v>
      </c>
      <c r="E116">
        <f t="shared" si="3"/>
        <v>3</v>
      </c>
      <c r="F116">
        <v>2</v>
      </c>
      <c r="G116" t="s">
        <v>3536</v>
      </c>
      <c r="H116" t="s">
        <v>3537</v>
      </c>
      <c r="I116">
        <v>3</v>
      </c>
      <c r="J116" t="s">
        <v>3540</v>
      </c>
      <c r="K116" t="s">
        <v>3541</v>
      </c>
      <c r="L116">
        <v>3</v>
      </c>
      <c r="M116" t="s">
        <v>3547</v>
      </c>
      <c r="N116" t="s">
        <v>3539</v>
      </c>
    </row>
    <row r="117" spans="1:14" x14ac:dyDescent="0.2">
      <c r="A117" t="s">
        <v>215</v>
      </c>
      <c r="B117" t="s">
        <v>33</v>
      </c>
      <c r="C117">
        <v>2004</v>
      </c>
      <c r="D117">
        <f t="shared" si="2"/>
        <v>0</v>
      </c>
      <c r="E117">
        <f t="shared" si="3"/>
        <v>0</v>
      </c>
      <c r="F117">
        <v>0</v>
      </c>
    </row>
    <row r="118" spans="1:14" x14ac:dyDescent="0.2">
      <c r="A118" t="s">
        <v>215</v>
      </c>
      <c r="B118" t="s">
        <v>33</v>
      </c>
      <c r="C118">
        <v>2008</v>
      </c>
      <c r="D118">
        <f t="shared" si="2"/>
        <v>0</v>
      </c>
      <c r="E118">
        <f t="shared" si="3"/>
        <v>0</v>
      </c>
      <c r="F118">
        <v>0</v>
      </c>
    </row>
    <row r="119" spans="1:14" x14ac:dyDescent="0.2">
      <c r="A119" t="s">
        <v>215</v>
      </c>
      <c r="B119" t="s">
        <v>33</v>
      </c>
      <c r="C119">
        <v>2011</v>
      </c>
      <c r="D119">
        <f t="shared" si="2"/>
        <v>0</v>
      </c>
      <c r="E119">
        <f t="shared" si="3"/>
        <v>0</v>
      </c>
      <c r="F119">
        <v>0</v>
      </c>
    </row>
    <row r="120" spans="1:14" x14ac:dyDescent="0.2">
      <c r="A120" t="s">
        <v>215</v>
      </c>
      <c r="B120" t="s">
        <v>33</v>
      </c>
      <c r="C120">
        <v>2014</v>
      </c>
      <c r="D120">
        <f t="shared" si="2"/>
        <v>0</v>
      </c>
      <c r="E120">
        <f t="shared" si="3"/>
        <v>0</v>
      </c>
      <c r="F120">
        <v>0</v>
      </c>
    </row>
    <row r="121" spans="1:14" x14ac:dyDescent="0.2">
      <c r="A121" t="s">
        <v>215</v>
      </c>
      <c r="B121" t="s">
        <v>33</v>
      </c>
      <c r="C121">
        <v>2017</v>
      </c>
      <c r="D121">
        <f t="shared" si="2"/>
        <v>0</v>
      </c>
      <c r="E121">
        <f t="shared" si="3"/>
        <v>0</v>
      </c>
      <c r="F121">
        <v>0</v>
      </c>
    </row>
    <row r="122" spans="1:14" x14ac:dyDescent="0.2">
      <c r="A122" t="s">
        <v>215</v>
      </c>
      <c r="B122" t="s">
        <v>33</v>
      </c>
      <c r="C122">
        <v>2019</v>
      </c>
      <c r="D122">
        <f t="shared" si="2"/>
        <v>0</v>
      </c>
      <c r="E122">
        <f t="shared" si="3"/>
        <v>0</v>
      </c>
      <c r="F122">
        <v>0</v>
      </c>
    </row>
    <row r="123" spans="1:14" x14ac:dyDescent="0.2">
      <c r="A123" t="s">
        <v>215</v>
      </c>
      <c r="B123" t="s">
        <v>33</v>
      </c>
      <c r="C123">
        <v>2020</v>
      </c>
      <c r="D123">
        <f t="shared" si="2"/>
        <v>0</v>
      </c>
      <c r="E123">
        <f t="shared" si="3"/>
        <v>0</v>
      </c>
      <c r="F123">
        <v>0</v>
      </c>
    </row>
    <row r="124" spans="1:14" x14ac:dyDescent="0.2">
      <c r="A124" t="s">
        <v>215</v>
      </c>
      <c r="B124" t="s">
        <v>33</v>
      </c>
      <c r="C124" s="1">
        <v>2023</v>
      </c>
      <c r="D124">
        <f t="shared" si="2"/>
        <v>0</v>
      </c>
      <c r="E124">
        <f t="shared" si="3"/>
        <v>0</v>
      </c>
      <c r="F124">
        <v>0</v>
      </c>
    </row>
    <row r="125" spans="1:14" x14ac:dyDescent="0.2">
      <c r="A125" t="s">
        <v>215</v>
      </c>
      <c r="B125" t="s">
        <v>48</v>
      </c>
      <c r="C125">
        <v>2011</v>
      </c>
      <c r="D125">
        <f t="shared" si="2"/>
        <v>0</v>
      </c>
      <c r="E125">
        <f t="shared" si="3"/>
        <v>0</v>
      </c>
      <c r="F125">
        <v>0</v>
      </c>
    </row>
    <row r="126" spans="1:14" x14ac:dyDescent="0.2">
      <c r="A126" t="s">
        <v>215</v>
      </c>
      <c r="B126" t="s">
        <v>48</v>
      </c>
      <c r="C126">
        <v>2014</v>
      </c>
      <c r="D126">
        <f t="shared" si="2"/>
        <v>0</v>
      </c>
      <c r="E126">
        <f t="shared" si="3"/>
        <v>0</v>
      </c>
      <c r="F126">
        <v>0</v>
      </c>
    </row>
    <row r="127" spans="1:14" x14ac:dyDescent="0.2">
      <c r="A127" t="s">
        <v>215</v>
      </c>
      <c r="B127" t="s">
        <v>48</v>
      </c>
      <c r="C127">
        <v>2017</v>
      </c>
      <c r="D127">
        <f t="shared" si="2"/>
        <v>0</v>
      </c>
      <c r="E127">
        <f t="shared" si="3"/>
        <v>0</v>
      </c>
      <c r="F127">
        <v>0</v>
      </c>
    </row>
    <row r="128" spans="1:14" x14ac:dyDescent="0.2">
      <c r="A128" t="s">
        <v>215</v>
      </c>
      <c r="B128" t="s">
        <v>48</v>
      </c>
      <c r="C128">
        <v>2019</v>
      </c>
      <c r="D128">
        <f t="shared" si="2"/>
        <v>0</v>
      </c>
      <c r="E128">
        <f t="shared" si="3"/>
        <v>0</v>
      </c>
      <c r="F128">
        <v>0</v>
      </c>
    </row>
    <row r="129" spans="1:6" x14ac:dyDescent="0.2">
      <c r="A129" t="s">
        <v>215</v>
      </c>
      <c r="B129" t="s">
        <v>48</v>
      </c>
      <c r="C129">
        <v>2020</v>
      </c>
      <c r="D129">
        <f t="shared" si="2"/>
        <v>0</v>
      </c>
      <c r="E129">
        <f t="shared" si="3"/>
        <v>0</v>
      </c>
      <c r="F129">
        <v>0</v>
      </c>
    </row>
    <row r="130" spans="1:6" x14ac:dyDescent="0.2">
      <c r="A130" t="s">
        <v>215</v>
      </c>
      <c r="B130" t="s">
        <v>48</v>
      </c>
      <c r="C130" s="1">
        <v>2023</v>
      </c>
      <c r="D130">
        <f t="shared" si="2"/>
        <v>0</v>
      </c>
      <c r="E130">
        <f t="shared" si="3"/>
        <v>0</v>
      </c>
      <c r="F130">
        <v>0</v>
      </c>
    </row>
    <row r="131" spans="1:6" x14ac:dyDescent="0.2">
      <c r="A131" t="s">
        <v>215</v>
      </c>
      <c r="B131" t="s">
        <v>14</v>
      </c>
      <c r="C131">
        <v>1998</v>
      </c>
      <c r="D131">
        <f t="shared" ref="D131:D194" si="4">AVERAGE($F131,$I131,$L131)</f>
        <v>0</v>
      </c>
      <c r="E131">
        <f t="shared" ref="E131:E194" si="5">MAX($F131,$I131,$L131)</f>
        <v>0</v>
      </c>
      <c r="F131">
        <v>0</v>
      </c>
    </row>
    <row r="132" spans="1:6" x14ac:dyDescent="0.2">
      <c r="A132" t="s">
        <v>215</v>
      </c>
      <c r="B132" t="s">
        <v>14</v>
      </c>
      <c r="C132">
        <v>2001</v>
      </c>
      <c r="D132">
        <f t="shared" si="4"/>
        <v>0</v>
      </c>
      <c r="E132">
        <f t="shared" si="5"/>
        <v>0</v>
      </c>
      <c r="F132">
        <v>0</v>
      </c>
    </row>
    <row r="133" spans="1:6" x14ac:dyDescent="0.2">
      <c r="A133" t="s">
        <v>215</v>
      </c>
      <c r="B133" t="s">
        <v>14</v>
      </c>
      <c r="C133">
        <v>2004</v>
      </c>
      <c r="D133">
        <f t="shared" si="4"/>
        <v>0</v>
      </c>
      <c r="E133">
        <f t="shared" si="5"/>
        <v>0</v>
      </c>
      <c r="F133">
        <v>0</v>
      </c>
    </row>
    <row r="134" spans="1:6" x14ac:dyDescent="0.2">
      <c r="A134" t="s">
        <v>215</v>
      </c>
      <c r="B134" t="s">
        <v>14</v>
      </c>
      <c r="C134">
        <v>2008</v>
      </c>
      <c r="D134">
        <f t="shared" si="4"/>
        <v>0</v>
      </c>
      <c r="E134">
        <f t="shared" si="5"/>
        <v>0</v>
      </c>
      <c r="F134">
        <v>0</v>
      </c>
    </row>
    <row r="135" spans="1:6" x14ac:dyDescent="0.2">
      <c r="A135" t="s">
        <v>215</v>
      </c>
      <c r="B135" t="s">
        <v>14</v>
      </c>
      <c r="C135">
        <v>2011</v>
      </c>
      <c r="D135">
        <f t="shared" si="4"/>
        <v>0</v>
      </c>
      <c r="E135">
        <f t="shared" si="5"/>
        <v>0</v>
      </c>
      <c r="F135">
        <v>0</v>
      </c>
    </row>
    <row r="136" spans="1:6" x14ac:dyDescent="0.2">
      <c r="A136" t="s">
        <v>215</v>
      </c>
      <c r="B136" t="s">
        <v>14</v>
      </c>
      <c r="C136">
        <v>2014</v>
      </c>
      <c r="D136">
        <f t="shared" si="4"/>
        <v>0</v>
      </c>
      <c r="E136">
        <f t="shared" si="5"/>
        <v>0</v>
      </c>
      <c r="F136">
        <v>0</v>
      </c>
    </row>
    <row r="137" spans="1:6" x14ac:dyDescent="0.2">
      <c r="A137" t="s">
        <v>215</v>
      </c>
      <c r="B137" t="s">
        <v>14</v>
      </c>
      <c r="C137">
        <v>2017</v>
      </c>
      <c r="D137">
        <f t="shared" si="4"/>
        <v>0</v>
      </c>
      <c r="E137">
        <f t="shared" si="5"/>
        <v>0</v>
      </c>
      <c r="F137">
        <v>0</v>
      </c>
    </row>
    <row r="138" spans="1:6" x14ac:dyDescent="0.2">
      <c r="A138" t="s">
        <v>215</v>
      </c>
      <c r="B138" t="s">
        <v>14</v>
      </c>
      <c r="C138">
        <v>2019</v>
      </c>
      <c r="D138">
        <f t="shared" si="4"/>
        <v>0</v>
      </c>
      <c r="E138">
        <f t="shared" si="5"/>
        <v>0</v>
      </c>
      <c r="F138">
        <v>0</v>
      </c>
    </row>
    <row r="139" spans="1:6" x14ac:dyDescent="0.2">
      <c r="A139" t="s">
        <v>215</v>
      </c>
      <c r="B139" t="s">
        <v>14</v>
      </c>
      <c r="C139">
        <v>2020</v>
      </c>
      <c r="D139">
        <f t="shared" si="4"/>
        <v>0</v>
      </c>
      <c r="E139">
        <f t="shared" si="5"/>
        <v>0</v>
      </c>
      <c r="F139">
        <v>0</v>
      </c>
    </row>
    <row r="140" spans="1:6" x14ac:dyDescent="0.2">
      <c r="A140" t="s">
        <v>215</v>
      </c>
      <c r="B140" t="s">
        <v>14</v>
      </c>
      <c r="C140" s="1">
        <v>2023</v>
      </c>
      <c r="D140">
        <f t="shared" si="4"/>
        <v>0</v>
      </c>
      <c r="E140">
        <f t="shared" si="5"/>
        <v>0</v>
      </c>
      <c r="F140">
        <v>0</v>
      </c>
    </row>
    <row r="141" spans="1:6" x14ac:dyDescent="0.2">
      <c r="A141" t="s">
        <v>215</v>
      </c>
      <c r="B141" t="s">
        <v>29</v>
      </c>
      <c r="C141">
        <v>2001</v>
      </c>
      <c r="D141">
        <f t="shared" si="4"/>
        <v>0</v>
      </c>
      <c r="E141">
        <f t="shared" si="5"/>
        <v>0</v>
      </c>
      <c r="F141">
        <v>0</v>
      </c>
    </row>
    <row r="142" spans="1:6" x14ac:dyDescent="0.2">
      <c r="A142" t="s">
        <v>215</v>
      </c>
      <c r="B142" t="s">
        <v>29</v>
      </c>
      <c r="C142">
        <v>2004</v>
      </c>
      <c r="D142">
        <f t="shared" si="4"/>
        <v>0</v>
      </c>
      <c r="E142">
        <f t="shared" si="5"/>
        <v>0</v>
      </c>
      <c r="F142">
        <v>0</v>
      </c>
    </row>
    <row r="143" spans="1:6" x14ac:dyDescent="0.2">
      <c r="A143" t="s">
        <v>215</v>
      </c>
      <c r="B143" t="s">
        <v>29</v>
      </c>
      <c r="C143">
        <v>2008</v>
      </c>
      <c r="D143">
        <f t="shared" si="4"/>
        <v>0</v>
      </c>
      <c r="E143">
        <f t="shared" si="5"/>
        <v>0</v>
      </c>
      <c r="F143">
        <v>0</v>
      </c>
    </row>
    <row r="144" spans="1:6" x14ac:dyDescent="0.2">
      <c r="A144" t="s">
        <v>215</v>
      </c>
      <c r="B144" t="s">
        <v>29</v>
      </c>
      <c r="C144">
        <v>2011</v>
      </c>
      <c r="D144">
        <f t="shared" si="4"/>
        <v>0</v>
      </c>
      <c r="E144">
        <f t="shared" si="5"/>
        <v>0</v>
      </c>
      <c r="F144">
        <v>0</v>
      </c>
    </row>
    <row r="145" spans="1:6" x14ac:dyDescent="0.2">
      <c r="A145" t="s">
        <v>215</v>
      </c>
      <c r="B145" t="s">
        <v>29</v>
      </c>
      <c r="C145">
        <v>2014</v>
      </c>
      <c r="D145">
        <f t="shared" si="4"/>
        <v>0</v>
      </c>
      <c r="E145">
        <f t="shared" si="5"/>
        <v>0</v>
      </c>
      <c r="F145">
        <v>0</v>
      </c>
    </row>
    <row r="146" spans="1:6" x14ac:dyDescent="0.2">
      <c r="A146" t="s">
        <v>215</v>
      </c>
      <c r="B146" t="s">
        <v>29</v>
      </c>
      <c r="C146">
        <v>2017</v>
      </c>
      <c r="D146">
        <f t="shared" si="4"/>
        <v>0</v>
      </c>
      <c r="E146">
        <f t="shared" si="5"/>
        <v>0</v>
      </c>
      <c r="F146">
        <v>0</v>
      </c>
    </row>
    <row r="147" spans="1:6" x14ac:dyDescent="0.2">
      <c r="A147" t="s">
        <v>215</v>
      </c>
      <c r="B147" t="s">
        <v>29</v>
      </c>
      <c r="C147">
        <v>2019</v>
      </c>
      <c r="D147">
        <f t="shared" si="4"/>
        <v>0</v>
      </c>
      <c r="E147">
        <f t="shared" si="5"/>
        <v>0</v>
      </c>
      <c r="F147">
        <v>0</v>
      </c>
    </row>
    <row r="148" spans="1:6" x14ac:dyDescent="0.2">
      <c r="A148" t="s">
        <v>215</v>
      </c>
      <c r="B148" t="s">
        <v>29</v>
      </c>
      <c r="C148">
        <v>2020</v>
      </c>
      <c r="D148">
        <f t="shared" si="4"/>
        <v>0</v>
      </c>
      <c r="E148">
        <f t="shared" si="5"/>
        <v>0</v>
      </c>
      <c r="F148">
        <v>0</v>
      </c>
    </row>
    <row r="149" spans="1:6" x14ac:dyDescent="0.2">
      <c r="A149" t="s">
        <v>215</v>
      </c>
      <c r="B149" t="s">
        <v>29</v>
      </c>
      <c r="C149" s="1">
        <v>2023</v>
      </c>
      <c r="D149">
        <f t="shared" si="4"/>
        <v>0</v>
      </c>
      <c r="E149">
        <f t="shared" si="5"/>
        <v>0</v>
      </c>
      <c r="F149">
        <v>0</v>
      </c>
    </row>
    <row r="150" spans="1:6" x14ac:dyDescent="0.2">
      <c r="A150" t="s">
        <v>215</v>
      </c>
      <c r="B150" t="s">
        <v>18</v>
      </c>
      <c r="C150">
        <v>1998</v>
      </c>
      <c r="D150">
        <f t="shared" si="4"/>
        <v>0</v>
      </c>
      <c r="E150">
        <f t="shared" si="5"/>
        <v>0</v>
      </c>
      <c r="F150">
        <v>0</v>
      </c>
    </row>
    <row r="151" spans="1:6" x14ac:dyDescent="0.2">
      <c r="A151" t="s">
        <v>215</v>
      </c>
      <c r="B151" t="s">
        <v>18</v>
      </c>
      <c r="C151">
        <v>2001</v>
      </c>
      <c r="D151">
        <f t="shared" si="4"/>
        <v>0</v>
      </c>
      <c r="E151">
        <f t="shared" si="5"/>
        <v>0</v>
      </c>
      <c r="F151">
        <v>0</v>
      </c>
    </row>
    <row r="152" spans="1:6" x14ac:dyDescent="0.2">
      <c r="A152" t="s">
        <v>215</v>
      </c>
      <c r="B152" t="s">
        <v>18</v>
      </c>
      <c r="C152">
        <v>2004</v>
      </c>
      <c r="D152">
        <f t="shared" si="4"/>
        <v>0</v>
      </c>
      <c r="E152">
        <f t="shared" si="5"/>
        <v>0</v>
      </c>
      <c r="F152">
        <v>0</v>
      </c>
    </row>
    <row r="153" spans="1:6" x14ac:dyDescent="0.2">
      <c r="A153" t="s">
        <v>215</v>
      </c>
      <c r="B153" t="s">
        <v>18</v>
      </c>
      <c r="C153">
        <v>2008</v>
      </c>
      <c r="D153">
        <f t="shared" si="4"/>
        <v>0</v>
      </c>
      <c r="E153">
        <f t="shared" si="5"/>
        <v>0</v>
      </c>
      <c r="F153">
        <v>0</v>
      </c>
    </row>
    <row r="154" spans="1:6" x14ac:dyDescent="0.2">
      <c r="A154" t="s">
        <v>215</v>
      </c>
      <c r="B154" t="s">
        <v>18</v>
      </c>
      <c r="C154">
        <v>2011</v>
      </c>
      <c r="D154">
        <f t="shared" si="4"/>
        <v>0</v>
      </c>
      <c r="E154">
        <f t="shared" si="5"/>
        <v>0</v>
      </c>
      <c r="F154">
        <v>0</v>
      </c>
    </row>
    <row r="155" spans="1:6" x14ac:dyDescent="0.2">
      <c r="A155" t="s">
        <v>215</v>
      </c>
      <c r="B155" t="s">
        <v>18</v>
      </c>
      <c r="C155">
        <v>2014</v>
      </c>
      <c r="D155">
        <f t="shared" si="4"/>
        <v>0</v>
      </c>
      <c r="E155">
        <f t="shared" si="5"/>
        <v>0</v>
      </c>
      <c r="F155">
        <v>0</v>
      </c>
    </row>
    <row r="156" spans="1:6" x14ac:dyDescent="0.2">
      <c r="A156" t="s">
        <v>215</v>
      </c>
      <c r="B156" t="s">
        <v>18</v>
      </c>
      <c r="C156">
        <v>2017</v>
      </c>
      <c r="D156">
        <f t="shared" si="4"/>
        <v>0</v>
      </c>
      <c r="E156">
        <f t="shared" si="5"/>
        <v>0</v>
      </c>
      <c r="F156">
        <v>0</v>
      </c>
    </row>
    <row r="157" spans="1:6" x14ac:dyDescent="0.2">
      <c r="A157" t="s">
        <v>215</v>
      </c>
      <c r="B157" t="s">
        <v>18</v>
      </c>
      <c r="C157">
        <v>2019</v>
      </c>
      <c r="D157">
        <f t="shared" si="4"/>
        <v>0</v>
      </c>
      <c r="E157">
        <f t="shared" si="5"/>
        <v>0</v>
      </c>
      <c r="F157">
        <v>0</v>
      </c>
    </row>
    <row r="158" spans="1:6" x14ac:dyDescent="0.2">
      <c r="A158" t="s">
        <v>215</v>
      </c>
      <c r="B158" t="s">
        <v>18</v>
      </c>
      <c r="C158">
        <v>2020</v>
      </c>
      <c r="D158">
        <f t="shared" si="4"/>
        <v>0</v>
      </c>
      <c r="E158">
        <f t="shared" si="5"/>
        <v>0</v>
      </c>
      <c r="F158">
        <v>0</v>
      </c>
    </row>
    <row r="159" spans="1:6" x14ac:dyDescent="0.2">
      <c r="A159" t="s">
        <v>215</v>
      </c>
      <c r="B159" t="s">
        <v>18</v>
      </c>
      <c r="C159" s="1">
        <v>2023</v>
      </c>
      <c r="D159">
        <f t="shared" si="4"/>
        <v>0</v>
      </c>
      <c r="E159">
        <f t="shared" si="5"/>
        <v>0</v>
      </c>
      <c r="F159">
        <v>0</v>
      </c>
    </row>
    <row r="160" spans="1:6" x14ac:dyDescent="0.2">
      <c r="A160" t="s">
        <v>215</v>
      </c>
      <c r="B160" t="s">
        <v>19</v>
      </c>
      <c r="C160">
        <v>1998</v>
      </c>
      <c r="D160">
        <f t="shared" si="4"/>
        <v>0</v>
      </c>
      <c r="E160">
        <f t="shared" si="5"/>
        <v>0</v>
      </c>
      <c r="F160">
        <v>0</v>
      </c>
    </row>
    <row r="161" spans="1:6" x14ac:dyDescent="0.2">
      <c r="A161" t="s">
        <v>215</v>
      </c>
      <c r="B161" t="s">
        <v>19</v>
      </c>
      <c r="C161">
        <v>2001</v>
      </c>
      <c r="D161">
        <f t="shared" si="4"/>
        <v>0</v>
      </c>
      <c r="E161">
        <f t="shared" si="5"/>
        <v>0</v>
      </c>
      <c r="F161">
        <v>0</v>
      </c>
    </row>
    <row r="162" spans="1:6" x14ac:dyDescent="0.2">
      <c r="A162" t="s">
        <v>215</v>
      </c>
      <c r="B162" t="s">
        <v>19</v>
      </c>
      <c r="C162">
        <v>2004</v>
      </c>
      <c r="D162">
        <f t="shared" si="4"/>
        <v>0</v>
      </c>
      <c r="E162">
        <f t="shared" si="5"/>
        <v>0</v>
      </c>
      <c r="F162">
        <v>0</v>
      </c>
    </row>
    <row r="163" spans="1:6" x14ac:dyDescent="0.2">
      <c r="A163" t="s">
        <v>215</v>
      </c>
      <c r="B163" t="s">
        <v>19</v>
      </c>
      <c r="C163">
        <v>2008</v>
      </c>
      <c r="D163">
        <f t="shared" si="4"/>
        <v>0</v>
      </c>
      <c r="E163">
        <f t="shared" si="5"/>
        <v>0</v>
      </c>
      <c r="F163">
        <v>0</v>
      </c>
    </row>
    <row r="164" spans="1:6" x14ac:dyDescent="0.2">
      <c r="A164" t="s">
        <v>215</v>
      </c>
      <c r="B164" t="s">
        <v>19</v>
      </c>
      <c r="C164">
        <v>2011</v>
      </c>
      <c r="D164">
        <f t="shared" si="4"/>
        <v>0</v>
      </c>
      <c r="E164">
        <f t="shared" si="5"/>
        <v>0</v>
      </c>
      <c r="F164">
        <v>0</v>
      </c>
    </row>
    <row r="165" spans="1:6" x14ac:dyDescent="0.2">
      <c r="A165" t="s">
        <v>215</v>
      </c>
      <c r="B165" t="s">
        <v>19</v>
      </c>
      <c r="C165">
        <v>2014</v>
      </c>
      <c r="D165">
        <f t="shared" si="4"/>
        <v>0</v>
      </c>
      <c r="E165">
        <f t="shared" si="5"/>
        <v>0</v>
      </c>
      <c r="F165">
        <v>0</v>
      </c>
    </row>
    <row r="166" spans="1:6" x14ac:dyDescent="0.2">
      <c r="A166" t="s">
        <v>215</v>
      </c>
      <c r="B166" t="s">
        <v>19</v>
      </c>
      <c r="C166">
        <v>2017</v>
      </c>
      <c r="D166">
        <f t="shared" si="4"/>
        <v>0</v>
      </c>
      <c r="E166">
        <f t="shared" si="5"/>
        <v>0</v>
      </c>
      <c r="F166">
        <v>0</v>
      </c>
    </row>
    <row r="167" spans="1:6" x14ac:dyDescent="0.2">
      <c r="A167" t="s">
        <v>215</v>
      </c>
      <c r="B167" t="s">
        <v>19</v>
      </c>
      <c r="C167">
        <v>2019</v>
      </c>
      <c r="D167">
        <f t="shared" si="4"/>
        <v>0</v>
      </c>
      <c r="E167">
        <f t="shared" si="5"/>
        <v>0</v>
      </c>
      <c r="F167">
        <v>0</v>
      </c>
    </row>
    <row r="168" spans="1:6" x14ac:dyDescent="0.2">
      <c r="A168" t="s">
        <v>215</v>
      </c>
      <c r="B168" t="s">
        <v>19</v>
      </c>
      <c r="C168">
        <v>2020</v>
      </c>
      <c r="D168">
        <f t="shared" si="4"/>
        <v>0</v>
      </c>
      <c r="E168">
        <f t="shared" si="5"/>
        <v>0</v>
      </c>
      <c r="F168">
        <v>0</v>
      </c>
    </row>
    <row r="169" spans="1:6" x14ac:dyDescent="0.2">
      <c r="A169" t="s">
        <v>215</v>
      </c>
      <c r="B169" t="s">
        <v>19</v>
      </c>
      <c r="C169" s="1">
        <v>2023</v>
      </c>
      <c r="D169">
        <f t="shared" si="4"/>
        <v>0</v>
      </c>
      <c r="E169">
        <f t="shared" si="5"/>
        <v>0</v>
      </c>
      <c r="F169">
        <v>0</v>
      </c>
    </row>
    <row r="170" spans="1:6" x14ac:dyDescent="0.2">
      <c r="A170" t="s">
        <v>215</v>
      </c>
      <c r="B170" t="s">
        <v>20</v>
      </c>
      <c r="C170">
        <v>1998</v>
      </c>
      <c r="D170">
        <f t="shared" si="4"/>
        <v>0</v>
      </c>
      <c r="E170">
        <f t="shared" si="5"/>
        <v>0</v>
      </c>
      <c r="F170">
        <v>0</v>
      </c>
    </row>
    <row r="171" spans="1:6" x14ac:dyDescent="0.2">
      <c r="A171" t="s">
        <v>215</v>
      </c>
      <c r="B171" t="s">
        <v>20</v>
      </c>
      <c r="C171">
        <v>2001</v>
      </c>
      <c r="D171">
        <f t="shared" si="4"/>
        <v>0</v>
      </c>
      <c r="E171">
        <f t="shared" si="5"/>
        <v>0</v>
      </c>
      <c r="F171">
        <v>0</v>
      </c>
    </row>
    <row r="172" spans="1:6" x14ac:dyDescent="0.2">
      <c r="A172" t="s">
        <v>215</v>
      </c>
      <c r="B172" t="s">
        <v>20</v>
      </c>
      <c r="C172">
        <v>2004</v>
      </c>
      <c r="D172">
        <f t="shared" si="4"/>
        <v>0</v>
      </c>
      <c r="E172">
        <f t="shared" si="5"/>
        <v>0</v>
      </c>
      <c r="F172">
        <v>0</v>
      </c>
    </row>
    <row r="173" spans="1:6" x14ac:dyDescent="0.2">
      <c r="A173" t="s">
        <v>215</v>
      </c>
      <c r="B173" t="s">
        <v>20</v>
      </c>
      <c r="C173">
        <v>2008</v>
      </c>
      <c r="D173">
        <f t="shared" si="4"/>
        <v>0</v>
      </c>
      <c r="E173">
        <f t="shared" si="5"/>
        <v>0</v>
      </c>
      <c r="F173">
        <v>0</v>
      </c>
    </row>
    <row r="174" spans="1:6" x14ac:dyDescent="0.2">
      <c r="A174" t="s">
        <v>215</v>
      </c>
      <c r="B174" t="s">
        <v>20</v>
      </c>
      <c r="C174">
        <v>2011</v>
      </c>
      <c r="D174">
        <f t="shared" si="4"/>
        <v>0</v>
      </c>
      <c r="E174">
        <f t="shared" si="5"/>
        <v>0</v>
      </c>
      <c r="F174">
        <v>0</v>
      </c>
    </row>
    <row r="175" spans="1:6" x14ac:dyDescent="0.2">
      <c r="A175" t="s">
        <v>215</v>
      </c>
      <c r="B175" t="s">
        <v>20</v>
      </c>
      <c r="C175">
        <v>2014</v>
      </c>
      <c r="D175">
        <f t="shared" si="4"/>
        <v>0</v>
      </c>
      <c r="E175">
        <f t="shared" si="5"/>
        <v>0</v>
      </c>
      <c r="F175">
        <v>0</v>
      </c>
    </row>
    <row r="176" spans="1:6" x14ac:dyDescent="0.2">
      <c r="A176" t="s">
        <v>215</v>
      </c>
      <c r="B176" t="s">
        <v>20</v>
      </c>
      <c r="C176">
        <v>2017</v>
      </c>
      <c r="D176">
        <f t="shared" si="4"/>
        <v>0</v>
      </c>
      <c r="E176">
        <f t="shared" si="5"/>
        <v>0</v>
      </c>
      <c r="F176">
        <v>0</v>
      </c>
    </row>
    <row r="177" spans="1:6" x14ac:dyDescent="0.2">
      <c r="A177" t="s">
        <v>215</v>
      </c>
      <c r="B177" t="s">
        <v>20</v>
      </c>
      <c r="C177">
        <v>2019</v>
      </c>
      <c r="D177">
        <f t="shared" si="4"/>
        <v>0</v>
      </c>
      <c r="E177">
        <f t="shared" si="5"/>
        <v>0</v>
      </c>
      <c r="F177">
        <v>0</v>
      </c>
    </row>
    <row r="178" spans="1:6" x14ac:dyDescent="0.2">
      <c r="A178" t="s">
        <v>215</v>
      </c>
      <c r="B178" t="s">
        <v>20</v>
      </c>
      <c r="C178">
        <v>2020</v>
      </c>
      <c r="D178">
        <f t="shared" si="4"/>
        <v>0</v>
      </c>
      <c r="E178">
        <f t="shared" si="5"/>
        <v>0</v>
      </c>
      <c r="F178">
        <v>0</v>
      </c>
    </row>
    <row r="179" spans="1:6" x14ac:dyDescent="0.2">
      <c r="A179" t="s">
        <v>215</v>
      </c>
      <c r="B179" t="s">
        <v>20</v>
      </c>
      <c r="C179" s="1">
        <v>2023</v>
      </c>
      <c r="D179">
        <f t="shared" si="4"/>
        <v>0</v>
      </c>
      <c r="E179">
        <f t="shared" si="5"/>
        <v>0</v>
      </c>
      <c r="F179">
        <v>0</v>
      </c>
    </row>
    <row r="180" spans="1:6" x14ac:dyDescent="0.2">
      <c r="A180" t="s">
        <v>215</v>
      </c>
      <c r="B180" t="s">
        <v>46</v>
      </c>
      <c r="C180">
        <v>2008</v>
      </c>
      <c r="D180">
        <f t="shared" si="4"/>
        <v>0</v>
      </c>
      <c r="E180">
        <f t="shared" si="5"/>
        <v>0</v>
      </c>
      <c r="F180">
        <v>0</v>
      </c>
    </row>
    <row r="181" spans="1:6" x14ac:dyDescent="0.2">
      <c r="A181" t="s">
        <v>215</v>
      </c>
      <c r="B181" t="s">
        <v>46</v>
      </c>
      <c r="C181">
        <v>2011</v>
      </c>
      <c r="D181">
        <f t="shared" si="4"/>
        <v>0</v>
      </c>
      <c r="E181">
        <f t="shared" si="5"/>
        <v>0</v>
      </c>
      <c r="F181">
        <v>0</v>
      </c>
    </row>
    <row r="182" spans="1:6" x14ac:dyDescent="0.2">
      <c r="A182" t="s">
        <v>215</v>
      </c>
      <c r="B182" t="s">
        <v>46</v>
      </c>
      <c r="C182">
        <v>2014</v>
      </c>
      <c r="D182">
        <f t="shared" si="4"/>
        <v>0</v>
      </c>
      <c r="E182">
        <f t="shared" si="5"/>
        <v>0</v>
      </c>
      <c r="F182">
        <v>0</v>
      </c>
    </row>
    <row r="183" spans="1:6" x14ac:dyDescent="0.2">
      <c r="A183" t="s">
        <v>215</v>
      </c>
      <c r="B183" t="s">
        <v>46</v>
      </c>
      <c r="C183">
        <v>2017</v>
      </c>
      <c r="D183">
        <f t="shared" si="4"/>
        <v>0</v>
      </c>
      <c r="E183">
        <f t="shared" si="5"/>
        <v>0</v>
      </c>
      <c r="F183">
        <v>0</v>
      </c>
    </row>
    <row r="184" spans="1:6" x14ac:dyDescent="0.2">
      <c r="A184" t="s">
        <v>215</v>
      </c>
      <c r="B184" t="s">
        <v>46</v>
      </c>
      <c r="C184">
        <v>2019</v>
      </c>
      <c r="D184">
        <f t="shared" si="4"/>
        <v>0</v>
      </c>
      <c r="E184">
        <f t="shared" si="5"/>
        <v>0</v>
      </c>
      <c r="F184">
        <v>0</v>
      </c>
    </row>
    <row r="185" spans="1:6" x14ac:dyDescent="0.2">
      <c r="A185" t="s">
        <v>215</v>
      </c>
      <c r="B185" t="s">
        <v>46</v>
      </c>
      <c r="C185">
        <v>2020</v>
      </c>
      <c r="D185">
        <f t="shared" si="4"/>
        <v>0</v>
      </c>
      <c r="E185">
        <f t="shared" si="5"/>
        <v>0</v>
      </c>
      <c r="F185">
        <v>0</v>
      </c>
    </row>
    <row r="186" spans="1:6" x14ac:dyDescent="0.2">
      <c r="A186" t="s">
        <v>215</v>
      </c>
      <c r="B186" t="s">
        <v>46</v>
      </c>
      <c r="C186" s="1">
        <v>2023</v>
      </c>
      <c r="D186">
        <f t="shared" si="4"/>
        <v>0</v>
      </c>
      <c r="E186">
        <f t="shared" si="5"/>
        <v>0</v>
      </c>
      <c r="F186">
        <v>0</v>
      </c>
    </row>
    <row r="187" spans="1:6" x14ac:dyDescent="0.2">
      <c r="A187" t="s">
        <v>215</v>
      </c>
      <c r="B187" t="s">
        <v>57</v>
      </c>
      <c r="C187">
        <v>2017</v>
      </c>
      <c r="D187">
        <f t="shared" si="4"/>
        <v>0</v>
      </c>
      <c r="E187">
        <f t="shared" si="5"/>
        <v>0</v>
      </c>
      <c r="F187">
        <v>0</v>
      </c>
    </row>
    <row r="188" spans="1:6" x14ac:dyDescent="0.2">
      <c r="A188" t="s">
        <v>215</v>
      </c>
      <c r="B188" t="s">
        <v>57</v>
      </c>
      <c r="C188">
        <v>2019</v>
      </c>
      <c r="D188">
        <f t="shared" si="4"/>
        <v>0</v>
      </c>
      <c r="E188">
        <f t="shared" si="5"/>
        <v>0</v>
      </c>
      <c r="F188">
        <v>0</v>
      </c>
    </row>
    <row r="189" spans="1:6" x14ac:dyDescent="0.2">
      <c r="A189" t="s">
        <v>215</v>
      </c>
      <c r="B189" t="s">
        <v>57</v>
      </c>
      <c r="C189">
        <v>2020</v>
      </c>
      <c r="D189">
        <f t="shared" si="4"/>
        <v>0</v>
      </c>
      <c r="E189">
        <f t="shared" si="5"/>
        <v>0</v>
      </c>
      <c r="F189">
        <v>0</v>
      </c>
    </row>
    <row r="190" spans="1:6" x14ac:dyDescent="0.2">
      <c r="A190" t="s">
        <v>215</v>
      </c>
      <c r="B190" t="s">
        <v>57</v>
      </c>
      <c r="C190" s="1">
        <v>2023</v>
      </c>
      <c r="D190">
        <f t="shared" si="4"/>
        <v>0</v>
      </c>
      <c r="E190">
        <f t="shared" si="5"/>
        <v>0</v>
      </c>
      <c r="F190">
        <v>0</v>
      </c>
    </row>
    <row r="191" spans="1:6" x14ac:dyDescent="0.2">
      <c r="A191" t="s">
        <v>215</v>
      </c>
      <c r="B191" s="1" t="s">
        <v>21</v>
      </c>
      <c r="C191">
        <v>1998</v>
      </c>
      <c r="D191">
        <f t="shared" si="4"/>
        <v>0</v>
      </c>
      <c r="E191">
        <f t="shared" si="5"/>
        <v>0</v>
      </c>
      <c r="F191">
        <v>0</v>
      </c>
    </row>
    <row r="192" spans="1:6" x14ac:dyDescent="0.2">
      <c r="A192" t="s">
        <v>215</v>
      </c>
      <c r="B192" s="1" t="s">
        <v>21</v>
      </c>
      <c r="C192">
        <v>2001</v>
      </c>
      <c r="D192">
        <f t="shared" si="4"/>
        <v>0</v>
      </c>
      <c r="E192">
        <f t="shared" si="5"/>
        <v>0</v>
      </c>
      <c r="F192">
        <v>0</v>
      </c>
    </row>
    <row r="193" spans="1:14" x14ac:dyDescent="0.2">
      <c r="A193" t="s">
        <v>215</v>
      </c>
      <c r="B193" s="1" t="s">
        <v>21</v>
      </c>
      <c r="C193">
        <v>2004</v>
      </c>
      <c r="D193">
        <f t="shared" si="4"/>
        <v>0</v>
      </c>
      <c r="E193">
        <f t="shared" si="5"/>
        <v>0</v>
      </c>
      <c r="F193">
        <v>0</v>
      </c>
    </row>
    <row r="194" spans="1:14" x14ac:dyDescent="0.2">
      <c r="A194" t="s">
        <v>215</v>
      </c>
      <c r="B194" s="1" t="s">
        <v>21</v>
      </c>
      <c r="C194">
        <v>2008</v>
      </c>
      <c r="D194">
        <f t="shared" si="4"/>
        <v>0</v>
      </c>
      <c r="E194">
        <f t="shared" si="5"/>
        <v>0</v>
      </c>
      <c r="F194">
        <v>0</v>
      </c>
    </row>
    <row r="195" spans="1:14" x14ac:dyDescent="0.2">
      <c r="A195" t="s">
        <v>215</v>
      </c>
      <c r="B195" s="1" t="s">
        <v>21</v>
      </c>
      <c r="C195">
        <v>2011</v>
      </c>
      <c r="D195">
        <f t="shared" ref="D195:D258" si="6">AVERAGE($F195,$I195,$L195)</f>
        <v>0</v>
      </c>
      <c r="E195">
        <f t="shared" ref="E195:E258" si="7">MAX($F195,$I195,$L195)</f>
        <v>0</v>
      </c>
      <c r="F195">
        <v>0</v>
      </c>
    </row>
    <row r="196" spans="1:14" x14ac:dyDescent="0.2">
      <c r="A196" t="s">
        <v>215</v>
      </c>
      <c r="B196" s="1" t="s">
        <v>21</v>
      </c>
      <c r="C196">
        <v>2014</v>
      </c>
      <c r="D196">
        <f t="shared" si="6"/>
        <v>0</v>
      </c>
      <c r="E196">
        <f t="shared" si="7"/>
        <v>0</v>
      </c>
      <c r="F196">
        <v>0</v>
      </c>
    </row>
    <row r="197" spans="1:14" x14ac:dyDescent="0.2">
      <c r="A197" t="s">
        <v>215</v>
      </c>
      <c r="B197" s="1" t="s">
        <v>21</v>
      </c>
      <c r="C197">
        <v>2017</v>
      </c>
      <c r="D197">
        <f t="shared" si="6"/>
        <v>0</v>
      </c>
      <c r="E197">
        <f t="shared" si="7"/>
        <v>0</v>
      </c>
      <c r="F197">
        <v>0</v>
      </c>
    </row>
    <row r="198" spans="1:14" x14ac:dyDescent="0.2">
      <c r="A198" t="s">
        <v>215</v>
      </c>
      <c r="B198" s="1" t="s">
        <v>21</v>
      </c>
      <c r="C198">
        <v>2019</v>
      </c>
      <c r="D198">
        <f t="shared" si="6"/>
        <v>0</v>
      </c>
      <c r="E198">
        <f t="shared" si="7"/>
        <v>0</v>
      </c>
      <c r="F198">
        <v>0</v>
      </c>
    </row>
    <row r="199" spans="1:14" x14ac:dyDescent="0.2">
      <c r="A199" t="s">
        <v>215</v>
      </c>
      <c r="B199" s="1" t="s">
        <v>21</v>
      </c>
      <c r="C199">
        <v>2020</v>
      </c>
      <c r="D199">
        <f t="shared" si="6"/>
        <v>0</v>
      </c>
      <c r="E199">
        <f t="shared" si="7"/>
        <v>0</v>
      </c>
      <c r="F199">
        <v>0</v>
      </c>
    </row>
    <row r="200" spans="1:14" x14ac:dyDescent="0.2">
      <c r="A200" t="s">
        <v>215</v>
      </c>
      <c r="B200" s="1" t="s">
        <v>21</v>
      </c>
      <c r="C200" s="1">
        <v>2023</v>
      </c>
      <c r="D200">
        <f t="shared" si="6"/>
        <v>2.6666666666666665</v>
      </c>
      <c r="E200">
        <f t="shared" si="7"/>
        <v>3</v>
      </c>
      <c r="F200">
        <v>2</v>
      </c>
      <c r="G200" t="s">
        <v>3536</v>
      </c>
      <c r="H200" t="s">
        <v>3537</v>
      </c>
      <c r="I200">
        <v>3</v>
      </c>
      <c r="J200" t="s">
        <v>3540</v>
      </c>
      <c r="K200" t="s">
        <v>3541</v>
      </c>
      <c r="L200">
        <v>3</v>
      </c>
      <c r="M200" t="s">
        <v>3547</v>
      </c>
      <c r="N200" t="s">
        <v>3539</v>
      </c>
    </row>
    <row r="201" spans="1:14" x14ac:dyDescent="0.2">
      <c r="A201" t="s">
        <v>215</v>
      </c>
      <c r="B201" t="s">
        <v>38</v>
      </c>
      <c r="C201">
        <v>2008</v>
      </c>
      <c r="D201">
        <f t="shared" si="6"/>
        <v>0</v>
      </c>
      <c r="E201">
        <f t="shared" si="7"/>
        <v>0</v>
      </c>
      <c r="F201">
        <v>0</v>
      </c>
    </row>
    <row r="202" spans="1:14" x14ac:dyDescent="0.2">
      <c r="A202" t="s">
        <v>215</v>
      </c>
      <c r="B202" t="s">
        <v>38</v>
      </c>
      <c r="C202">
        <v>2011</v>
      </c>
      <c r="D202">
        <f t="shared" si="6"/>
        <v>0</v>
      </c>
      <c r="E202">
        <f t="shared" si="7"/>
        <v>0</v>
      </c>
      <c r="F202">
        <v>0</v>
      </c>
    </row>
    <row r="203" spans="1:14" x14ac:dyDescent="0.2">
      <c r="A203" t="s">
        <v>215</v>
      </c>
      <c r="B203" t="s">
        <v>38</v>
      </c>
      <c r="C203">
        <v>2014</v>
      </c>
      <c r="D203">
        <f t="shared" si="6"/>
        <v>0</v>
      </c>
      <c r="E203">
        <f t="shared" si="7"/>
        <v>0</v>
      </c>
      <c r="F203">
        <v>0</v>
      </c>
    </row>
    <row r="204" spans="1:14" x14ac:dyDescent="0.2">
      <c r="A204" t="s">
        <v>215</v>
      </c>
      <c r="B204" t="s">
        <v>38</v>
      </c>
      <c r="C204">
        <v>2017</v>
      </c>
      <c r="D204">
        <f t="shared" si="6"/>
        <v>0</v>
      </c>
      <c r="E204">
        <f t="shared" si="7"/>
        <v>0</v>
      </c>
      <c r="F204">
        <v>0</v>
      </c>
    </row>
    <row r="205" spans="1:14" x14ac:dyDescent="0.2">
      <c r="A205" t="s">
        <v>215</v>
      </c>
      <c r="B205" t="s">
        <v>38</v>
      </c>
      <c r="C205">
        <v>2019</v>
      </c>
      <c r="D205">
        <f t="shared" si="6"/>
        <v>0</v>
      </c>
      <c r="E205">
        <f t="shared" si="7"/>
        <v>0</v>
      </c>
      <c r="F205">
        <v>0</v>
      </c>
    </row>
    <row r="206" spans="1:14" x14ac:dyDescent="0.2">
      <c r="A206" t="s">
        <v>215</v>
      </c>
      <c r="B206" t="s">
        <v>38</v>
      </c>
      <c r="C206">
        <v>2020</v>
      </c>
      <c r="D206">
        <f t="shared" si="6"/>
        <v>0</v>
      </c>
      <c r="E206">
        <f t="shared" si="7"/>
        <v>0</v>
      </c>
      <c r="F206">
        <v>0</v>
      </c>
    </row>
    <row r="207" spans="1:14" x14ac:dyDescent="0.2">
      <c r="A207" t="s">
        <v>215</v>
      </c>
      <c r="B207" t="s">
        <v>38</v>
      </c>
      <c r="C207" s="1">
        <v>2023</v>
      </c>
      <c r="D207">
        <f t="shared" si="6"/>
        <v>0</v>
      </c>
      <c r="E207">
        <f t="shared" si="7"/>
        <v>0</v>
      </c>
      <c r="F207">
        <v>0</v>
      </c>
    </row>
    <row r="208" spans="1:14" x14ac:dyDescent="0.2">
      <c r="A208" t="s">
        <v>215</v>
      </c>
      <c r="B208" t="s">
        <v>34</v>
      </c>
      <c r="C208">
        <v>2004</v>
      </c>
      <c r="D208">
        <f t="shared" si="6"/>
        <v>0</v>
      </c>
      <c r="E208">
        <f t="shared" si="7"/>
        <v>0</v>
      </c>
      <c r="F208">
        <v>0</v>
      </c>
    </row>
    <row r="209" spans="1:6" x14ac:dyDescent="0.2">
      <c r="A209" t="s">
        <v>215</v>
      </c>
      <c r="B209" t="s">
        <v>34</v>
      </c>
      <c r="C209">
        <v>2008</v>
      </c>
      <c r="D209">
        <f t="shared" si="6"/>
        <v>0</v>
      </c>
      <c r="E209">
        <f t="shared" si="7"/>
        <v>0</v>
      </c>
      <c r="F209">
        <v>0</v>
      </c>
    </row>
    <row r="210" spans="1:6" x14ac:dyDescent="0.2">
      <c r="A210" t="s">
        <v>215</v>
      </c>
      <c r="B210" t="s">
        <v>34</v>
      </c>
      <c r="C210">
        <v>2011</v>
      </c>
      <c r="D210">
        <f t="shared" si="6"/>
        <v>0</v>
      </c>
      <c r="E210">
        <f t="shared" si="7"/>
        <v>0</v>
      </c>
      <c r="F210">
        <v>0</v>
      </c>
    </row>
    <row r="211" spans="1:6" x14ac:dyDescent="0.2">
      <c r="A211" t="s">
        <v>215</v>
      </c>
      <c r="B211" t="s">
        <v>34</v>
      </c>
      <c r="C211">
        <v>2014</v>
      </c>
      <c r="D211">
        <f t="shared" si="6"/>
        <v>0</v>
      </c>
      <c r="E211">
        <f t="shared" si="7"/>
        <v>0</v>
      </c>
      <c r="F211">
        <v>0</v>
      </c>
    </row>
    <row r="212" spans="1:6" x14ac:dyDescent="0.2">
      <c r="A212" t="s">
        <v>215</v>
      </c>
      <c r="B212" t="s">
        <v>34</v>
      </c>
      <c r="C212">
        <v>2017</v>
      </c>
      <c r="D212">
        <f t="shared" si="6"/>
        <v>0</v>
      </c>
      <c r="E212">
        <f t="shared" si="7"/>
        <v>0</v>
      </c>
      <c r="F212">
        <v>0</v>
      </c>
    </row>
    <row r="213" spans="1:6" x14ac:dyDescent="0.2">
      <c r="A213" t="s">
        <v>215</v>
      </c>
      <c r="B213" t="s">
        <v>34</v>
      </c>
      <c r="C213">
        <v>2019</v>
      </c>
      <c r="D213">
        <f t="shared" si="6"/>
        <v>0</v>
      </c>
      <c r="E213">
        <f t="shared" si="7"/>
        <v>0</v>
      </c>
      <c r="F213">
        <v>0</v>
      </c>
    </row>
    <row r="214" spans="1:6" x14ac:dyDescent="0.2">
      <c r="A214" t="s">
        <v>215</v>
      </c>
      <c r="B214" t="s">
        <v>34</v>
      </c>
      <c r="C214">
        <v>2020</v>
      </c>
      <c r="D214">
        <f t="shared" si="6"/>
        <v>0</v>
      </c>
      <c r="E214">
        <f t="shared" si="7"/>
        <v>0</v>
      </c>
      <c r="F214">
        <v>0</v>
      </c>
    </row>
    <row r="215" spans="1:6" x14ac:dyDescent="0.2">
      <c r="A215" t="s">
        <v>215</v>
      </c>
      <c r="B215" t="s">
        <v>34</v>
      </c>
      <c r="C215" s="1">
        <v>2023</v>
      </c>
      <c r="D215">
        <f t="shared" si="6"/>
        <v>0</v>
      </c>
      <c r="E215">
        <f t="shared" si="7"/>
        <v>0</v>
      </c>
      <c r="F215">
        <v>0</v>
      </c>
    </row>
    <row r="216" spans="1:6" x14ac:dyDescent="0.2">
      <c r="A216" t="s">
        <v>215</v>
      </c>
      <c r="B216" t="s">
        <v>53</v>
      </c>
      <c r="C216">
        <v>2014</v>
      </c>
      <c r="D216">
        <f t="shared" si="6"/>
        <v>0</v>
      </c>
      <c r="E216">
        <f t="shared" si="7"/>
        <v>0</v>
      </c>
      <c r="F216">
        <v>0</v>
      </c>
    </row>
    <row r="217" spans="1:6" x14ac:dyDescent="0.2">
      <c r="A217" t="s">
        <v>215</v>
      </c>
      <c r="B217" t="s">
        <v>53</v>
      </c>
      <c r="C217">
        <v>2017</v>
      </c>
      <c r="D217">
        <f t="shared" si="6"/>
        <v>0</v>
      </c>
      <c r="E217">
        <f t="shared" si="7"/>
        <v>0</v>
      </c>
      <c r="F217">
        <v>0</v>
      </c>
    </row>
    <row r="218" spans="1:6" x14ac:dyDescent="0.2">
      <c r="A218" t="s">
        <v>215</v>
      </c>
      <c r="B218" t="s">
        <v>53</v>
      </c>
      <c r="C218">
        <v>2019</v>
      </c>
      <c r="D218">
        <f t="shared" si="6"/>
        <v>0</v>
      </c>
      <c r="E218">
        <f t="shared" si="7"/>
        <v>0</v>
      </c>
      <c r="F218">
        <v>0</v>
      </c>
    </row>
    <row r="219" spans="1:6" x14ac:dyDescent="0.2">
      <c r="A219" t="s">
        <v>215</v>
      </c>
      <c r="B219" t="s">
        <v>53</v>
      </c>
      <c r="C219">
        <v>2020</v>
      </c>
      <c r="D219">
        <f t="shared" si="6"/>
        <v>0</v>
      </c>
      <c r="E219">
        <f t="shared" si="7"/>
        <v>0</v>
      </c>
      <c r="F219">
        <v>0</v>
      </c>
    </row>
    <row r="220" spans="1:6" x14ac:dyDescent="0.2">
      <c r="A220" t="s">
        <v>215</v>
      </c>
      <c r="B220" t="s">
        <v>53</v>
      </c>
      <c r="C220" s="1">
        <v>2023</v>
      </c>
      <c r="D220">
        <f t="shared" si="6"/>
        <v>0</v>
      </c>
      <c r="E220">
        <f t="shared" si="7"/>
        <v>0</v>
      </c>
      <c r="F220">
        <v>0</v>
      </c>
    </row>
    <row r="221" spans="1:6" x14ac:dyDescent="0.2">
      <c r="A221" t="s">
        <v>215</v>
      </c>
      <c r="B221" t="s">
        <v>54</v>
      </c>
      <c r="C221">
        <v>2014</v>
      </c>
      <c r="D221">
        <f t="shared" si="6"/>
        <v>0</v>
      </c>
      <c r="E221">
        <f t="shared" si="7"/>
        <v>0</v>
      </c>
      <c r="F221">
        <v>0</v>
      </c>
    </row>
    <row r="222" spans="1:6" x14ac:dyDescent="0.2">
      <c r="A222" t="s">
        <v>215</v>
      </c>
      <c r="B222" t="s">
        <v>54</v>
      </c>
      <c r="C222">
        <v>2017</v>
      </c>
      <c r="D222">
        <f t="shared" si="6"/>
        <v>0</v>
      </c>
      <c r="E222">
        <f t="shared" si="7"/>
        <v>0</v>
      </c>
      <c r="F222">
        <v>0</v>
      </c>
    </row>
    <row r="223" spans="1:6" x14ac:dyDescent="0.2">
      <c r="A223" t="s">
        <v>215</v>
      </c>
      <c r="B223" t="s">
        <v>54</v>
      </c>
      <c r="C223">
        <v>2019</v>
      </c>
      <c r="D223">
        <f t="shared" si="6"/>
        <v>0</v>
      </c>
      <c r="E223">
        <f t="shared" si="7"/>
        <v>0</v>
      </c>
      <c r="F223">
        <v>0</v>
      </c>
    </row>
    <row r="224" spans="1:6" x14ac:dyDescent="0.2">
      <c r="A224" t="s">
        <v>215</v>
      </c>
      <c r="B224" t="s">
        <v>54</v>
      </c>
      <c r="C224">
        <v>2020</v>
      </c>
      <c r="D224">
        <f t="shared" si="6"/>
        <v>0</v>
      </c>
      <c r="E224">
        <f t="shared" si="7"/>
        <v>0</v>
      </c>
      <c r="F224">
        <v>0</v>
      </c>
    </row>
    <row r="225" spans="1:11" x14ac:dyDescent="0.2">
      <c r="A225" t="s">
        <v>215</v>
      </c>
      <c r="B225" t="s">
        <v>54</v>
      </c>
      <c r="C225" s="1">
        <v>2023</v>
      </c>
      <c r="D225">
        <f t="shared" si="6"/>
        <v>0</v>
      </c>
      <c r="E225">
        <f t="shared" si="7"/>
        <v>0</v>
      </c>
      <c r="F225">
        <v>0</v>
      </c>
    </row>
    <row r="226" spans="1:11" x14ac:dyDescent="0.2">
      <c r="A226" t="s">
        <v>215</v>
      </c>
      <c r="B226" t="s">
        <v>22</v>
      </c>
      <c r="C226">
        <v>1998</v>
      </c>
      <c r="D226">
        <f t="shared" si="6"/>
        <v>0</v>
      </c>
      <c r="E226">
        <f t="shared" si="7"/>
        <v>0</v>
      </c>
      <c r="F226">
        <v>0</v>
      </c>
    </row>
    <row r="227" spans="1:11" x14ac:dyDescent="0.2">
      <c r="A227" t="s">
        <v>215</v>
      </c>
      <c r="B227" t="s">
        <v>22</v>
      </c>
      <c r="C227">
        <v>2001</v>
      </c>
      <c r="D227">
        <f t="shared" si="6"/>
        <v>0</v>
      </c>
      <c r="E227">
        <f t="shared" si="7"/>
        <v>0</v>
      </c>
      <c r="F227">
        <v>0</v>
      </c>
    </row>
    <row r="228" spans="1:11" x14ac:dyDescent="0.2">
      <c r="A228" t="s">
        <v>215</v>
      </c>
      <c r="B228" t="s">
        <v>22</v>
      </c>
      <c r="C228">
        <v>2004</v>
      </c>
      <c r="D228">
        <f t="shared" si="6"/>
        <v>0</v>
      </c>
      <c r="E228">
        <f t="shared" si="7"/>
        <v>0</v>
      </c>
      <c r="F228">
        <v>0</v>
      </c>
    </row>
    <row r="229" spans="1:11" x14ac:dyDescent="0.2">
      <c r="A229" t="s">
        <v>215</v>
      </c>
      <c r="B229" t="s">
        <v>22</v>
      </c>
      <c r="C229">
        <v>2008</v>
      </c>
      <c r="D229">
        <f t="shared" si="6"/>
        <v>0</v>
      </c>
      <c r="E229">
        <f t="shared" si="7"/>
        <v>0</v>
      </c>
      <c r="F229">
        <v>0</v>
      </c>
    </row>
    <row r="230" spans="1:11" x14ac:dyDescent="0.2">
      <c r="A230" t="s">
        <v>215</v>
      </c>
      <c r="B230" t="s">
        <v>22</v>
      </c>
      <c r="C230">
        <v>2011</v>
      </c>
      <c r="D230">
        <f t="shared" si="6"/>
        <v>0</v>
      </c>
      <c r="E230">
        <f t="shared" si="7"/>
        <v>0</v>
      </c>
      <c r="F230">
        <v>0</v>
      </c>
    </row>
    <row r="231" spans="1:11" x14ac:dyDescent="0.2">
      <c r="A231" t="s">
        <v>215</v>
      </c>
      <c r="B231" t="s">
        <v>22</v>
      </c>
      <c r="C231">
        <v>2014</v>
      </c>
      <c r="D231">
        <f t="shared" si="6"/>
        <v>0</v>
      </c>
      <c r="E231">
        <f t="shared" si="7"/>
        <v>0</v>
      </c>
      <c r="F231">
        <v>0</v>
      </c>
    </row>
    <row r="232" spans="1:11" x14ac:dyDescent="0.2">
      <c r="A232" t="s">
        <v>215</v>
      </c>
      <c r="B232" t="s">
        <v>22</v>
      </c>
      <c r="C232">
        <v>2017</v>
      </c>
      <c r="D232">
        <f t="shared" si="6"/>
        <v>0</v>
      </c>
      <c r="E232">
        <f t="shared" si="7"/>
        <v>0</v>
      </c>
      <c r="F232">
        <v>0</v>
      </c>
    </row>
    <row r="233" spans="1:11" x14ac:dyDescent="0.2">
      <c r="A233" t="s">
        <v>215</v>
      </c>
      <c r="B233" t="s">
        <v>22</v>
      </c>
      <c r="C233">
        <v>2019</v>
      </c>
      <c r="D233">
        <f t="shared" si="6"/>
        <v>0</v>
      </c>
      <c r="E233">
        <f t="shared" si="7"/>
        <v>0</v>
      </c>
      <c r="F233">
        <v>0</v>
      </c>
    </row>
    <row r="234" spans="1:11" x14ac:dyDescent="0.2">
      <c r="A234" t="s">
        <v>215</v>
      </c>
      <c r="B234" t="s">
        <v>22</v>
      </c>
      <c r="C234">
        <v>2020</v>
      </c>
      <c r="D234">
        <f t="shared" si="6"/>
        <v>0</v>
      </c>
      <c r="E234">
        <f t="shared" si="7"/>
        <v>0</v>
      </c>
      <c r="F234">
        <v>0</v>
      </c>
    </row>
    <row r="235" spans="1:11" x14ac:dyDescent="0.2">
      <c r="A235" t="s">
        <v>215</v>
      </c>
      <c r="B235" t="s">
        <v>22</v>
      </c>
      <c r="C235" s="1">
        <v>2023</v>
      </c>
      <c r="D235">
        <f t="shared" si="6"/>
        <v>2</v>
      </c>
      <c r="E235">
        <f t="shared" si="7"/>
        <v>2</v>
      </c>
      <c r="F235">
        <v>2</v>
      </c>
      <c r="G235" t="s">
        <v>3548</v>
      </c>
      <c r="H235" t="s">
        <v>3549</v>
      </c>
      <c r="I235">
        <v>2</v>
      </c>
      <c r="J235" t="s">
        <v>3550</v>
      </c>
      <c r="K235" t="s">
        <v>3539</v>
      </c>
    </row>
    <row r="236" spans="1:11" x14ac:dyDescent="0.2">
      <c r="A236" t="s">
        <v>215</v>
      </c>
      <c r="B236" t="s">
        <v>30</v>
      </c>
      <c r="C236">
        <v>2004</v>
      </c>
      <c r="D236">
        <f t="shared" si="6"/>
        <v>0</v>
      </c>
      <c r="E236">
        <f t="shared" si="7"/>
        <v>0</v>
      </c>
      <c r="F236">
        <v>0</v>
      </c>
    </row>
    <row r="237" spans="1:11" x14ac:dyDescent="0.2">
      <c r="A237" t="s">
        <v>215</v>
      </c>
      <c r="B237" t="s">
        <v>30</v>
      </c>
      <c r="C237">
        <v>2008</v>
      </c>
      <c r="D237">
        <f t="shared" si="6"/>
        <v>0</v>
      </c>
      <c r="E237">
        <f t="shared" si="7"/>
        <v>0</v>
      </c>
      <c r="F237">
        <v>0</v>
      </c>
    </row>
    <row r="238" spans="1:11" x14ac:dyDescent="0.2">
      <c r="A238" t="s">
        <v>215</v>
      </c>
      <c r="B238" t="s">
        <v>30</v>
      </c>
      <c r="C238">
        <v>2011</v>
      </c>
      <c r="D238">
        <f t="shared" si="6"/>
        <v>0</v>
      </c>
      <c r="E238">
        <f t="shared" si="7"/>
        <v>0</v>
      </c>
      <c r="F238">
        <v>0</v>
      </c>
    </row>
    <row r="239" spans="1:11" x14ac:dyDescent="0.2">
      <c r="A239" t="s">
        <v>215</v>
      </c>
      <c r="B239" t="s">
        <v>30</v>
      </c>
      <c r="C239">
        <v>2014</v>
      </c>
      <c r="D239">
        <f t="shared" si="6"/>
        <v>0</v>
      </c>
      <c r="E239">
        <f t="shared" si="7"/>
        <v>0</v>
      </c>
      <c r="F239">
        <v>0</v>
      </c>
    </row>
    <row r="240" spans="1:11" x14ac:dyDescent="0.2">
      <c r="A240" t="s">
        <v>215</v>
      </c>
      <c r="B240" t="s">
        <v>30</v>
      </c>
      <c r="C240">
        <v>2017</v>
      </c>
      <c r="D240">
        <f t="shared" si="6"/>
        <v>0</v>
      </c>
      <c r="E240">
        <f t="shared" si="7"/>
        <v>0</v>
      </c>
      <c r="F240">
        <v>0</v>
      </c>
    </row>
    <row r="241" spans="1:6" x14ac:dyDescent="0.2">
      <c r="A241" t="s">
        <v>215</v>
      </c>
      <c r="B241" t="s">
        <v>30</v>
      </c>
      <c r="C241">
        <v>2019</v>
      </c>
      <c r="D241">
        <f t="shared" si="6"/>
        <v>0</v>
      </c>
      <c r="E241">
        <f t="shared" si="7"/>
        <v>0</v>
      </c>
      <c r="F241">
        <v>0</v>
      </c>
    </row>
    <row r="242" spans="1:6" x14ac:dyDescent="0.2">
      <c r="A242" t="s">
        <v>215</v>
      </c>
      <c r="B242" t="s">
        <v>30</v>
      </c>
      <c r="C242">
        <v>2020</v>
      </c>
      <c r="D242">
        <f t="shared" si="6"/>
        <v>0</v>
      </c>
      <c r="E242">
        <f t="shared" si="7"/>
        <v>0</v>
      </c>
      <c r="F242">
        <v>0</v>
      </c>
    </row>
    <row r="243" spans="1:6" x14ac:dyDescent="0.2">
      <c r="A243" t="s">
        <v>215</v>
      </c>
      <c r="B243" t="s">
        <v>30</v>
      </c>
      <c r="C243" s="1">
        <v>2023</v>
      </c>
      <c r="D243">
        <f t="shared" si="6"/>
        <v>0</v>
      </c>
      <c r="E243">
        <f t="shared" si="7"/>
        <v>0</v>
      </c>
      <c r="F243">
        <v>0</v>
      </c>
    </row>
    <row r="244" spans="1:6" x14ac:dyDescent="0.2">
      <c r="A244" t="s">
        <v>215</v>
      </c>
      <c r="B244" t="s">
        <v>35</v>
      </c>
      <c r="C244">
        <v>2004</v>
      </c>
      <c r="D244">
        <f t="shared" si="6"/>
        <v>0</v>
      </c>
      <c r="E244">
        <f t="shared" si="7"/>
        <v>0</v>
      </c>
      <c r="F244">
        <v>0</v>
      </c>
    </row>
    <row r="245" spans="1:6" x14ac:dyDescent="0.2">
      <c r="A245" t="s">
        <v>215</v>
      </c>
      <c r="B245" t="s">
        <v>35</v>
      </c>
      <c r="C245">
        <v>2008</v>
      </c>
      <c r="D245">
        <f t="shared" si="6"/>
        <v>0</v>
      </c>
      <c r="E245">
        <f t="shared" si="7"/>
        <v>0</v>
      </c>
      <c r="F245">
        <v>0</v>
      </c>
    </row>
    <row r="246" spans="1:6" x14ac:dyDescent="0.2">
      <c r="A246" t="s">
        <v>215</v>
      </c>
      <c r="B246" t="s">
        <v>35</v>
      </c>
      <c r="C246">
        <v>2011</v>
      </c>
      <c r="D246">
        <f t="shared" si="6"/>
        <v>0</v>
      </c>
      <c r="E246">
        <f t="shared" si="7"/>
        <v>0</v>
      </c>
      <c r="F246">
        <v>0</v>
      </c>
    </row>
    <row r="247" spans="1:6" x14ac:dyDescent="0.2">
      <c r="A247" t="s">
        <v>215</v>
      </c>
      <c r="B247" t="s">
        <v>35</v>
      </c>
      <c r="C247">
        <v>2014</v>
      </c>
      <c r="D247">
        <f t="shared" si="6"/>
        <v>0</v>
      </c>
      <c r="E247">
        <f t="shared" si="7"/>
        <v>0</v>
      </c>
      <c r="F247">
        <v>0</v>
      </c>
    </row>
    <row r="248" spans="1:6" x14ac:dyDescent="0.2">
      <c r="A248" t="s">
        <v>215</v>
      </c>
      <c r="B248" t="s">
        <v>35</v>
      </c>
      <c r="C248">
        <v>2017</v>
      </c>
      <c r="D248">
        <f t="shared" si="6"/>
        <v>0</v>
      </c>
      <c r="E248">
        <f t="shared" si="7"/>
        <v>0</v>
      </c>
      <c r="F248">
        <v>0</v>
      </c>
    </row>
    <row r="249" spans="1:6" x14ac:dyDescent="0.2">
      <c r="A249" t="s">
        <v>215</v>
      </c>
      <c r="B249" t="s">
        <v>35</v>
      </c>
      <c r="C249">
        <v>2019</v>
      </c>
      <c r="D249">
        <f t="shared" si="6"/>
        <v>0</v>
      </c>
      <c r="E249">
        <f t="shared" si="7"/>
        <v>0</v>
      </c>
      <c r="F249">
        <v>0</v>
      </c>
    </row>
    <row r="250" spans="1:6" x14ac:dyDescent="0.2">
      <c r="A250" t="s">
        <v>215</v>
      </c>
      <c r="B250" t="s">
        <v>35</v>
      </c>
      <c r="C250">
        <v>2020</v>
      </c>
      <c r="D250">
        <f t="shared" si="6"/>
        <v>0</v>
      </c>
      <c r="E250">
        <f t="shared" si="7"/>
        <v>0</v>
      </c>
      <c r="F250">
        <v>0</v>
      </c>
    </row>
    <row r="251" spans="1:6" x14ac:dyDescent="0.2">
      <c r="A251" t="s">
        <v>215</v>
      </c>
      <c r="B251" t="s">
        <v>35</v>
      </c>
      <c r="C251" s="1">
        <v>2023</v>
      </c>
      <c r="D251">
        <f t="shared" si="6"/>
        <v>0</v>
      </c>
      <c r="E251">
        <f t="shared" si="7"/>
        <v>0</v>
      </c>
      <c r="F251">
        <v>0</v>
      </c>
    </row>
    <row r="252" spans="1:6" x14ac:dyDescent="0.2">
      <c r="A252" t="s">
        <v>215</v>
      </c>
      <c r="B252" t="s">
        <v>47</v>
      </c>
      <c r="C252">
        <v>2008</v>
      </c>
      <c r="D252">
        <f t="shared" si="6"/>
        <v>0</v>
      </c>
      <c r="E252">
        <f t="shared" si="7"/>
        <v>0</v>
      </c>
      <c r="F252">
        <v>0</v>
      </c>
    </row>
    <row r="253" spans="1:6" x14ac:dyDescent="0.2">
      <c r="A253" t="s">
        <v>215</v>
      </c>
      <c r="B253" t="s">
        <v>47</v>
      </c>
      <c r="C253">
        <v>2011</v>
      </c>
      <c r="D253">
        <f t="shared" si="6"/>
        <v>0</v>
      </c>
      <c r="E253">
        <f t="shared" si="7"/>
        <v>0</v>
      </c>
      <c r="F253">
        <v>0</v>
      </c>
    </row>
    <row r="254" spans="1:6" x14ac:dyDescent="0.2">
      <c r="A254" t="s">
        <v>215</v>
      </c>
      <c r="B254" t="s">
        <v>47</v>
      </c>
      <c r="C254">
        <v>2014</v>
      </c>
      <c r="D254">
        <f t="shared" si="6"/>
        <v>0</v>
      </c>
      <c r="E254">
        <f t="shared" si="7"/>
        <v>0</v>
      </c>
      <c r="F254">
        <v>0</v>
      </c>
    </row>
    <row r="255" spans="1:6" x14ac:dyDescent="0.2">
      <c r="A255" t="s">
        <v>215</v>
      </c>
      <c r="B255" t="s">
        <v>47</v>
      </c>
      <c r="C255">
        <v>2017</v>
      </c>
      <c r="D255">
        <f t="shared" si="6"/>
        <v>0</v>
      </c>
      <c r="E255">
        <f t="shared" si="7"/>
        <v>0</v>
      </c>
      <c r="F255">
        <v>0</v>
      </c>
    </row>
    <row r="256" spans="1:6" x14ac:dyDescent="0.2">
      <c r="A256" t="s">
        <v>215</v>
      </c>
      <c r="B256" t="s">
        <v>47</v>
      </c>
      <c r="C256">
        <v>2019</v>
      </c>
      <c r="D256">
        <f t="shared" si="6"/>
        <v>0</v>
      </c>
      <c r="E256">
        <f t="shared" si="7"/>
        <v>0</v>
      </c>
      <c r="F256">
        <v>0</v>
      </c>
    </row>
    <row r="257" spans="1:6" x14ac:dyDescent="0.2">
      <c r="A257" t="s">
        <v>215</v>
      </c>
      <c r="B257" t="s">
        <v>47</v>
      </c>
      <c r="C257">
        <v>2020</v>
      </c>
      <c r="D257">
        <f t="shared" si="6"/>
        <v>0</v>
      </c>
      <c r="E257">
        <f t="shared" si="7"/>
        <v>0</v>
      </c>
      <c r="F257">
        <v>0</v>
      </c>
    </row>
    <row r="258" spans="1:6" x14ac:dyDescent="0.2">
      <c r="A258" t="s">
        <v>215</v>
      </c>
      <c r="B258" t="s">
        <v>47</v>
      </c>
      <c r="C258" s="1">
        <v>2023</v>
      </c>
      <c r="D258">
        <f t="shared" si="6"/>
        <v>0</v>
      </c>
      <c r="E258">
        <f t="shared" si="7"/>
        <v>0</v>
      </c>
      <c r="F258">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38087-D8BC-B54D-A028-2F3E657F724D}">
  <dimension ref="A1:Q428"/>
  <sheetViews>
    <sheetView topLeftCell="A382" workbookViewId="0">
      <selection activeCell="H428" sqref="H428"/>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30</v>
      </c>
      <c r="B2" t="s">
        <v>8</v>
      </c>
      <c r="C2">
        <v>2002</v>
      </c>
      <c r="D2">
        <f>AVERAGE($F2,$I2,$L2,$O2)</f>
        <v>0</v>
      </c>
      <c r="E2">
        <f>MAX($F2,$I2,$L2,$O2)</f>
        <v>0</v>
      </c>
      <c r="F2">
        <v>0</v>
      </c>
    </row>
    <row r="3" spans="1:17" x14ac:dyDescent="0.2">
      <c r="A3" t="s">
        <v>30</v>
      </c>
      <c r="B3" t="s">
        <v>8</v>
      </c>
      <c r="C3" s="1">
        <v>2003</v>
      </c>
      <c r="D3">
        <f t="shared" ref="D3:D66" si="0">AVERAGE($F3,$I3,$L3,$O3)</f>
        <v>0</v>
      </c>
      <c r="E3">
        <f t="shared" ref="E3:E66" si="1">MAX($F3,$I3,$L3,$O3)</f>
        <v>0</v>
      </c>
      <c r="F3">
        <v>0</v>
      </c>
      <c r="G3" s="1"/>
    </row>
    <row r="4" spans="1:17" x14ac:dyDescent="0.2">
      <c r="A4" t="s">
        <v>30</v>
      </c>
      <c r="B4" t="s">
        <v>8</v>
      </c>
      <c r="C4" s="1">
        <v>2004</v>
      </c>
      <c r="D4">
        <f t="shared" si="0"/>
        <v>0</v>
      </c>
      <c r="E4">
        <f t="shared" si="1"/>
        <v>0</v>
      </c>
      <c r="F4">
        <v>0</v>
      </c>
      <c r="G4" s="1"/>
    </row>
    <row r="5" spans="1:17" x14ac:dyDescent="0.2">
      <c r="A5" t="s">
        <v>30</v>
      </c>
      <c r="B5" t="s">
        <v>8</v>
      </c>
      <c r="C5" s="1">
        <v>2005</v>
      </c>
      <c r="D5">
        <f t="shared" si="0"/>
        <v>0</v>
      </c>
      <c r="E5">
        <f t="shared" si="1"/>
        <v>0</v>
      </c>
      <c r="F5">
        <v>0</v>
      </c>
      <c r="G5" s="1"/>
    </row>
    <row r="6" spans="1:17" x14ac:dyDescent="0.2">
      <c r="A6" t="s">
        <v>30</v>
      </c>
      <c r="B6" t="s">
        <v>8</v>
      </c>
      <c r="C6">
        <v>2006</v>
      </c>
      <c r="D6">
        <f t="shared" si="0"/>
        <v>0</v>
      </c>
      <c r="E6">
        <f t="shared" si="1"/>
        <v>0</v>
      </c>
      <c r="F6">
        <v>0</v>
      </c>
    </row>
    <row r="7" spans="1:17" x14ac:dyDescent="0.2">
      <c r="A7" t="s">
        <v>30</v>
      </c>
      <c r="B7" t="s">
        <v>8</v>
      </c>
      <c r="C7">
        <v>2007</v>
      </c>
      <c r="D7">
        <f t="shared" si="0"/>
        <v>0</v>
      </c>
      <c r="E7">
        <f t="shared" si="1"/>
        <v>0</v>
      </c>
      <c r="F7">
        <v>0</v>
      </c>
    </row>
    <row r="8" spans="1:17" x14ac:dyDescent="0.2">
      <c r="A8" t="s">
        <v>30</v>
      </c>
      <c r="B8" t="s">
        <v>8</v>
      </c>
      <c r="C8">
        <v>2008</v>
      </c>
      <c r="D8">
        <f t="shared" si="0"/>
        <v>0</v>
      </c>
      <c r="E8">
        <f t="shared" si="1"/>
        <v>0</v>
      </c>
      <c r="F8">
        <v>0</v>
      </c>
    </row>
    <row r="9" spans="1:17" x14ac:dyDescent="0.2">
      <c r="A9" t="s">
        <v>30</v>
      </c>
      <c r="B9" t="s">
        <v>8</v>
      </c>
      <c r="C9">
        <v>2009</v>
      </c>
      <c r="D9">
        <f t="shared" si="0"/>
        <v>0</v>
      </c>
      <c r="E9">
        <f t="shared" si="1"/>
        <v>0</v>
      </c>
      <c r="F9">
        <v>0</v>
      </c>
    </row>
    <row r="10" spans="1:17" x14ac:dyDescent="0.2">
      <c r="A10" t="s">
        <v>30</v>
      </c>
      <c r="B10" t="s">
        <v>8</v>
      </c>
      <c r="C10">
        <v>2010</v>
      </c>
      <c r="D10">
        <f t="shared" si="0"/>
        <v>0</v>
      </c>
      <c r="E10">
        <f t="shared" si="1"/>
        <v>0</v>
      </c>
      <c r="F10">
        <v>0</v>
      </c>
    </row>
    <row r="11" spans="1:17" x14ac:dyDescent="0.2">
      <c r="A11" t="s">
        <v>30</v>
      </c>
      <c r="B11" t="s">
        <v>8</v>
      </c>
      <c r="C11">
        <v>2014</v>
      </c>
      <c r="D11">
        <f t="shared" si="0"/>
        <v>0</v>
      </c>
      <c r="E11">
        <f t="shared" si="1"/>
        <v>0</v>
      </c>
      <c r="F11">
        <v>0</v>
      </c>
    </row>
    <row r="12" spans="1:17" x14ac:dyDescent="0.2">
      <c r="A12" t="s">
        <v>30</v>
      </c>
      <c r="B12" t="s">
        <v>8</v>
      </c>
      <c r="C12">
        <v>2015</v>
      </c>
      <c r="D12">
        <f t="shared" si="0"/>
        <v>0</v>
      </c>
      <c r="E12">
        <f t="shared" si="1"/>
        <v>0</v>
      </c>
      <c r="F12">
        <v>0</v>
      </c>
    </row>
    <row r="13" spans="1:17" x14ac:dyDescent="0.2">
      <c r="A13" t="s">
        <v>30</v>
      </c>
      <c r="B13" t="s">
        <v>8</v>
      </c>
      <c r="C13">
        <v>2016</v>
      </c>
      <c r="D13">
        <f t="shared" si="0"/>
        <v>0</v>
      </c>
      <c r="E13">
        <f t="shared" si="1"/>
        <v>0</v>
      </c>
      <c r="F13">
        <v>0</v>
      </c>
    </row>
    <row r="14" spans="1:17" x14ac:dyDescent="0.2">
      <c r="A14" t="s">
        <v>30</v>
      </c>
      <c r="B14" t="s">
        <v>8</v>
      </c>
      <c r="C14">
        <v>2018</v>
      </c>
      <c r="D14">
        <f t="shared" si="0"/>
        <v>0</v>
      </c>
      <c r="E14">
        <f t="shared" si="1"/>
        <v>0</v>
      </c>
      <c r="F14">
        <v>0</v>
      </c>
    </row>
    <row r="15" spans="1:17" x14ac:dyDescent="0.2">
      <c r="A15" t="s">
        <v>30</v>
      </c>
      <c r="B15" t="s">
        <v>8</v>
      </c>
      <c r="C15">
        <v>2019</v>
      </c>
      <c r="D15">
        <f t="shared" si="0"/>
        <v>0</v>
      </c>
      <c r="E15">
        <f t="shared" si="1"/>
        <v>0</v>
      </c>
      <c r="F15">
        <v>0</v>
      </c>
    </row>
    <row r="16" spans="1:17" x14ac:dyDescent="0.2">
      <c r="A16" t="s">
        <v>30</v>
      </c>
      <c r="B16" t="s">
        <v>8</v>
      </c>
      <c r="C16">
        <v>2022</v>
      </c>
      <c r="D16">
        <f t="shared" si="0"/>
        <v>0</v>
      </c>
      <c r="E16">
        <f t="shared" si="1"/>
        <v>0</v>
      </c>
      <c r="F16">
        <v>0</v>
      </c>
    </row>
    <row r="17" spans="1:8" x14ac:dyDescent="0.2">
      <c r="A17" t="s">
        <v>30</v>
      </c>
      <c r="B17" t="s">
        <v>8</v>
      </c>
      <c r="C17" s="1">
        <v>2023</v>
      </c>
      <c r="D17">
        <f t="shared" si="0"/>
        <v>0</v>
      </c>
      <c r="E17">
        <f t="shared" si="1"/>
        <v>0</v>
      </c>
      <c r="F17">
        <v>0</v>
      </c>
      <c r="G17" s="1"/>
    </row>
    <row r="18" spans="1:8" x14ac:dyDescent="0.2">
      <c r="A18" t="s">
        <v>30</v>
      </c>
      <c r="B18" t="s">
        <v>31</v>
      </c>
      <c r="C18" s="1">
        <v>2004</v>
      </c>
      <c r="D18">
        <f t="shared" si="0"/>
        <v>0</v>
      </c>
      <c r="E18">
        <f t="shared" si="1"/>
        <v>0</v>
      </c>
      <c r="F18">
        <v>0</v>
      </c>
      <c r="G18" s="1"/>
    </row>
    <row r="19" spans="1:8" x14ac:dyDescent="0.2">
      <c r="A19" t="s">
        <v>30</v>
      </c>
      <c r="B19" t="s">
        <v>31</v>
      </c>
      <c r="C19" s="1">
        <v>2005</v>
      </c>
      <c r="D19">
        <f t="shared" si="0"/>
        <v>0</v>
      </c>
      <c r="E19">
        <f t="shared" si="1"/>
        <v>0</v>
      </c>
      <c r="F19">
        <v>0</v>
      </c>
      <c r="G19" s="1"/>
    </row>
    <row r="20" spans="1:8" x14ac:dyDescent="0.2">
      <c r="A20" t="s">
        <v>30</v>
      </c>
      <c r="B20" t="s">
        <v>31</v>
      </c>
      <c r="C20">
        <v>2006</v>
      </c>
      <c r="D20">
        <f t="shared" si="0"/>
        <v>0</v>
      </c>
      <c r="E20">
        <f t="shared" si="1"/>
        <v>0</v>
      </c>
      <c r="F20">
        <v>0</v>
      </c>
    </row>
    <row r="21" spans="1:8" x14ac:dyDescent="0.2">
      <c r="A21" t="s">
        <v>30</v>
      </c>
      <c r="B21" t="s">
        <v>31</v>
      </c>
      <c r="C21">
        <v>2007</v>
      </c>
      <c r="D21">
        <f t="shared" si="0"/>
        <v>0</v>
      </c>
      <c r="E21">
        <f t="shared" si="1"/>
        <v>0</v>
      </c>
      <c r="F21">
        <v>0</v>
      </c>
    </row>
    <row r="22" spans="1:8" x14ac:dyDescent="0.2">
      <c r="A22" t="s">
        <v>30</v>
      </c>
      <c r="B22" t="s">
        <v>31</v>
      </c>
      <c r="C22">
        <v>2008</v>
      </c>
      <c r="D22">
        <f t="shared" si="0"/>
        <v>0</v>
      </c>
      <c r="E22">
        <f t="shared" si="1"/>
        <v>0</v>
      </c>
      <c r="F22">
        <v>0</v>
      </c>
    </row>
    <row r="23" spans="1:8" x14ac:dyDescent="0.2">
      <c r="A23" t="s">
        <v>30</v>
      </c>
      <c r="B23" t="s">
        <v>31</v>
      </c>
      <c r="C23">
        <v>2009</v>
      </c>
      <c r="D23">
        <f t="shared" si="0"/>
        <v>0</v>
      </c>
      <c r="E23">
        <f t="shared" si="1"/>
        <v>0</v>
      </c>
      <c r="F23">
        <v>0</v>
      </c>
    </row>
    <row r="24" spans="1:8" x14ac:dyDescent="0.2">
      <c r="A24" t="s">
        <v>30</v>
      </c>
      <c r="B24" t="s">
        <v>31</v>
      </c>
      <c r="C24">
        <v>2010</v>
      </c>
      <c r="D24">
        <f t="shared" si="0"/>
        <v>0</v>
      </c>
      <c r="E24">
        <f t="shared" si="1"/>
        <v>0</v>
      </c>
      <c r="F24">
        <v>0</v>
      </c>
    </row>
    <row r="25" spans="1:8" x14ac:dyDescent="0.2">
      <c r="A25" t="s">
        <v>30</v>
      </c>
      <c r="B25" t="s">
        <v>31</v>
      </c>
      <c r="C25">
        <v>2014</v>
      </c>
      <c r="D25">
        <f t="shared" si="0"/>
        <v>0</v>
      </c>
      <c r="E25">
        <f t="shared" si="1"/>
        <v>0</v>
      </c>
      <c r="F25">
        <v>0</v>
      </c>
    </row>
    <row r="26" spans="1:8" x14ac:dyDescent="0.2">
      <c r="A26" t="s">
        <v>30</v>
      </c>
      <c r="B26" t="s">
        <v>31</v>
      </c>
      <c r="C26">
        <v>2015</v>
      </c>
      <c r="D26">
        <f t="shared" si="0"/>
        <v>0</v>
      </c>
      <c r="E26">
        <f t="shared" si="1"/>
        <v>0</v>
      </c>
      <c r="F26">
        <v>0</v>
      </c>
    </row>
    <row r="27" spans="1:8" x14ac:dyDescent="0.2">
      <c r="A27" t="s">
        <v>30</v>
      </c>
      <c r="B27" t="s">
        <v>31</v>
      </c>
      <c r="C27">
        <v>2016</v>
      </c>
      <c r="D27">
        <f t="shared" si="0"/>
        <v>0</v>
      </c>
      <c r="E27">
        <f t="shared" si="1"/>
        <v>0</v>
      </c>
      <c r="F27">
        <v>0</v>
      </c>
    </row>
    <row r="28" spans="1:8" x14ac:dyDescent="0.2">
      <c r="A28" t="s">
        <v>30</v>
      </c>
      <c r="B28" t="s">
        <v>31</v>
      </c>
      <c r="C28">
        <v>2018</v>
      </c>
      <c r="D28">
        <f t="shared" si="0"/>
        <v>0</v>
      </c>
      <c r="E28">
        <f t="shared" si="1"/>
        <v>0</v>
      </c>
      <c r="F28">
        <v>0</v>
      </c>
    </row>
    <row r="29" spans="1:8" x14ac:dyDescent="0.2">
      <c r="A29" t="s">
        <v>30</v>
      </c>
      <c r="B29" t="s">
        <v>31</v>
      </c>
      <c r="C29">
        <v>2019</v>
      </c>
      <c r="D29">
        <f t="shared" si="0"/>
        <v>0</v>
      </c>
      <c r="E29">
        <f t="shared" si="1"/>
        <v>0</v>
      </c>
      <c r="F29">
        <v>0</v>
      </c>
    </row>
    <row r="30" spans="1:8" x14ac:dyDescent="0.2">
      <c r="A30" t="s">
        <v>30</v>
      </c>
      <c r="B30" t="s">
        <v>31</v>
      </c>
      <c r="C30">
        <v>2022</v>
      </c>
      <c r="D30">
        <f t="shared" si="0"/>
        <v>0</v>
      </c>
      <c r="E30">
        <f t="shared" si="1"/>
        <v>0</v>
      </c>
      <c r="F30">
        <v>0</v>
      </c>
    </row>
    <row r="31" spans="1:8" x14ac:dyDescent="0.2">
      <c r="A31" t="s">
        <v>30</v>
      </c>
      <c r="B31" t="s">
        <v>31</v>
      </c>
      <c r="C31" s="1">
        <v>2023</v>
      </c>
      <c r="D31">
        <f t="shared" si="0"/>
        <v>3</v>
      </c>
      <c r="E31">
        <f t="shared" si="1"/>
        <v>3</v>
      </c>
      <c r="F31" s="1">
        <v>3</v>
      </c>
      <c r="G31" s="1" t="s">
        <v>3551</v>
      </c>
      <c r="H31" t="s">
        <v>3552</v>
      </c>
    </row>
    <row r="32" spans="1:8" x14ac:dyDescent="0.2">
      <c r="A32" t="s">
        <v>30</v>
      </c>
      <c r="B32" t="s">
        <v>15</v>
      </c>
      <c r="C32">
        <v>2009</v>
      </c>
      <c r="D32">
        <f t="shared" si="0"/>
        <v>0</v>
      </c>
      <c r="E32">
        <f t="shared" si="1"/>
        <v>0</v>
      </c>
      <c r="F32">
        <v>0</v>
      </c>
    </row>
    <row r="33" spans="1:7" x14ac:dyDescent="0.2">
      <c r="A33" t="s">
        <v>30</v>
      </c>
      <c r="B33" t="s">
        <v>15</v>
      </c>
      <c r="C33">
        <v>2010</v>
      </c>
      <c r="D33">
        <f t="shared" si="0"/>
        <v>0</v>
      </c>
      <c r="E33">
        <f t="shared" si="1"/>
        <v>0</v>
      </c>
      <c r="F33">
        <v>0</v>
      </c>
    </row>
    <row r="34" spans="1:7" x14ac:dyDescent="0.2">
      <c r="A34" t="s">
        <v>30</v>
      </c>
      <c r="B34" t="s">
        <v>15</v>
      </c>
      <c r="C34">
        <v>2014</v>
      </c>
      <c r="D34">
        <f t="shared" si="0"/>
        <v>0</v>
      </c>
      <c r="E34">
        <f t="shared" si="1"/>
        <v>0</v>
      </c>
      <c r="F34">
        <v>0</v>
      </c>
    </row>
    <row r="35" spans="1:7" x14ac:dyDescent="0.2">
      <c r="A35" t="s">
        <v>30</v>
      </c>
      <c r="B35" t="s">
        <v>15</v>
      </c>
      <c r="C35">
        <v>2015</v>
      </c>
      <c r="D35">
        <f t="shared" si="0"/>
        <v>0</v>
      </c>
      <c r="E35">
        <f t="shared" si="1"/>
        <v>0</v>
      </c>
      <c r="F35">
        <v>0</v>
      </c>
    </row>
    <row r="36" spans="1:7" x14ac:dyDescent="0.2">
      <c r="A36" t="s">
        <v>30</v>
      </c>
      <c r="B36" t="s">
        <v>15</v>
      </c>
      <c r="C36">
        <v>2016</v>
      </c>
      <c r="D36">
        <f t="shared" si="0"/>
        <v>0</v>
      </c>
      <c r="E36">
        <f t="shared" si="1"/>
        <v>0</v>
      </c>
      <c r="F36">
        <v>0</v>
      </c>
    </row>
    <row r="37" spans="1:7" x14ac:dyDescent="0.2">
      <c r="A37" t="s">
        <v>30</v>
      </c>
      <c r="B37" t="s">
        <v>15</v>
      </c>
      <c r="C37">
        <v>2018</v>
      </c>
      <c r="D37">
        <f t="shared" si="0"/>
        <v>0</v>
      </c>
      <c r="E37">
        <f t="shared" si="1"/>
        <v>0</v>
      </c>
      <c r="F37">
        <v>0</v>
      </c>
    </row>
    <row r="38" spans="1:7" x14ac:dyDescent="0.2">
      <c r="A38" t="s">
        <v>30</v>
      </c>
      <c r="B38" t="s">
        <v>15</v>
      </c>
      <c r="C38">
        <v>2019</v>
      </c>
      <c r="D38">
        <f t="shared" si="0"/>
        <v>0</v>
      </c>
      <c r="E38">
        <f t="shared" si="1"/>
        <v>0</v>
      </c>
      <c r="F38">
        <v>0</v>
      </c>
    </row>
    <row r="39" spans="1:7" x14ac:dyDescent="0.2">
      <c r="A39" t="s">
        <v>30</v>
      </c>
      <c r="B39" t="s">
        <v>15</v>
      </c>
      <c r="C39">
        <v>2022</v>
      </c>
      <c r="D39">
        <f t="shared" si="0"/>
        <v>0</v>
      </c>
      <c r="E39">
        <f t="shared" si="1"/>
        <v>0</v>
      </c>
      <c r="F39">
        <v>0</v>
      </c>
    </row>
    <row r="40" spans="1:7" x14ac:dyDescent="0.2">
      <c r="A40" t="s">
        <v>30</v>
      </c>
      <c r="B40" t="s">
        <v>15</v>
      </c>
      <c r="C40" s="1">
        <v>2023</v>
      </c>
      <c r="D40">
        <f t="shared" si="0"/>
        <v>0</v>
      </c>
      <c r="E40">
        <f t="shared" si="1"/>
        <v>0</v>
      </c>
      <c r="F40">
        <v>0</v>
      </c>
      <c r="G40" s="1"/>
    </row>
    <row r="41" spans="1:7" x14ac:dyDescent="0.2">
      <c r="A41" t="s">
        <v>30</v>
      </c>
      <c r="B41" t="s">
        <v>25</v>
      </c>
      <c r="C41">
        <v>2002</v>
      </c>
      <c r="D41">
        <f t="shared" si="0"/>
        <v>0</v>
      </c>
      <c r="E41">
        <f t="shared" si="1"/>
        <v>0</v>
      </c>
      <c r="F41">
        <v>0</v>
      </c>
      <c r="G41" s="1"/>
    </row>
    <row r="42" spans="1:7" x14ac:dyDescent="0.2">
      <c r="A42" t="s">
        <v>30</v>
      </c>
      <c r="B42" t="s">
        <v>25</v>
      </c>
      <c r="C42" s="1">
        <v>2003</v>
      </c>
      <c r="D42">
        <f t="shared" si="0"/>
        <v>0</v>
      </c>
      <c r="E42">
        <f t="shared" si="1"/>
        <v>0</v>
      </c>
      <c r="F42">
        <v>0</v>
      </c>
      <c r="G42" s="1"/>
    </row>
    <row r="43" spans="1:7" x14ac:dyDescent="0.2">
      <c r="A43" t="s">
        <v>30</v>
      </c>
      <c r="B43" t="s">
        <v>25</v>
      </c>
      <c r="C43" s="1">
        <v>2004</v>
      </c>
      <c r="D43">
        <f t="shared" si="0"/>
        <v>0</v>
      </c>
      <c r="E43">
        <f t="shared" si="1"/>
        <v>0</v>
      </c>
      <c r="F43">
        <v>0</v>
      </c>
      <c r="G43" s="1"/>
    </row>
    <row r="44" spans="1:7" x14ac:dyDescent="0.2">
      <c r="A44" t="s">
        <v>30</v>
      </c>
      <c r="B44" t="s">
        <v>25</v>
      </c>
      <c r="C44" s="1">
        <v>2005</v>
      </c>
      <c r="D44">
        <f t="shared" si="0"/>
        <v>0</v>
      </c>
      <c r="E44">
        <f t="shared" si="1"/>
        <v>0</v>
      </c>
      <c r="F44">
        <v>0</v>
      </c>
      <c r="G44" s="1"/>
    </row>
    <row r="45" spans="1:7" x14ac:dyDescent="0.2">
      <c r="A45" t="s">
        <v>30</v>
      </c>
      <c r="B45" t="s">
        <v>25</v>
      </c>
      <c r="C45">
        <v>2006</v>
      </c>
      <c r="D45">
        <f t="shared" si="0"/>
        <v>0</v>
      </c>
      <c r="E45">
        <f t="shared" si="1"/>
        <v>0</v>
      </c>
      <c r="F45">
        <v>0</v>
      </c>
    </row>
    <row r="46" spans="1:7" x14ac:dyDescent="0.2">
      <c r="A46" t="s">
        <v>30</v>
      </c>
      <c r="B46" t="s">
        <v>25</v>
      </c>
      <c r="C46">
        <v>2007</v>
      </c>
      <c r="D46">
        <f t="shared" si="0"/>
        <v>0</v>
      </c>
      <c r="E46">
        <f t="shared" si="1"/>
        <v>0</v>
      </c>
      <c r="F46">
        <v>0</v>
      </c>
    </row>
    <row r="47" spans="1:7" x14ac:dyDescent="0.2">
      <c r="A47" t="s">
        <v>30</v>
      </c>
      <c r="B47" t="s">
        <v>25</v>
      </c>
      <c r="C47">
        <v>2008</v>
      </c>
      <c r="D47">
        <f t="shared" si="0"/>
        <v>0</v>
      </c>
      <c r="E47">
        <f t="shared" si="1"/>
        <v>0</v>
      </c>
      <c r="F47">
        <v>0</v>
      </c>
    </row>
    <row r="48" spans="1:7" x14ac:dyDescent="0.2">
      <c r="A48" t="s">
        <v>30</v>
      </c>
      <c r="B48" t="s">
        <v>25</v>
      </c>
      <c r="C48" s="1">
        <v>2009</v>
      </c>
      <c r="D48">
        <f t="shared" si="0"/>
        <v>0</v>
      </c>
      <c r="E48">
        <f t="shared" si="1"/>
        <v>0</v>
      </c>
      <c r="F48">
        <v>0</v>
      </c>
    </row>
    <row r="49" spans="1:8" x14ac:dyDescent="0.2">
      <c r="A49" t="s">
        <v>30</v>
      </c>
      <c r="B49" t="s">
        <v>25</v>
      </c>
      <c r="C49">
        <v>2010</v>
      </c>
      <c r="D49">
        <f t="shared" si="0"/>
        <v>0</v>
      </c>
      <c r="E49">
        <f t="shared" si="1"/>
        <v>0</v>
      </c>
      <c r="F49">
        <v>0</v>
      </c>
    </row>
    <row r="50" spans="1:8" x14ac:dyDescent="0.2">
      <c r="A50" t="s">
        <v>30</v>
      </c>
      <c r="B50" t="s">
        <v>25</v>
      </c>
      <c r="C50">
        <v>2014</v>
      </c>
      <c r="D50">
        <f t="shared" si="0"/>
        <v>0</v>
      </c>
      <c r="E50">
        <f t="shared" si="1"/>
        <v>0</v>
      </c>
      <c r="F50">
        <v>0</v>
      </c>
    </row>
    <row r="51" spans="1:8" x14ac:dyDescent="0.2">
      <c r="A51" t="s">
        <v>30</v>
      </c>
      <c r="B51" t="s">
        <v>25</v>
      </c>
      <c r="C51">
        <v>2015</v>
      </c>
      <c r="D51">
        <f t="shared" si="0"/>
        <v>0</v>
      </c>
      <c r="E51">
        <f t="shared" si="1"/>
        <v>0</v>
      </c>
      <c r="F51">
        <v>0</v>
      </c>
    </row>
    <row r="52" spans="1:8" x14ac:dyDescent="0.2">
      <c r="A52" t="s">
        <v>30</v>
      </c>
      <c r="B52" t="s">
        <v>25</v>
      </c>
      <c r="C52">
        <v>2016</v>
      </c>
      <c r="D52">
        <f t="shared" si="0"/>
        <v>0</v>
      </c>
      <c r="E52">
        <f t="shared" si="1"/>
        <v>0</v>
      </c>
      <c r="F52">
        <v>0</v>
      </c>
    </row>
    <row r="53" spans="1:8" x14ac:dyDescent="0.2">
      <c r="A53" t="s">
        <v>30</v>
      </c>
      <c r="B53" t="s">
        <v>25</v>
      </c>
      <c r="C53">
        <v>2018</v>
      </c>
      <c r="D53">
        <f t="shared" si="0"/>
        <v>0</v>
      </c>
      <c r="E53">
        <f t="shared" si="1"/>
        <v>0</v>
      </c>
      <c r="F53">
        <v>0</v>
      </c>
    </row>
    <row r="54" spans="1:8" x14ac:dyDescent="0.2">
      <c r="A54" t="s">
        <v>30</v>
      </c>
      <c r="B54" t="s">
        <v>25</v>
      </c>
      <c r="C54">
        <v>2019</v>
      </c>
      <c r="D54">
        <f t="shared" si="0"/>
        <v>0</v>
      </c>
      <c r="E54">
        <f t="shared" si="1"/>
        <v>0</v>
      </c>
      <c r="F54">
        <v>0</v>
      </c>
    </row>
    <row r="55" spans="1:8" x14ac:dyDescent="0.2">
      <c r="A55" t="s">
        <v>30</v>
      </c>
      <c r="B55" t="s">
        <v>25</v>
      </c>
      <c r="C55">
        <v>2022</v>
      </c>
      <c r="D55">
        <f t="shared" si="0"/>
        <v>0</v>
      </c>
      <c r="E55">
        <f t="shared" si="1"/>
        <v>0</v>
      </c>
      <c r="F55">
        <v>0</v>
      </c>
    </row>
    <row r="56" spans="1:8" x14ac:dyDescent="0.2">
      <c r="A56" t="s">
        <v>30</v>
      </c>
      <c r="B56" t="s">
        <v>25</v>
      </c>
      <c r="C56" s="1">
        <v>2023</v>
      </c>
      <c r="D56">
        <f t="shared" si="0"/>
        <v>0</v>
      </c>
      <c r="E56">
        <f t="shared" si="1"/>
        <v>0</v>
      </c>
      <c r="F56">
        <v>0</v>
      </c>
      <c r="G56" s="1"/>
    </row>
    <row r="57" spans="1:8" x14ac:dyDescent="0.2">
      <c r="A57" t="s">
        <v>30</v>
      </c>
      <c r="B57" t="s">
        <v>279</v>
      </c>
      <c r="C57">
        <v>2002</v>
      </c>
      <c r="D57">
        <f t="shared" si="0"/>
        <v>0</v>
      </c>
      <c r="E57">
        <f t="shared" si="1"/>
        <v>0</v>
      </c>
      <c r="F57">
        <v>0</v>
      </c>
      <c r="G57" s="1"/>
    </row>
    <row r="58" spans="1:8" x14ac:dyDescent="0.2">
      <c r="A58" t="s">
        <v>30</v>
      </c>
      <c r="B58" t="s">
        <v>279</v>
      </c>
      <c r="C58" s="1">
        <v>2003</v>
      </c>
      <c r="D58">
        <f t="shared" si="0"/>
        <v>0</v>
      </c>
      <c r="E58">
        <f t="shared" si="1"/>
        <v>0</v>
      </c>
      <c r="F58">
        <v>0</v>
      </c>
      <c r="G58" s="1"/>
    </row>
    <row r="59" spans="1:8" x14ac:dyDescent="0.2">
      <c r="A59" t="s">
        <v>30</v>
      </c>
      <c r="B59" t="s">
        <v>279</v>
      </c>
      <c r="C59" s="1">
        <v>2004</v>
      </c>
      <c r="D59">
        <f t="shared" si="0"/>
        <v>0</v>
      </c>
      <c r="E59">
        <f t="shared" si="1"/>
        <v>0</v>
      </c>
      <c r="F59">
        <v>0</v>
      </c>
      <c r="G59" s="1"/>
    </row>
    <row r="60" spans="1:8" x14ac:dyDescent="0.2">
      <c r="A60" t="s">
        <v>30</v>
      </c>
      <c r="B60" t="s">
        <v>279</v>
      </c>
      <c r="C60" s="1">
        <v>2005</v>
      </c>
      <c r="D60">
        <f t="shared" si="0"/>
        <v>0</v>
      </c>
      <c r="E60">
        <f t="shared" si="1"/>
        <v>0</v>
      </c>
      <c r="F60">
        <v>0</v>
      </c>
      <c r="G60" s="1"/>
    </row>
    <row r="61" spans="1:8" x14ac:dyDescent="0.2">
      <c r="A61" t="s">
        <v>30</v>
      </c>
      <c r="B61" t="s">
        <v>279</v>
      </c>
      <c r="C61">
        <v>2006</v>
      </c>
      <c r="D61">
        <f t="shared" si="0"/>
        <v>2</v>
      </c>
      <c r="E61">
        <f t="shared" si="1"/>
        <v>2</v>
      </c>
      <c r="F61">
        <v>2</v>
      </c>
      <c r="G61" t="s">
        <v>3553</v>
      </c>
      <c r="H61" t="s">
        <v>3554</v>
      </c>
    </row>
    <row r="62" spans="1:8" x14ac:dyDescent="0.2">
      <c r="A62" t="s">
        <v>30</v>
      </c>
      <c r="B62" t="s">
        <v>279</v>
      </c>
      <c r="C62">
        <v>2007</v>
      </c>
      <c r="D62">
        <f t="shared" si="0"/>
        <v>0</v>
      </c>
      <c r="E62">
        <f t="shared" si="1"/>
        <v>0</v>
      </c>
      <c r="F62">
        <v>0</v>
      </c>
    </row>
    <row r="63" spans="1:8" x14ac:dyDescent="0.2">
      <c r="A63" t="s">
        <v>30</v>
      </c>
      <c r="B63" t="s">
        <v>279</v>
      </c>
      <c r="C63" s="1">
        <v>2008</v>
      </c>
      <c r="D63">
        <f t="shared" si="0"/>
        <v>0</v>
      </c>
      <c r="E63">
        <f t="shared" si="1"/>
        <v>0</v>
      </c>
      <c r="F63">
        <v>0</v>
      </c>
    </row>
    <row r="64" spans="1:8" x14ac:dyDescent="0.2">
      <c r="A64" t="s">
        <v>30</v>
      </c>
      <c r="B64" t="s">
        <v>279</v>
      </c>
      <c r="C64">
        <v>2009</v>
      </c>
      <c r="D64">
        <f t="shared" si="0"/>
        <v>0</v>
      </c>
      <c r="E64">
        <f t="shared" si="1"/>
        <v>0</v>
      </c>
      <c r="F64">
        <v>0</v>
      </c>
    </row>
    <row r="65" spans="1:8" x14ac:dyDescent="0.2">
      <c r="A65" t="s">
        <v>30</v>
      </c>
      <c r="B65" t="s">
        <v>279</v>
      </c>
      <c r="C65">
        <v>2010</v>
      </c>
      <c r="D65">
        <f t="shared" si="0"/>
        <v>2</v>
      </c>
      <c r="E65">
        <f t="shared" si="1"/>
        <v>2</v>
      </c>
      <c r="F65">
        <v>2</v>
      </c>
      <c r="G65" t="s">
        <v>3555</v>
      </c>
      <c r="H65" t="s">
        <v>3556</v>
      </c>
    </row>
    <row r="66" spans="1:8" x14ac:dyDescent="0.2">
      <c r="A66" t="s">
        <v>30</v>
      </c>
      <c r="B66" t="s">
        <v>279</v>
      </c>
      <c r="C66">
        <v>2014</v>
      </c>
      <c r="D66">
        <f t="shared" si="0"/>
        <v>0</v>
      </c>
      <c r="E66">
        <f t="shared" si="1"/>
        <v>0</v>
      </c>
      <c r="F66">
        <v>0</v>
      </c>
    </row>
    <row r="67" spans="1:8" x14ac:dyDescent="0.2">
      <c r="A67" t="s">
        <v>30</v>
      </c>
      <c r="B67" t="s">
        <v>279</v>
      </c>
      <c r="C67">
        <v>2015</v>
      </c>
      <c r="D67">
        <f t="shared" ref="D67:D130" si="2">AVERAGE($F67,$I67,$L67,$O67)</f>
        <v>0</v>
      </c>
      <c r="E67">
        <f t="shared" ref="E67:E130" si="3">MAX($F67,$I67,$L67,$O67)</f>
        <v>0</v>
      </c>
      <c r="F67">
        <v>0</v>
      </c>
    </row>
    <row r="68" spans="1:8" x14ac:dyDescent="0.2">
      <c r="A68" t="s">
        <v>30</v>
      </c>
      <c r="B68" t="s">
        <v>279</v>
      </c>
      <c r="C68">
        <v>2016</v>
      </c>
      <c r="D68">
        <f t="shared" si="2"/>
        <v>2</v>
      </c>
      <c r="E68">
        <f t="shared" si="3"/>
        <v>2</v>
      </c>
      <c r="F68">
        <v>2</v>
      </c>
      <c r="G68" t="s">
        <v>3557</v>
      </c>
      <c r="H68" t="s">
        <v>3558</v>
      </c>
    </row>
    <row r="69" spans="1:8" x14ac:dyDescent="0.2">
      <c r="A69" t="s">
        <v>30</v>
      </c>
      <c r="B69" t="s">
        <v>279</v>
      </c>
      <c r="C69">
        <v>2018</v>
      </c>
      <c r="D69">
        <f t="shared" si="2"/>
        <v>0</v>
      </c>
      <c r="E69">
        <f t="shared" si="3"/>
        <v>0</v>
      </c>
      <c r="F69">
        <v>0</v>
      </c>
    </row>
    <row r="70" spans="1:8" x14ac:dyDescent="0.2">
      <c r="A70" t="s">
        <v>30</v>
      </c>
      <c r="B70" t="s">
        <v>279</v>
      </c>
      <c r="C70">
        <v>2019</v>
      </c>
      <c r="D70">
        <f t="shared" si="2"/>
        <v>0</v>
      </c>
      <c r="E70">
        <f t="shared" si="3"/>
        <v>0</v>
      </c>
      <c r="F70">
        <v>0</v>
      </c>
    </row>
    <row r="71" spans="1:8" x14ac:dyDescent="0.2">
      <c r="A71" t="s">
        <v>30</v>
      </c>
      <c r="B71" t="s">
        <v>279</v>
      </c>
      <c r="C71">
        <v>2022</v>
      </c>
      <c r="D71">
        <f t="shared" si="2"/>
        <v>0</v>
      </c>
      <c r="E71">
        <f t="shared" si="3"/>
        <v>0</v>
      </c>
      <c r="F71">
        <v>0</v>
      </c>
    </row>
    <row r="72" spans="1:8" x14ac:dyDescent="0.2">
      <c r="A72" t="s">
        <v>30</v>
      </c>
      <c r="B72" t="s">
        <v>279</v>
      </c>
      <c r="C72" s="1">
        <v>2023</v>
      </c>
      <c r="D72">
        <f t="shared" si="2"/>
        <v>0</v>
      </c>
      <c r="E72">
        <f t="shared" si="3"/>
        <v>0</v>
      </c>
      <c r="F72" s="1">
        <v>0</v>
      </c>
      <c r="G72" s="1"/>
    </row>
    <row r="73" spans="1:8" x14ac:dyDescent="0.2">
      <c r="A73" t="s">
        <v>30</v>
      </c>
      <c r="B73" t="s">
        <v>9</v>
      </c>
      <c r="C73">
        <v>2002</v>
      </c>
      <c r="D73">
        <f t="shared" si="2"/>
        <v>0</v>
      </c>
      <c r="E73">
        <f t="shared" si="3"/>
        <v>0</v>
      </c>
      <c r="F73" s="1">
        <v>0</v>
      </c>
      <c r="G73" s="1"/>
    </row>
    <row r="74" spans="1:8" x14ac:dyDescent="0.2">
      <c r="A74" t="s">
        <v>30</v>
      </c>
      <c r="B74" t="s">
        <v>9</v>
      </c>
      <c r="C74" s="1">
        <v>2003</v>
      </c>
      <c r="D74">
        <f t="shared" si="2"/>
        <v>0</v>
      </c>
      <c r="E74">
        <f t="shared" si="3"/>
        <v>0</v>
      </c>
      <c r="F74" s="1">
        <v>0</v>
      </c>
      <c r="G74" s="1"/>
    </row>
    <row r="75" spans="1:8" x14ac:dyDescent="0.2">
      <c r="A75" t="s">
        <v>30</v>
      </c>
      <c r="B75" t="s">
        <v>9</v>
      </c>
      <c r="C75" s="1">
        <v>2004</v>
      </c>
      <c r="D75">
        <f t="shared" si="2"/>
        <v>0</v>
      </c>
      <c r="E75">
        <f t="shared" si="3"/>
        <v>0</v>
      </c>
      <c r="F75" s="1">
        <v>0</v>
      </c>
      <c r="G75" s="1"/>
    </row>
    <row r="76" spans="1:8" x14ac:dyDescent="0.2">
      <c r="A76" t="s">
        <v>30</v>
      </c>
      <c r="B76" t="s">
        <v>9</v>
      </c>
      <c r="C76" s="1">
        <v>2005</v>
      </c>
      <c r="D76">
        <f t="shared" si="2"/>
        <v>0</v>
      </c>
      <c r="E76">
        <f t="shared" si="3"/>
        <v>0</v>
      </c>
      <c r="F76" s="1">
        <v>0</v>
      </c>
      <c r="G76" s="1"/>
    </row>
    <row r="77" spans="1:8" x14ac:dyDescent="0.2">
      <c r="A77" t="s">
        <v>30</v>
      </c>
      <c r="B77" t="s">
        <v>9</v>
      </c>
      <c r="C77">
        <v>2006</v>
      </c>
      <c r="D77">
        <f t="shared" si="2"/>
        <v>3</v>
      </c>
      <c r="E77">
        <f t="shared" si="3"/>
        <v>3</v>
      </c>
      <c r="F77">
        <v>3</v>
      </c>
      <c r="G77" t="s">
        <v>3559</v>
      </c>
      <c r="H77" t="s">
        <v>3554</v>
      </c>
    </row>
    <row r="78" spans="1:8" x14ac:dyDescent="0.2">
      <c r="A78" t="s">
        <v>30</v>
      </c>
      <c r="B78" t="s">
        <v>9</v>
      </c>
      <c r="C78">
        <v>2007</v>
      </c>
      <c r="D78">
        <f t="shared" si="2"/>
        <v>0</v>
      </c>
      <c r="E78">
        <f t="shared" si="3"/>
        <v>0</v>
      </c>
      <c r="F78" s="1">
        <v>0</v>
      </c>
    </row>
    <row r="79" spans="1:8" x14ac:dyDescent="0.2">
      <c r="A79" t="s">
        <v>30</v>
      </c>
      <c r="B79" t="s">
        <v>9</v>
      </c>
      <c r="C79">
        <v>2008</v>
      </c>
      <c r="D79">
        <f t="shared" si="2"/>
        <v>0</v>
      </c>
      <c r="E79">
        <f t="shared" si="3"/>
        <v>0</v>
      </c>
      <c r="F79" s="1">
        <v>0</v>
      </c>
    </row>
    <row r="80" spans="1:8" x14ac:dyDescent="0.2">
      <c r="A80" t="s">
        <v>30</v>
      </c>
      <c r="B80" t="s">
        <v>9</v>
      </c>
      <c r="C80">
        <v>2009</v>
      </c>
      <c r="D80">
        <f t="shared" si="2"/>
        <v>0</v>
      </c>
      <c r="E80">
        <f t="shared" si="3"/>
        <v>0</v>
      </c>
      <c r="F80" s="1">
        <v>0</v>
      </c>
    </row>
    <row r="81" spans="1:14" x14ac:dyDescent="0.2">
      <c r="A81" t="s">
        <v>30</v>
      </c>
      <c r="B81" t="s">
        <v>9</v>
      </c>
      <c r="C81">
        <v>2010</v>
      </c>
      <c r="D81">
        <f t="shared" si="2"/>
        <v>0</v>
      </c>
      <c r="E81">
        <f t="shared" si="3"/>
        <v>0</v>
      </c>
      <c r="F81">
        <v>0</v>
      </c>
    </row>
    <row r="82" spans="1:14" x14ac:dyDescent="0.2">
      <c r="A82" t="s">
        <v>30</v>
      </c>
      <c r="B82" t="s">
        <v>9</v>
      </c>
      <c r="C82">
        <v>2014</v>
      </c>
      <c r="D82">
        <f t="shared" si="2"/>
        <v>0</v>
      </c>
      <c r="E82">
        <f t="shared" si="3"/>
        <v>0</v>
      </c>
      <c r="F82" s="1">
        <v>0</v>
      </c>
    </row>
    <row r="83" spans="1:14" x14ac:dyDescent="0.2">
      <c r="A83" t="s">
        <v>30</v>
      </c>
      <c r="B83" t="s">
        <v>9</v>
      </c>
      <c r="C83">
        <v>2015</v>
      </c>
      <c r="D83">
        <f t="shared" si="2"/>
        <v>0</v>
      </c>
      <c r="E83">
        <f t="shared" si="3"/>
        <v>0</v>
      </c>
      <c r="F83" s="1">
        <v>0</v>
      </c>
    </row>
    <row r="84" spans="1:14" x14ac:dyDescent="0.2">
      <c r="A84" t="s">
        <v>30</v>
      </c>
      <c r="B84" t="s">
        <v>9</v>
      </c>
      <c r="C84">
        <v>2016</v>
      </c>
      <c r="D84">
        <f t="shared" si="2"/>
        <v>2</v>
      </c>
      <c r="E84">
        <f t="shared" si="3"/>
        <v>2</v>
      </c>
      <c r="F84">
        <v>2</v>
      </c>
      <c r="G84" t="s">
        <v>3560</v>
      </c>
      <c r="H84" t="s">
        <v>3561</v>
      </c>
    </row>
    <row r="85" spans="1:14" x14ac:dyDescent="0.2">
      <c r="A85" t="s">
        <v>30</v>
      </c>
      <c r="B85" t="s">
        <v>9</v>
      </c>
      <c r="C85">
        <v>2018</v>
      </c>
      <c r="D85">
        <f t="shared" si="2"/>
        <v>0</v>
      </c>
      <c r="E85">
        <f t="shared" si="3"/>
        <v>0</v>
      </c>
      <c r="F85" s="1">
        <v>0</v>
      </c>
    </row>
    <row r="86" spans="1:14" x14ac:dyDescent="0.2">
      <c r="A86" t="s">
        <v>30</v>
      </c>
      <c r="B86" t="s">
        <v>9</v>
      </c>
      <c r="C86">
        <v>2019</v>
      </c>
      <c r="D86">
        <f t="shared" si="2"/>
        <v>0</v>
      </c>
      <c r="E86">
        <f t="shared" si="3"/>
        <v>0</v>
      </c>
      <c r="F86" s="1">
        <v>0</v>
      </c>
    </row>
    <row r="87" spans="1:14" x14ac:dyDescent="0.2">
      <c r="A87" t="s">
        <v>30</v>
      </c>
      <c r="B87" t="s">
        <v>9</v>
      </c>
      <c r="C87">
        <v>2022</v>
      </c>
      <c r="D87">
        <f t="shared" si="2"/>
        <v>0</v>
      </c>
      <c r="E87">
        <f t="shared" si="3"/>
        <v>0</v>
      </c>
      <c r="F87" s="1">
        <v>0</v>
      </c>
      <c r="G87" s="1"/>
    </row>
    <row r="88" spans="1:14" x14ac:dyDescent="0.2">
      <c r="A88" t="s">
        <v>30</v>
      </c>
      <c r="B88" t="s">
        <v>9</v>
      </c>
      <c r="C88" s="1">
        <v>2023</v>
      </c>
      <c r="D88">
        <f t="shared" si="2"/>
        <v>2</v>
      </c>
      <c r="E88">
        <f t="shared" si="3"/>
        <v>2</v>
      </c>
      <c r="F88" s="1">
        <v>2</v>
      </c>
      <c r="G88" s="1" t="s">
        <v>3562</v>
      </c>
      <c r="H88" t="s">
        <v>3561</v>
      </c>
    </row>
    <row r="89" spans="1:14" x14ac:dyDescent="0.2">
      <c r="A89" t="s">
        <v>30</v>
      </c>
      <c r="B89" t="s">
        <v>10</v>
      </c>
      <c r="C89">
        <v>2002</v>
      </c>
      <c r="D89">
        <f t="shared" si="2"/>
        <v>0</v>
      </c>
      <c r="E89">
        <f t="shared" si="3"/>
        <v>0</v>
      </c>
      <c r="F89" s="1">
        <v>0</v>
      </c>
      <c r="G89" s="1"/>
    </row>
    <row r="90" spans="1:14" x14ac:dyDescent="0.2">
      <c r="A90" t="s">
        <v>30</v>
      </c>
      <c r="B90" t="s">
        <v>10</v>
      </c>
      <c r="C90" s="1">
        <v>2003</v>
      </c>
      <c r="D90">
        <f t="shared" si="2"/>
        <v>0</v>
      </c>
      <c r="E90">
        <f t="shared" si="3"/>
        <v>0</v>
      </c>
      <c r="F90" s="1">
        <v>0</v>
      </c>
      <c r="G90" s="1"/>
    </row>
    <row r="91" spans="1:14" x14ac:dyDescent="0.2">
      <c r="A91" t="s">
        <v>30</v>
      </c>
      <c r="B91" t="s">
        <v>10</v>
      </c>
      <c r="C91" s="1">
        <v>2004</v>
      </c>
      <c r="D91">
        <f t="shared" si="2"/>
        <v>0</v>
      </c>
      <c r="E91">
        <f t="shared" si="3"/>
        <v>0</v>
      </c>
      <c r="F91" s="1">
        <v>0</v>
      </c>
      <c r="G91" s="1"/>
    </row>
    <row r="92" spans="1:14" x14ac:dyDescent="0.2">
      <c r="A92" t="s">
        <v>30</v>
      </c>
      <c r="B92" t="s">
        <v>10</v>
      </c>
      <c r="C92" s="1">
        <v>2005</v>
      </c>
      <c r="D92">
        <f t="shared" si="2"/>
        <v>0</v>
      </c>
      <c r="E92">
        <f t="shared" si="3"/>
        <v>0</v>
      </c>
      <c r="F92" s="1">
        <v>0</v>
      </c>
      <c r="G92" s="1"/>
    </row>
    <row r="93" spans="1:14" x14ac:dyDescent="0.2">
      <c r="A93" t="s">
        <v>30</v>
      </c>
      <c r="B93" t="s">
        <v>10</v>
      </c>
      <c r="C93">
        <v>2006</v>
      </c>
      <c r="D93">
        <f t="shared" si="2"/>
        <v>2</v>
      </c>
      <c r="E93">
        <f t="shared" si="3"/>
        <v>2</v>
      </c>
      <c r="F93">
        <v>2</v>
      </c>
      <c r="G93" t="s">
        <v>3563</v>
      </c>
      <c r="H93" t="s">
        <v>3564</v>
      </c>
      <c r="I93">
        <v>2</v>
      </c>
      <c r="J93" t="s">
        <v>3565</v>
      </c>
      <c r="K93" t="s">
        <v>3566</v>
      </c>
      <c r="L93">
        <v>2</v>
      </c>
      <c r="M93" t="s">
        <v>3567</v>
      </c>
      <c r="N93" t="s">
        <v>3554</v>
      </c>
    </row>
    <row r="94" spans="1:14" x14ac:dyDescent="0.2">
      <c r="A94" t="s">
        <v>30</v>
      </c>
      <c r="B94" t="s">
        <v>10</v>
      </c>
      <c r="C94">
        <v>2007</v>
      </c>
      <c r="D94">
        <f t="shared" si="2"/>
        <v>0</v>
      </c>
      <c r="E94">
        <f t="shared" si="3"/>
        <v>0</v>
      </c>
      <c r="F94" s="1">
        <v>0</v>
      </c>
    </row>
    <row r="95" spans="1:14" x14ac:dyDescent="0.2">
      <c r="A95" t="s">
        <v>30</v>
      </c>
      <c r="B95" t="s">
        <v>10</v>
      </c>
      <c r="C95">
        <v>2008</v>
      </c>
      <c r="D95">
        <f t="shared" si="2"/>
        <v>2</v>
      </c>
      <c r="E95">
        <f t="shared" si="3"/>
        <v>2</v>
      </c>
      <c r="F95">
        <v>2</v>
      </c>
      <c r="G95" t="s">
        <v>3568</v>
      </c>
      <c r="H95" t="s">
        <v>3569</v>
      </c>
    </row>
    <row r="96" spans="1:14" x14ac:dyDescent="0.2">
      <c r="A96" t="s">
        <v>30</v>
      </c>
      <c r="B96" t="s">
        <v>10</v>
      </c>
      <c r="C96">
        <v>2009</v>
      </c>
      <c r="D96">
        <f t="shared" si="2"/>
        <v>0</v>
      </c>
      <c r="E96">
        <f t="shared" si="3"/>
        <v>0</v>
      </c>
      <c r="F96" s="1">
        <v>0</v>
      </c>
    </row>
    <row r="97" spans="1:11" x14ac:dyDescent="0.2">
      <c r="A97" t="s">
        <v>30</v>
      </c>
      <c r="B97" t="s">
        <v>10</v>
      </c>
      <c r="C97">
        <v>2010</v>
      </c>
      <c r="D97">
        <f t="shared" si="2"/>
        <v>2</v>
      </c>
      <c r="E97">
        <f t="shared" si="3"/>
        <v>2</v>
      </c>
      <c r="F97">
        <v>2</v>
      </c>
      <c r="G97" t="s">
        <v>3570</v>
      </c>
      <c r="H97" t="s">
        <v>3556</v>
      </c>
    </row>
    <row r="98" spans="1:11" x14ac:dyDescent="0.2">
      <c r="A98" t="s">
        <v>30</v>
      </c>
      <c r="B98" t="s">
        <v>10</v>
      </c>
      <c r="C98">
        <v>2014</v>
      </c>
      <c r="D98">
        <f t="shared" si="2"/>
        <v>0</v>
      </c>
      <c r="E98">
        <f t="shared" si="3"/>
        <v>0</v>
      </c>
      <c r="F98" s="1">
        <v>0</v>
      </c>
    </row>
    <row r="99" spans="1:11" x14ac:dyDescent="0.2">
      <c r="A99" t="s">
        <v>30</v>
      </c>
      <c r="B99" t="s">
        <v>10</v>
      </c>
      <c r="C99">
        <v>2015</v>
      </c>
      <c r="D99">
        <f t="shared" si="2"/>
        <v>0</v>
      </c>
      <c r="E99">
        <f t="shared" si="3"/>
        <v>0</v>
      </c>
      <c r="F99">
        <v>0</v>
      </c>
    </row>
    <row r="100" spans="1:11" x14ac:dyDescent="0.2">
      <c r="A100" t="s">
        <v>30</v>
      </c>
      <c r="B100" t="s">
        <v>10</v>
      </c>
      <c r="C100">
        <v>2016</v>
      </c>
      <c r="D100">
        <f t="shared" si="2"/>
        <v>2</v>
      </c>
      <c r="E100">
        <f t="shared" si="3"/>
        <v>2</v>
      </c>
      <c r="F100">
        <v>2</v>
      </c>
      <c r="G100" t="s">
        <v>3571</v>
      </c>
      <c r="H100" t="s">
        <v>3558</v>
      </c>
    </row>
    <row r="101" spans="1:11" x14ac:dyDescent="0.2">
      <c r="A101" t="s">
        <v>30</v>
      </c>
      <c r="B101" t="s">
        <v>10</v>
      </c>
      <c r="C101">
        <v>2018</v>
      </c>
      <c r="D101">
        <f t="shared" si="2"/>
        <v>0</v>
      </c>
      <c r="E101">
        <f t="shared" si="3"/>
        <v>0</v>
      </c>
      <c r="F101">
        <v>0</v>
      </c>
    </row>
    <row r="102" spans="1:11" x14ac:dyDescent="0.2">
      <c r="A102" t="s">
        <v>30</v>
      </c>
      <c r="B102" t="s">
        <v>10</v>
      </c>
      <c r="C102">
        <v>2019</v>
      </c>
      <c r="D102">
        <f t="shared" si="2"/>
        <v>0</v>
      </c>
      <c r="E102">
        <f t="shared" si="3"/>
        <v>0</v>
      </c>
      <c r="F102">
        <v>0</v>
      </c>
    </row>
    <row r="103" spans="1:11" x14ac:dyDescent="0.2">
      <c r="A103" t="s">
        <v>30</v>
      </c>
      <c r="B103" t="s">
        <v>10</v>
      </c>
      <c r="C103">
        <v>2022</v>
      </c>
      <c r="D103">
        <f t="shared" si="2"/>
        <v>0</v>
      </c>
      <c r="E103">
        <f t="shared" si="3"/>
        <v>0</v>
      </c>
      <c r="F103">
        <v>0</v>
      </c>
      <c r="G103" s="1"/>
    </row>
    <row r="104" spans="1:11" x14ac:dyDescent="0.2">
      <c r="A104" t="s">
        <v>30</v>
      </c>
      <c r="B104" t="s">
        <v>10</v>
      </c>
      <c r="C104" s="1">
        <v>2023</v>
      </c>
      <c r="D104">
        <f t="shared" si="2"/>
        <v>0</v>
      </c>
      <c r="E104">
        <f t="shared" si="3"/>
        <v>0</v>
      </c>
      <c r="F104">
        <v>0</v>
      </c>
      <c r="G104" s="1"/>
    </row>
    <row r="105" spans="1:11" x14ac:dyDescent="0.2">
      <c r="A105" s="2" t="s">
        <v>30</v>
      </c>
      <c r="B105" s="2" t="s">
        <v>11</v>
      </c>
      <c r="C105">
        <v>2002</v>
      </c>
      <c r="D105">
        <f t="shared" si="2"/>
        <v>0</v>
      </c>
      <c r="E105">
        <f t="shared" si="3"/>
        <v>0</v>
      </c>
      <c r="F105">
        <v>0</v>
      </c>
      <c r="G105" s="1"/>
    </row>
    <row r="106" spans="1:11" x14ac:dyDescent="0.2">
      <c r="A106" s="2" t="s">
        <v>30</v>
      </c>
      <c r="B106" s="2" t="s">
        <v>11</v>
      </c>
      <c r="C106" s="1">
        <v>2003</v>
      </c>
      <c r="D106">
        <f t="shared" si="2"/>
        <v>0</v>
      </c>
      <c r="E106">
        <f t="shared" si="3"/>
        <v>0</v>
      </c>
      <c r="F106">
        <v>0</v>
      </c>
      <c r="G106" s="1"/>
    </row>
    <row r="107" spans="1:11" x14ac:dyDescent="0.2">
      <c r="A107" s="2" t="s">
        <v>30</v>
      </c>
      <c r="B107" s="2" t="s">
        <v>11</v>
      </c>
      <c r="C107" s="1">
        <v>2004</v>
      </c>
      <c r="D107">
        <f t="shared" si="2"/>
        <v>0</v>
      </c>
      <c r="E107">
        <f t="shared" si="3"/>
        <v>0</v>
      </c>
      <c r="F107">
        <v>0</v>
      </c>
      <c r="G107" s="1"/>
    </row>
    <row r="108" spans="1:11" x14ac:dyDescent="0.2">
      <c r="A108" s="2" t="s">
        <v>30</v>
      </c>
      <c r="B108" s="2" t="s">
        <v>11</v>
      </c>
      <c r="C108" s="1">
        <v>2005</v>
      </c>
      <c r="D108">
        <f t="shared" si="2"/>
        <v>0</v>
      </c>
      <c r="E108">
        <f t="shared" si="3"/>
        <v>0</v>
      </c>
      <c r="F108">
        <v>0</v>
      </c>
      <c r="G108" s="1"/>
    </row>
    <row r="109" spans="1:11" x14ac:dyDescent="0.2">
      <c r="A109" t="s">
        <v>30</v>
      </c>
      <c r="B109" t="s">
        <v>11</v>
      </c>
      <c r="C109">
        <v>2006</v>
      </c>
      <c r="D109">
        <f t="shared" si="2"/>
        <v>2</v>
      </c>
      <c r="E109">
        <f t="shared" si="3"/>
        <v>2</v>
      </c>
      <c r="F109">
        <v>2</v>
      </c>
      <c r="G109" t="s">
        <v>3567</v>
      </c>
      <c r="H109" t="s">
        <v>3554</v>
      </c>
      <c r="I109">
        <v>2</v>
      </c>
      <c r="J109" t="s">
        <v>3572</v>
      </c>
      <c r="K109" t="s">
        <v>3566</v>
      </c>
    </row>
    <row r="110" spans="1:11" x14ac:dyDescent="0.2">
      <c r="A110" t="s">
        <v>30</v>
      </c>
      <c r="B110" t="s">
        <v>11</v>
      </c>
      <c r="C110">
        <v>2007</v>
      </c>
      <c r="D110">
        <f t="shared" si="2"/>
        <v>0</v>
      </c>
      <c r="E110">
        <f t="shared" si="3"/>
        <v>0</v>
      </c>
      <c r="F110">
        <v>0</v>
      </c>
    </row>
    <row r="111" spans="1:11" x14ac:dyDescent="0.2">
      <c r="A111" t="s">
        <v>30</v>
      </c>
      <c r="B111" t="s">
        <v>11</v>
      </c>
      <c r="C111">
        <v>2008</v>
      </c>
      <c r="D111">
        <f t="shared" si="2"/>
        <v>0</v>
      </c>
      <c r="E111">
        <f t="shared" si="3"/>
        <v>0</v>
      </c>
      <c r="F111">
        <v>0</v>
      </c>
    </row>
    <row r="112" spans="1:11" x14ac:dyDescent="0.2">
      <c r="A112" t="s">
        <v>30</v>
      </c>
      <c r="B112" t="s">
        <v>11</v>
      </c>
      <c r="C112">
        <v>2009</v>
      </c>
      <c r="D112">
        <f t="shared" si="2"/>
        <v>0</v>
      </c>
      <c r="E112">
        <f t="shared" si="3"/>
        <v>0</v>
      </c>
      <c r="F112">
        <v>0</v>
      </c>
    </row>
    <row r="113" spans="1:11" x14ac:dyDescent="0.2">
      <c r="A113" t="s">
        <v>30</v>
      </c>
      <c r="B113" t="s">
        <v>11</v>
      </c>
      <c r="C113">
        <v>2010</v>
      </c>
      <c r="D113">
        <f t="shared" si="2"/>
        <v>2</v>
      </c>
      <c r="E113">
        <f t="shared" si="3"/>
        <v>2</v>
      </c>
      <c r="F113">
        <v>2</v>
      </c>
      <c r="G113" t="s">
        <v>3570</v>
      </c>
      <c r="H113" t="s">
        <v>3556</v>
      </c>
      <c r="I113">
        <v>2</v>
      </c>
      <c r="J113" t="s">
        <v>3573</v>
      </c>
      <c r="K113" t="s">
        <v>3556</v>
      </c>
    </row>
    <row r="114" spans="1:11" x14ac:dyDescent="0.2">
      <c r="A114" t="s">
        <v>30</v>
      </c>
      <c r="B114" t="s">
        <v>11</v>
      </c>
      <c r="C114">
        <v>2014</v>
      </c>
      <c r="D114">
        <f t="shared" si="2"/>
        <v>0</v>
      </c>
      <c r="E114">
        <f t="shared" si="3"/>
        <v>0</v>
      </c>
      <c r="F114">
        <v>0</v>
      </c>
    </row>
    <row r="115" spans="1:11" x14ac:dyDescent="0.2">
      <c r="A115" t="s">
        <v>30</v>
      </c>
      <c r="B115" t="s">
        <v>11</v>
      </c>
      <c r="C115">
        <v>2015</v>
      </c>
      <c r="D115">
        <f t="shared" si="2"/>
        <v>0</v>
      </c>
      <c r="E115">
        <f t="shared" si="3"/>
        <v>0</v>
      </c>
      <c r="F115">
        <v>0</v>
      </c>
    </row>
    <row r="116" spans="1:11" x14ac:dyDescent="0.2">
      <c r="A116" s="2" t="s">
        <v>30</v>
      </c>
      <c r="B116" s="2" t="s">
        <v>11</v>
      </c>
      <c r="C116">
        <v>2016</v>
      </c>
      <c r="D116">
        <f t="shared" si="2"/>
        <v>2</v>
      </c>
      <c r="E116">
        <f t="shared" si="3"/>
        <v>2</v>
      </c>
      <c r="F116">
        <v>2</v>
      </c>
      <c r="G116" t="s">
        <v>3574</v>
      </c>
      <c r="H116" t="s">
        <v>3558</v>
      </c>
    </row>
    <row r="117" spans="1:11" x14ac:dyDescent="0.2">
      <c r="A117" s="2" t="s">
        <v>30</v>
      </c>
      <c r="B117" s="2" t="s">
        <v>11</v>
      </c>
      <c r="C117">
        <v>2018</v>
      </c>
      <c r="D117">
        <f t="shared" si="2"/>
        <v>0</v>
      </c>
      <c r="E117">
        <f t="shared" si="3"/>
        <v>0</v>
      </c>
      <c r="F117">
        <v>0</v>
      </c>
    </row>
    <row r="118" spans="1:11" x14ac:dyDescent="0.2">
      <c r="A118" s="2" t="s">
        <v>30</v>
      </c>
      <c r="B118" s="2" t="s">
        <v>11</v>
      </c>
      <c r="C118">
        <v>2019</v>
      </c>
      <c r="D118">
        <f t="shared" si="2"/>
        <v>0</v>
      </c>
      <c r="E118">
        <f t="shared" si="3"/>
        <v>0</v>
      </c>
      <c r="F118">
        <v>0</v>
      </c>
    </row>
    <row r="119" spans="1:11" x14ac:dyDescent="0.2">
      <c r="A119" s="2" t="s">
        <v>30</v>
      </c>
      <c r="B119" s="2" t="s">
        <v>11</v>
      </c>
      <c r="C119">
        <v>2022</v>
      </c>
      <c r="D119">
        <f t="shared" si="2"/>
        <v>0</v>
      </c>
      <c r="E119">
        <f t="shared" si="3"/>
        <v>0</v>
      </c>
      <c r="F119" s="1">
        <v>0</v>
      </c>
      <c r="G119" s="1"/>
    </row>
    <row r="120" spans="1:11" x14ac:dyDescent="0.2">
      <c r="A120" s="2" t="s">
        <v>30</v>
      </c>
      <c r="B120" s="2" t="s">
        <v>11</v>
      </c>
      <c r="C120" s="1">
        <v>2023</v>
      </c>
      <c r="D120">
        <f t="shared" si="2"/>
        <v>0</v>
      </c>
      <c r="E120">
        <f t="shared" si="3"/>
        <v>0</v>
      </c>
      <c r="F120" s="1">
        <v>0</v>
      </c>
      <c r="G120" s="1"/>
    </row>
    <row r="121" spans="1:11" x14ac:dyDescent="0.2">
      <c r="A121" t="s">
        <v>30</v>
      </c>
      <c r="B121" t="s">
        <v>12</v>
      </c>
      <c r="C121">
        <v>2002</v>
      </c>
      <c r="D121">
        <f t="shared" si="2"/>
        <v>0</v>
      </c>
      <c r="E121">
        <f t="shared" si="3"/>
        <v>0</v>
      </c>
      <c r="F121" s="1">
        <v>0</v>
      </c>
      <c r="G121" s="1"/>
    </row>
    <row r="122" spans="1:11" x14ac:dyDescent="0.2">
      <c r="A122" t="s">
        <v>30</v>
      </c>
      <c r="B122" t="s">
        <v>12</v>
      </c>
      <c r="C122" s="1">
        <v>2003</v>
      </c>
      <c r="D122">
        <f t="shared" si="2"/>
        <v>0</v>
      </c>
      <c r="E122">
        <f t="shared" si="3"/>
        <v>0</v>
      </c>
      <c r="F122" s="1">
        <v>0</v>
      </c>
      <c r="G122" s="1"/>
    </row>
    <row r="123" spans="1:11" x14ac:dyDescent="0.2">
      <c r="A123" t="s">
        <v>30</v>
      </c>
      <c r="B123" t="s">
        <v>12</v>
      </c>
      <c r="C123" s="1">
        <v>2004</v>
      </c>
      <c r="D123">
        <f t="shared" si="2"/>
        <v>0</v>
      </c>
      <c r="E123">
        <f t="shared" si="3"/>
        <v>0</v>
      </c>
      <c r="F123" s="1">
        <v>0</v>
      </c>
      <c r="G123" s="1"/>
    </row>
    <row r="124" spans="1:11" x14ac:dyDescent="0.2">
      <c r="A124" t="s">
        <v>30</v>
      </c>
      <c r="B124" t="s">
        <v>12</v>
      </c>
      <c r="C124" s="1">
        <v>2005</v>
      </c>
      <c r="D124">
        <f t="shared" si="2"/>
        <v>0</v>
      </c>
      <c r="E124">
        <f t="shared" si="3"/>
        <v>0</v>
      </c>
      <c r="F124" s="1">
        <v>0</v>
      </c>
      <c r="G124" s="1"/>
    </row>
    <row r="125" spans="1:11" x14ac:dyDescent="0.2">
      <c r="A125" t="s">
        <v>30</v>
      </c>
      <c r="B125" t="s">
        <v>12</v>
      </c>
      <c r="C125">
        <v>2006</v>
      </c>
      <c r="D125">
        <f t="shared" si="2"/>
        <v>2</v>
      </c>
      <c r="E125">
        <f t="shared" si="3"/>
        <v>2</v>
      </c>
      <c r="F125">
        <v>2</v>
      </c>
      <c r="G125" t="s">
        <v>3553</v>
      </c>
      <c r="H125" t="s">
        <v>3554</v>
      </c>
    </row>
    <row r="126" spans="1:11" x14ac:dyDescent="0.2">
      <c r="A126" t="s">
        <v>30</v>
      </c>
      <c r="B126" t="s">
        <v>12</v>
      </c>
      <c r="C126">
        <v>2007</v>
      </c>
      <c r="D126">
        <f t="shared" si="2"/>
        <v>0</v>
      </c>
      <c r="E126">
        <f t="shared" si="3"/>
        <v>0</v>
      </c>
      <c r="F126" s="1">
        <v>0</v>
      </c>
    </row>
    <row r="127" spans="1:11" x14ac:dyDescent="0.2">
      <c r="A127" t="s">
        <v>30</v>
      </c>
      <c r="B127" t="s">
        <v>12</v>
      </c>
      <c r="C127">
        <v>2008</v>
      </c>
      <c r="D127">
        <f t="shared" si="2"/>
        <v>0</v>
      </c>
      <c r="E127">
        <f t="shared" si="3"/>
        <v>0</v>
      </c>
      <c r="F127" s="1">
        <v>0</v>
      </c>
    </row>
    <row r="128" spans="1:11" x14ac:dyDescent="0.2">
      <c r="A128" t="s">
        <v>30</v>
      </c>
      <c r="B128" t="s">
        <v>12</v>
      </c>
      <c r="C128">
        <v>2009</v>
      </c>
      <c r="D128">
        <f t="shared" si="2"/>
        <v>0</v>
      </c>
      <c r="E128">
        <f t="shared" si="3"/>
        <v>0</v>
      </c>
      <c r="F128" s="1">
        <v>0</v>
      </c>
    </row>
    <row r="129" spans="1:11" x14ac:dyDescent="0.2">
      <c r="A129" t="s">
        <v>30</v>
      </c>
      <c r="B129" t="s">
        <v>12</v>
      </c>
      <c r="C129">
        <v>2010</v>
      </c>
      <c r="D129">
        <f t="shared" si="2"/>
        <v>2.5</v>
      </c>
      <c r="E129">
        <f t="shared" si="3"/>
        <v>3</v>
      </c>
      <c r="F129">
        <v>2</v>
      </c>
      <c r="G129" t="s">
        <v>3555</v>
      </c>
      <c r="H129" t="s">
        <v>3556</v>
      </c>
      <c r="I129">
        <v>3</v>
      </c>
      <c r="J129" t="s">
        <v>3575</v>
      </c>
      <c r="K129" t="s">
        <v>3576</v>
      </c>
    </row>
    <row r="130" spans="1:11" x14ac:dyDescent="0.2">
      <c r="A130" t="s">
        <v>30</v>
      </c>
      <c r="B130" t="s">
        <v>12</v>
      </c>
      <c r="C130">
        <v>2014</v>
      </c>
      <c r="D130">
        <f t="shared" si="2"/>
        <v>0</v>
      </c>
      <c r="E130">
        <f t="shared" si="3"/>
        <v>0</v>
      </c>
      <c r="F130" s="1">
        <v>0</v>
      </c>
    </row>
    <row r="131" spans="1:11" x14ac:dyDescent="0.2">
      <c r="A131" t="s">
        <v>30</v>
      </c>
      <c r="B131" t="s">
        <v>12</v>
      </c>
      <c r="C131">
        <v>2015</v>
      </c>
      <c r="D131">
        <f t="shared" ref="D131:D194" si="4">AVERAGE($F131,$I131,$L131,$O131)</f>
        <v>0</v>
      </c>
      <c r="E131">
        <f t="shared" ref="E131:E194" si="5">MAX($F131,$I131,$L131,$O131)</f>
        <v>0</v>
      </c>
      <c r="F131" s="1">
        <v>0</v>
      </c>
    </row>
    <row r="132" spans="1:11" x14ac:dyDescent="0.2">
      <c r="A132" t="s">
        <v>30</v>
      </c>
      <c r="B132" t="s">
        <v>12</v>
      </c>
      <c r="C132">
        <v>2016</v>
      </c>
      <c r="D132">
        <f t="shared" si="4"/>
        <v>2</v>
      </c>
      <c r="E132">
        <f t="shared" si="5"/>
        <v>2</v>
      </c>
      <c r="F132">
        <v>2</v>
      </c>
      <c r="G132" t="s">
        <v>3557</v>
      </c>
      <c r="H132" t="s">
        <v>3558</v>
      </c>
    </row>
    <row r="133" spans="1:11" x14ac:dyDescent="0.2">
      <c r="A133" t="s">
        <v>30</v>
      </c>
      <c r="B133" t="s">
        <v>12</v>
      </c>
      <c r="C133">
        <v>2018</v>
      </c>
      <c r="D133">
        <f t="shared" si="4"/>
        <v>0</v>
      </c>
      <c r="E133">
        <f t="shared" si="5"/>
        <v>0</v>
      </c>
      <c r="F133" s="1">
        <v>0</v>
      </c>
    </row>
    <row r="134" spans="1:11" x14ac:dyDescent="0.2">
      <c r="A134" t="s">
        <v>30</v>
      </c>
      <c r="B134" t="s">
        <v>12</v>
      </c>
      <c r="C134">
        <v>2019</v>
      </c>
      <c r="D134">
        <f t="shared" si="4"/>
        <v>0</v>
      </c>
      <c r="E134">
        <f t="shared" si="5"/>
        <v>0</v>
      </c>
      <c r="F134" s="1">
        <v>0</v>
      </c>
    </row>
    <row r="135" spans="1:11" x14ac:dyDescent="0.2">
      <c r="A135" t="s">
        <v>30</v>
      </c>
      <c r="B135" t="s">
        <v>12</v>
      </c>
      <c r="C135">
        <v>2022</v>
      </c>
      <c r="D135">
        <f t="shared" si="4"/>
        <v>0</v>
      </c>
      <c r="E135">
        <f t="shared" si="5"/>
        <v>0</v>
      </c>
      <c r="F135" s="1">
        <v>0</v>
      </c>
      <c r="G135" s="1"/>
    </row>
    <row r="136" spans="1:11" x14ac:dyDescent="0.2">
      <c r="A136" t="s">
        <v>30</v>
      </c>
      <c r="B136" t="s">
        <v>12</v>
      </c>
      <c r="C136" s="1">
        <v>2023</v>
      </c>
      <c r="D136">
        <f t="shared" si="4"/>
        <v>2</v>
      </c>
      <c r="E136">
        <f t="shared" si="5"/>
        <v>2</v>
      </c>
      <c r="F136" s="1">
        <v>2</v>
      </c>
      <c r="G136" s="1" t="s">
        <v>3562</v>
      </c>
      <c r="H136" t="s">
        <v>3561</v>
      </c>
    </row>
    <row r="137" spans="1:11" x14ac:dyDescent="0.2">
      <c r="A137" t="s">
        <v>30</v>
      </c>
      <c r="B137" t="s">
        <v>13</v>
      </c>
      <c r="C137">
        <v>2002</v>
      </c>
      <c r="D137">
        <f t="shared" si="4"/>
        <v>0</v>
      </c>
      <c r="E137">
        <f t="shared" si="5"/>
        <v>0</v>
      </c>
      <c r="F137" s="1">
        <v>0</v>
      </c>
      <c r="G137" s="1"/>
    </row>
    <row r="138" spans="1:11" x14ac:dyDescent="0.2">
      <c r="A138" t="s">
        <v>30</v>
      </c>
      <c r="B138" t="s">
        <v>13</v>
      </c>
      <c r="C138" s="1">
        <v>2003</v>
      </c>
      <c r="D138">
        <f t="shared" si="4"/>
        <v>0</v>
      </c>
      <c r="E138">
        <f t="shared" si="5"/>
        <v>0</v>
      </c>
      <c r="F138" s="1">
        <v>0</v>
      </c>
      <c r="G138" s="1"/>
    </row>
    <row r="139" spans="1:11" x14ac:dyDescent="0.2">
      <c r="A139" t="s">
        <v>30</v>
      </c>
      <c r="B139" t="s">
        <v>13</v>
      </c>
      <c r="C139" s="1">
        <v>2004</v>
      </c>
      <c r="D139">
        <f t="shared" si="4"/>
        <v>0</v>
      </c>
      <c r="E139">
        <f t="shared" si="5"/>
        <v>0</v>
      </c>
      <c r="F139" s="1">
        <v>0</v>
      </c>
      <c r="G139" s="1"/>
    </row>
    <row r="140" spans="1:11" x14ac:dyDescent="0.2">
      <c r="A140" t="s">
        <v>30</v>
      </c>
      <c r="B140" t="s">
        <v>13</v>
      </c>
      <c r="C140" s="1">
        <v>2005</v>
      </c>
      <c r="D140">
        <f t="shared" si="4"/>
        <v>0</v>
      </c>
      <c r="E140">
        <f t="shared" si="5"/>
        <v>0</v>
      </c>
      <c r="F140" s="1">
        <v>0</v>
      </c>
      <c r="G140" s="1"/>
    </row>
    <row r="141" spans="1:11" x14ac:dyDescent="0.2">
      <c r="A141" t="s">
        <v>30</v>
      </c>
      <c r="B141" t="s">
        <v>13</v>
      </c>
      <c r="C141">
        <v>2006</v>
      </c>
      <c r="D141">
        <f t="shared" si="4"/>
        <v>0</v>
      </c>
      <c r="E141">
        <f t="shared" si="5"/>
        <v>0</v>
      </c>
      <c r="F141">
        <v>0</v>
      </c>
    </row>
    <row r="142" spans="1:11" x14ac:dyDescent="0.2">
      <c r="A142" t="s">
        <v>30</v>
      </c>
      <c r="B142" t="s">
        <v>13</v>
      </c>
      <c r="C142">
        <v>2007</v>
      </c>
      <c r="D142">
        <f t="shared" si="4"/>
        <v>0</v>
      </c>
      <c r="E142">
        <f t="shared" si="5"/>
        <v>0</v>
      </c>
      <c r="F142" s="1">
        <v>0</v>
      </c>
    </row>
    <row r="143" spans="1:11" x14ac:dyDescent="0.2">
      <c r="A143" t="s">
        <v>30</v>
      </c>
      <c r="B143" t="s">
        <v>13</v>
      </c>
      <c r="C143">
        <v>2008</v>
      </c>
      <c r="D143">
        <f t="shared" si="4"/>
        <v>0</v>
      </c>
      <c r="E143">
        <f t="shared" si="5"/>
        <v>0</v>
      </c>
      <c r="F143" s="1">
        <v>0</v>
      </c>
    </row>
    <row r="144" spans="1:11" x14ac:dyDescent="0.2">
      <c r="A144" t="s">
        <v>30</v>
      </c>
      <c r="B144" t="s">
        <v>13</v>
      </c>
      <c r="C144">
        <v>2009</v>
      </c>
      <c r="D144">
        <f t="shared" si="4"/>
        <v>0</v>
      </c>
      <c r="E144">
        <f t="shared" si="5"/>
        <v>0</v>
      </c>
      <c r="F144" s="1">
        <v>0</v>
      </c>
    </row>
    <row r="145" spans="1:17" x14ac:dyDescent="0.2">
      <c r="A145" t="s">
        <v>30</v>
      </c>
      <c r="B145" t="s">
        <v>13</v>
      </c>
      <c r="C145">
        <v>2010</v>
      </c>
      <c r="D145">
        <f t="shared" si="4"/>
        <v>2</v>
      </c>
      <c r="E145">
        <f t="shared" si="5"/>
        <v>2</v>
      </c>
      <c r="F145">
        <v>2</v>
      </c>
      <c r="G145" t="s">
        <v>3555</v>
      </c>
      <c r="H145" t="s">
        <v>3556</v>
      </c>
    </row>
    <row r="146" spans="1:17" x14ac:dyDescent="0.2">
      <c r="A146" t="s">
        <v>30</v>
      </c>
      <c r="B146" t="s">
        <v>13</v>
      </c>
      <c r="C146">
        <v>2014</v>
      </c>
      <c r="D146">
        <f t="shared" si="4"/>
        <v>0</v>
      </c>
      <c r="E146">
        <f t="shared" si="5"/>
        <v>0</v>
      </c>
      <c r="F146" s="1">
        <v>0</v>
      </c>
    </row>
    <row r="147" spans="1:17" x14ac:dyDescent="0.2">
      <c r="A147" t="s">
        <v>30</v>
      </c>
      <c r="B147" t="s">
        <v>13</v>
      </c>
      <c r="C147">
        <v>2015</v>
      </c>
      <c r="D147">
        <f t="shared" si="4"/>
        <v>0</v>
      </c>
      <c r="E147">
        <f t="shared" si="5"/>
        <v>0</v>
      </c>
      <c r="F147" s="1">
        <v>0</v>
      </c>
    </row>
    <row r="148" spans="1:17" x14ac:dyDescent="0.2">
      <c r="A148" t="s">
        <v>30</v>
      </c>
      <c r="B148" t="s">
        <v>13</v>
      </c>
      <c r="C148">
        <v>2016</v>
      </c>
      <c r="D148">
        <f t="shared" si="4"/>
        <v>2</v>
      </c>
      <c r="E148">
        <f t="shared" si="5"/>
        <v>2</v>
      </c>
      <c r="F148">
        <v>2</v>
      </c>
      <c r="G148" t="s">
        <v>3557</v>
      </c>
      <c r="H148" t="s">
        <v>3558</v>
      </c>
    </row>
    <row r="149" spans="1:17" x14ac:dyDescent="0.2">
      <c r="A149" t="s">
        <v>30</v>
      </c>
      <c r="B149" t="s">
        <v>13</v>
      </c>
      <c r="C149">
        <v>2018</v>
      </c>
      <c r="D149">
        <f t="shared" si="4"/>
        <v>0</v>
      </c>
      <c r="E149">
        <f t="shared" si="5"/>
        <v>0</v>
      </c>
      <c r="F149" s="1">
        <v>0</v>
      </c>
    </row>
    <row r="150" spans="1:17" x14ac:dyDescent="0.2">
      <c r="A150" t="s">
        <v>30</v>
      </c>
      <c r="B150" t="s">
        <v>13</v>
      </c>
      <c r="C150">
        <v>2019</v>
      </c>
      <c r="D150">
        <f t="shared" si="4"/>
        <v>0</v>
      </c>
      <c r="E150">
        <f t="shared" si="5"/>
        <v>0</v>
      </c>
      <c r="F150" s="1">
        <v>0</v>
      </c>
    </row>
    <row r="151" spans="1:17" x14ac:dyDescent="0.2">
      <c r="A151" t="s">
        <v>30</v>
      </c>
      <c r="B151" t="s">
        <v>13</v>
      </c>
      <c r="C151">
        <v>2022</v>
      </c>
      <c r="D151">
        <f t="shared" si="4"/>
        <v>0</v>
      </c>
      <c r="E151">
        <f t="shared" si="5"/>
        <v>0</v>
      </c>
      <c r="F151" s="1">
        <v>0</v>
      </c>
      <c r="G151" s="1"/>
    </row>
    <row r="152" spans="1:17" x14ac:dyDescent="0.2">
      <c r="A152" t="s">
        <v>30</v>
      </c>
      <c r="B152" t="s">
        <v>13</v>
      </c>
      <c r="C152" s="1">
        <v>2023</v>
      </c>
      <c r="D152">
        <f t="shared" si="4"/>
        <v>0</v>
      </c>
      <c r="E152">
        <f t="shared" si="5"/>
        <v>0</v>
      </c>
      <c r="F152" s="1">
        <v>0</v>
      </c>
      <c r="G152" s="1"/>
    </row>
    <row r="153" spans="1:17" x14ac:dyDescent="0.2">
      <c r="A153" s="2" t="s">
        <v>30</v>
      </c>
      <c r="B153" s="2" t="s">
        <v>37</v>
      </c>
      <c r="C153" s="1">
        <v>2005</v>
      </c>
      <c r="D153">
        <f t="shared" si="4"/>
        <v>3</v>
      </c>
      <c r="E153">
        <f t="shared" si="5"/>
        <v>3</v>
      </c>
      <c r="F153" s="1">
        <v>3</v>
      </c>
      <c r="G153" s="1" t="s">
        <v>3577</v>
      </c>
      <c r="H153" s="1" t="s">
        <v>3578</v>
      </c>
    </row>
    <row r="154" spans="1:17" x14ac:dyDescent="0.2">
      <c r="A154" t="s">
        <v>30</v>
      </c>
      <c r="B154" t="s">
        <v>37</v>
      </c>
      <c r="C154">
        <v>2006</v>
      </c>
      <c r="D154">
        <f t="shared" si="4"/>
        <v>2.3333333333333335</v>
      </c>
      <c r="E154">
        <f t="shared" si="5"/>
        <v>3</v>
      </c>
      <c r="F154" s="1">
        <v>3</v>
      </c>
      <c r="G154" t="s">
        <v>3579</v>
      </c>
      <c r="H154" t="s">
        <v>3580</v>
      </c>
      <c r="I154">
        <v>1</v>
      </c>
      <c r="J154" t="s">
        <v>3581</v>
      </c>
      <c r="K154" t="s">
        <v>3582</v>
      </c>
      <c r="L154">
        <v>3</v>
      </c>
      <c r="M154" t="s">
        <v>3583</v>
      </c>
      <c r="N154" t="s">
        <v>3566</v>
      </c>
    </row>
    <row r="155" spans="1:17" x14ac:dyDescent="0.2">
      <c r="A155" t="s">
        <v>30</v>
      </c>
      <c r="B155" t="s">
        <v>37</v>
      </c>
      <c r="C155">
        <v>2007</v>
      </c>
      <c r="D155">
        <f t="shared" si="4"/>
        <v>2</v>
      </c>
      <c r="E155">
        <f t="shared" si="5"/>
        <v>2</v>
      </c>
      <c r="F155" s="1">
        <v>2</v>
      </c>
      <c r="G155" t="s">
        <v>3584</v>
      </c>
      <c r="H155" t="s">
        <v>3585</v>
      </c>
    </row>
    <row r="156" spans="1:17" x14ac:dyDescent="0.2">
      <c r="A156" t="s">
        <v>30</v>
      </c>
      <c r="B156" t="s">
        <v>37</v>
      </c>
      <c r="C156">
        <v>2008</v>
      </c>
      <c r="D156">
        <f t="shared" si="4"/>
        <v>3</v>
      </c>
      <c r="E156">
        <f t="shared" si="5"/>
        <v>3</v>
      </c>
      <c r="F156" s="1">
        <v>3</v>
      </c>
      <c r="G156" t="s">
        <v>3586</v>
      </c>
      <c r="H156" t="s">
        <v>3569</v>
      </c>
    </row>
    <row r="157" spans="1:17" x14ac:dyDescent="0.2">
      <c r="A157" t="s">
        <v>30</v>
      </c>
      <c r="B157" t="s">
        <v>37</v>
      </c>
      <c r="C157">
        <v>2009</v>
      </c>
      <c r="D157">
        <f t="shared" si="4"/>
        <v>2</v>
      </c>
      <c r="E157">
        <f t="shared" si="5"/>
        <v>2</v>
      </c>
      <c r="F157" s="1">
        <v>2</v>
      </c>
      <c r="G157" t="s">
        <v>3587</v>
      </c>
      <c r="H157" t="s">
        <v>3588</v>
      </c>
    </row>
    <row r="158" spans="1:17" x14ac:dyDescent="0.2">
      <c r="A158" t="s">
        <v>30</v>
      </c>
      <c r="B158" t="s">
        <v>37</v>
      </c>
      <c r="C158">
        <v>2010</v>
      </c>
      <c r="D158">
        <f t="shared" si="4"/>
        <v>2.75</v>
      </c>
      <c r="E158">
        <f t="shared" si="5"/>
        <v>4</v>
      </c>
      <c r="F158">
        <v>1</v>
      </c>
      <c r="G158" t="s">
        <v>3581</v>
      </c>
      <c r="H158" t="s">
        <v>3582</v>
      </c>
      <c r="I158">
        <v>3</v>
      </c>
      <c r="J158" t="s">
        <v>3589</v>
      </c>
      <c r="K158" t="s">
        <v>3590</v>
      </c>
      <c r="L158">
        <v>3</v>
      </c>
      <c r="M158" t="s">
        <v>3591</v>
      </c>
      <c r="N158" t="s">
        <v>3592</v>
      </c>
      <c r="O158">
        <v>4</v>
      </c>
      <c r="P158" t="s">
        <v>3593</v>
      </c>
      <c r="Q158" t="s">
        <v>3576</v>
      </c>
    </row>
    <row r="159" spans="1:17" x14ac:dyDescent="0.2">
      <c r="A159" t="s">
        <v>30</v>
      </c>
      <c r="B159" t="s">
        <v>37</v>
      </c>
      <c r="C159">
        <v>2014</v>
      </c>
      <c r="D159">
        <f t="shared" si="4"/>
        <v>3</v>
      </c>
      <c r="E159">
        <f t="shared" si="5"/>
        <v>3</v>
      </c>
      <c r="F159">
        <v>3</v>
      </c>
      <c r="G159" t="s">
        <v>3594</v>
      </c>
      <c r="H159" t="s">
        <v>3595</v>
      </c>
    </row>
    <row r="160" spans="1:17" x14ac:dyDescent="0.2">
      <c r="A160" t="s">
        <v>30</v>
      </c>
      <c r="B160" t="s">
        <v>37</v>
      </c>
      <c r="C160">
        <v>2015</v>
      </c>
      <c r="D160">
        <f t="shared" si="4"/>
        <v>1</v>
      </c>
      <c r="E160">
        <f t="shared" si="5"/>
        <v>1</v>
      </c>
      <c r="F160">
        <v>1</v>
      </c>
      <c r="G160" t="s">
        <v>3596</v>
      </c>
      <c r="H160" t="s">
        <v>3597</v>
      </c>
    </row>
    <row r="161" spans="1:14" x14ac:dyDescent="0.2">
      <c r="A161" s="2" t="s">
        <v>30</v>
      </c>
      <c r="B161" s="2" t="s">
        <v>37</v>
      </c>
      <c r="C161">
        <v>2016</v>
      </c>
      <c r="D161">
        <f t="shared" si="4"/>
        <v>2.3333333333333335</v>
      </c>
      <c r="E161">
        <f t="shared" si="5"/>
        <v>4</v>
      </c>
      <c r="F161">
        <v>2</v>
      </c>
      <c r="G161" t="s">
        <v>3560</v>
      </c>
      <c r="H161" t="s">
        <v>3561</v>
      </c>
      <c r="I161">
        <v>1</v>
      </c>
      <c r="J161" t="s">
        <v>3581</v>
      </c>
      <c r="K161" t="s">
        <v>3582</v>
      </c>
      <c r="L161">
        <v>4</v>
      </c>
      <c r="M161" t="s">
        <v>3598</v>
      </c>
      <c r="N161" t="s">
        <v>3558</v>
      </c>
    </row>
    <row r="162" spans="1:14" x14ac:dyDescent="0.2">
      <c r="A162" s="2" t="s">
        <v>30</v>
      </c>
      <c r="B162" s="2" t="s">
        <v>37</v>
      </c>
      <c r="C162">
        <v>2018</v>
      </c>
      <c r="D162">
        <f t="shared" si="4"/>
        <v>1</v>
      </c>
      <c r="E162">
        <f t="shared" si="5"/>
        <v>1</v>
      </c>
      <c r="F162">
        <v>1</v>
      </c>
      <c r="G162" t="s">
        <v>3599</v>
      </c>
      <c r="H162" t="s">
        <v>3600</v>
      </c>
    </row>
    <row r="163" spans="1:14" x14ac:dyDescent="0.2">
      <c r="A163" s="2" t="s">
        <v>30</v>
      </c>
      <c r="B163" s="2" t="s">
        <v>37</v>
      </c>
      <c r="C163">
        <v>2019</v>
      </c>
      <c r="D163">
        <f t="shared" si="4"/>
        <v>2</v>
      </c>
      <c r="E163">
        <f t="shared" si="5"/>
        <v>2</v>
      </c>
      <c r="F163">
        <v>2</v>
      </c>
      <c r="G163" t="s">
        <v>3601</v>
      </c>
      <c r="H163" t="s">
        <v>3602</v>
      </c>
    </row>
    <row r="164" spans="1:14" x14ac:dyDescent="0.2">
      <c r="A164" s="2" t="s">
        <v>30</v>
      </c>
      <c r="B164" s="2" t="s">
        <v>37</v>
      </c>
      <c r="C164">
        <v>2022</v>
      </c>
      <c r="D164">
        <f t="shared" si="4"/>
        <v>1</v>
      </c>
      <c r="E164">
        <f t="shared" si="5"/>
        <v>1</v>
      </c>
      <c r="F164" s="1">
        <v>1</v>
      </c>
      <c r="G164" s="1" t="s">
        <v>3603</v>
      </c>
      <c r="H164" t="s">
        <v>3604</v>
      </c>
    </row>
    <row r="165" spans="1:14" x14ac:dyDescent="0.2">
      <c r="A165" s="2" t="s">
        <v>30</v>
      </c>
      <c r="B165" s="2" t="s">
        <v>37</v>
      </c>
      <c r="C165" s="1">
        <v>2023</v>
      </c>
      <c r="D165">
        <f t="shared" si="4"/>
        <v>2</v>
      </c>
      <c r="E165">
        <f t="shared" si="5"/>
        <v>2</v>
      </c>
      <c r="F165" s="1">
        <v>2</v>
      </c>
      <c r="G165" s="1" t="s">
        <v>3605</v>
      </c>
      <c r="H165" t="s">
        <v>3561</v>
      </c>
    </row>
    <row r="166" spans="1:14" x14ac:dyDescent="0.2">
      <c r="A166" s="2" t="s">
        <v>30</v>
      </c>
      <c r="B166" s="2" t="s">
        <v>32</v>
      </c>
      <c r="C166" s="1">
        <v>2003</v>
      </c>
      <c r="D166">
        <f t="shared" si="4"/>
        <v>0</v>
      </c>
      <c r="E166">
        <f t="shared" si="5"/>
        <v>0</v>
      </c>
      <c r="F166" s="1">
        <v>0</v>
      </c>
      <c r="G166" s="1"/>
    </row>
    <row r="167" spans="1:14" x14ac:dyDescent="0.2">
      <c r="A167" s="2" t="s">
        <v>30</v>
      </c>
      <c r="B167" s="2" t="s">
        <v>32</v>
      </c>
      <c r="C167" s="1">
        <v>2004</v>
      </c>
      <c r="D167">
        <f t="shared" si="4"/>
        <v>0</v>
      </c>
      <c r="E167">
        <f t="shared" si="5"/>
        <v>0</v>
      </c>
      <c r="F167" s="1">
        <v>0</v>
      </c>
      <c r="G167" s="1"/>
    </row>
    <row r="168" spans="1:14" x14ac:dyDescent="0.2">
      <c r="A168" s="2" t="s">
        <v>30</v>
      </c>
      <c r="B168" s="2" t="s">
        <v>32</v>
      </c>
      <c r="C168" s="1">
        <v>2005</v>
      </c>
      <c r="D168">
        <f t="shared" si="4"/>
        <v>0</v>
      </c>
      <c r="E168">
        <f t="shared" si="5"/>
        <v>0</v>
      </c>
      <c r="F168" s="1">
        <v>0</v>
      </c>
      <c r="G168" s="1"/>
    </row>
    <row r="169" spans="1:14" x14ac:dyDescent="0.2">
      <c r="A169" t="s">
        <v>30</v>
      </c>
      <c r="B169" t="s">
        <v>32</v>
      </c>
      <c r="C169">
        <v>2006</v>
      </c>
      <c r="D169">
        <f t="shared" si="4"/>
        <v>2</v>
      </c>
      <c r="E169">
        <f t="shared" si="5"/>
        <v>2</v>
      </c>
      <c r="F169">
        <v>2</v>
      </c>
      <c r="G169" t="s">
        <v>3572</v>
      </c>
      <c r="H169" t="s">
        <v>3566</v>
      </c>
      <c r="I169">
        <v>2</v>
      </c>
      <c r="J169" t="s">
        <v>3606</v>
      </c>
      <c r="K169" t="s">
        <v>3554</v>
      </c>
    </row>
    <row r="170" spans="1:14" x14ac:dyDescent="0.2">
      <c r="A170" t="s">
        <v>30</v>
      </c>
      <c r="B170" t="s">
        <v>32</v>
      </c>
      <c r="C170">
        <v>2007</v>
      </c>
      <c r="D170">
        <f t="shared" si="4"/>
        <v>0</v>
      </c>
      <c r="E170">
        <f t="shared" si="5"/>
        <v>0</v>
      </c>
      <c r="F170" s="1">
        <v>0</v>
      </c>
    </row>
    <row r="171" spans="1:14" x14ac:dyDescent="0.2">
      <c r="A171" t="s">
        <v>30</v>
      </c>
      <c r="B171" t="s">
        <v>32</v>
      </c>
      <c r="C171">
        <v>2008</v>
      </c>
      <c r="D171">
        <f t="shared" si="4"/>
        <v>0</v>
      </c>
      <c r="E171">
        <f t="shared" si="5"/>
        <v>0</v>
      </c>
      <c r="F171" s="1">
        <v>0</v>
      </c>
    </row>
    <row r="172" spans="1:14" x14ac:dyDescent="0.2">
      <c r="A172" t="s">
        <v>30</v>
      </c>
      <c r="B172" t="s">
        <v>32</v>
      </c>
      <c r="C172">
        <v>2009</v>
      </c>
      <c r="D172">
        <f t="shared" si="4"/>
        <v>0</v>
      </c>
      <c r="E172">
        <f t="shared" si="5"/>
        <v>0</v>
      </c>
      <c r="F172" s="1">
        <v>0</v>
      </c>
    </row>
    <row r="173" spans="1:14" x14ac:dyDescent="0.2">
      <c r="A173" t="s">
        <v>30</v>
      </c>
      <c r="B173" t="s">
        <v>32</v>
      </c>
      <c r="C173">
        <v>2010</v>
      </c>
      <c r="D173">
        <f t="shared" si="4"/>
        <v>2</v>
      </c>
      <c r="E173">
        <f t="shared" si="5"/>
        <v>2</v>
      </c>
      <c r="F173">
        <v>2</v>
      </c>
      <c r="G173" t="s">
        <v>3570</v>
      </c>
      <c r="H173" t="s">
        <v>3556</v>
      </c>
      <c r="I173">
        <v>2</v>
      </c>
      <c r="J173" t="s">
        <v>3573</v>
      </c>
      <c r="K173" t="s">
        <v>3556</v>
      </c>
    </row>
    <row r="174" spans="1:14" x14ac:dyDescent="0.2">
      <c r="A174" t="s">
        <v>30</v>
      </c>
      <c r="B174" t="s">
        <v>32</v>
      </c>
      <c r="C174">
        <v>2014</v>
      </c>
      <c r="D174">
        <f t="shared" si="4"/>
        <v>0</v>
      </c>
      <c r="E174">
        <f t="shared" si="5"/>
        <v>0</v>
      </c>
      <c r="F174" s="1">
        <v>0</v>
      </c>
    </row>
    <row r="175" spans="1:14" x14ac:dyDescent="0.2">
      <c r="A175" t="s">
        <v>30</v>
      </c>
      <c r="B175" t="s">
        <v>32</v>
      </c>
      <c r="C175">
        <v>2015</v>
      </c>
      <c r="D175">
        <f t="shared" si="4"/>
        <v>0</v>
      </c>
      <c r="E175">
        <f t="shared" si="5"/>
        <v>0</v>
      </c>
      <c r="F175" s="1">
        <v>0</v>
      </c>
    </row>
    <row r="176" spans="1:14" x14ac:dyDescent="0.2">
      <c r="A176" s="2" t="s">
        <v>30</v>
      </c>
      <c r="B176" s="2" t="s">
        <v>32</v>
      </c>
      <c r="C176">
        <v>2016</v>
      </c>
      <c r="D176">
        <f t="shared" si="4"/>
        <v>2</v>
      </c>
      <c r="E176">
        <f t="shared" si="5"/>
        <v>2</v>
      </c>
      <c r="F176" s="1">
        <v>2</v>
      </c>
      <c r="G176" t="s">
        <v>3607</v>
      </c>
      <c r="H176" t="s">
        <v>3558</v>
      </c>
    </row>
    <row r="177" spans="1:7" x14ac:dyDescent="0.2">
      <c r="A177" s="2" t="s">
        <v>30</v>
      </c>
      <c r="B177" s="2" t="s">
        <v>32</v>
      </c>
      <c r="C177">
        <v>2018</v>
      </c>
      <c r="D177">
        <f t="shared" si="4"/>
        <v>0</v>
      </c>
      <c r="E177">
        <f t="shared" si="5"/>
        <v>0</v>
      </c>
      <c r="F177" s="1">
        <v>0</v>
      </c>
    </row>
    <row r="178" spans="1:7" x14ac:dyDescent="0.2">
      <c r="A178" s="2" t="s">
        <v>30</v>
      </c>
      <c r="B178" s="2" t="s">
        <v>32</v>
      </c>
      <c r="C178">
        <v>2019</v>
      </c>
      <c r="D178">
        <f t="shared" si="4"/>
        <v>0</v>
      </c>
      <c r="E178">
        <f t="shared" si="5"/>
        <v>0</v>
      </c>
      <c r="F178" s="1">
        <v>0</v>
      </c>
    </row>
    <row r="179" spans="1:7" x14ac:dyDescent="0.2">
      <c r="A179" s="2" t="s">
        <v>30</v>
      </c>
      <c r="B179" s="2" t="s">
        <v>32</v>
      </c>
      <c r="C179">
        <v>2022</v>
      </c>
      <c r="D179">
        <f t="shared" si="4"/>
        <v>0</v>
      </c>
      <c r="E179">
        <f t="shared" si="5"/>
        <v>0</v>
      </c>
      <c r="F179" s="1">
        <v>0</v>
      </c>
      <c r="G179" s="1"/>
    </row>
    <row r="180" spans="1:7" x14ac:dyDescent="0.2">
      <c r="A180" s="2" t="s">
        <v>30</v>
      </c>
      <c r="B180" s="2" t="s">
        <v>32</v>
      </c>
      <c r="C180" s="1">
        <v>2023</v>
      </c>
      <c r="D180">
        <f t="shared" si="4"/>
        <v>0</v>
      </c>
      <c r="E180">
        <f t="shared" si="5"/>
        <v>0</v>
      </c>
      <c r="F180" s="1">
        <v>0</v>
      </c>
      <c r="G180" s="1"/>
    </row>
    <row r="181" spans="1:7" x14ac:dyDescent="0.2">
      <c r="A181" t="s">
        <v>30</v>
      </c>
      <c r="B181" s="1" t="s">
        <v>28</v>
      </c>
      <c r="C181">
        <v>2002</v>
      </c>
      <c r="D181">
        <f t="shared" si="4"/>
        <v>0</v>
      </c>
      <c r="E181">
        <f t="shared" si="5"/>
        <v>0</v>
      </c>
      <c r="F181" s="1">
        <v>0</v>
      </c>
      <c r="G181" s="1"/>
    </row>
    <row r="182" spans="1:7" x14ac:dyDescent="0.2">
      <c r="A182" t="s">
        <v>30</v>
      </c>
      <c r="B182" s="1" t="s">
        <v>28</v>
      </c>
      <c r="C182" s="1">
        <v>2003</v>
      </c>
      <c r="D182">
        <f t="shared" si="4"/>
        <v>0</v>
      </c>
      <c r="E182">
        <f t="shared" si="5"/>
        <v>0</v>
      </c>
      <c r="F182" s="1">
        <v>0</v>
      </c>
      <c r="G182" s="1"/>
    </row>
    <row r="183" spans="1:7" x14ac:dyDescent="0.2">
      <c r="A183" t="s">
        <v>30</v>
      </c>
      <c r="B183" s="1" t="s">
        <v>28</v>
      </c>
      <c r="C183" s="1">
        <v>2004</v>
      </c>
      <c r="D183">
        <f t="shared" si="4"/>
        <v>0</v>
      </c>
      <c r="E183">
        <f t="shared" si="5"/>
        <v>0</v>
      </c>
      <c r="F183" s="1">
        <v>0</v>
      </c>
      <c r="G183" s="1"/>
    </row>
    <row r="184" spans="1:7" x14ac:dyDescent="0.2">
      <c r="A184" t="s">
        <v>30</v>
      </c>
      <c r="B184" s="1" t="s">
        <v>28</v>
      </c>
      <c r="C184" s="1">
        <v>2005</v>
      </c>
      <c r="D184">
        <f t="shared" si="4"/>
        <v>0</v>
      </c>
      <c r="E184">
        <f t="shared" si="5"/>
        <v>0</v>
      </c>
      <c r="F184" s="1">
        <v>0</v>
      </c>
      <c r="G184" s="1"/>
    </row>
    <row r="185" spans="1:7" x14ac:dyDescent="0.2">
      <c r="A185" t="s">
        <v>30</v>
      </c>
      <c r="B185" s="1" t="s">
        <v>28</v>
      </c>
      <c r="C185">
        <v>2006</v>
      </c>
      <c r="D185">
        <f t="shared" si="4"/>
        <v>0</v>
      </c>
      <c r="E185">
        <f t="shared" si="5"/>
        <v>0</v>
      </c>
      <c r="F185" s="1">
        <v>0</v>
      </c>
    </row>
    <row r="186" spans="1:7" x14ac:dyDescent="0.2">
      <c r="A186" t="s">
        <v>30</v>
      </c>
      <c r="B186" s="1" t="s">
        <v>28</v>
      </c>
      <c r="C186">
        <v>2007</v>
      </c>
      <c r="D186">
        <f t="shared" si="4"/>
        <v>0</v>
      </c>
      <c r="E186">
        <f t="shared" si="5"/>
        <v>0</v>
      </c>
      <c r="F186" s="1">
        <v>0</v>
      </c>
    </row>
    <row r="187" spans="1:7" x14ac:dyDescent="0.2">
      <c r="A187" t="s">
        <v>30</v>
      </c>
      <c r="B187" s="1" t="s">
        <v>28</v>
      </c>
      <c r="C187">
        <v>2008</v>
      </c>
      <c r="D187">
        <f t="shared" si="4"/>
        <v>0</v>
      </c>
      <c r="E187">
        <f t="shared" si="5"/>
        <v>0</v>
      </c>
      <c r="F187" s="1">
        <v>0</v>
      </c>
    </row>
    <row r="188" spans="1:7" x14ac:dyDescent="0.2">
      <c r="A188" t="s">
        <v>30</v>
      </c>
      <c r="B188" s="1" t="s">
        <v>28</v>
      </c>
      <c r="C188">
        <v>2009</v>
      </c>
      <c r="D188">
        <f t="shared" si="4"/>
        <v>0</v>
      </c>
      <c r="E188">
        <f t="shared" si="5"/>
        <v>0</v>
      </c>
      <c r="F188" s="1">
        <v>0</v>
      </c>
    </row>
    <row r="189" spans="1:7" x14ac:dyDescent="0.2">
      <c r="A189" t="s">
        <v>30</v>
      </c>
      <c r="B189" s="1" t="s">
        <v>28</v>
      </c>
      <c r="C189">
        <v>2010</v>
      </c>
      <c r="D189">
        <f t="shared" si="4"/>
        <v>0</v>
      </c>
      <c r="E189">
        <f t="shared" si="5"/>
        <v>0</v>
      </c>
      <c r="F189" s="1">
        <v>0</v>
      </c>
    </row>
    <row r="190" spans="1:7" x14ac:dyDescent="0.2">
      <c r="A190" t="s">
        <v>30</v>
      </c>
      <c r="B190" s="1" t="s">
        <v>28</v>
      </c>
      <c r="C190">
        <v>2014</v>
      </c>
      <c r="D190">
        <f t="shared" si="4"/>
        <v>0</v>
      </c>
      <c r="E190">
        <f t="shared" si="5"/>
        <v>0</v>
      </c>
      <c r="F190" s="1">
        <v>0</v>
      </c>
    </row>
    <row r="191" spans="1:7" x14ac:dyDescent="0.2">
      <c r="A191" t="s">
        <v>30</v>
      </c>
      <c r="B191" s="1" t="s">
        <v>28</v>
      </c>
      <c r="C191">
        <v>2015</v>
      </c>
      <c r="D191">
        <f t="shared" si="4"/>
        <v>0</v>
      </c>
      <c r="E191">
        <f t="shared" si="5"/>
        <v>0</v>
      </c>
      <c r="F191" s="1">
        <v>0</v>
      </c>
    </row>
    <row r="192" spans="1:7" x14ac:dyDescent="0.2">
      <c r="A192" t="s">
        <v>30</v>
      </c>
      <c r="B192" s="1" t="s">
        <v>28</v>
      </c>
      <c r="C192">
        <v>2016</v>
      </c>
      <c r="D192">
        <f t="shared" si="4"/>
        <v>0</v>
      </c>
      <c r="E192">
        <f t="shared" si="5"/>
        <v>0</v>
      </c>
      <c r="F192" s="1">
        <v>0</v>
      </c>
    </row>
    <row r="193" spans="1:7" x14ac:dyDescent="0.2">
      <c r="A193" t="s">
        <v>30</v>
      </c>
      <c r="B193" s="1" t="s">
        <v>28</v>
      </c>
      <c r="C193">
        <v>2018</v>
      </c>
      <c r="D193">
        <f t="shared" si="4"/>
        <v>0</v>
      </c>
      <c r="E193">
        <f t="shared" si="5"/>
        <v>0</v>
      </c>
      <c r="F193" s="1">
        <v>0</v>
      </c>
    </row>
    <row r="194" spans="1:7" x14ac:dyDescent="0.2">
      <c r="A194" t="s">
        <v>30</v>
      </c>
      <c r="B194" s="1" t="s">
        <v>28</v>
      </c>
      <c r="C194">
        <v>2019</v>
      </c>
      <c r="D194">
        <f t="shared" si="4"/>
        <v>0</v>
      </c>
      <c r="E194">
        <f t="shared" si="5"/>
        <v>0</v>
      </c>
      <c r="F194" s="1">
        <v>0</v>
      </c>
    </row>
    <row r="195" spans="1:7" x14ac:dyDescent="0.2">
      <c r="A195" t="s">
        <v>30</v>
      </c>
      <c r="B195" s="1" t="s">
        <v>28</v>
      </c>
      <c r="C195">
        <v>2022</v>
      </c>
      <c r="D195">
        <f t="shared" ref="D195:D258" si="6">AVERAGE($F195,$I195,$L195,$O195)</f>
        <v>0</v>
      </c>
      <c r="E195">
        <f t="shared" ref="E195:E258" si="7">MAX($F195,$I195,$L195,$O195)</f>
        <v>0</v>
      </c>
      <c r="F195" s="1">
        <v>0</v>
      </c>
      <c r="G195" s="1"/>
    </row>
    <row r="196" spans="1:7" x14ac:dyDescent="0.2">
      <c r="A196" t="s">
        <v>30</v>
      </c>
      <c r="B196" s="1" t="s">
        <v>28</v>
      </c>
      <c r="C196" s="1">
        <v>2023</v>
      </c>
      <c r="D196">
        <f t="shared" si="6"/>
        <v>0</v>
      </c>
      <c r="E196">
        <f t="shared" si="7"/>
        <v>0</v>
      </c>
      <c r="F196" s="1">
        <v>0</v>
      </c>
      <c r="G196" s="1"/>
    </row>
    <row r="197" spans="1:7" x14ac:dyDescent="0.2">
      <c r="A197" t="s">
        <v>30</v>
      </c>
      <c r="B197" t="s">
        <v>33</v>
      </c>
      <c r="C197" s="1">
        <v>2003</v>
      </c>
      <c r="D197">
        <f t="shared" si="6"/>
        <v>0</v>
      </c>
      <c r="E197">
        <f t="shared" si="7"/>
        <v>0</v>
      </c>
      <c r="F197" s="1">
        <v>0</v>
      </c>
      <c r="G197" s="1"/>
    </row>
    <row r="198" spans="1:7" x14ac:dyDescent="0.2">
      <c r="A198" t="s">
        <v>30</v>
      </c>
      <c r="B198" t="s">
        <v>33</v>
      </c>
      <c r="C198" s="1">
        <v>2004</v>
      </c>
      <c r="D198">
        <f t="shared" si="6"/>
        <v>0</v>
      </c>
      <c r="E198">
        <f t="shared" si="7"/>
        <v>0</v>
      </c>
      <c r="F198" s="1">
        <v>0</v>
      </c>
      <c r="G198" s="1"/>
    </row>
    <row r="199" spans="1:7" x14ac:dyDescent="0.2">
      <c r="A199" t="s">
        <v>30</v>
      </c>
      <c r="B199" t="s">
        <v>33</v>
      </c>
      <c r="C199" s="1">
        <v>2005</v>
      </c>
      <c r="D199">
        <f t="shared" si="6"/>
        <v>0</v>
      </c>
      <c r="E199">
        <f t="shared" si="7"/>
        <v>0</v>
      </c>
      <c r="F199" s="1">
        <v>0</v>
      </c>
      <c r="G199" s="1"/>
    </row>
    <row r="200" spans="1:7" x14ac:dyDescent="0.2">
      <c r="A200" t="s">
        <v>30</v>
      </c>
      <c r="B200" t="s">
        <v>33</v>
      </c>
      <c r="C200">
        <v>2006</v>
      </c>
      <c r="D200">
        <f t="shared" si="6"/>
        <v>0</v>
      </c>
      <c r="E200">
        <f t="shared" si="7"/>
        <v>0</v>
      </c>
      <c r="F200" s="1">
        <v>0</v>
      </c>
    </row>
    <row r="201" spans="1:7" x14ac:dyDescent="0.2">
      <c r="A201" t="s">
        <v>30</v>
      </c>
      <c r="B201" t="s">
        <v>33</v>
      </c>
      <c r="C201">
        <v>2007</v>
      </c>
      <c r="D201">
        <f t="shared" si="6"/>
        <v>0</v>
      </c>
      <c r="E201">
        <f t="shared" si="7"/>
        <v>0</v>
      </c>
      <c r="F201" s="1">
        <v>0</v>
      </c>
    </row>
    <row r="202" spans="1:7" x14ac:dyDescent="0.2">
      <c r="A202" t="s">
        <v>30</v>
      </c>
      <c r="B202" t="s">
        <v>33</v>
      </c>
      <c r="C202">
        <v>2008</v>
      </c>
      <c r="D202">
        <f t="shared" si="6"/>
        <v>0</v>
      </c>
      <c r="E202">
        <f t="shared" si="7"/>
        <v>0</v>
      </c>
      <c r="F202" s="1">
        <v>0</v>
      </c>
    </row>
    <row r="203" spans="1:7" x14ac:dyDescent="0.2">
      <c r="A203" t="s">
        <v>30</v>
      </c>
      <c r="B203" t="s">
        <v>33</v>
      </c>
      <c r="C203">
        <v>2009</v>
      </c>
      <c r="D203">
        <f t="shared" si="6"/>
        <v>0</v>
      </c>
      <c r="E203">
        <f t="shared" si="7"/>
        <v>0</v>
      </c>
      <c r="F203" s="1">
        <v>0</v>
      </c>
    </row>
    <row r="204" spans="1:7" x14ac:dyDescent="0.2">
      <c r="A204" t="s">
        <v>30</v>
      </c>
      <c r="B204" t="s">
        <v>33</v>
      </c>
      <c r="C204">
        <v>2010</v>
      </c>
      <c r="D204">
        <f t="shared" si="6"/>
        <v>0</v>
      </c>
      <c r="E204">
        <f t="shared" si="7"/>
        <v>0</v>
      </c>
      <c r="F204" s="1">
        <v>0</v>
      </c>
    </row>
    <row r="205" spans="1:7" x14ac:dyDescent="0.2">
      <c r="A205" t="s">
        <v>30</v>
      </c>
      <c r="B205" t="s">
        <v>33</v>
      </c>
      <c r="C205">
        <v>2014</v>
      </c>
      <c r="D205">
        <f t="shared" si="6"/>
        <v>0</v>
      </c>
      <c r="E205">
        <f t="shared" si="7"/>
        <v>0</v>
      </c>
      <c r="F205" s="1">
        <v>0</v>
      </c>
    </row>
    <row r="206" spans="1:7" x14ac:dyDescent="0.2">
      <c r="A206" t="s">
        <v>30</v>
      </c>
      <c r="B206" t="s">
        <v>33</v>
      </c>
      <c r="C206">
        <v>2015</v>
      </c>
      <c r="D206">
        <f t="shared" si="6"/>
        <v>0</v>
      </c>
      <c r="E206">
        <f t="shared" si="7"/>
        <v>0</v>
      </c>
      <c r="F206" s="1">
        <v>0</v>
      </c>
    </row>
    <row r="207" spans="1:7" x14ac:dyDescent="0.2">
      <c r="A207" t="s">
        <v>30</v>
      </c>
      <c r="B207" t="s">
        <v>33</v>
      </c>
      <c r="C207">
        <v>2016</v>
      </c>
      <c r="D207">
        <f t="shared" si="6"/>
        <v>0</v>
      </c>
      <c r="E207">
        <f t="shared" si="7"/>
        <v>0</v>
      </c>
      <c r="F207" s="1">
        <v>0</v>
      </c>
    </row>
    <row r="208" spans="1:7" x14ac:dyDescent="0.2">
      <c r="A208" t="s">
        <v>30</v>
      </c>
      <c r="B208" t="s">
        <v>33</v>
      </c>
      <c r="C208">
        <v>2018</v>
      </c>
      <c r="D208">
        <f t="shared" si="6"/>
        <v>0</v>
      </c>
      <c r="E208">
        <f t="shared" si="7"/>
        <v>0</v>
      </c>
      <c r="F208" s="1">
        <v>0</v>
      </c>
    </row>
    <row r="209" spans="1:14" x14ac:dyDescent="0.2">
      <c r="A209" t="s">
        <v>30</v>
      </c>
      <c r="B209" t="s">
        <v>33</v>
      </c>
      <c r="C209">
        <v>2019</v>
      </c>
      <c r="D209">
        <f t="shared" si="6"/>
        <v>0</v>
      </c>
      <c r="E209">
        <f t="shared" si="7"/>
        <v>0</v>
      </c>
      <c r="F209" s="1">
        <v>0</v>
      </c>
    </row>
    <row r="210" spans="1:14" x14ac:dyDescent="0.2">
      <c r="A210" t="s">
        <v>30</v>
      </c>
      <c r="B210" t="s">
        <v>33</v>
      </c>
      <c r="C210">
        <v>2022</v>
      </c>
      <c r="D210">
        <f t="shared" si="6"/>
        <v>0</v>
      </c>
      <c r="E210">
        <f t="shared" si="7"/>
        <v>0</v>
      </c>
      <c r="F210" s="1">
        <v>0</v>
      </c>
      <c r="G210" s="1"/>
    </row>
    <row r="211" spans="1:14" x14ac:dyDescent="0.2">
      <c r="A211" t="s">
        <v>30</v>
      </c>
      <c r="B211" t="s">
        <v>33</v>
      </c>
      <c r="C211" s="1">
        <v>2023</v>
      </c>
      <c r="D211">
        <f t="shared" si="6"/>
        <v>0</v>
      </c>
      <c r="E211">
        <f t="shared" si="7"/>
        <v>0</v>
      </c>
      <c r="F211" s="1">
        <v>0</v>
      </c>
      <c r="G211" s="1"/>
    </row>
    <row r="212" spans="1:14" x14ac:dyDescent="0.2">
      <c r="A212" t="s">
        <v>30</v>
      </c>
      <c r="B212" t="s">
        <v>48</v>
      </c>
      <c r="C212">
        <v>2010</v>
      </c>
      <c r="D212">
        <f t="shared" si="6"/>
        <v>2</v>
      </c>
      <c r="E212">
        <f t="shared" si="7"/>
        <v>2</v>
      </c>
      <c r="F212" s="1">
        <v>2</v>
      </c>
      <c r="G212" t="s">
        <v>3608</v>
      </c>
      <c r="H212" t="s">
        <v>3576</v>
      </c>
      <c r="I212">
        <v>2</v>
      </c>
      <c r="J212" t="s">
        <v>3609</v>
      </c>
      <c r="K212" t="s">
        <v>3610</v>
      </c>
    </row>
    <row r="213" spans="1:14" x14ac:dyDescent="0.2">
      <c r="A213" t="s">
        <v>30</v>
      </c>
      <c r="B213" t="s">
        <v>48</v>
      </c>
      <c r="C213">
        <v>2014</v>
      </c>
      <c r="D213">
        <f t="shared" si="6"/>
        <v>0</v>
      </c>
      <c r="E213">
        <f t="shared" si="7"/>
        <v>0</v>
      </c>
      <c r="F213" s="1">
        <v>0</v>
      </c>
    </row>
    <row r="214" spans="1:14" x14ac:dyDescent="0.2">
      <c r="A214" t="s">
        <v>30</v>
      </c>
      <c r="B214" t="s">
        <v>48</v>
      </c>
      <c r="C214">
        <v>2015</v>
      </c>
      <c r="D214">
        <f t="shared" si="6"/>
        <v>0</v>
      </c>
      <c r="E214">
        <f t="shared" si="7"/>
        <v>0</v>
      </c>
      <c r="F214" s="1">
        <v>0</v>
      </c>
    </row>
    <row r="215" spans="1:14" x14ac:dyDescent="0.2">
      <c r="A215" s="2" t="s">
        <v>30</v>
      </c>
      <c r="B215" s="2" t="s">
        <v>48</v>
      </c>
      <c r="C215">
        <v>2016</v>
      </c>
      <c r="D215">
        <f t="shared" si="6"/>
        <v>2</v>
      </c>
      <c r="E215">
        <f t="shared" si="7"/>
        <v>2</v>
      </c>
      <c r="F215">
        <v>2</v>
      </c>
      <c r="G215" t="s">
        <v>3571</v>
      </c>
      <c r="H215" t="s">
        <v>3558</v>
      </c>
      <c r="I215">
        <v>2</v>
      </c>
      <c r="J215" t="s">
        <v>3567</v>
      </c>
      <c r="K215" t="s">
        <v>3554</v>
      </c>
    </row>
    <row r="216" spans="1:14" x14ac:dyDescent="0.2">
      <c r="A216" s="2" t="s">
        <v>30</v>
      </c>
      <c r="B216" s="2" t="s">
        <v>48</v>
      </c>
      <c r="C216">
        <v>2018</v>
      </c>
      <c r="D216">
        <f t="shared" si="6"/>
        <v>0</v>
      </c>
      <c r="E216">
        <f t="shared" si="7"/>
        <v>0</v>
      </c>
      <c r="F216" s="1">
        <v>0</v>
      </c>
    </row>
    <row r="217" spans="1:14" x14ac:dyDescent="0.2">
      <c r="A217" s="2" t="s">
        <v>30</v>
      </c>
      <c r="B217" s="2" t="s">
        <v>48</v>
      </c>
      <c r="C217">
        <v>2019</v>
      </c>
      <c r="D217">
        <f t="shared" si="6"/>
        <v>0</v>
      </c>
      <c r="E217">
        <f t="shared" si="7"/>
        <v>0</v>
      </c>
      <c r="F217" s="1">
        <v>0</v>
      </c>
    </row>
    <row r="218" spans="1:14" x14ac:dyDescent="0.2">
      <c r="A218" s="2" t="s">
        <v>30</v>
      </c>
      <c r="B218" s="2" t="s">
        <v>48</v>
      </c>
      <c r="C218">
        <v>2022</v>
      </c>
      <c r="D218">
        <f t="shared" si="6"/>
        <v>0</v>
      </c>
      <c r="E218">
        <f t="shared" si="7"/>
        <v>0</v>
      </c>
      <c r="F218" s="1">
        <v>0</v>
      </c>
      <c r="G218" s="1"/>
    </row>
    <row r="219" spans="1:14" x14ac:dyDescent="0.2">
      <c r="A219" s="2" t="s">
        <v>30</v>
      </c>
      <c r="B219" s="2" t="s">
        <v>48</v>
      </c>
      <c r="C219" s="1">
        <v>2023</v>
      </c>
      <c r="D219">
        <f t="shared" si="6"/>
        <v>0</v>
      </c>
      <c r="E219">
        <f t="shared" si="7"/>
        <v>0</v>
      </c>
      <c r="F219" s="1">
        <v>0</v>
      </c>
      <c r="G219" s="1"/>
    </row>
    <row r="220" spans="1:14" x14ac:dyDescent="0.2">
      <c r="A220" s="2" t="s">
        <v>30</v>
      </c>
      <c r="B220" s="2" t="s">
        <v>14</v>
      </c>
      <c r="C220">
        <v>2002</v>
      </c>
      <c r="D220">
        <f t="shared" si="6"/>
        <v>0</v>
      </c>
      <c r="E220">
        <f t="shared" si="7"/>
        <v>0</v>
      </c>
      <c r="F220" s="1">
        <v>0</v>
      </c>
      <c r="G220" s="1"/>
    </row>
    <row r="221" spans="1:14" x14ac:dyDescent="0.2">
      <c r="A221" s="2" t="s">
        <v>30</v>
      </c>
      <c r="B221" s="2" t="s">
        <v>14</v>
      </c>
      <c r="C221" s="1">
        <v>2003</v>
      </c>
      <c r="D221">
        <f t="shared" si="6"/>
        <v>0</v>
      </c>
      <c r="E221">
        <f t="shared" si="7"/>
        <v>0</v>
      </c>
      <c r="F221" s="1">
        <v>0</v>
      </c>
      <c r="G221" s="1"/>
    </row>
    <row r="222" spans="1:14" x14ac:dyDescent="0.2">
      <c r="A222" s="2" t="s">
        <v>30</v>
      </c>
      <c r="B222" s="2" t="s">
        <v>14</v>
      </c>
      <c r="C222" s="1">
        <v>2004</v>
      </c>
      <c r="D222">
        <f t="shared" si="6"/>
        <v>2</v>
      </c>
      <c r="E222">
        <f t="shared" si="7"/>
        <v>2</v>
      </c>
      <c r="F222" s="1">
        <v>2</v>
      </c>
      <c r="G222" s="1" t="s">
        <v>3611</v>
      </c>
      <c r="H222" t="s">
        <v>3612</v>
      </c>
    </row>
    <row r="223" spans="1:14" x14ac:dyDescent="0.2">
      <c r="A223" s="2" t="s">
        <v>30</v>
      </c>
      <c r="B223" s="2" t="s">
        <v>14</v>
      </c>
      <c r="C223" s="1">
        <v>2005</v>
      </c>
      <c r="D223">
        <f t="shared" si="6"/>
        <v>0</v>
      </c>
      <c r="E223">
        <f t="shared" si="7"/>
        <v>0</v>
      </c>
      <c r="F223" s="1">
        <v>0</v>
      </c>
      <c r="G223" s="1"/>
    </row>
    <row r="224" spans="1:14" x14ac:dyDescent="0.2">
      <c r="A224" t="s">
        <v>30</v>
      </c>
      <c r="B224" t="s">
        <v>14</v>
      </c>
      <c r="C224">
        <v>2006</v>
      </c>
      <c r="D224">
        <f t="shared" si="6"/>
        <v>2</v>
      </c>
      <c r="E224">
        <f t="shared" si="7"/>
        <v>2</v>
      </c>
      <c r="F224">
        <v>2</v>
      </c>
      <c r="G224" t="s">
        <v>3563</v>
      </c>
      <c r="H224" t="s">
        <v>3564</v>
      </c>
      <c r="I224">
        <v>2</v>
      </c>
      <c r="J224" t="s">
        <v>3567</v>
      </c>
      <c r="K224" t="s">
        <v>3554</v>
      </c>
      <c r="L224">
        <v>2</v>
      </c>
      <c r="M224" t="s">
        <v>3572</v>
      </c>
      <c r="N224" t="s">
        <v>3566</v>
      </c>
    </row>
    <row r="225" spans="1:11" x14ac:dyDescent="0.2">
      <c r="A225" t="s">
        <v>30</v>
      </c>
      <c r="B225" t="s">
        <v>14</v>
      </c>
      <c r="C225">
        <v>2007</v>
      </c>
      <c r="D225">
        <f t="shared" si="6"/>
        <v>2</v>
      </c>
      <c r="E225">
        <f t="shared" si="7"/>
        <v>2</v>
      </c>
      <c r="F225" s="1">
        <v>2</v>
      </c>
      <c r="G225" t="s">
        <v>3613</v>
      </c>
      <c r="H225" t="s">
        <v>3585</v>
      </c>
    </row>
    <row r="226" spans="1:11" x14ac:dyDescent="0.2">
      <c r="A226" t="s">
        <v>30</v>
      </c>
      <c r="B226" t="s">
        <v>14</v>
      </c>
      <c r="C226">
        <v>2008</v>
      </c>
      <c r="D226">
        <f t="shared" si="6"/>
        <v>2</v>
      </c>
      <c r="E226">
        <f t="shared" si="7"/>
        <v>2</v>
      </c>
      <c r="F226">
        <v>2</v>
      </c>
      <c r="G226" t="s">
        <v>3570</v>
      </c>
      <c r="H226" t="s">
        <v>3556</v>
      </c>
      <c r="I226">
        <v>2</v>
      </c>
      <c r="J226" t="s">
        <v>3614</v>
      </c>
      <c r="K226" t="s">
        <v>3569</v>
      </c>
    </row>
    <row r="227" spans="1:11" x14ac:dyDescent="0.2">
      <c r="A227" t="s">
        <v>30</v>
      </c>
      <c r="B227" t="s">
        <v>14</v>
      </c>
      <c r="C227">
        <v>2009</v>
      </c>
      <c r="D227">
        <f t="shared" si="6"/>
        <v>0</v>
      </c>
      <c r="E227">
        <f t="shared" si="7"/>
        <v>0</v>
      </c>
      <c r="F227" s="1">
        <v>0</v>
      </c>
    </row>
    <row r="228" spans="1:11" x14ac:dyDescent="0.2">
      <c r="A228" t="s">
        <v>30</v>
      </c>
      <c r="B228" t="s">
        <v>14</v>
      </c>
      <c r="C228">
        <v>2010</v>
      </c>
      <c r="D228">
        <f t="shared" si="6"/>
        <v>2</v>
      </c>
      <c r="E228">
        <f t="shared" si="7"/>
        <v>2</v>
      </c>
      <c r="F228">
        <v>2</v>
      </c>
      <c r="G228" t="s">
        <v>3573</v>
      </c>
      <c r="H228" t="s">
        <v>3556</v>
      </c>
      <c r="I228">
        <v>2</v>
      </c>
      <c r="J228" t="s">
        <v>3609</v>
      </c>
      <c r="K228" t="s">
        <v>3610</v>
      </c>
    </row>
    <row r="229" spans="1:11" x14ac:dyDescent="0.2">
      <c r="A229" t="s">
        <v>30</v>
      </c>
      <c r="B229" t="s">
        <v>14</v>
      </c>
      <c r="C229">
        <v>2014</v>
      </c>
      <c r="D229">
        <f t="shared" si="6"/>
        <v>0</v>
      </c>
      <c r="E229">
        <f t="shared" si="7"/>
        <v>0</v>
      </c>
      <c r="F229" s="1">
        <v>0</v>
      </c>
    </row>
    <row r="230" spans="1:11" x14ac:dyDescent="0.2">
      <c r="A230" t="s">
        <v>30</v>
      </c>
      <c r="B230" t="s">
        <v>14</v>
      </c>
      <c r="C230">
        <v>2015</v>
      </c>
      <c r="D230">
        <f t="shared" si="6"/>
        <v>0</v>
      </c>
      <c r="E230">
        <f t="shared" si="7"/>
        <v>0</v>
      </c>
      <c r="F230">
        <v>0</v>
      </c>
    </row>
    <row r="231" spans="1:11" x14ac:dyDescent="0.2">
      <c r="A231" s="2" t="s">
        <v>30</v>
      </c>
      <c r="B231" s="2" t="s">
        <v>14</v>
      </c>
      <c r="C231">
        <v>2016</v>
      </c>
      <c r="D231">
        <f t="shared" si="6"/>
        <v>2</v>
      </c>
      <c r="E231">
        <f t="shared" si="7"/>
        <v>2</v>
      </c>
      <c r="F231">
        <v>2</v>
      </c>
      <c r="G231" t="s">
        <v>3571</v>
      </c>
      <c r="H231" t="s">
        <v>3558</v>
      </c>
    </row>
    <row r="232" spans="1:11" x14ac:dyDescent="0.2">
      <c r="A232" s="2" t="s">
        <v>30</v>
      </c>
      <c r="B232" s="2" t="s">
        <v>14</v>
      </c>
      <c r="C232">
        <v>2018</v>
      </c>
      <c r="D232">
        <f t="shared" si="6"/>
        <v>0</v>
      </c>
      <c r="E232">
        <f t="shared" si="7"/>
        <v>0</v>
      </c>
      <c r="F232">
        <v>0</v>
      </c>
    </row>
    <row r="233" spans="1:11" x14ac:dyDescent="0.2">
      <c r="A233" s="2" t="s">
        <v>30</v>
      </c>
      <c r="B233" s="2" t="s">
        <v>14</v>
      </c>
      <c r="C233">
        <v>2019</v>
      </c>
      <c r="D233">
        <f t="shared" si="6"/>
        <v>0</v>
      </c>
      <c r="E233">
        <f t="shared" si="7"/>
        <v>0</v>
      </c>
      <c r="F233">
        <v>0</v>
      </c>
    </row>
    <row r="234" spans="1:11" x14ac:dyDescent="0.2">
      <c r="A234" s="2" t="s">
        <v>30</v>
      </c>
      <c r="B234" s="2" t="s">
        <v>14</v>
      </c>
      <c r="C234">
        <v>2022</v>
      </c>
      <c r="D234">
        <f t="shared" si="6"/>
        <v>0</v>
      </c>
      <c r="E234">
        <f t="shared" si="7"/>
        <v>0</v>
      </c>
      <c r="F234" s="1">
        <v>0</v>
      </c>
      <c r="G234" s="1"/>
    </row>
    <row r="235" spans="1:11" x14ac:dyDescent="0.2">
      <c r="A235" s="2" t="s">
        <v>30</v>
      </c>
      <c r="B235" s="2" t="s">
        <v>14</v>
      </c>
      <c r="C235" s="1">
        <v>2023</v>
      </c>
      <c r="D235">
        <f t="shared" si="6"/>
        <v>0</v>
      </c>
      <c r="E235">
        <f t="shared" si="7"/>
        <v>0</v>
      </c>
      <c r="F235" s="1">
        <v>0</v>
      </c>
      <c r="G235" s="1"/>
    </row>
    <row r="236" spans="1:11" x14ac:dyDescent="0.2">
      <c r="A236" s="2" t="s">
        <v>30</v>
      </c>
      <c r="B236" s="2" t="s">
        <v>29</v>
      </c>
      <c r="C236">
        <v>2002</v>
      </c>
      <c r="D236">
        <f t="shared" si="6"/>
        <v>0</v>
      </c>
      <c r="E236">
        <f t="shared" si="7"/>
        <v>0</v>
      </c>
      <c r="F236" s="1">
        <v>0</v>
      </c>
      <c r="G236" s="1"/>
    </row>
    <row r="237" spans="1:11" x14ac:dyDescent="0.2">
      <c r="A237" s="2" t="s">
        <v>30</v>
      </c>
      <c r="B237" s="2" t="s">
        <v>29</v>
      </c>
      <c r="C237" s="1">
        <v>2003</v>
      </c>
      <c r="D237">
        <f t="shared" si="6"/>
        <v>0</v>
      </c>
      <c r="E237">
        <f t="shared" si="7"/>
        <v>0</v>
      </c>
      <c r="F237" s="1">
        <v>0</v>
      </c>
      <c r="G237" s="1"/>
    </row>
    <row r="238" spans="1:11" x14ac:dyDescent="0.2">
      <c r="A238" s="2" t="s">
        <v>30</v>
      </c>
      <c r="B238" s="2" t="s">
        <v>29</v>
      </c>
      <c r="C238" s="1">
        <v>2004</v>
      </c>
      <c r="D238">
        <f t="shared" si="6"/>
        <v>0</v>
      </c>
      <c r="E238">
        <f t="shared" si="7"/>
        <v>0</v>
      </c>
      <c r="F238" s="1">
        <v>0</v>
      </c>
      <c r="G238" s="1"/>
    </row>
    <row r="239" spans="1:11" x14ac:dyDescent="0.2">
      <c r="A239" s="2" t="s">
        <v>30</v>
      </c>
      <c r="B239" s="2" t="s">
        <v>29</v>
      </c>
      <c r="C239" s="1">
        <v>2005</v>
      </c>
      <c r="D239">
        <f t="shared" si="6"/>
        <v>0</v>
      </c>
      <c r="E239">
        <f t="shared" si="7"/>
        <v>0</v>
      </c>
      <c r="F239" s="1">
        <v>0</v>
      </c>
      <c r="G239" s="1"/>
    </row>
    <row r="240" spans="1:11" x14ac:dyDescent="0.2">
      <c r="A240" t="s">
        <v>30</v>
      </c>
      <c r="B240" t="s">
        <v>29</v>
      </c>
      <c r="C240">
        <v>2006</v>
      </c>
      <c r="D240">
        <f t="shared" si="6"/>
        <v>2</v>
      </c>
      <c r="E240">
        <f t="shared" si="7"/>
        <v>2</v>
      </c>
      <c r="F240">
        <v>2</v>
      </c>
      <c r="G240" t="s">
        <v>3615</v>
      </c>
      <c r="H240" t="s">
        <v>3554</v>
      </c>
    </row>
    <row r="241" spans="1:11" x14ac:dyDescent="0.2">
      <c r="A241" t="s">
        <v>30</v>
      </c>
      <c r="B241" t="s">
        <v>29</v>
      </c>
      <c r="C241">
        <v>2007</v>
      </c>
      <c r="D241">
        <f t="shared" si="6"/>
        <v>0</v>
      </c>
      <c r="E241">
        <f t="shared" si="7"/>
        <v>0</v>
      </c>
      <c r="F241" s="1">
        <v>0</v>
      </c>
    </row>
    <row r="242" spans="1:11" x14ac:dyDescent="0.2">
      <c r="A242" t="s">
        <v>30</v>
      </c>
      <c r="B242" t="s">
        <v>29</v>
      </c>
      <c r="C242">
        <v>2008</v>
      </c>
      <c r="D242">
        <f t="shared" si="6"/>
        <v>3</v>
      </c>
      <c r="E242">
        <f t="shared" si="7"/>
        <v>3</v>
      </c>
      <c r="F242">
        <v>3</v>
      </c>
      <c r="G242" t="s">
        <v>3616</v>
      </c>
      <c r="H242" t="s">
        <v>3569</v>
      </c>
    </row>
    <row r="243" spans="1:11" x14ac:dyDescent="0.2">
      <c r="A243" t="s">
        <v>30</v>
      </c>
      <c r="B243" t="s">
        <v>29</v>
      </c>
      <c r="C243">
        <v>2009</v>
      </c>
      <c r="D243">
        <f t="shared" si="6"/>
        <v>0</v>
      </c>
      <c r="E243">
        <f t="shared" si="7"/>
        <v>0</v>
      </c>
      <c r="F243" s="1">
        <v>0</v>
      </c>
    </row>
    <row r="244" spans="1:11" x14ac:dyDescent="0.2">
      <c r="A244" t="s">
        <v>30</v>
      </c>
      <c r="B244" t="s">
        <v>29</v>
      </c>
      <c r="C244">
        <v>2010</v>
      </c>
      <c r="D244">
        <f t="shared" si="6"/>
        <v>3</v>
      </c>
      <c r="E244">
        <f t="shared" si="7"/>
        <v>3</v>
      </c>
      <c r="F244">
        <v>3</v>
      </c>
      <c r="G244" t="s">
        <v>3617</v>
      </c>
      <c r="H244" t="s">
        <v>3610</v>
      </c>
    </row>
    <row r="245" spans="1:11" x14ac:dyDescent="0.2">
      <c r="A245" t="s">
        <v>30</v>
      </c>
      <c r="B245" t="s">
        <v>29</v>
      </c>
      <c r="C245">
        <v>2014</v>
      </c>
      <c r="D245">
        <f t="shared" si="6"/>
        <v>0</v>
      </c>
      <c r="E245">
        <f t="shared" si="7"/>
        <v>0</v>
      </c>
      <c r="F245" s="1">
        <v>0</v>
      </c>
    </row>
    <row r="246" spans="1:11" x14ac:dyDescent="0.2">
      <c r="A246" t="s">
        <v>30</v>
      </c>
      <c r="B246" t="s">
        <v>29</v>
      </c>
      <c r="C246">
        <v>2015</v>
      </c>
      <c r="D246">
        <f t="shared" si="6"/>
        <v>0</v>
      </c>
      <c r="E246">
        <f t="shared" si="7"/>
        <v>0</v>
      </c>
      <c r="F246">
        <v>0</v>
      </c>
    </row>
    <row r="247" spans="1:11" x14ac:dyDescent="0.2">
      <c r="A247" s="2" t="s">
        <v>30</v>
      </c>
      <c r="B247" s="2" t="s">
        <v>29</v>
      </c>
      <c r="C247">
        <v>2016</v>
      </c>
      <c r="D247">
        <f t="shared" si="6"/>
        <v>2</v>
      </c>
      <c r="E247">
        <f t="shared" si="7"/>
        <v>3</v>
      </c>
      <c r="F247">
        <v>1</v>
      </c>
      <c r="G247" t="s">
        <v>3618</v>
      </c>
      <c r="H247" t="s">
        <v>3558</v>
      </c>
      <c r="I247">
        <v>3</v>
      </c>
      <c r="J247" t="s">
        <v>3619</v>
      </c>
      <c r="K247" t="s">
        <v>3561</v>
      </c>
    </row>
    <row r="248" spans="1:11" x14ac:dyDescent="0.2">
      <c r="A248" s="2" t="s">
        <v>30</v>
      </c>
      <c r="B248" s="2" t="s">
        <v>29</v>
      </c>
      <c r="C248">
        <v>2018</v>
      </c>
      <c r="D248">
        <f t="shared" si="6"/>
        <v>0</v>
      </c>
      <c r="E248">
        <f t="shared" si="7"/>
        <v>0</v>
      </c>
      <c r="F248">
        <v>0</v>
      </c>
    </row>
    <row r="249" spans="1:11" x14ac:dyDescent="0.2">
      <c r="A249" s="2" t="s">
        <v>30</v>
      </c>
      <c r="B249" s="2" t="s">
        <v>29</v>
      </c>
      <c r="C249">
        <v>2019</v>
      </c>
      <c r="D249">
        <f t="shared" si="6"/>
        <v>0</v>
      </c>
      <c r="E249">
        <f t="shared" si="7"/>
        <v>0</v>
      </c>
      <c r="F249">
        <v>0</v>
      </c>
    </row>
    <row r="250" spans="1:11" x14ac:dyDescent="0.2">
      <c r="A250" s="2" t="s">
        <v>30</v>
      </c>
      <c r="B250" s="2" t="s">
        <v>29</v>
      </c>
      <c r="C250">
        <v>2022</v>
      </c>
      <c r="D250">
        <f t="shared" si="6"/>
        <v>0</v>
      </c>
      <c r="E250">
        <f t="shared" si="7"/>
        <v>0</v>
      </c>
      <c r="F250" s="1">
        <v>0</v>
      </c>
      <c r="G250" s="1"/>
    </row>
    <row r="251" spans="1:11" x14ac:dyDescent="0.2">
      <c r="A251" s="2" t="s">
        <v>30</v>
      </c>
      <c r="B251" s="2" t="s">
        <v>29</v>
      </c>
      <c r="C251" s="1">
        <v>2023</v>
      </c>
      <c r="D251">
        <f t="shared" si="6"/>
        <v>3</v>
      </c>
      <c r="E251">
        <f t="shared" si="7"/>
        <v>3</v>
      </c>
      <c r="F251" s="1">
        <v>3</v>
      </c>
      <c r="G251" s="1" t="s">
        <v>3620</v>
      </c>
      <c r="H251" t="s">
        <v>3561</v>
      </c>
    </row>
    <row r="252" spans="1:11" x14ac:dyDescent="0.2">
      <c r="A252" t="s">
        <v>30</v>
      </c>
      <c r="B252" t="s">
        <v>18</v>
      </c>
      <c r="C252">
        <v>2002</v>
      </c>
      <c r="D252">
        <f t="shared" si="6"/>
        <v>0</v>
      </c>
      <c r="E252">
        <f t="shared" si="7"/>
        <v>0</v>
      </c>
      <c r="F252" s="1">
        <v>0</v>
      </c>
      <c r="G252" s="1"/>
    </row>
    <row r="253" spans="1:11" x14ac:dyDescent="0.2">
      <c r="A253" t="s">
        <v>30</v>
      </c>
      <c r="B253" t="s">
        <v>18</v>
      </c>
      <c r="C253" s="1">
        <v>2003</v>
      </c>
      <c r="D253">
        <f t="shared" si="6"/>
        <v>0</v>
      </c>
      <c r="E253">
        <f t="shared" si="7"/>
        <v>0</v>
      </c>
      <c r="F253" s="1">
        <v>0</v>
      </c>
      <c r="G253" s="1"/>
    </row>
    <row r="254" spans="1:11" x14ac:dyDescent="0.2">
      <c r="A254" t="s">
        <v>30</v>
      </c>
      <c r="B254" t="s">
        <v>18</v>
      </c>
      <c r="C254" s="1">
        <v>2004</v>
      </c>
      <c r="D254">
        <f t="shared" si="6"/>
        <v>0</v>
      </c>
      <c r="E254">
        <f t="shared" si="7"/>
        <v>0</v>
      </c>
      <c r="F254" s="1">
        <v>0</v>
      </c>
      <c r="G254" s="1"/>
    </row>
    <row r="255" spans="1:11" x14ac:dyDescent="0.2">
      <c r="A255" t="s">
        <v>30</v>
      </c>
      <c r="B255" t="s">
        <v>18</v>
      </c>
      <c r="C255" s="1">
        <v>2005</v>
      </c>
      <c r="D255">
        <f t="shared" si="6"/>
        <v>0</v>
      </c>
      <c r="E255">
        <f t="shared" si="7"/>
        <v>0</v>
      </c>
      <c r="F255" s="1">
        <v>0</v>
      </c>
      <c r="G255" s="1"/>
    </row>
    <row r="256" spans="1:11" x14ac:dyDescent="0.2">
      <c r="A256" t="s">
        <v>30</v>
      </c>
      <c r="B256" t="s">
        <v>18</v>
      </c>
      <c r="C256">
        <v>2006</v>
      </c>
      <c r="D256">
        <f t="shared" si="6"/>
        <v>0</v>
      </c>
      <c r="E256">
        <f t="shared" si="7"/>
        <v>0</v>
      </c>
      <c r="F256" s="1">
        <v>0</v>
      </c>
    </row>
    <row r="257" spans="1:8" x14ac:dyDescent="0.2">
      <c r="A257" t="s">
        <v>30</v>
      </c>
      <c r="B257" t="s">
        <v>18</v>
      </c>
      <c r="C257">
        <v>2007</v>
      </c>
      <c r="D257">
        <f t="shared" si="6"/>
        <v>0</v>
      </c>
      <c r="E257">
        <f t="shared" si="7"/>
        <v>0</v>
      </c>
      <c r="F257" s="1">
        <v>0</v>
      </c>
    </row>
    <row r="258" spans="1:8" x14ac:dyDescent="0.2">
      <c r="A258" t="s">
        <v>30</v>
      </c>
      <c r="B258" t="s">
        <v>18</v>
      </c>
      <c r="C258">
        <v>2008</v>
      </c>
      <c r="D258">
        <f t="shared" si="6"/>
        <v>0</v>
      </c>
      <c r="E258">
        <f t="shared" si="7"/>
        <v>0</v>
      </c>
      <c r="F258" s="1">
        <v>0</v>
      </c>
    </row>
    <row r="259" spans="1:8" x14ac:dyDescent="0.2">
      <c r="A259" t="s">
        <v>30</v>
      </c>
      <c r="B259" t="s">
        <v>18</v>
      </c>
      <c r="C259">
        <v>2009</v>
      </c>
      <c r="D259">
        <f t="shared" ref="D259:D322" si="8">AVERAGE($F259,$I259,$L259,$O259)</f>
        <v>0</v>
      </c>
      <c r="E259">
        <f t="shared" ref="E259:E322" si="9">MAX($F259,$I259,$L259,$O259)</f>
        <v>0</v>
      </c>
      <c r="F259" s="1">
        <v>0</v>
      </c>
    </row>
    <row r="260" spans="1:8" x14ac:dyDescent="0.2">
      <c r="A260" t="s">
        <v>30</v>
      </c>
      <c r="B260" t="s">
        <v>18</v>
      </c>
      <c r="C260">
        <v>2010</v>
      </c>
      <c r="D260">
        <f t="shared" si="8"/>
        <v>0</v>
      </c>
      <c r="E260">
        <f t="shared" si="9"/>
        <v>0</v>
      </c>
      <c r="F260" s="1">
        <v>0</v>
      </c>
    </row>
    <row r="261" spans="1:8" x14ac:dyDescent="0.2">
      <c r="A261" t="s">
        <v>30</v>
      </c>
      <c r="B261" t="s">
        <v>18</v>
      </c>
      <c r="C261">
        <v>2014</v>
      </c>
      <c r="D261">
        <f t="shared" si="8"/>
        <v>0</v>
      </c>
      <c r="E261">
        <f t="shared" si="9"/>
        <v>0</v>
      </c>
      <c r="F261" s="1">
        <v>0</v>
      </c>
    </row>
    <row r="262" spans="1:8" x14ac:dyDescent="0.2">
      <c r="A262" t="s">
        <v>30</v>
      </c>
      <c r="B262" t="s">
        <v>18</v>
      </c>
      <c r="C262">
        <v>2015</v>
      </c>
      <c r="D262">
        <f t="shared" si="8"/>
        <v>0</v>
      </c>
      <c r="E262">
        <f t="shared" si="9"/>
        <v>0</v>
      </c>
      <c r="F262" s="1">
        <v>0</v>
      </c>
    </row>
    <row r="263" spans="1:8" x14ac:dyDescent="0.2">
      <c r="A263" t="s">
        <v>30</v>
      </c>
      <c r="B263" t="s">
        <v>18</v>
      </c>
      <c r="C263">
        <v>2016</v>
      </c>
      <c r="D263">
        <f t="shared" si="8"/>
        <v>0</v>
      </c>
      <c r="E263">
        <f t="shared" si="9"/>
        <v>0</v>
      </c>
      <c r="F263" s="1">
        <v>0</v>
      </c>
    </row>
    <row r="264" spans="1:8" x14ac:dyDescent="0.2">
      <c r="A264" t="s">
        <v>30</v>
      </c>
      <c r="B264" t="s">
        <v>18</v>
      </c>
      <c r="C264">
        <v>2018</v>
      </c>
      <c r="D264">
        <f t="shared" si="8"/>
        <v>0</v>
      </c>
      <c r="E264">
        <f t="shared" si="9"/>
        <v>0</v>
      </c>
      <c r="F264" s="1">
        <v>0</v>
      </c>
    </row>
    <row r="265" spans="1:8" x14ac:dyDescent="0.2">
      <c r="A265" t="s">
        <v>30</v>
      </c>
      <c r="B265" t="s">
        <v>18</v>
      </c>
      <c r="C265">
        <v>2019</v>
      </c>
      <c r="D265">
        <f t="shared" si="8"/>
        <v>0</v>
      </c>
      <c r="E265">
        <f t="shared" si="9"/>
        <v>0</v>
      </c>
      <c r="F265" s="1">
        <v>0</v>
      </c>
    </row>
    <row r="266" spans="1:8" x14ac:dyDescent="0.2">
      <c r="A266" t="s">
        <v>30</v>
      </c>
      <c r="B266" t="s">
        <v>18</v>
      </c>
      <c r="C266">
        <v>2022</v>
      </c>
      <c r="D266">
        <f t="shared" si="8"/>
        <v>0</v>
      </c>
      <c r="E266">
        <f t="shared" si="9"/>
        <v>0</v>
      </c>
      <c r="F266" s="1">
        <v>0</v>
      </c>
      <c r="G266" s="1"/>
    </row>
    <row r="267" spans="1:8" x14ac:dyDescent="0.2">
      <c r="A267" t="s">
        <v>30</v>
      </c>
      <c r="B267" t="s">
        <v>18</v>
      </c>
      <c r="C267" s="1">
        <v>2023</v>
      </c>
      <c r="D267">
        <f t="shared" si="8"/>
        <v>0</v>
      </c>
      <c r="E267">
        <f t="shared" si="9"/>
        <v>0</v>
      </c>
      <c r="F267" s="1">
        <v>0</v>
      </c>
      <c r="G267" s="1"/>
    </row>
    <row r="268" spans="1:8" x14ac:dyDescent="0.2">
      <c r="A268" s="2" t="s">
        <v>30</v>
      </c>
      <c r="B268" s="2" t="s">
        <v>19</v>
      </c>
      <c r="C268">
        <v>2002</v>
      </c>
      <c r="D268">
        <f t="shared" si="8"/>
        <v>0</v>
      </c>
      <c r="E268">
        <f t="shared" si="9"/>
        <v>0</v>
      </c>
      <c r="F268" s="1">
        <v>0</v>
      </c>
      <c r="G268" s="1"/>
    </row>
    <row r="269" spans="1:8" x14ac:dyDescent="0.2">
      <c r="A269" s="2" t="s">
        <v>30</v>
      </c>
      <c r="B269" s="2" t="s">
        <v>19</v>
      </c>
      <c r="C269" s="1">
        <v>2003</v>
      </c>
      <c r="D269">
        <f t="shared" si="8"/>
        <v>0</v>
      </c>
      <c r="E269">
        <f t="shared" si="9"/>
        <v>0</v>
      </c>
      <c r="F269" s="1">
        <v>0</v>
      </c>
      <c r="G269" s="1"/>
    </row>
    <row r="270" spans="1:8" x14ac:dyDescent="0.2">
      <c r="A270" s="2" t="s">
        <v>30</v>
      </c>
      <c r="B270" s="2" t="s">
        <v>19</v>
      </c>
      <c r="C270" s="1">
        <v>2004</v>
      </c>
      <c r="D270">
        <f t="shared" si="8"/>
        <v>0</v>
      </c>
      <c r="E270">
        <f t="shared" si="9"/>
        <v>0</v>
      </c>
      <c r="F270" s="1">
        <v>0</v>
      </c>
      <c r="G270" s="1"/>
    </row>
    <row r="271" spans="1:8" x14ac:dyDescent="0.2">
      <c r="A271" s="2" t="s">
        <v>30</v>
      </c>
      <c r="B271" s="2" t="s">
        <v>19</v>
      </c>
      <c r="C271" s="1">
        <v>2005</v>
      </c>
      <c r="D271">
        <f t="shared" si="8"/>
        <v>0</v>
      </c>
      <c r="E271">
        <f t="shared" si="9"/>
        <v>0</v>
      </c>
      <c r="F271" s="1">
        <v>0</v>
      </c>
      <c r="G271" s="1"/>
    </row>
    <row r="272" spans="1:8" x14ac:dyDescent="0.2">
      <c r="A272" t="s">
        <v>30</v>
      </c>
      <c r="B272" t="s">
        <v>19</v>
      </c>
      <c r="C272">
        <v>2006</v>
      </c>
      <c r="D272">
        <f t="shared" si="8"/>
        <v>2</v>
      </c>
      <c r="E272">
        <f t="shared" si="9"/>
        <v>2</v>
      </c>
      <c r="F272">
        <v>2</v>
      </c>
      <c r="G272" t="s">
        <v>3567</v>
      </c>
      <c r="H272" t="s">
        <v>3554</v>
      </c>
    </row>
    <row r="273" spans="1:8" x14ac:dyDescent="0.2">
      <c r="A273" t="s">
        <v>30</v>
      </c>
      <c r="B273" t="s">
        <v>19</v>
      </c>
      <c r="C273">
        <v>2007</v>
      </c>
      <c r="D273">
        <f t="shared" si="8"/>
        <v>0</v>
      </c>
      <c r="E273">
        <f t="shared" si="9"/>
        <v>0</v>
      </c>
      <c r="F273" s="1">
        <v>0</v>
      </c>
    </row>
    <row r="274" spans="1:8" x14ac:dyDescent="0.2">
      <c r="A274" t="s">
        <v>30</v>
      </c>
      <c r="B274" t="s">
        <v>19</v>
      </c>
      <c r="C274">
        <v>2008</v>
      </c>
      <c r="D274">
        <f t="shared" si="8"/>
        <v>2</v>
      </c>
      <c r="E274">
        <f t="shared" si="9"/>
        <v>2</v>
      </c>
      <c r="F274">
        <v>2</v>
      </c>
      <c r="G274" t="s">
        <v>3570</v>
      </c>
      <c r="H274" t="s">
        <v>3556</v>
      </c>
    </row>
    <row r="275" spans="1:8" x14ac:dyDescent="0.2">
      <c r="A275" t="s">
        <v>30</v>
      </c>
      <c r="B275" t="s">
        <v>19</v>
      </c>
      <c r="C275">
        <v>2009</v>
      </c>
      <c r="D275">
        <f t="shared" si="8"/>
        <v>3</v>
      </c>
      <c r="E275">
        <f t="shared" si="9"/>
        <v>3</v>
      </c>
      <c r="F275">
        <v>3</v>
      </c>
      <c r="G275" t="s">
        <v>3621</v>
      </c>
      <c r="H275" t="s">
        <v>3588</v>
      </c>
    </row>
    <row r="276" spans="1:8" x14ac:dyDescent="0.2">
      <c r="A276" t="s">
        <v>30</v>
      </c>
      <c r="B276" t="s">
        <v>19</v>
      </c>
      <c r="C276">
        <v>2010</v>
      </c>
      <c r="D276">
        <f t="shared" si="8"/>
        <v>2</v>
      </c>
      <c r="E276">
        <f t="shared" si="9"/>
        <v>2</v>
      </c>
      <c r="F276">
        <v>2</v>
      </c>
      <c r="G276" t="s">
        <v>3622</v>
      </c>
      <c r="H276" t="s">
        <v>3610</v>
      </c>
    </row>
    <row r="277" spans="1:8" x14ac:dyDescent="0.2">
      <c r="A277" t="s">
        <v>30</v>
      </c>
      <c r="B277" t="s">
        <v>19</v>
      </c>
      <c r="C277">
        <v>2014</v>
      </c>
      <c r="D277">
        <f t="shared" si="8"/>
        <v>0</v>
      </c>
      <c r="E277">
        <f t="shared" si="9"/>
        <v>0</v>
      </c>
      <c r="F277">
        <v>0</v>
      </c>
    </row>
    <row r="278" spans="1:8" x14ac:dyDescent="0.2">
      <c r="A278" t="s">
        <v>30</v>
      </c>
      <c r="B278" t="s">
        <v>19</v>
      </c>
      <c r="C278">
        <v>2015</v>
      </c>
      <c r="D278">
        <f t="shared" si="8"/>
        <v>0</v>
      </c>
      <c r="E278">
        <f t="shared" si="9"/>
        <v>0</v>
      </c>
      <c r="F278">
        <v>0</v>
      </c>
    </row>
    <row r="279" spans="1:8" x14ac:dyDescent="0.2">
      <c r="A279" s="2" t="s">
        <v>30</v>
      </c>
      <c r="B279" s="2" t="s">
        <v>19</v>
      </c>
      <c r="C279">
        <v>2016</v>
      </c>
      <c r="D279">
        <f t="shared" si="8"/>
        <v>2</v>
      </c>
      <c r="E279">
        <f t="shared" si="9"/>
        <v>2</v>
      </c>
      <c r="F279">
        <v>2</v>
      </c>
      <c r="G279" t="s">
        <v>3571</v>
      </c>
      <c r="H279" t="s">
        <v>3558</v>
      </c>
    </row>
    <row r="280" spans="1:8" x14ac:dyDescent="0.2">
      <c r="A280" s="2" t="s">
        <v>30</v>
      </c>
      <c r="B280" s="2" t="s">
        <v>19</v>
      </c>
      <c r="C280">
        <v>2018</v>
      </c>
      <c r="D280">
        <f t="shared" si="8"/>
        <v>0</v>
      </c>
      <c r="E280">
        <f t="shared" si="9"/>
        <v>0</v>
      </c>
      <c r="F280">
        <v>0</v>
      </c>
    </row>
    <row r="281" spans="1:8" x14ac:dyDescent="0.2">
      <c r="A281" s="2" t="s">
        <v>30</v>
      </c>
      <c r="B281" s="2" t="s">
        <v>19</v>
      </c>
      <c r="C281">
        <v>2019</v>
      </c>
      <c r="D281">
        <f t="shared" si="8"/>
        <v>0</v>
      </c>
      <c r="E281">
        <f t="shared" si="9"/>
        <v>0</v>
      </c>
      <c r="F281">
        <v>0</v>
      </c>
    </row>
    <row r="282" spans="1:8" x14ac:dyDescent="0.2">
      <c r="A282" s="2" t="s">
        <v>30</v>
      </c>
      <c r="B282" s="2" t="s">
        <v>19</v>
      </c>
      <c r="C282">
        <v>2022</v>
      </c>
      <c r="D282">
        <f t="shared" si="8"/>
        <v>0</v>
      </c>
      <c r="E282">
        <f t="shared" si="9"/>
        <v>0</v>
      </c>
      <c r="F282" s="1">
        <v>0</v>
      </c>
      <c r="G282" s="1"/>
    </row>
    <row r="283" spans="1:8" x14ac:dyDescent="0.2">
      <c r="A283" s="2" t="s">
        <v>30</v>
      </c>
      <c r="B283" s="2" t="s">
        <v>19</v>
      </c>
      <c r="C283" s="1">
        <v>2023</v>
      </c>
      <c r="D283">
        <f t="shared" si="8"/>
        <v>0</v>
      </c>
      <c r="E283">
        <f t="shared" si="9"/>
        <v>0</v>
      </c>
      <c r="F283" s="1">
        <v>0</v>
      </c>
      <c r="G283" s="1"/>
    </row>
    <row r="284" spans="1:8" x14ac:dyDescent="0.2">
      <c r="A284" t="s">
        <v>30</v>
      </c>
      <c r="B284" t="s">
        <v>20</v>
      </c>
      <c r="C284">
        <v>2002</v>
      </c>
      <c r="D284">
        <f t="shared" si="8"/>
        <v>0</v>
      </c>
      <c r="E284">
        <f t="shared" si="9"/>
        <v>0</v>
      </c>
      <c r="F284" s="1">
        <v>0</v>
      </c>
      <c r="G284" s="1"/>
    </row>
    <row r="285" spans="1:8" x14ac:dyDescent="0.2">
      <c r="A285" t="s">
        <v>30</v>
      </c>
      <c r="B285" t="s">
        <v>20</v>
      </c>
      <c r="C285" s="1">
        <v>2003</v>
      </c>
      <c r="D285">
        <f t="shared" si="8"/>
        <v>0</v>
      </c>
      <c r="E285">
        <f t="shared" si="9"/>
        <v>0</v>
      </c>
      <c r="F285" s="1">
        <v>0</v>
      </c>
      <c r="G285" s="1"/>
    </row>
    <row r="286" spans="1:8" x14ac:dyDescent="0.2">
      <c r="A286" t="s">
        <v>30</v>
      </c>
      <c r="B286" t="s">
        <v>20</v>
      </c>
      <c r="C286" s="1">
        <v>2004</v>
      </c>
      <c r="D286">
        <f t="shared" si="8"/>
        <v>0</v>
      </c>
      <c r="E286">
        <f t="shared" si="9"/>
        <v>0</v>
      </c>
      <c r="F286" s="1">
        <v>0</v>
      </c>
      <c r="G286" s="1"/>
    </row>
    <row r="287" spans="1:8" x14ac:dyDescent="0.2">
      <c r="A287" t="s">
        <v>30</v>
      </c>
      <c r="B287" t="s">
        <v>20</v>
      </c>
      <c r="C287" s="1">
        <v>2005</v>
      </c>
      <c r="D287">
        <f t="shared" si="8"/>
        <v>0</v>
      </c>
      <c r="E287">
        <f t="shared" si="9"/>
        <v>0</v>
      </c>
      <c r="F287" s="1">
        <v>0</v>
      </c>
      <c r="G287" s="1"/>
    </row>
    <row r="288" spans="1:8" x14ac:dyDescent="0.2">
      <c r="A288" t="s">
        <v>30</v>
      </c>
      <c r="B288" t="s">
        <v>20</v>
      </c>
      <c r="C288">
        <v>2006</v>
      </c>
      <c r="D288">
        <f t="shared" si="8"/>
        <v>0</v>
      </c>
      <c r="E288">
        <f t="shared" si="9"/>
        <v>0</v>
      </c>
      <c r="F288" s="1">
        <v>0</v>
      </c>
    </row>
    <row r="289" spans="1:11" x14ac:dyDescent="0.2">
      <c r="A289" t="s">
        <v>30</v>
      </c>
      <c r="B289" t="s">
        <v>20</v>
      </c>
      <c r="C289">
        <v>2007</v>
      </c>
      <c r="D289">
        <f t="shared" si="8"/>
        <v>0</v>
      </c>
      <c r="E289">
        <f t="shared" si="9"/>
        <v>0</v>
      </c>
      <c r="F289" s="1">
        <v>0</v>
      </c>
    </row>
    <row r="290" spans="1:11" x14ac:dyDescent="0.2">
      <c r="A290" t="s">
        <v>30</v>
      </c>
      <c r="B290" t="s">
        <v>20</v>
      </c>
      <c r="C290">
        <v>2008</v>
      </c>
      <c r="D290">
        <f t="shared" si="8"/>
        <v>0</v>
      </c>
      <c r="E290">
        <f t="shared" si="9"/>
        <v>0</v>
      </c>
      <c r="F290" s="1">
        <v>0</v>
      </c>
    </row>
    <row r="291" spans="1:11" x14ac:dyDescent="0.2">
      <c r="A291" t="s">
        <v>30</v>
      </c>
      <c r="B291" t="s">
        <v>20</v>
      </c>
      <c r="C291">
        <v>2009</v>
      </c>
      <c r="D291">
        <f t="shared" si="8"/>
        <v>0</v>
      </c>
      <c r="E291">
        <f t="shared" si="9"/>
        <v>0</v>
      </c>
      <c r="F291" s="1">
        <v>0</v>
      </c>
    </row>
    <row r="292" spans="1:11" x14ac:dyDescent="0.2">
      <c r="A292" t="s">
        <v>30</v>
      </c>
      <c r="B292" t="s">
        <v>20</v>
      </c>
      <c r="C292">
        <v>2010</v>
      </c>
      <c r="D292">
        <f t="shared" si="8"/>
        <v>0</v>
      </c>
      <c r="E292">
        <f t="shared" si="9"/>
        <v>0</v>
      </c>
      <c r="F292" s="1">
        <v>0</v>
      </c>
    </row>
    <row r="293" spans="1:11" x14ac:dyDescent="0.2">
      <c r="A293" t="s">
        <v>30</v>
      </c>
      <c r="B293" t="s">
        <v>20</v>
      </c>
      <c r="C293">
        <v>2014</v>
      </c>
      <c r="D293">
        <f t="shared" si="8"/>
        <v>0</v>
      </c>
      <c r="E293">
        <f t="shared" si="9"/>
        <v>0</v>
      </c>
      <c r="F293" s="1">
        <v>0</v>
      </c>
    </row>
    <row r="294" spans="1:11" x14ac:dyDescent="0.2">
      <c r="A294" t="s">
        <v>30</v>
      </c>
      <c r="B294" t="s">
        <v>20</v>
      </c>
      <c r="C294">
        <v>2015</v>
      </c>
      <c r="D294">
        <f t="shared" si="8"/>
        <v>0</v>
      </c>
      <c r="E294">
        <f t="shared" si="9"/>
        <v>0</v>
      </c>
      <c r="F294" s="1">
        <v>0</v>
      </c>
    </row>
    <row r="295" spans="1:11" x14ac:dyDescent="0.2">
      <c r="A295" t="s">
        <v>30</v>
      </c>
      <c r="B295" t="s">
        <v>20</v>
      </c>
      <c r="C295">
        <v>2016</v>
      </c>
      <c r="D295">
        <f t="shared" si="8"/>
        <v>0</v>
      </c>
      <c r="E295">
        <f t="shared" si="9"/>
        <v>0</v>
      </c>
      <c r="F295" s="1">
        <v>0</v>
      </c>
    </row>
    <row r="296" spans="1:11" x14ac:dyDescent="0.2">
      <c r="A296" t="s">
        <v>30</v>
      </c>
      <c r="B296" t="s">
        <v>20</v>
      </c>
      <c r="C296">
        <v>2018</v>
      </c>
      <c r="D296">
        <f t="shared" si="8"/>
        <v>0</v>
      </c>
      <c r="E296">
        <f t="shared" si="9"/>
        <v>0</v>
      </c>
      <c r="F296" s="1">
        <v>0</v>
      </c>
    </row>
    <row r="297" spans="1:11" x14ac:dyDescent="0.2">
      <c r="A297" t="s">
        <v>30</v>
      </c>
      <c r="B297" t="s">
        <v>20</v>
      </c>
      <c r="C297">
        <v>2019</v>
      </c>
      <c r="D297">
        <f t="shared" si="8"/>
        <v>0</v>
      </c>
      <c r="E297">
        <f t="shared" si="9"/>
        <v>0</v>
      </c>
      <c r="F297" s="1">
        <v>0</v>
      </c>
    </row>
    <row r="298" spans="1:11" x14ac:dyDescent="0.2">
      <c r="A298" t="s">
        <v>30</v>
      </c>
      <c r="B298" t="s">
        <v>20</v>
      </c>
      <c r="C298">
        <v>2022</v>
      </c>
      <c r="D298">
        <f t="shared" si="8"/>
        <v>0</v>
      </c>
      <c r="E298">
        <f t="shared" si="9"/>
        <v>0</v>
      </c>
      <c r="F298" s="1">
        <v>0</v>
      </c>
      <c r="G298" s="1"/>
    </row>
    <row r="299" spans="1:11" x14ac:dyDescent="0.2">
      <c r="A299" t="s">
        <v>30</v>
      </c>
      <c r="B299" t="s">
        <v>20</v>
      </c>
      <c r="C299" s="1">
        <v>2023</v>
      </c>
      <c r="D299">
        <f t="shared" si="8"/>
        <v>0</v>
      </c>
      <c r="E299">
        <f t="shared" si="9"/>
        <v>0</v>
      </c>
      <c r="F299" s="1">
        <v>0</v>
      </c>
      <c r="G299" s="1"/>
    </row>
    <row r="300" spans="1:11" x14ac:dyDescent="0.2">
      <c r="A300" t="s">
        <v>30</v>
      </c>
      <c r="B300" t="s">
        <v>46</v>
      </c>
      <c r="C300">
        <v>2008</v>
      </c>
      <c r="D300">
        <f t="shared" si="8"/>
        <v>2</v>
      </c>
      <c r="E300">
        <f t="shared" si="9"/>
        <v>2</v>
      </c>
      <c r="F300">
        <v>2</v>
      </c>
      <c r="G300" t="s">
        <v>3570</v>
      </c>
      <c r="H300" t="s">
        <v>3556</v>
      </c>
      <c r="I300">
        <v>2</v>
      </c>
      <c r="J300" t="s">
        <v>3623</v>
      </c>
      <c r="K300" t="s">
        <v>3569</v>
      </c>
    </row>
    <row r="301" spans="1:11" x14ac:dyDescent="0.2">
      <c r="A301" t="s">
        <v>30</v>
      </c>
      <c r="B301" t="s">
        <v>46</v>
      </c>
      <c r="C301">
        <v>2009</v>
      </c>
      <c r="D301">
        <f t="shared" si="8"/>
        <v>3</v>
      </c>
      <c r="E301">
        <f t="shared" si="9"/>
        <v>3</v>
      </c>
      <c r="F301">
        <v>3</v>
      </c>
      <c r="G301" t="s">
        <v>3621</v>
      </c>
      <c r="H301" t="s">
        <v>3588</v>
      </c>
    </row>
    <row r="302" spans="1:11" x14ac:dyDescent="0.2">
      <c r="A302" t="s">
        <v>30</v>
      </c>
      <c r="B302" t="s">
        <v>46</v>
      </c>
      <c r="C302">
        <v>2010</v>
      </c>
      <c r="D302">
        <f t="shared" si="8"/>
        <v>2</v>
      </c>
      <c r="E302">
        <f t="shared" si="9"/>
        <v>2</v>
      </c>
      <c r="F302">
        <v>2</v>
      </c>
      <c r="G302" t="s">
        <v>3573</v>
      </c>
      <c r="H302" t="s">
        <v>3556</v>
      </c>
    </row>
    <row r="303" spans="1:11" x14ac:dyDescent="0.2">
      <c r="A303" t="s">
        <v>30</v>
      </c>
      <c r="B303" t="s">
        <v>46</v>
      </c>
      <c r="C303">
        <v>2014</v>
      </c>
      <c r="D303">
        <f t="shared" si="8"/>
        <v>0</v>
      </c>
      <c r="E303">
        <f t="shared" si="9"/>
        <v>0</v>
      </c>
      <c r="F303">
        <v>0</v>
      </c>
    </row>
    <row r="304" spans="1:11" x14ac:dyDescent="0.2">
      <c r="A304" t="s">
        <v>30</v>
      </c>
      <c r="B304" t="s">
        <v>46</v>
      </c>
      <c r="C304">
        <v>2015</v>
      </c>
      <c r="D304">
        <f t="shared" si="8"/>
        <v>0</v>
      </c>
      <c r="E304">
        <f t="shared" si="9"/>
        <v>0</v>
      </c>
      <c r="F304">
        <v>0</v>
      </c>
    </row>
    <row r="305" spans="1:8" x14ac:dyDescent="0.2">
      <c r="A305" s="2" t="s">
        <v>30</v>
      </c>
      <c r="B305" s="2" t="s">
        <v>46</v>
      </c>
      <c r="C305">
        <v>2016</v>
      </c>
      <c r="D305">
        <f t="shared" si="8"/>
        <v>2</v>
      </c>
      <c r="E305">
        <f t="shared" si="9"/>
        <v>2</v>
      </c>
      <c r="F305">
        <v>2</v>
      </c>
      <c r="G305" t="s">
        <v>3571</v>
      </c>
      <c r="H305" t="s">
        <v>3558</v>
      </c>
    </row>
    <row r="306" spans="1:8" x14ac:dyDescent="0.2">
      <c r="A306" s="2" t="s">
        <v>30</v>
      </c>
      <c r="B306" s="2" t="s">
        <v>46</v>
      </c>
      <c r="C306">
        <v>2018</v>
      </c>
      <c r="D306">
        <f t="shared" si="8"/>
        <v>0</v>
      </c>
      <c r="E306">
        <f t="shared" si="9"/>
        <v>0</v>
      </c>
      <c r="F306">
        <v>0</v>
      </c>
    </row>
    <row r="307" spans="1:8" x14ac:dyDescent="0.2">
      <c r="A307" s="2" t="s">
        <v>30</v>
      </c>
      <c r="B307" s="2" t="s">
        <v>46</v>
      </c>
      <c r="C307">
        <v>2019</v>
      </c>
      <c r="D307">
        <f t="shared" si="8"/>
        <v>0</v>
      </c>
      <c r="E307">
        <f t="shared" si="9"/>
        <v>0</v>
      </c>
      <c r="F307">
        <v>0</v>
      </c>
    </row>
    <row r="308" spans="1:8" x14ac:dyDescent="0.2">
      <c r="A308" s="2" t="s">
        <v>30</v>
      </c>
      <c r="B308" s="2" t="s">
        <v>46</v>
      </c>
      <c r="C308">
        <v>2022</v>
      </c>
      <c r="D308">
        <f t="shared" si="8"/>
        <v>0</v>
      </c>
      <c r="E308">
        <f t="shared" si="9"/>
        <v>0</v>
      </c>
      <c r="F308">
        <v>0</v>
      </c>
      <c r="G308" s="1"/>
    </row>
    <row r="309" spans="1:8" x14ac:dyDescent="0.2">
      <c r="A309" s="2" t="s">
        <v>30</v>
      </c>
      <c r="B309" s="2" t="s">
        <v>46</v>
      </c>
      <c r="C309" s="1">
        <v>2023</v>
      </c>
      <c r="D309">
        <f t="shared" si="8"/>
        <v>0</v>
      </c>
      <c r="E309">
        <f t="shared" si="9"/>
        <v>0</v>
      </c>
      <c r="F309">
        <v>0</v>
      </c>
      <c r="G309" s="1"/>
    </row>
    <row r="310" spans="1:8" x14ac:dyDescent="0.2">
      <c r="A310" t="s">
        <v>30</v>
      </c>
      <c r="B310" t="s">
        <v>57</v>
      </c>
      <c r="C310">
        <v>2015</v>
      </c>
      <c r="D310">
        <f t="shared" si="8"/>
        <v>0</v>
      </c>
      <c r="E310">
        <f t="shared" si="9"/>
        <v>0</v>
      </c>
      <c r="F310">
        <v>0</v>
      </c>
    </row>
    <row r="311" spans="1:8" x14ac:dyDescent="0.2">
      <c r="A311" s="2" t="s">
        <v>30</v>
      </c>
      <c r="B311" s="2" t="s">
        <v>57</v>
      </c>
      <c r="C311">
        <v>2016</v>
      </c>
      <c r="D311">
        <f t="shared" si="8"/>
        <v>2</v>
      </c>
      <c r="E311">
        <f t="shared" si="9"/>
        <v>2</v>
      </c>
      <c r="F311" s="1">
        <v>2</v>
      </c>
      <c r="G311" s="1" t="s">
        <v>3624</v>
      </c>
      <c r="H311" t="s">
        <v>3558</v>
      </c>
    </row>
    <row r="312" spans="1:8" x14ac:dyDescent="0.2">
      <c r="A312" s="2" t="s">
        <v>30</v>
      </c>
      <c r="B312" s="2" t="s">
        <v>57</v>
      </c>
      <c r="C312">
        <v>2018</v>
      </c>
      <c r="D312">
        <f t="shared" si="8"/>
        <v>0</v>
      </c>
      <c r="E312">
        <f t="shared" si="9"/>
        <v>0</v>
      </c>
      <c r="F312">
        <v>0</v>
      </c>
    </row>
    <row r="313" spans="1:8" x14ac:dyDescent="0.2">
      <c r="A313" s="2" t="s">
        <v>30</v>
      </c>
      <c r="B313" s="2" t="s">
        <v>57</v>
      </c>
      <c r="C313">
        <v>2019</v>
      </c>
      <c r="D313">
        <f t="shared" si="8"/>
        <v>0</v>
      </c>
      <c r="E313">
        <f t="shared" si="9"/>
        <v>0</v>
      </c>
      <c r="F313">
        <v>0</v>
      </c>
    </row>
    <row r="314" spans="1:8" x14ac:dyDescent="0.2">
      <c r="A314" s="2" t="s">
        <v>30</v>
      </c>
      <c r="B314" s="2" t="s">
        <v>57</v>
      </c>
      <c r="C314">
        <v>2022</v>
      </c>
      <c r="D314">
        <f t="shared" si="8"/>
        <v>0</v>
      </c>
      <c r="E314">
        <f t="shared" si="9"/>
        <v>0</v>
      </c>
      <c r="F314">
        <v>0</v>
      </c>
      <c r="G314" s="1"/>
    </row>
    <row r="315" spans="1:8" x14ac:dyDescent="0.2">
      <c r="A315" s="2" t="s">
        <v>30</v>
      </c>
      <c r="B315" s="2" t="s">
        <v>57</v>
      </c>
      <c r="C315" s="1">
        <v>2023</v>
      </c>
      <c r="D315">
        <f t="shared" si="8"/>
        <v>0</v>
      </c>
      <c r="E315">
        <f t="shared" si="9"/>
        <v>0</v>
      </c>
      <c r="F315">
        <v>0</v>
      </c>
      <c r="G315" s="1"/>
    </row>
    <row r="316" spans="1:8" x14ac:dyDescent="0.2">
      <c r="A316" t="s">
        <v>30</v>
      </c>
      <c r="B316" s="1" t="s">
        <v>21</v>
      </c>
      <c r="C316">
        <v>2002</v>
      </c>
      <c r="D316">
        <f t="shared" si="8"/>
        <v>0</v>
      </c>
      <c r="E316">
        <f t="shared" si="9"/>
        <v>0</v>
      </c>
      <c r="F316">
        <v>0</v>
      </c>
      <c r="G316" s="1"/>
    </row>
    <row r="317" spans="1:8" x14ac:dyDescent="0.2">
      <c r="A317" t="s">
        <v>30</v>
      </c>
      <c r="B317" s="1" t="s">
        <v>21</v>
      </c>
      <c r="C317" s="1">
        <v>2003</v>
      </c>
      <c r="D317">
        <f t="shared" si="8"/>
        <v>0</v>
      </c>
      <c r="E317">
        <f t="shared" si="9"/>
        <v>0</v>
      </c>
      <c r="F317">
        <v>0</v>
      </c>
      <c r="G317" s="1"/>
    </row>
    <row r="318" spans="1:8" x14ac:dyDescent="0.2">
      <c r="A318" t="s">
        <v>30</v>
      </c>
      <c r="B318" s="1" t="s">
        <v>21</v>
      </c>
      <c r="C318" s="1">
        <v>2004</v>
      </c>
      <c r="D318">
        <f t="shared" si="8"/>
        <v>0</v>
      </c>
      <c r="E318">
        <f t="shared" si="9"/>
        <v>0</v>
      </c>
      <c r="F318">
        <v>0</v>
      </c>
      <c r="G318" s="1"/>
    </row>
    <row r="319" spans="1:8" x14ac:dyDescent="0.2">
      <c r="A319" t="s">
        <v>30</v>
      </c>
      <c r="B319" s="1" t="s">
        <v>21</v>
      </c>
      <c r="C319" s="1">
        <v>2005</v>
      </c>
      <c r="D319">
        <f t="shared" si="8"/>
        <v>0</v>
      </c>
      <c r="E319">
        <f t="shared" si="9"/>
        <v>0</v>
      </c>
      <c r="F319">
        <v>0</v>
      </c>
      <c r="G319" s="1"/>
    </row>
    <row r="320" spans="1:8" x14ac:dyDescent="0.2">
      <c r="A320" t="s">
        <v>30</v>
      </c>
      <c r="B320" s="1" t="s">
        <v>21</v>
      </c>
      <c r="C320">
        <v>2006</v>
      </c>
      <c r="D320">
        <f t="shared" si="8"/>
        <v>0</v>
      </c>
      <c r="E320">
        <f t="shared" si="9"/>
        <v>0</v>
      </c>
      <c r="F320">
        <v>0</v>
      </c>
    </row>
    <row r="321" spans="1:7" x14ac:dyDescent="0.2">
      <c r="A321" t="s">
        <v>30</v>
      </c>
      <c r="B321" s="1" t="s">
        <v>21</v>
      </c>
      <c r="C321">
        <v>2007</v>
      </c>
      <c r="D321">
        <f t="shared" si="8"/>
        <v>0</v>
      </c>
      <c r="E321">
        <f t="shared" si="9"/>
        <v>0</v>
      </c>
      <c r="F321">
        <v>0</v>
      </c>
    </row>
    <row r="322" spans="1:7" x14ac:dyDescent="0.2">
      <c r="A322" t="s">
        <v>30</v>
      </c>
      <c r="B322" s="1" t="s">
        <v>21</v>
      </c>
      <c r="C322">
        <v>2008</v>
      </c>
      <c r="D322">
        <f t="shared" si="8"/>
        <v>0</v>
      </c>
      <c r="E322">
        <f t="shared" si="9"/>
        <v>0</v>
      </c>
      <c r="F322">
        <v>0</v>
      </c>
    </row>
    <row r="323" spans="1:7" x14ac:dyDescent="0.2">
      <c r="A323" t="s">
        <v>30</v>
      </c>
      <c r="B323" s="1" t="s">
        <v>21</v>
      </c>
      <c r="C323">
        <v>2009</v>
      </c>
      <c r="D323">
        <f t="shared" ref="D323:D386" si="10">AVERAGE($F323,$I323,$L323,$O323)</f>
        <v>0</v>
      </c>
      <c r="E323">
        <f t="shared" ref="E323:E386" si="11">MAX($F323,$I323,$L323,$O323)</f>
        <v>0</v>
      </c>
      <c r="F323">
        <v>0</v>
      </c>
    </row>
    <row r="324" spans="1:7" x14ac:dyDescent="0.2">
      <c r="A324" t="s">
        <v>30</v>
      </c>
      <c r="B324" s="1" t="s">
        <v>21</v>
      </c>
      <c r="C324">
        <v>2010</v>
      </c>
      <c r="D324">
        <f t="shared" si="10"/>
        <v>0</v>
      </c>
      <c r="E324">
        <f t="shared" si="11"/>
        <v>0</v>
      </c>
      <c r="F324">
        <v>0</v>
      </c>
    </row>
    <row r="325" spans="1:7" x14ac:dyDescent="0.2">
      <c r="A325" t="s">
        <v>30</v>
      </c>
      <c r="B325" s="1" t="s">
        <v>21</v>
      </c>
      <c r="C325">
        <v>2014</v>
      </c>
      <c r="D325">
        <f t="shared" si="10"/>
        <v>0</v>
      </c>
      <c r="E325">
        <f t="shared" si="11"/>
        <v>0</v>
      </c>
      <c r="F325">
        <v>0</v>
      </c>
    </row>
    <row r="326" spans="1:7" x14ac:dyDescent="0.2">
      <c r="A326" t="s">
        <v>30</v>
      </c>
      <c r="B326" s="1" t="s">
        <v>21</v>
      </c>
      <c r="C326">
        <v>2015</v>
      </c>
      <c r="D326">
        <f t="shared" si="10"/>
        <v>0</v>
      </c>
      <c r="E326">
        <f t="shared" si="11"/>
        <v>0</v>
      </c>
      <c r="F326">
        <v>0</v>
      </c>
    </row>
    <row r="327" spans="1:7" x14ac:dyDescent="0.2">
      <c r="A327" t="s">
        <v>30</v>
      </c>
      <c r="B327" s="1" t="s">
        <v>21</v>
      </c>
      <c r="C327">
        <v>2016</v>
      </c>
      <c r="D327">
        <f t="shared" si="10"/>
        <v>0</v>
      </c>
      <c r="E327">
        <f t="shared" si="11"/>
        <v>0</v>
      </c>
      <c r="F327">
        <v>0</v>
      </c>
    </row>
    <row r="328" spans="1:7" x14ac:dyDescent="0.2">
      <c r="A328" t="s">
        <v>30</v>
      </c>
      <c r="B328" s="1" t="s">
        <v>21</v>
      </c>
      <c r="C328">
        <v>2018</v>
      </c>
      <c r="D328">
        <f t="shared" si="10"/>
        <v>0</v>
      </c>
      <c r="E328">
        <f t="shared" si="11"/>
        <v>0</v>
      </c>
      <c r="F328">
        <v>0</v>
      </c>
    </row>
    <row r="329" spans="1:7" x14ac:dyDescent="0.2">
      <c r="A329" t="s">
        <v>30</v>
      </c>
      <c r="B329" s="1" t="s">
        <v>21</v>
      </c>
      <c r="C329">
        <v>2019</v>
      </c>
      <c r="D329">
        <f t="shared" si="10"/>
        <v>0</v>
      </c>
      <c r="E329">
        <f t="shared" si="11"/>
        <v>0</v>
      </c>
      <c r="F329">
        <v>0</v>
      </c>
    </row>
    <row r="330" spans="1:7" x14ac:dyDescent="0.2">
      <c r="A330" t="s">
        <v>30</v>
      </c>
      <c r="B330" s="1" t="s">
        <v>21</v>
      </c>
      <c r="C330">
        <v>2022</v>
      </c>
      <c r="D330">
        <f t="shared" si="10"/>
        <v>0</v>
      </c>
      <c r="E330">
        <f t="shared" si="11"/>
        <v>0</v>
      </c>
      <c r="F330">
        <v>0</v>
      </c>
      <c r="G330" s="1"/>
    </row>
    <row r="331" spans="1:7" x14ac:dyDescent="0.2">
      <c r="A331" t="s">
        <v>30</v>
      </c>
      <c r="B331" s="1" t="s">
        <v>21</v>
      </c>
      <c r="C331" s="1">
        <v>2023</v>
      </c>
      <c r="D331">
        <f t="shared" si="10"/>
        <v>0</v>
      </c>
      <c r="E331">
        <f t="shared" si="11"/>
        <v>0</v>
      </c>
      <c r="F331">
        <v>0</v>
      </c>
      <c r="G331" s="1"/>
    </row>
    <row r="332" spans="1:7" x14ac:dyDescent="0.2">
      <c r="A332" t="s">
        <v>30</v>
      </c>
      <c r="B332" t="s">
        <v>38</v>
      </c>
      <c r="C332" s="1">
        <v>2005</v>
      </c>
      <c r="D332">
        <f t="shared" si="10"/>
        <v>0</v>
      </c>
      <c r="E332">
        <f t="shared" si="11"/>
        <v>0</v>
      </c>
      <c r="F332">
        <v>0</v>
      </c>
      <c r="G332" s="1"/>
    </row>
    <row r="333" spans="1:7" x14ac:dyDescent="0.2">
      <c r="A333" t="s">
        <v>30</v>
      </c>
      <c r="B333" t="s">
        <v>38</v>
      </c>
      <c r="C333">
        <v>2006</v>
      </c>
      <c r="D333">
        <f t="shared" si="10"/>
        <v>0</v>
      </c>
      <c r="E333">
        <f t="shared" si="11"/>
        <v>0</v>
      </c>
      <c r="F333">
        <v>0</v>
      </c>
    </row>
    <row r="334" spans="1:7" x14ac:dyDescent="0.2">
      <c r="A334" t="s">
        <v>30</v>
      </c>
      <c r="B334" t="s">
        <v>38</v>
      </c>
      <c r="C334">
        <v>2007</v>
      </c>
      <c r="D334">
        <f t="shared" si="10"/>
        <v>0</v>
      </c>
      <c r="E334">
        <f t="shared" si="11"/>
        <v>0</v>
      </c>
      <c r="F334">
        <v>0</v>
      </c>
    </row>
    <row r="335" spans="1:7" x14ac:dyDescent="0.2">
      <c r="A335" t="s">
        <v>30</v>
      </c>
      <c r="B335" t="s">
        <v>38</v>
      </c>
      <c r="C335">
        <v>2008</v>
      </c>
      <c r="D335">
        <f t="shared" si="10"/>
        <v>0</v>
      </c>
      <c r="E335">
        <f t="shared" si="11"/>
        <v>0</v>
      </c>
      <c r="F335">
        <v>0</v>
      </c>
    </row>
    <row r="336" spans="1:7" x14ac:dyDescent="0.2">
      <c r="A336" t="s">
        <v>30</v>
      </c>
      <c r="B336" t="s">
        <v>38</v>
      </c>
      <c r="C336">
        <v>2009</v>
      </c>
      <c r="D336">
        <f t="shared" si="10"/>
        <v>0</v>
      </c>
      <c r="E336">
        <f t="shared" si="11"/>
        <v>0</v>
      </c>
      <c r="F336">
        <v>0</v>
      </c>
    </row>
    <row r="337" spans="1:11" x14ac:dyDescent="0.2">
      <c r="A337" t="s">
        <v>30</v>
      </c>
      <c r="B337" t="s">
        <v>38</v>
      </c>
      <c r="C337">
        <v>2010</v>
      </c>
      <c r="D337">
        <f t="shared" si="10"/>
        <v>0</v>
      </c>
      <c r="E337">
        <f t="shared" si="11"/>
        <v>0</v>
      </c>
      <c r="F337">
        <v>0</v>
      </c>
      <c r="G337" s="1"/>
    </row>
    <row r="338" spans="1:11" x14ac:dyDescent="0.2">
      <c r="A338" t="s">
        <v>30</v>
      </c>
      <c r="B338" t="s">
        <v>38</v>
      </c>
      <c r="C338">
        <v>2014</v>
      </c>
      <c r="D338">
        <f t="shared" si="10"/>
        <v>0</v>
      </c>
      <c r="E338">
        <f t="shared" si="11"/>
        <v>0</v>
      </c>
      <c r="F338">
        <v>0</v>
      </c>
    </row>
    <row r="339" spans="1:11" x14ac:dyDescent="0.2">
      <c r="A339" t="s">
        <v>30</v>
      </c>
      <c r="B339" t="s">
        <v>38</v>
      </c>
      <c r="C339">
        <v>2015</v>
      </c>
      <c r="D339">
        <f t="shared" si="10"/>
        <v>0</v>
      </c>
      <c r="E339">
        <f t="shared" si="11"/>
        <v>0</v>
      </c>
      <c r="F339">
        <v>0</v>
      </c>
    </row>
    <row r="340" spans="1:11" x14ac:dyDescent="0.2">
      <c r="A340" t="s">
        <v>30</v>
      </c>
      <c r="B340" t="s">
        <v>38</v>
      </c>
      <c r="C340">
        <v>2016</v>
      </c>
      <c r="D340">
        <f t="shared" si="10"/>
        <v>0</v>
      </c>
      <c r="E340">
        <f t="shared" si="11"/>
        <v>0</v>
      </c>
      <c r="F340">
        <v>0</v>
      </c>
    </row>
    <row r="341" spans="1:11" x14ac:dyDescent="0.2">
      <c r="A341" t="s">
        <v>30</v>
      </c>
      <c r="B341" t="s">
        <v>38</v>
      </c>
      <c r="C341">
        <v>2018</v>
      </c>
      <c r="D341">
        <f t="shared" si="10"/>
        <v>0</v>
      </c>
      <c r="E341">
        <f t="shared" si="11"/>
        <v>0</v>
      </c>
      <c r="F341">
        <v>0</v>
      </c>
    </row>
    <row r="342" spans="1:11" x14ac:dyDescent="0.2">
      <c r="A342" t="s">
        <v>30</v>
      </c>
      <c r="B342" t="s">
        <v>38</v>
      </c>
      <c r="C342">
        <v>2019</v>
      </c>
      <c r="D342">
        <f t="shared" si="10"/>
        <v>0</v>
      </c>
      <c r="E342">
        <f t="shared" si="11"/>
        <v>0</v>
      </c>
      <c r="F342">
        <v>0</v>
      </c>
    </row>
    <row r="343" spans="1:11" x14ac:dyDescent="0.2">
      <c r="A343" t="s">
        <v>30</v>
      </c>
      <c r="B343" t="s">
        <v>38</v>
      </c>
      <c r="C343">
        <v>2022</v>
      </c>
      <c r="D343">
        <f t="shared" si="10"/>
        <v>0</v>
      </c>
      <c r="E343">
        <f t="shared" si="11"/>
        <v>0</v>
      </c>
      <c r="F343">
        <v>0</v>
      </c>
      <c r="G343" s="1"/>
    </row>
    <row r="344" spans="1:11" x14ac:dyDescent="0.2">
      <c r="A344" t="s">
        <v>30</v>
      </c>
      <c r="B344" t="s">
        <v>38</v>
      </c>
      <c r="C344" s="1">
        <v>2023</v>
      </c>
      <c r="D344">
        <f t="shared" si="10"/>
        <v>0</v>
      </c>
      <c r="E344">
        <f t="shared" si="11"/>
        <v>0</v>
      </c>
      <c r="F344">
        <v>0</v>
      </c>
      <c r="G344" s="1"/>
    </row>
    <row r="345" spans="1:11" x14ac:dyDescent="0.2">
      <c r="A345" t="s">
        <v>30</v>
      </c>
      <c r="B345" t="s">
        <v>34</v>
      </c>
      <c r="C345" s="1">
        <v>2004</v>
      </c>
      <c r="D345">
        <f t="shared" si="10"/>
        <v>0</v>
      </c>
      <c r="E345">
        <f t="shared" si="11"/>
        <v>0</v>
      </c>
      <c r="F345">
        <v>0</v>
      </c>
      <c r="G345" s="1"/>
    </row>
    <row r="346" spans="1:11" x14ac:dyDescent="0.2">
      <c r="A346" t="s">
        <v>30</v>
      </c>
      <c r="B346" t="s">
        <v>34</v>
      </c>
      <c r="C346" s="1">
        <v>2005</v>
      </c>
      <c r="D346">
        <f t="shared" si="10"/>
        <v>0</v>
      </c>
      <c r="E346">
        <f t="shared" si="11"/>
        <v>0</v>
      </c>
      <c r="F346">
        <v>0</v>
      </c>
      <c r="G346" s="1"/>
    </row>
    <row r="347" spans="1:11" x14ac:dyDescent="0.2">
      <c r="A347" t="s">
        <v>30</v>
      </c>
      <c r="B347" t="s">
        <v>34</v>
      </c>
      <c r="C347">
        <v>2006</v>
      </c>
      <c r="D347">
        <f t="shared" si="10"/>
        <v>2</v>
      </c>
      <c r="E347">
        <f t="shared" si="11"/>
        <v>2</v>
      </c>
      <c r="F347">
        <v>2</v>
      </c>
      <c r="G347" t="s">
        <v>3625</v>
      </c>
      <c r="I347">
        <v>2</v>
      </c>
      <c r="J347" t="s">
        <v>3567</v>
      </c>
      <c r="K347" t="s">
        <v>3554</v>
      </c>
    </row>
    <row r="348" spans="1:11" x14ac:dyDescent="0.2">
      <c r="A348" t="s">
        <v>30</v>
      </c>
      <c r="B348" t="s">
        <v>34</v>
      </c>
      <c r="C348">
        <v>2007</v>
      </c>
      <c r="D348">
        <f t="shared" si="10"/>
        <v>0</v>
      </c>
      <c r="E348">
        <f t="shared" si="11"/>
        <v>0</v>
      </c>
      <c r="F348">
        <v>0</v>
      </c>
    </row>
    <row r="349" spans="1:11" x14ac:dyDescent="0.2">
      <c r="A349" t="s">
        <v>30</v>
      </c>
      <c r="B349" t="s">
        <v>34</v>
      </c>
      <c r="C349">
        <v>2008</v>
      </c>
      <c r="D349">
        <f t="shared" si="10"/>
        <v>2</v>
      </c>
      <c r="E349">
        <f t="shared" si="11"/>
        <v>2</v>
      </c>
      <c r="F349">
        <v>2</v>
      </c>
      <c r="G349" t="s">
        <v>3570</v>
      </c>
      <c r="H349" t="s">
        <v>3556</v>
      </c>
    </row>
    <row r="350" spans="1:11" x14ac:dyDescent="0.2">
      <c r="A350" t="s">
        <v>30</v>
      </c>
      <c r="B350" t="s">
        <v>34</v>
      </c>
      <c r="C350">
        <v>2009</v>
      </c>
      <c r="D350">
        <f t="shared" si="10"/>
        <v>0</v>
      </c>
      <c r="E350">
        <f t="shared" si="11"/>
        <v>0</v>
      </c>
      <c r="F350">
        <v>0</v>
      </c>
    </row>
    <row r="351" spans="1:11" x14ac:dyDescent="0.2">
      <c r="A351" t="s">
        <v>30</v>
      </c>
      <c r="B351" t="s">
        <v>34</v>
      </c>
      <c r="C351">
        <v>2010</v>
      </c>
      <c r="D351">
        <f t="shared" si="10"/>
        <v>2</v>
      </c>
      <c r="E351">
        <f t="shared" si="11"/>
        <v>2</v>
      </c>
      <c r="F351">
        <v>2</v>
      </c>
      <c r="G351" t="s">
        <v>3626</v>
      </c>
      <c r="I351">
        <v>2</v>
      </c>
      <c r="J351" t="s">
        <v>3573</v>
      </c>
      <c r="K351" t="s">
        <v>3556</v>
      </c>
    </row>
    <row r="352" spans="1:11" x14ac:dyDescent="0.2">
      <c r="A352" t="s">
        <v>30</v>
      </c>
      <c r="B352" t="s">
        <v>34</v>
      </c>
      <c r="C352">
        <v>2014</v>
      </c>
      <c r="D352">
        <f t="shared" si="10"/>
        <v>0</v>
      </c>
      <c r="E352">
        <f t="shared" si="11"/>
        <v>0</v>
      </c>
      <c r="F352">
        <v>0</v>
      </c>
    </row>
    <row r="353" spans="1:8" x14ac:dyDescent="0.2">
      <c r="A353" t="s">
        <v>30</v>
      </c>
      <c r="B353" t="s">
        <v>34</v>
      </c>
      <c r="C353">
        <v>2015</v>
      </c>
      <c r="D353">
        <f t="shared" si="10"/>
        <v>0</v>
      </c>
      <c r="E353">
        <f t="shared" si="11"/>
        <v>0</v>
      </c>
      <c r="F353">
        <v>0</v>
      </c>
    </row>
    <row r="354" spans="1:8" x14ac:dyDescent="0.2">
      <c r="A354" t="s">
        <v>30</v>
      </c>
      <c r="B354" t="s">
        <v>34</v>
      </c>
      <c r="C354">
        <v>2016</v>
      </c>
      <c r="D354">
        <f t="shared" si="10"/>
        <v>2</v>
      </c>
      <c r="E354">
        <f t="shared" si="11"/>
        <v>2</v>
      </c>
      <c r="F354">
        <v>2</v>
      </c>
      <c r="G354" t="s">
        <v>3627</v>
      </c>
    </row>
    <row r="355" spans="1:8" x14ac:dyDescent="0.2">
      <c r="A355" t="s">
        <v>30</v>
      </c>
      <c r="B355" t="s">
        <v>34</v>
      </c>
      <c r="C355">
        <v>2018</v>
      </c>
      <c r="D355">
        <f t="shared" si="10"/>
        <v>0</v>
      </c>
      <c r="E355">
        <f t="shared" si="11"/>
        <v>0</v>
      </c>
      <c r="F355">
        <v>0</v>
      </c>
    </row>
    <row r="356" spans="1:8" x14ac:dyDescent="0.2">
      <c r="A356" t="s">
        <v>30</v>
      </c>
      <c r="B356" t="s">
        <v>34</v>
      </c>
      <c r="C356">
        <v>2019</v>
      </c>
      <c r="D356">
        <f t="shared" si="10"/>
        <v>0</v>
      </c>
      <c r="E356">
        <f t="shared" si="11"/>
        <v>0</v>
      </c>
      <c r="F356">
        <v>0</v>
      </c>
    </row>
    <row r="357" spans="1:8" x14ac:dyDescent="0.2">
      <c r="A357" t="s">
        <v>30</v>
      </c>
      <c r="B357" t="s">
        <v>34</v>
      </c>
      <c r="C357">
        <v>2022</v>
      </c>
      <c r="D357">
        <f t="shared" si="10"/>
        <v>0</v>
      </c>
      <c r="E357">
        <f t="shared" si="11"/>
        <v>0</v>
      </c>
      <c r="F357">
        <v>0</v>
      </c>
      <c r="G357" s="1"/>
    </row>
    <row r="358" spans="1:8" x14ac:dyDescent="0.2">
      <c r="A358" t="s">
        <v>30</v>
      </c>
      <c r="B358" t="s">
        <v>34</v>
      </c>
      <c r="C358" s="1">
        <v>2023</v>
      </c>
      <c r="D358">
        <f t="shared" si="10"/>
        <v>0</v>
      </c>
      <c r="E358">
        <f t="shared" si="11"/>
        <v>0</v>
      </c>
      <c r="F358">
        <v>0</v>
      </c>
      <c r="G358" s="1"/>
    </row>
    <row r="359" spans="1:8" x14ac:dyDescent="0.2">
      <c r="A359" t="s">
        <v>30</v>
      </c>
      <c r="B359" t="s">
        <v>53</v>
      </c>
      <c r="C359" s="1">
        <v>2014</v>
      </c>
      <c r="D359">
        <f t="shared" si="10"/>
        <v>0</v>
      </c>
      <c r="E359">
        <f t="shared" si="11"/>
        <v>0</v>
      </c>
      <c r="F359">
        <v>0</v>
      </c>
      <c r="G359" s="1"/>
    </row>
    <row r="360" spans="1:8" x14ac:dyDescent="0.2">
      <c r="A360" t="s">
        <v>30</v>
      </c>
      <c r="B360" t="s">
        <v>53</v>
      </c>
      <c r="C360" s="1">
        <v>2015</v>
      </c>
      <c r="D360">
        <f t="shared" si="10"/>
        <v>0</v>
      </c>
      <c r="E360">
        <f t="shared" si="11"/>
        <v>0</v>
      </c>
      <c r="F360">
        <v>0</v>
      </c>
      <c r="G360" s="1"/>
    </row>
    <row r="361" spans="1:8" x14ac:dyDescent="0.2">
      <c r="A361" t="s">
        <v>30</v>
      </c>
      <c r="B361" t="s">
        <v>53</v>
      </c>
      <c r="C361">
        <v>2016</v>
      </c>
      <c r="D361">
        <f t="shared" si="10"/>
        <v>1</v>
      </c>
      <c r="E361">
        <f t="shared" si="11"/>
        <v>1</v>
      </c>
      <c r="F361">
        <v>1</v>
      </c>
      <c r="G361" t="s">
        <v>3628</v>
      </c>
      <c r="H361" t="s">
        <v>3558</v>
      </c>
    </row>
    <row r="362" spans="1:8" x14ac:dyDescent="0.2">
      <c r="A362" t="s">
        <v>30</v>
      </c>
      <c r="B362" t="s">
        <v>53</v>
      </c>
      <c r="C362">
        <v>2018</v>
      </c>
      <c r="D362">
        <f t="shared" si="10"/>
        <v>0</v>
      </c>
      <c r="E362">
        <f t="shared" si="11"/>
        <v>0</v>
      </c>
      <c r="F362">
        <v>0</v>
      </c>
    </row>
    <row r="363" spans="1:8" x14ac:dyDescent="0.2">
      <c r="A363" t="s">
        <v>30</v>
      </c>
      <c r="B363" t="s">
        <v>53</v>
      </c>
      <c r="C363">
        <v>2019</v>
      </c>
      <c r="D363">
        <f t="shared" si="10"/>
        <v>0</v>
      </c>
      <c r="E363">
        <f t="shared" si="11"/>
        <v>0</v>
      </c>
      <c r="F363">
        <v>0</v>
      </c>
    </row>
    <row r="364" spans="1:8" x14ac:dyDescent="0.2">
      <c r="A364" t="s">
        <v>30</v>
      </c>
      <c r="B364" t="s">
        <v>53</v>
      </c>
      <c r="C364">
        <v>2022</v>
      </c>
      <c r="D364">
        <f t="shared" si="10"/>
        <v>0</v>
      </c>
      <c r="E364">
        <f t="shared" si="11"/>
        <v>0</v>
      </c>
      <c r="F364">
        <v>0</v>
      </c>
      <c r="G364" s="1"/>
    </row>
    <row r="365" spans="1:8" x14ac:dyDescent="0.2">
      <c r="A365" t="s">
        <v>30</v>
      </c>
      <c r="B365" t="s">
        <v>53</v>
      </c>
      <c r="C365" s="1">
        <v>2023</v>
      </c>
      <c r="D365">
        <f t="shared" si="10"/>
        <v>0</v>
      </c>
      <c r="E365">
        <f t="shared" si="11"/>
        <v>0</v>
      </c>
      <c r="F365">
        <v>0</v>
      </c>
      <c r="G365" s="1"/>
    </row>
    <row r="366" spans="1:8" x14ac:dyDescent="0.2">
      <c r="A366" t="s">
        <v>30</v>
      </c>
      <c r="B366" t="s">
        <v>54</v>
      </c>
      <c r="C366" s="1">
        <v>2014</v>
      </c>
      <c r="D366">
        <f t="shared" si="10"/>
        <v>0</v>
      </c>
      <c r="E366">
        <f t="shared" si="11"/>
        <v>0</v>
      </c>
      <c r="F366">
        <v>0</v>
      </c>
      <c r="G366" s="1"/>
    </row>
    <row r="367" spans="1:8" x14ac:dyDescent="0.2">
      <c r="A367" t="s">
        <v>30</v>
      </c>
      <c r="B367" t="s">
        <v>54</v>
      </c>
      <c r="C367" s="1">
        <v>2015</v>
      </c>
      <c r="D367">
        <f t="shared" si="10"/>
        <v>0</v>
      </c>
      <c r="E367">
        <f t="shared" si="11"/>
        <v>0</v>
      </c>
      <c r="F367">
        <v>0</v>
      </c>
      <c r="G367" s="1"/>
    </row>
    <row r="368" spans="1:8" x14ac:dyDescent="0.2">
      <c r="A368" t="s">
        <v>30</v>
      </c>
      <c r="B368" t="s">
        <v>54</v>
      </c>
      <c r="C368">
        <v>2016</v>
      </c>
      <c r="D368">
        <f t="shared" si="10"/>
        <v>0</v>
      </c>
      <c r="E368">
        <f t="shared" si="11"/>
        <v>0</v>
      </c>
      <c r="F368">
        <v>0</v>
      </c>
    </row>
    <row r="369" spans="1:14" x14ac:dyDescent="0.2">
      <c r="A369" t="s">
        <v>30</v>
      </c>
      <c r="B369" t="s">
        <v>54</v>
      </c>
      <c r="C369">
        <v>2018</v>
      </c>
      <c r="D369">
        <f t="shared" si="10"/>
        <v>0</v>
      </c>
      <c r="E369">
        <f t="shared" si="11"/>
        <v>0</v>
      </c>
      <c r="F369">
        <v>0</v>
      </c>
    </row>
    <row r="370" spans="1:14" x14ac:dyDescent="0.2">
      <c r="A370" t="s">
        <v>30</v>
      </c>
      <c r="B370" t="s">
        <v>54</v>
      </c>
      <c r="C370">
        <v>2019</v>
      </c>
      <c r="D370">
        <f t="shared" si="10"/>
        <v>0</v>
      </c>
      <c r="E370">
        <f t="shared" si="11"/>
        <v>0</v>
      </c>
      <c r="F370">
        <v>0</v>
      </c>
    </row>
    <row r="371" spans="1:14" x14ac:dyDescent="0.2">
      <c r="A371" t="s">
        <v>30</v>
      </c>
      <c r="B371" t="s">
        <v>54</v>
      </c>
      <c r="C371">
        <v>2022</v>
      </c>
      <c r="D371">
        <f t="shared" si="10"/>
        <v>0</v>
      </c>
      <c r="E371">
        <f t="shared" si="11"/>
        <v>0</v>
      </c>
      <c r="F371">
        <v>0</v>
      </c>
      <c r="G371" s="1"/>
    </row>
    <row r="372" spans="1:14" x14ac:dyDescent="0.2">
      <c r="A372" t="s">
        <v>30</v>
      </c>
      <c r="B372" t="s">
        <v>54</v>
      </c>
      <c r="C372" s="1">
        <v>2023</v>
      </c>
      <c r="D372">
        <f t="shared" si="10"/>
        <v>0</v>
      </c>
      <c r="E372">
        <f t="shared" si="11"/>
        <v>0</v>
      </c>
      <c r="F372">
        <v>0</v>
      </c>
      <c r="G372" s="1"/>
    </row>
    <row r="373" spans="1:14" x14ac:dyDescent="0.2">
      <c r="A373" t="s">
        <v>30</v>
      </c>
      <c r="B373" t="s">
        <v>22</v>
      </c>
      <c r="C373">
        <v>2002</v>
      </c>
      <c r="D373">
        <f t="shared" si="10"/>
        <v>0</v>
      </c>
      <c r="E373">
        <f t="shared" si="11"/>
        <v>0</v>
      </c>
      <c r="F373">
        <v>0</v>
      </c>
      <c r="G373" s="1"/>
    </row>
    <row r="374" spans="1:14" x14ac:dyDescent="0.2">
      <c r="A374" t="s">
        <v>30</v>
      </c>
      <c r="B374" t="s">
        <v>22</v>
      </c>
      <c r="C374" s="1">
        <v>2003</v>
      </c>
      <c r="D374">
        <f t="shared" si="10"/>
        <v>0</v>
      </c>
      <c r="E374">
        <f t="shared" si="11"/>
        <v>0</v>
      </c>
      <c r="F374">
        <v>0</v>
      </c>
      <c r="G374" s="1"/>
    </row>
    <row r="375" spans="1:14" x14ac:dyDescent="0.2">
      <c r="A375" t="s">
        <v>30</v>
      </c>
      <c r="B375" t="s">
        <v>22</v>
      </c>
      <c r="C375" s="1">
        <v>2004</v>
      </c>
      <c r="D375">
        <f t="shared" si="10"/>
        <v>0</v>
      </c>
      <c r="E375">
        <f t="shared" si="11"/>
        <v>0</v>
      </c>
      <c r="F375">
        <v>0</v>
      </c>
      <c r="G375" s="1"/>
    </row>
    <row r="376" spans="1:14" x14ac:dyDescent="0.2">
      <c r="A376" t="s">
        <v>30</v>
      </c>
      <c r="B376" t="s">
        <v>22</v>
      </c>
      <c r="C376" s="1">
        <v>2005</v>
      </c>
      <c r="D376">
        <f t="shared" si="10"/>
        <v>0</v>
      </c>
      <c r="E376">
        <f t="shared" si="11"/>
        <v>0</v>
      </c>
      <c r="F376">
        <v>0</v>
      </c>
      <c r="G376" s="1"/>
    </row>
    <row r="377" spans="1:14" x14ac:dyDescent="0.2">
      <c r="A377" t="s">
        <v>30</v>
      </c>
      <c r="B377" t="s">
        <v>22</v>
      </c>
      <c r="C377">
        <v>2006</v>
      </c>
      <c r="D377">
        <f t="shared" si="10"/>
        <v>5</v>
      </c>
      <c r="E377">
        <f t="shared" si="11"/>
        <v>5</v>
      </c>
      <c r="F377">
        <v>5</v>
      </c>
      <c r="G377" t="s">
        <v>3629</v>
      </c>
      <c r="H377" t="s">
        <v>3554</v>
      </c>
      <c r="I377">
        <v>5</v>
      </c>
      <c r="J377" t="s">
        <v>3630</v>
      </c>
      <c r="K377" t="s">
        <v>3631</v>
      </c>
    </row>
    <row r="378" spans="1:14" x14ac:dyDescent="0.2">
      <c r="A378" t="s">
        <v>30</v>
      </c>
      <c r="B378" t="s">
        <v>22</v>
      </c>
      <c r="C378">
        <v>2007</v>
      </c>
      <c r="D378">
        <f t="shared" si="10"/>
        <v>0</v>
      </c>
      <c r="E378">
        <f t="shared" si="11"/>
        <v>0</v>
      </c>
      <c r="F378">
        <v>0</v>
      </c>
    </row>
    <row r="379" spans="1:14" x14ac:dyDescent="0.2">
      <c r="A379" t="s">
        <v>30</v>
      </c>
      <c r="B379" t="s">
        <v>22</v>
      </c>
      <c r="C379">
        <v>2008</v>
      </c>
      <c r="D379">
        <f t="shared" si="10"/>
        <v>0</v>
      </c>
      <c r="E379">
        <f t="shared" si="11"/>
        <v>0</v>
      </c>
      <c r="F379">
        <v>0</v>
      </c>
    </row>
    <row r="380" spans="1:14" x14ac:dyDescent="0.2">
      <c r="A380" t="s">
        <v>30</v>
      </c>
      <c r="B380" t="s">
        <v>22</v>
      </c>
      <c r="C380">
        <v>2009</v>
      </c>
      <c r="D380">
        <f t="shared" si="10"/>
        <v>2</v>
      </c>
      <c r="E380">
        <f t="shared" si="11"/>
        <v>2</v>
      </c>
      <c r="F380">
        <v>2</v>
      </c>
      <c r="G380" t="s">
        <v>3632</v>
      </c>
      <c r="H380" t="s">
        <v>3588</v>
      </c>
    </row>
    <row r="381" spans="1:14" x14ac:dyDescent="0.2">
      <c r="A381" t="s">
        <v>30</v>
      </c>
      <c r="B381" t="s">
        <v>22</v>
      </c>
      <c r="C381">
        <v>2010</v>
      </c>
      <c r="D381">
        <f t="shared" si="10"/>
        <v>3.3333333333333335</v>
      </c>
      <c r="E381">
        <f t="shared" si="11"/>
        <v>5</v>
      </c>
      <c r="F381">
        <v>5</v>
      </c>
      <c r="G381" t="s">
        <v>3633</v>
      </c>
      <c r="H381" t="s">
        <v>3610</v>
      </c>
      <c r="I381">
        <v>1</v>
      </c>
      <c r="J381" t="s">
        <v>3634</v>
      </c>
      <c r="K381" t="s">
        <v>3556</v>
      </c>
      <c r="L381">
        <v>4</v>
      </c>
      <c r="M381" t="s">
        <v>3635</v>
      </c>
      <c r="N381" t="s">
        <v>3590</v>
      </c>
    </row>
    <row r="382" spans="1:14" x14ac:dyDescent="0.2">
      <c r="A382" t="s">
        <v>30</v>
      </c>
      <c r="B382" t="s">
        <v>22</v>
      </c>
      <c r="C382">
        <v>2014</v>
      </c>
      <c r="D382">
        <f t="shared" si="10"/>
        <v>0</v>
      </c>
      <c r="E382">
        <f t="shared" si="11"/>
        <v>0</v>
      </c>
      <c r="F382">
        <v>0</v>
      </c>
    </row>
    <row r="383" spans="1:14" x14ac:dyDescent="0.2">
      <c r="A383" t="s">
        <v>30</v>
      </c>
      <c r="B383" t="s">
        <v>22</v>
      </c>
      <c r="C383">
        <v>2015</v>
      </c>
      <c r="D383">
        <f t="shared" si="10"/>
        <v>0</v>
      </c>
      <c r="E383">
        <f t="shared" si="11"/>
        <v>0</v>
      </c>
      <c r="F383">
        <v>0</v>
      </c>
    </row>
    <row r="384" spans="1:14" x14ac:dyDescent="0.2">
      <c r="A384" t="s">
        <v>30</v>
      </c>
      <c r="B384" t="s">
        <v>22</v>
      </c>
      <c r="C384">
        <v>2016</v>
      </c>
      <c r="D384">
        <f t="shared" si="10"/>
        <v>2.5</v>
      </c>
      <c r="E384">
        <f t="shared" si="11"/>
        <v>3</v>
      </c>
      <c r="F384">
        <v>2</v>
      </c>
      <c r="G384" t="s">
        <v>3636</v>
      </c>
      <c r="I384">
        <v>3</v>
      </c>
      <c r="J384" t="s">
        <v>3637</v>
      </c>
      <c r="K384" t="s">
        <v>3558</v>
      </c>
    </row>
    <row r="385" spans="1:8" x14ac:dyDescent="0.2">
      <c r="A385" t="s">
        <v>30</v>
      </c>
      <c r="B385" t="s">
        <v>22</v>
      </c>
      <c r="C385">
        <v>2018</v>
      </c>
      <c r="D385">
        <f t="shared" si="10"/>
        <v>0</v>
      </c>
      <c r="E385">
        <f t="shared" si="11"/>
        <v>0</v>
      </c>
      <c r="F385">
        <v>0</v>
      </c>
    </row>
    <row r="386" spans="1:8" x14ac:dyDescent="0.2">
      <c r="A386" t="s">
        <v>30</v>
      </c>
      <c r="B386" t="s">
        <v>22</v>
      </c>
      <c r="C386">
        <v>2019</v>
      </c>
      <c r="D386">
        <f t="shared" si="10"/>
        <v>2</v>
      </c>
      <c r="E386">
        <f t="shared" si="11"/>
        <v>2</v>
      </c>
      <c r="F386">
        <v>2</v>
      </c>
      <c r="G386" t="s">
        <v>3638</v>
      </c>
      <c r="H386" t="s">
        <v>3602</v>
      </c>
    </row>
    <row r="387" spans="1:8" x14ac:dyDescent="0.2">
      <c r="A387" t="s">
        <v>30</v>
      </c>
      <c r="B387" t="s">
        <v>22</v>
      </c>
      <c r="C387">
        <v>2022</v>
      </c>
      <c r="D387">
        <f t="shared" ref="D387:D428" si="12">AVERAGE($F387,$I387,$L387,$O387)</f>
        <v>0</v>
      </c>
      <c r="E387">
        <f t="shared" ref="E387:E428" si="13">MAX($F387,$I387,$L387,$O387)</f>
        <v>0</v>
      </c>
      <c r="F387" s="1">
        <v>0</v>
      </c>
      <c r="G387" s="1"/>
    </row>
    <row r="388" spans="1:8" x14ac:dyDescent="0.2">
      <c r="A388" t="s">
        <v>30</v>
      </c>
      <c r="B388" t="s">
        <v>22</v>
      </c>
      <c r="C388" s="1">
        <v>2023</v>
      </c>
      <c r="D388">
        <f t="shared" si="12"/>
        <v>2</v>
      </c>
      <c r="E388">
        <f t="shared" si="13"/>
        <v>2</v>
      </c>
      <c r="F388" s="1">
        <v>2</v>
      </c>
      <c r="G388" s="1" t="s">
        <v>3562</v>
      </c>
      <c r="H388" t="s">
        <v>3561</v>
      </c>
    </row>
    <row r="389" spans="1:8" x14ac:dyDescent="0.2">
      <c r="A389" s="2" t="s">
        <v>30</v>
      </c>
      <c r="B389" s="2" t="s">
        <v>215</v>
      </c>
      <c r="C389">
        <v>2002</v>
      </c>
      <c r="D389">
        <f t="shared" si="12"/>
        <v>0</v>
      </c>
      <c r="E389">
        <f t="shared" si="13"/>
        <v>0</v>
      </c>
      <c r="F389" s="1">
        <v>0</v>
      </c>
      <c r="G389" s="1"/>
    </row>
    <row r="390" spans="1:8" x14ac:dyDescent="0.2">
      <c r="A390" s="2" t="s">
        <v>30</v>
      </c>
      <c r="B390" s="2" t="s">
        <v>215</v>
      </c>
      <c r="C390" s="1">
        <v>2003</v>
      </c>
      <c r="D390">
        <f t="shared" si="12"/>
        <v>0</v>
      </c>
      <c r="E390">
        <f t="shared" si="13"/>
        <v>0</v>
      </c>
      <c r="F390" s="1">
        <v>0</v>
      </c>
      <c r="G390" s="1"/>
    </row>
    <row r="391" spans="1:8" x14ac:dyDescent="0.2">
      <c r="A391" s="2" t="s">
        <v>30</v>
      </c>
      <c r="B391" s="2" t="s">
        <v>215</v>
      </c>
      <c r="C391" s="1">
        <v>2004</v>
      </c>
      <c r="D391">
        <f t="shared" si="12"/>
        <v>0</v>
      </c>
      <c r="E391">
        <f t="shared" si="13"/>
        <v>0</v>
      </c>
      <c r="F391" s="1">
        <v>0</v>
      </c>
      <c r="G391" s="1"/>
    </row>
    <row r="392" spans="1:8" x14ac:dyDescent="0.2">
      <c r="A392" s="2" t="s">
        <v>30</v>
      </c>
      <c r="B392" s="2" t="s">
        <v>215</v>
      </c>
      <c r="C392" s="1">
        <v>2005</v>
      </c>
      <c r="D392">
        <f t="shared" si="12"/>
        <v>0</v>
      </c>
      <c r="E392">
        <f t="shared" si="13"/>
        <v>0</v>
      </c>
      <c r="F392" s="1">
        <v>0</v>
      </c>
      <c r="G392" s="1"/>
    </row>
    <row r="393" spans="1:8" x14ac:dyDescent="0.2">
      <c r="A393" t="s">
        <v>30</v>
      </c>
      <c r="B393" t="s">
        <v>215</v>
      </c>
      <c r="C393">
        <v>2006</v>
      </c>
      <c r="D393">
        <f t="shared" si="12"/>
        <v>0</v>
      </c>
      <c r="E393">
        <f t="shared" si="13"/>
        <v>0</v>
      </c>
      <c r="F393" s="1">
        <v>0</v>
      </c>
    </row>
    <row r="394" spans="1:8" x14ac:dyDescent="0.2">
      <c r="A394" t="s">
        <v>30</v>
      </c>
      <c r="B394" t="s">
        <v>215</v>
      </c>
      <c r="C394">
        <v>2007</v>
      </c>
      <c r="D394">
        <f t="shared" si="12"/>
        <v>0</v>
      </c>
      <c r="E394">
        <f t="shared" si="13"/>
        <v>0</v>
      </c>
      <c r="F394" s="1">
        <v>0</v>
      </c>
    </row>
    <row r="395" spans="1:8" x14ac:dyDescent="0.2">
      <c r="A395" t="s">
        <v>30</v>
      </c>
      <c r="B395" t="s">
        <v>215</v>
      </c>
      <c r="C395">
        <v>2008</v>
      </c>
      <c r="D395">
        <f t="shared" si="12"/>
        <v>0</v>
      </c>
      <c r="E395">
        <f t="shared" si="13"/>
        <v>0</v>
      </c>
      <c r="F395" s="1">
        <v>0</v>
      </c>
    </row>
    <row r="396" spans="1:8" x14ac:dyDescent="0.2">
      <c r="A396" t="s">
        <v>30</v>
      </c>
      <c r="B396" t="s">
        <v>215</v>
      </c>
      <c r="C396">
        <v>2009</v>
      </c>
      <c r="D396">
        <f t="shared" si="12"/>
        <v>0</v>
      </c>
      <c r="E396">
        <f t="shared" si="13"/>
        <v>0</v>
      </c>
      <c r="F396" s="1">
        <v>0</v>
      </c>
    </row>
    <row r="397" spans="1:8" x14ac:dyDescent="0.2">
      <c r="A397" t="s">
        <v>30</v>
      </c>
      <c r="B397" t="s">
        <v>215</v>
      </c>
      <c r="C397">
        <v>2010</v>
      </c>
      <c r="D397">
        <f t="shared" si="12"/>
        <v>0</v>
      </c>
      <c r="E397">
        <f t="shared" si="13"/>
        <v>0</v>
      </c>
      <c r="F397" s="1">
        <v>0</v>
      </c>
    </row>
    <row r="398" spans="1:8" x14ac:dyDescent="0.2">
      <c r="A398" t="s">
        <v>30</v>
      </c>
      <c r="B398" t="s">
        <v>215</v>
      </c>
      <c r="C398">
        <v>2014</v>
      </c>
      <c r="D398">
        <f t="shared" si="12"/>
        <v>0</v>
      </c>
      <c r="E398">
        <f t="shared" si="13"/>
        <v>0</v>
      </c>
      <c r="F398" s="1">
        <v>0</v>
      </c>
    </row>
    <row r="399" spans="1:8" x14ac:dyDescent="0.2">
      <c r="A399" t="s">
        <v>30</v>
      </c>
      <c r="B399" t="s">
        <v>215</v>
      </c>
      <c r="C399">
        <v>2015</v>
      </c>
      <c r="D399">
        <f t="shared" si="12"/>
        <v>0</v>
      </c>
      <c r="E399">
        <f t="shared" si="13"/>
        <v>0</v>
      </c>
      <c r="F399" s="1">
        <v>0</v>
      </c>
    </row>
    <row r="400" spans="1:8" x14ac:dyDescent="0.2">
      <c r="A400" s="2" t="s">
        <v>30</v>
      </c>
      <c r="B400" s="2" t="s">
        <v>215</v>
      </c>
      <c r="C400">
        <v>2016</v>
      </c>
      <c r="D400">
        <f t="shared" si="12"/>
        <v>0</v>
      </c>
      <c r="E400">
        <f t="shared" si="13"/>
        <v>0</v>
      </c>
      <c r="F400" s="1">
        <v>0</v>
      </c>
      <c r="G400" s="1"/>
    </row>
    <row r="401" spans="1:11" x14ac:dyDescent="0.2">
      <c r="A401" s="2" t="s">
        <v>30</v>
      </c>
      <c r="B401" s="2" t="s">
        <v>215</v>
      </c>
      <c r="C401">
        <v>2018</v>
      </c>
      <c r="D401">
        <f t="shared" si="12"/>
        <v>0</v>
      </c>
      <c r="E401">
        <f t="shared" si="13"/>
        <v>0</v>
      </c>
      <c r="F401" s="1">
        <v>0</v>
      </c>
    </row>
    <row r="402" spans="1:11" x14ac:dyDescent="0.2">
      <c r="A402" s="2" t="s">
        <v>30</v>
      </c>
      <c r="B402" s="2" t="s">
        <v>215</v>
      </c>
      <c r="C402">
        <v>2019</v>
      </c>
      <c r="D402">
        <f t="shared" si="12"/>
        <v>0</v>
      </c>
      <c r="E402">
        <f t="shared" si="13"/>
        <v>0</v>
      </c>
      <c r="F402" s="1">
        <v>0</v>
      </c>
    </row>
    <row r="403" spans="1:11" x14ac:dyDescent="0.2">
      <c r="A403" s="2" t="s">
        <v>30</v>
      </c>
      <c r="B403" s="2" t="s">
        <v>215</v>
      </c>
      <c r="C403">
        <v>2022</v>
      </c>
      <c r="D403">
        <f t="shared" si="12"/>
        <v>0</v>
      </c>
      <c r="E403">
        <f t="shared" si="13"/>
        <v>0</v>
      </c>
      <c r="F403" s="1">
        <v>0</v>
      </c>
      <c r="G403" s="1"/>
    </row>
    <row r="404" spans="1:11" x14ac:dyDescent="0.2">
      <c r="A404" s="2" t="s">
        <v>30</v>
      </c>
      <c r="B404" s="2" t="s">
        <v>215</v>
      </c>
      <c r="C404" s="1">
        <v>2023</v>
      </c>
      <c r="D404">
        <f t="shared" si="12"/>
        <v>0</v>
      </c>
      <c r="E404">
        <f t="shared" si="13"/>
        <v>0</v>
      </c>
      <c r="F404" s="1">
        <v>0</v>
      </c>
      <c r="G404" s="1"/>
    </row>
    <row r="405" spans="1:11" x14ac:dyDescent="0.2">
      <c r="A405" s="2" t="s">
        <v>30</v>
      </c>
      <c r="B405" s="2" t="s">
        <v>35</v>
      </c>
      <c r="C405" s="1">
        <v>2004</v>
      </c>
      <c r="D405">
        <f t="shared" si="12"/>
        <v>0</v>
      </c>
      <c r="E405">
        <f t="shared" si="13"/>
        <v>0</v>
      </c>
      <c r="F405" s="1">
        <v>0</v>
      </c>
      <c r="G405" s="1"/>
    </row>
    <row r="406" spans="1:11" x14ac:dyDescent="0.2">
      <c r="A406" s="2" t="s">
        <v>30</v>
      </c>
      <c r="B406" s="2" t="s">
        <v>35</v>
      </c>
      <c r="C406" s="1">
        <v>2005</v>
      </c>
      <c r="D406">
        <f t="shared" si="12"/>
        <v>0</v>
      </c>
      <c r="E406">
        <f t="shared" si="13"/>
        <v>0</v>
      </c>
      <c r="F406" s="1">
        <v>0</v>
      </c>
      <c r="G406" s="1"/>
    </row>
    <row r="407" spans="1:11" x14ac:dyDescent="0.2">
      <c r="A407" t="s">
        <v>30</v>
      </c>
      <c r="B407" t="s">
        <v>35</v>
      </c>
      <c r="C407">
        <v>2006</v>
      </c>
      <c r="D407">
        <f t="shared" si="12"/>
        <v>2</v>
      </c>
      <c r="E407">
        <f t="shared" si="13"/>
        <v>2</v>
      </c>
      <c r="F407">
        <v>2</v>
      </c>
      <c r="G407" t="s">
        <v>3567</v>
      </c>
      <c r="H407" t="s">
        <v>3554</v>
      </c>
      <c r="I407">
        <v>2</v>
      </c>
      <c r="J407" t="s">
        <v>3572</v>
      </c>
      <c r="K407" t="s">
        <v>3566</v>
      </c>
    </row>
    <row r="408" spans="1:11" x14ac:dyDescent="0.2">
      <c r="A408" t="s">
        <v>30</v>
      </c>
      <c r="B408" t="s">
        <v>35</v>
      </c>
      <c r="C408">
        <v>2007</v>
      </c>
      <c r="D408">
        <f t="shared" si="12"/>
        <v>0</v>
      </c>
      <c r="E408">
        <f t="shared" si="13"/>
        <v>0</v>
      </c>
      <c r="F408" s="1">
        <v>0</v>
      </c>
    </row>
    <row r="409" spans="1:11" x14ac:dyDescent="0.2">
      <c r="A409" t="s">
        <v>30</v>
      </c>
      <c r="B409" t="s">
        <v>35</v>
      </c>
      <c r="C409">
        <v>2008</v>
      </c>
      <c r="D409">
        <f t="shared" si="12"/>
        <v>2</v>
      </c>
      <c r="E409">
        <f t="shared" si="13"/>
        <v>2</v>
      </c>
      <c r="F409">
        <v>2</v>
      </c>
      <c r="G409" t="s">
        <v>3570</v>
      </c>
      <c r="H409" t="s">
        <v>3556</v>
      </c>
    </row>
    <row r="410" spans="1:11" x14ac:dyDescent="0.2">
      <c r="A410" t="s">
        <v>30</v>
      </c>
      <c r="B410" t="s">
        <v>35</v>
      </c>
      <c r="C410">
        <v>2009</v>
      </c>
      <c r="D410">
        <f t="shared" si="12"/>
        <v>0</v>
      </c>
      <c r="E410">
        <f t="shared" si="13"/>
        <v>0</v>
      </c>
      <c r="F410" s="1">
        <v>0</v>
      </c>
    </row>
    <row r="411" spans="1:11" x14ac:dyDescent="0.2">
      <c r="A411" t="s">
        <v>30</v>
      </c>
      <c r="B411" t="s">
        <v>35</v>
      </c>
      <c r="C411">
        <v>2010</v>
      </c>
      <c r="D411">
        <f t="shared" si="12"/>
        <v>2</v>
      </c>
      <c r="E411">
        <f t="shared" si="13"/>
        <v>2</v>
      </c>
      <c r="F411">
        <v>2</v>
      </c>
      <c r="G411" t="s">
        <v>3639</v>
      </c>
      <c r="H411" t="s">
        <v>3610</v>
      </c>
    </row>
    <row r="412" spans="1:11" x14ac:dyDescent="0.2">
      <c r="A412" t="s">
        <v>30</v>
      </c>
      <c r="B412" t="s">
        <v>35</v>
      </c>
      <c r="C412">
        <v>2014</v>
      </c>
      <c r="D412">
        <f t="shared" si="12"/>
        <v>0</v>
      </c>
      <c r="E412">
        <f t="shared" si="13"/>
        <v>0</v>
      </c>
      <c r="F412">
        <v>0</v>
      </c>
    </row>
    <row r="413" spans="1:11" x14ac:dyDescent="0.2">
      <c r="A413" t="s">
        <v>30</v>
      </c>
      <c r="B413" t="s">
        <v>35</v>
      </c>
      <c r="C413">
        <v>2015</v>
      </c>
      <c r="D413">
        <f t="shared" si="12"/>
        <v>0</v>
      </c>
      <c r="E413">
        <f t="shared" si="13"/>
        <v>0</v>
      </c>
      <c r="F413">
        <v>0</v>
      </c>
    </row>
    <row r="414" spans="1:11" x14ac:dyDescent="0.2">
      <c r="A414" s="2" t="s">
        <v>30</v>
      </c>
      <c r="B414" s="2" t="s">
        <v>35</v>
      </c>
      <c r="C414">
        <v>2016</v>
      </c>
      <c r="D414">
        <f t="shared" si="12"/>
        <v>2</v>
      </c>
      <c r="E414">
        <f t="shared" si="13"/>
        <v>2</v>
      </c>
      <c r="F414">
        <v>2</v>
      </c>
      <c r="G414" t="s">
        <v>3571</v>
      </c>
      <c r="H414" t="s">
        <v>3558</v>
      </c>
    </row>
    <row r="415" spans="1:11" x14ac:dyDescent="0.2">
      <c r="A415" s="2" t="s">
        <v>30</v>
      </c>
      <c r="B415" s="2" t="s">
        <v>35</v>
      </c>
      <c r="C415">
        <v>2018</v>
      </c>
      <c r="D415">
        <f t="shared" si="12"/>
        <v>0</v>
      </c>
      <c r="E415">
        <f t="shared" si="13"/>
        <v>0</v>
      </c>
      <c r="F415">
        <v>0</v>
      </c>
    </row>
    <row r="416" spans="1:11" x14ac:dyDescent="0.2">
      <c r="A416" s="2" t="s">
        <v>30</v>
      </c>
      <c r="B416" s="2" t="s">
        <v>35</v>
      </c>
      <c r="C416">
        <v>2019</v>
      </c>
      <c r="D416">
        <f t="shared" si="12"/>
        <v>0</v>
      </c>
      <c r="E416">
        <f t="shared" si="13"/>
        <v>0</v>
      </c>
      <c r="F416">
        <v>0</v>
      </c>
    </row>
    <row r="417" spans="1:8" x14ac:dyDescent="0.2">
      <c r="A417" s="2" t="s">
        <v>30</v>
      </c>
      <c r="B417" s="2" t="s">
        <v>35</v>
      </c>
      <c r="C417">
        <v>2022</v>
      </c>
      <c r="D417">
        <f t="shared" si="12"/>
        <v>0</v>
      </c>
      <c r="E417">
        <f t="shared" si="13"/>
        <v>0</v>
      </c>
      <c r="F417" s="1">
        <v>0</v>
      </c>
      <c r="G417" s="1"/>
    </row>
    <row r="418" spans="1:8" x14ac:dyDescent="0.2">
      <c r="A418" s="2" t="s">
        <v>30</v>
      </c>
      <c r="B418" s="2" t="s">
        <v>35</v>
      </c>
      <c r="C418" s="1">
        <v>2023</v>
      </c>
      <c r="D418">
        <f t="shared" si="12"/>
        <v>0</v>
      </c>
      <c r="E418">
        <f t="shared" si="13"/>
        <v>0</v>
      </c>
      <c r="F418" s="1">
        <v>0</v>
      </c>
      <c r="G418" s="1"/>
    </row>
    <row r="419" spans="1:8" x14ac:dyDescent="0.2">
      <c r="A419" t="s">
        <v>30</v>
      </c>
      <c r="B419" t="s">
        <v>47</v>
      </c>
      <c r="C419">
        <v>2008</v>
      </c>
      <c r="D419">
        <f t="shared" si="12"/>
        <v>0</v>
      </c>
      <c r="E419">
        <f t="shared" si="13"/>
        <v>0</v>
      </c>
      <c r="F419" s="1">
        <v>0</v>
      </c>
    </row>
    <row r="420" spans="1:8" x14ac:dyDescent="0.2">
      <c r="A420" t="s">
        <v>30</v>
      </c>
      <c r="B420" t="s">
        <v>47</v>
      </c>
      <c r="C420">
        <v>2009</v>
      </c>
      <c r="D420">
        <f t="shared" si="12"/>
        <v>0</v>
      </c>
      <c r="E420">
        <f t="shared" si="13"/>
        <v>0</v>
      </c>
      <c r="F420" s="1">
        <v>0</v>
      </c>
    </row>
    <row r="421" spans="1:8" x14ac:dyDescent="0.2">
      <c r="A421" t="s">
        <v>30</v>
      </c>
      <c r="B421" t="s">
        <v>47</v>
      </c>
      <c r="C421">
        <v>2010</v>
      </c>
      <c r="D421">
        <f t="shared" si="12"/>
        <v>0</v>
      </c>
      <c r="E421">
        <f t="shared" si="13"/>
        <v>0</v>
      </c>
      <c r="F421" s="1">
        <v>0</v>
      </c>
    </row>
    <row r="422" spans="1:8" x14ac:dyDescent="0.2">
      <c r="A422" t="s">
        <v>30</v>
      </c>
      <c r="B422" t="s">
        <v>47</v>
      </c>
      <c r="C422">
        <v>2014</v>
      </c>
      <c r="D422">
        <f t="shared" si="12"/>
        <v>0</v>
      </c>
      <c r="E422">
        <f t="shared" si="13"/>
        <v>0</v>
      </c>
      <c r="F422" s="1">
        <v>0</v>
      </c>
    </row>
    <row r="423" spans="1:8" x14ac:dyDescent="0.2">
      <c r="A423" t="s">
        <v>30</v>
      </c>
      <c r="B423" t="s">
        <v>47</v>
      </c>
      <c r="C423">
        <v>2015</v>
      </c>
      <c r="D423">
        <f t="shared" si="12"/>
        <v>0</v>
      </c>
      <c r="E423">
        <f t="shared" si="13"/>
        <v>0</v>
      </c>
      <c r="F423" s="1">
        <v>0</v>
      </c>
    </row>
    <row r="424" spans="1:8" x14ac:dyDescent="0.2">
      <c r="A424" t="s">
        <v>30</v>
      </c>
      <c r="B424" t="s">
        <v>47</v>
      </c>
      <c r="C424">
        <v>2016</v>
      </c>
      <c r="D424">
        <f t="shared" si="12"/>
        <v>2</v>
      </c>
      <c r="E424">
        <f t="shared" si="13"/>
        <v>2</v>
      </c>
      <c r="F424">
        <v>2</v>
      </c>
      <c r="G424" t="s">
        <v>3640</v>
      </c>
      <c r="H424" t="s">
        <v>3558</v>
      </c>
    </row>
    <row r="425" spans="1:8" x14ac:dyDescent="0.2">
      <c r="A425" t="s">
        <v>30</v>
      </c>
      <c r="B425" t="s">
        <v>47</v>
      </c>
      <c r="C425">
        <v>2018</v>
      </c>
      <c r="D425">
        <f t="shared" si="12"/>
        <v>0</v>
      </c>
      <c r="E425">
        <f t="shared" si="13"/>
        <v>0</v>
      </c>
      <c r="F425" s="1">
        <v>0</v>
      </c>
    </row>
    <row r="426" spans="1:8" x14ac:dyDescent="0.2">
      <c r="A426" t="s">
        <v>30</v>
      </c>
      <c r="B426" t="s">
        <v>47</v>
      </c>
      <c r="C426">
        <v>2019</v>
      </c>
      <c r="D426">
        <f t="shared" si="12"/>
        <v>0</v>
      </c>
      <c r="E426">
        <f t="shared" si="13"/>
        <v>0</v>
      </c>
      <c r="F426" s="1">
        <v>0</v>
      </c>
    </row>
    <row r="427" spans="1:8" x14ac:dyDescent="0.2">
      <c r="A427" t="s">
        <v>30</v>
      </c>
      <c r="B427" t="s">
        <v>47</v>
      </c>
      <c r="C427">
        <v>2022</v>
      </c>
      <c r="D427">
        <f t="shared" si="12"/>
        <v>0</v>
      </c>
      <c r="E427">
        <f t="shared" si="13"/>
        <v>0</v>
      </c>
      <c r="F427" s="1">
        <v>0</v>
      </c>
      <c r="G427" s="1"/>
    </row>
    <row r="428" spans="1:8" x14ac:dyDescent="0.2">
      <c r="A428" t="s">
        <v>30</v>
      </c>
      <c r="B428" t="s">
        <v>47</v>
      </c>
      <c r="C428" s="1">
        <v>2023</v>
      </c>
      <c r="D428">
        <f t="shared" si="12"/>
        <v>0</v>
      </c>
      <c r="E428">
        <f t="shared" si="13"/>
        <v>0</v>
      </c>
      <c r="F428" s="1">
        <v>0</v>
      </c>
      <c r="G428"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5BD1-23CF-9B4D-B9C5-3945DBAA3A3B}">
  <dimension ref="A1:N541"/>
  <sheetViews>
    <sheetView topLeftCell="A437" workbookViewId="0">
      <selection activeCell="G541" sqref="G541"/>
    </sheetView>
  </sheetViews>
  <sheetFormatPr baseColWidth="10" defaultRowHeight="16" x14ac:dyDescent="0.2"/>
  <cols>
    <col min="7" max="7" width="20.6640625" customWidth="1"/>
  </cols>
  <sheetData>
    <row r="1" spans="1:14" x14ac:dyDescent="0.2">
      <c r="A1" s="1" t="s">
        <v>0</v>
      </c>
      <c r="B1" s="1" t="s">
        <v>1</v>
      </c>
      <c r="C1" s="1" t="s">
        <v>2</v>
      </c>
      <c r="D1" s="1" t="s">
        <v>277</v>
      </c>
      <c r="E1" s="1" t="s">
        <v>278</v>
      </c>
      <c r="F1" s="1" t="s">
        <v>5</v>
      </c>
      <c r="G1" s="1" t="s">
        <v>6</v>
      </c>
      <c r="H1" t="s">
        <v>7</v>
      </c>
      <c r="I1" s="1" t="s">
        <v>5</v>
      </c>
      <c r="J1" s="1" t="s">
        <v>6</v>
      </c>
      <c r="K1" t="s">
        <v>7</v>
      </c>
      <c r="L1" s="1" t="s">
        <v>5</v>
      </c>
      <c r="M1" s="1" t="s">
        <v>6</v>
      </c>
      <c r="N1" t="s">
        <v>7</v>
      </c>
    </row>
    <row r="2" spans="1:14" x14ac:dyDescent="0.2">
      <c r="A2" t="s">
        <v>35</v>
      </c>
      <c r="B2" t="s">
        <v>8</v>
      </c>
      <c r="C2" s="1">
        <v>2004</v>
      </c>
      <c r="D2" s="1">
        <f>AVERAGE($F2,$I2,$L2)</f>
        <v>0</v>
      </c>
      <c r="E2" s="1">
        <f>MAX($F2,$I2,$L2)</f>
        <v>0</v>
      </c>
      <c r="F2" s="1">
        <v>0</v>
      </c>
      <c r="G2" s="1"/>
      <c r="I2" s="1"/>
      <c r="J2" s="1"/>
      <c r="L2" s="1"/>
      <c r="M2" s="1"/>
    </row>
    <row r="3" spans="1:14" x14ac:dyDescent="0.2">
      <c r="A3" t="s">
        <v>35</v>
      </c>
      <c r="B3" t="s">
        <v>8</v>
      </c>
      <c r="C3" s="1">
        <v>2005</v>
      </c>
      <c r="D3" s="1">
        <f t="shared" ref="D3:D66" si="0">AVERAGE($F3,$I3,$L3)</f>
        <v>0</v>
      </c>
      <c r="E3" s="1">
        <f t="shared" ref="E3:E66" si="1">MAX($F3,$I3,$L3)</f>
        <v>0</v>
      </c>
      <c r="F3" s="1">
        <v>0</v>
      </c>
      <c r="G3" s="1"/>
      <c r="I3" s="1"/>
      <c r="J3" s="1"/>
      <c r="L3" s="1"/>
      <c r="M3" s="1"/>
    </row>
    <row r="4" spans="1:14" x14ac:dyDescent="0.2">
      <c r="A4" s="2" t="s">
        <v>35</v>
      </c>
      <c r="B4" s="2" t="s">
        <v>8</v>
      </c>
      <c r="C4" s="1">
        <v>2006</v>
      </c>
      <c r="D4" s="1">
        <f t="shared" si="0"/>
        <v>0</v>
      </c>
      <c r="E4" s="1">
        <f t="shared" si="1"/>
        <v>0</v>
      </c>
      <c r="F4" s="1">
        <v>0</v>
      </c>
      <c r="G4" s="1"/>
      <c r="I4" s="1"/>
      <c r="J4" s="1"/>
      <c r="L4" s="1"/>
      <c r="M4" s="1"/>
    </row>
    <row r="5" spans="1:14" x14ac:dyDescent="0.2">
      <c r="A5" t="s">
        <v>35</v>
      </c>
      <c r="B5" t="s">
        <v>8</v>
      </c>
      <c r="C5" s="1">
        <v>2007</v>
      </c>
      <c r="D5" s="1">
        <f t="shared" si="0"/>
        <v>0</v>
      </c>
      <c r="E5" s="1">
        <f t="shared" si="1"/>
        <v>0</v>
      </c>
      <c r="F5" s="1">
        <v>0</v>
      </c>
      <c r="G5" s="1"/>
      <c r="I5" s="1"/>
      <c r="J5" s="1"/>
      <c r="L5" s="1"/>
      <c r="M5" s="1"/>
    </row>
    <row r="6" spans="1:14" x14ac:dyDescent="0.2">
      <c r="A6" t="s">
        <v>35</v>
      </c>
      <c r="B6" t="s">
        <v>8</v>
      </c>
      <c r="C6">
        <v>2008</v>
      </c>
      <c r="D6" s="1">
        <f t="shared" si="0"/>
        <v>0</v>
      </c>
      <c r="E6" s="1">
        <f t="shared" si="1"/>
        <v>0</v>
      </c>
      <c r="F6" s="1">
        <v>0</v>
      </c>
    </row>
    <row r="7" spans="1:14" x14ac:dyDescent="0.2">
      <c r="A7" t="s">
        <v>35</v>
      </c>
      <c r="B7" t="s">
        <v>8</v>
      </c>
      <c r="C7" s="1">
        <v>2009</v>
      </c>
      <c r="D7" s="1">
        <f t="shared" si="0"/>
        <v>0</v>
      </c>
      <c r="E7" s="1">
        <f t="shared" si="1"/>
        <v>0</v>
      </c>
      <c r="F7" s="1">
        <v>0</v>
      </c>
    </row>
    <row r="8" spans="1:14" x14ac:dyDescent="0.2">
      <c r="A8" t="s">
        <v>35</v>
      </c>
      <c r="B8" t="s">
        <v>8</v>
      </c>
      <c r="C8">
        <v>2010</v>
      </c>
      <c r="D8" s="1">
        <f t="shared" si="0"/>
        <v>0</v>
      </c>
      <c r="E8" s="1">
        <f t="shared" si="1"/>
        <v>0</v>
      </c>
      <c r="F8" s="1">
        <v>0</v>
      </c>
    </row>
    <row r="9" spans="1:14" x14ac:dyDescent="0.2">
      <c r="A9" t="s">
        <v>35</v>
      </c>
      <c r="B9" t="s">
        <v>8</v>
      </c>
      <c r="C9" s="1">
        <v>2011</v>
      </c>
      <c r="D9" s="1">
        <f t="shared" si="0"/>
        <v>0</v>
      </c>
      <c r="E9" s="1">
        <f t="shared" si="1"/>
        <v>0</v>
      </c>
      <c r="F9" s="1">
        <v>0</v>
      </c>
    </row>
    <row r="10" spans="1:14" x14ac:dyDescent="0.2">
      <c r="A10" t="s">
        <v>35</v>
      </c>
      <c r="B10" t="s">
        <v>8</v>
      </c>
      <c r="C10">
        <v>2012</v>
      </c>
      <c r="D10" s="1">
        <f t="shared" si="0"/>
        <v>0</v>
      </c>
      <c r="E10" s="1">
        <f t="shared" si="1"/>
        <v>0</v>
      </c>
      <c r="F10" s="1">
        <v>0</v>
      </c>
    </row>
    <row r="11" spans="1:14" x14ac:dyDescent="0.2">
      <c r="A11" t="s">
        <v>35</v>
      </c>
      <c r="B11" t="s">
        <v>8</v>
      </c>
      <c r="C11" s="1">
        <v>2013</v>
      </c>
      <c r="D11" s="1">
        <f t="shared" si="0"/>
        <v>0</v>
      </c>
      <c r="E11" s="1">
        <f t="shared" si="1"/>
        <v>0</v>
      </c>
      <c r="F11" s="1">
        <v>0</v>
      </c>
    </row>
    <row r="12" spans="1:14" x14ac:dyDescent="0.2">
      <c r="A12" t="s">
        <v>35</v>
      </c>
      <c r="B12" t="s">
        <v>8</v>
      </c>
      <c r="C12">
        <v>2014</v>
      </c>
      <c r="D12" s="1">
        <f t="shared" si="0"/>
        <v>0</v>
      </c>
      <c r="E12" s="1">
        <f t="shared" si="1"/>
        <v>0</v>
      </c>
      <c r="F12" s="1">
        <v>0</v>
      </c>
    </row>
    <row r="13" spans="1:14" x14ac:dyDescent="0.2">
      <c r="A13" t="s">
        <v>35</v>
      </c>
      <c r="B13" t="s">
        <v>8</v>
      </c>
      <c r="C13" s="1">
        <v>2015</v>
      </c>
      <c r="D13" s="1">
        <f t="shared" si="0"/>
        <v>0</v>
      </c>
      <c r="E13" s="1">
        <f t="shared" si="1"/>
        <v>0</v>
      </c>
      <c r="F13" s="1">
        <v>0</v>
      </c>
    </row>
    <row r="14" spans="1:14" x14ac:dyDescent="0.2">
      <c r="A14" t="s">
        <v>35</v>
      </c>
      <c r="B14" t="s">
        <v>8</v>
      </c>
      <c r="C14">
        <v>2016</v>
      </c>
      <c r="D14" s="1">
        <f t="shared" si="0"/>
        <v>0</v>
      </c>
      <c r="E14" s="1">
        <f t="shared" si="1"/>
        <v>0</v>
      </c>
      <c r="F14" s="1">
        <v>0</v>
      </c>
    </row>
    <row r="15" spans="1:14" x14ac:dyDescent="0.2">
      <c r="A15" t="s">
        <v>35</v>
      </c>
      <c r="B15" t="s">
        <v>8</v>
      </c>
      <c r="C15" s="1">
        <v>2017</v>
      </c>
      <c r="D15" s="1">
        <f t="shared" si="0"/>
        <v>0</v>
      </c>
      <c r="E15" s="1">
        <f t="shared" si="1"/>
        <v>0</v>
      </c>
      <c r="F15" s="1">
        <v>0</v>
      </c>
    </row>
    <row r="16" spans="1:14" x14ac:dyDescent="0.2">
      <c r="A16" t="s">
        <v>35</v>
      </c>
      <c r="B16" t="s">
        <v>8</v>
      </c>
      <c r="C16">
        <v>2018</v>
      </c>
      <c r="D16" s="1">
        <f t="shared" si="0"/>
        <v>0</v>
      </c>
      <c r="E16" s="1">
        <f t="shared" si="1"/>
        <v>0</v>
      </c>
      <c r="F16" s="1">
        <v>0</v>
      </c>
    </row>
    <row r="17" spans="1:13" x14ac:dyDescent="0.2">
      <c r="A17" t="s">
        <v>35</v>
      </c>
      <c r="B17" t="s">
        <v>8</v>
      </c>
      <c r="C17" s="1">
        <v>2019</v>
      </c>
      <c r="D17" s="1">
        <f t="shared" si="0"/>
        <v>0</v>
      </c>
      <c r="E17" s="1">
        <f t="shared" si="1"/>
        <v>0</v>
      </c>
      <c r="F17" s="1">
        <v>0</v>
      </c>
    </row>
    <row r="18" spans="1:13" x14ac:dyDescent="0.2">
      <c r="A18" t="s">
        <v>35</v>
      </c>
      <c r="B18" t="s">
        <v>8</v>
      </c>
      <c r="C18" s="1">
        <v>2021</v>
      </c>
      <c r="D18" s="1">
        <f t="shared" si="0"/>
        <v>0</v>
      </c>
      <c r="E18" s="1">
        <f t="shared" si="1"/>
        <v>0</v>
      </c>
      <c r="F18" s="1">
        <v>0</v>
      </c>
    </row>
    <row r="19" spans="1:13" x14ac:dyDescent="0.2">
      <c r="A19" t="s">
        <v>35</v>
      </c>
      <c r="B19" t="s">
        <v>8</v>
      </c>
      <c r="C19">
        <v>2022</v>
      </c>
      <c r="D19" s="1">
        <f t="shared" si="0"/>
        <v>0</v>
      </c>
      <c r="E19" s="1">
        <f t="shared" si="1"/>
        <v>0</v>
      </c>
      <c r="F19" s="1">
        <v>0</v>
      </c>
    </row>
    <row r="20" spans="1:13" x14ac:dyDescent="0.2">
      <c r="A20" t="s">
        <v>35</v>
      </c>
      <c r="B20" t="s">
        <v>8</v>
      </c>
      <c r="C20" s="1">
        <v>2023</v>
      </c>
      <c r="D20" s="1">
        <f t="shared" si="0"/>
        <v>0</v>
      </c>
      <c r="E20" s="1">
        <f t="shared" si="1"/>
        <v>0</v>
      </c>
      <c r="F20" s="1">
        <v>0</v>
      </c>
    </row>
    <row r="21" spans="1:13" x14ac:dyDescent="0.2">
      <c r="A21" t="s">
        <v>35</v>
      </c>
      <c r="B21" t="s">
        <v>31</v>
      </c>
      <c r="C21" s="1">
        <v>2004</v>
      </c>
      <c r="D21" s="1">
        <f t="shared" si="0"/>
        <v>0</v>
      </c>
      <c r="E21" s="1">
        <f t="shared" si="1"/>
        <v>0</v>
      </c>
      <c r="F21" s="1">
        <v>0</v>
      </c>
      <c r="G21" s="1"/>
      <c r="I21" s="1"/>
      <c r="J21" s="1"/>
      <c r="L21" s="1"/>
      <c r="M21" s="1"/>
    </row>
    <row r="22" spans="1:13" x14ac:dyDescent="0.2">
      <c r="A22" t="s">
        <v>35</v>
      </c>
      <c r="B22" t="s">
        <v>31</v>
      </c>
      <c r="C22" s="1">
        <v>2005</v>
      </c>
      <c r="D22" s="1">
        <f t="shared" si="0"/>
        <v>0</v>
      </c>
      <c r="E22" s="1">
        <f t="shared" si="1"/>
        <v>0</v>
      </c>
      <c r="F22" s="1">
        <v>0</v>
      </c>
      <c r="G22" s="1"/>
      <c r="I22" s="1"/>
      <c r="J22" s="1"/>
      <c r="L22" s="1"/>
      <c r="M22" s="1"/>
    </row>
    <row r="23" spans="1:13" x14ac:dyDescent="0.2">
      <c r="A23" s="2" t="s">
        <v>35</v>
      </c>
      <c r="B23" s="2" t="s">
        <v>31</v>
      </c>
      <c r="C23" s="1">
        <v>2006</v>
      </c>
      <c r="D23" s="1">
        <f t="shared" si="0"/>
        <v>3</v>
      </c>
      <c r="E23" s="1">
        <f t="shared" si="1"/>
        <v>3</v>
      </c>
      <c r="F23" s="1">
        <v>3</v>
      </c>
      <c r="G23" s="1" t="s">
        <v>3641</v>
      </c>
      <c r="H23" s="1" t="s">
        <v>3642</v>
      </c>
      <c r="I23" s="1"/>
      <c r="J23" s="1"/>
      <c r="L23" s="1"/>
      <c r="M23" s="1"/>
    </row>
    <row r="24" spans="1:13" x14ac:dyDescent="0.2">
      <c r="A24" t="s">
        <v>35</v>
      </c>
      <c r="B24" t="s">
        <v>31</v>
      </c>
      <c r="C24" s="1">
        <v>2007</v>
      </c>
      <c r="D24" s="1">
        <f t="shared" si="0"/>
        <v>3</v>
      </c>
      <c r="E24" s="1">
        <f t="shared" si="1"/>
        <v>3</v>
      </c>
      <c r="F24" s="1">
        <v>3</v>
      </c>
      <c r="G24" s="1" t="s">
        <v>3643</v>
      </c>
      <c r="H24" s="1" t="s">
        <v>3644</v>
      </c>
      <c r="I24" s="1"/>
      <c r="J24" s="1"/>
      <c r="L24" s="1"/>
      <c r="M24" s="1"/>
    </row>
    <row r="25" spans="1:13" x14ac:dyDescent="0.2">
      <c r="A25" t="s">
        <v>35</v>
      </c>
      <c r="B25" t="s">
        <v>31</v>
      </c>
      <c r="C25">
        <v>2008</v>
      </c>
      <c r="D25" s="1">
        <f t="shared" si="0"/>
        <v>0</v>
      </c>
      <c r="E25" s="1">
        <f t="shared" si="1"/>
        <v>0</v>
      </c>
      <c r="F25" s="1">
        <v>0</v>
      </c>
    </row>
    <row r="26" spans="1:13" x14ac:dyDescent="0.2">
      <c r="A26" t="s">
        <v>35</v>
      </c>
      <c r="B26" t="s">
        <v>31</v>
      </c>
      <c r="C26" s="1">
        <v>2009</v>
      </c>
      <c r="D26" s="1">
        <f t="shared" si="0"/>
        <v>0</v>
      </c>
      <c r="E26" s="1">
        <f t="shared" si="1"/>
        <v>0</v>
      </c>
      <c r="F26" s="1">
        <v>0</v>
      </c>
    </row>
    <row r="27" spans="1:13" x14ac:dyDescent="0.2">
      <c r="A27" t="s">
        <v>35</v>
      </c>
      <c r="B27" t="s">
        <v>31</v>
      </c>
      <c r="C27">
        <v>2010</v>
      </c>
      <c r="D27" s="1">
        <f t="shared" si="0"/>
        <v>0</v>
      </c>
      <c r="E27" s="1">
        <f t="shared" si="1"/>
        <v>0</v>
      </c>
      <c r="F27" s="1">
        <v>0</v>
      </c>
    </row>
    <row r="28" spans="1:13" x14ac:dyDescent="0.2">
      <c r="A28" t="s">
        <v>35</v>
      </c>
      <c r="B28" t="s">
        <v>31</v>
      </c>
      <c r="C28" s="1">
        <v>2011</v>
      </c>
      <c r="D28" s="1">
        <f t="shared" si="0"/>
        <v>0</v>
      </c>
      <c r="E28" s="1">
        <f t="shared" si="1"/>
        <v>0</v>
      </c>
      <c r="F28" s="1">
        <v>0</v>
      </c>
    </row>
    <row r="29" spans="1:13" x14ac:dyDescent="0.2">
      <c r="A29" t="s">
        <v>35</v>
      </c>
      <c r="B29" t="s">
        <v>31</v>
      </c>
      <c r="C29">
        <v>2012</v>
      </c>
      <c r="D29" s="1">
        <f t="shared" si="0"/>
        <v>1</v>
      </c>
      <c r="E29" s="1">
        <f t="shared" si="1"/>
        <v>1</v>
      </c>
      <c r="F29">
        <v>1</v>
      </c>
      <c r="G29" t="s">
        <v>3645</v>
      </c>
      <c r="H29" t="s">
        <v>3646</v>
      </c>
    </row>
    <row r="30" spans="1:13" x14ac:dyDescent="0.2">
      <c r="A30" t="s">
        <v>35</v>
      </c>
      <c r="B30" t="s">
        <v>31</v>
      </c>
      <c r="C30" s="1">
        <v>2013</v>
      </c>
      <c r="D30" s="1">
        <f t="shared" si="0"/>
        <v>0</v>
      </c>
      <c r="E30" s="1">
        <f t="shared" si="1"/>
        <v>0</v>
      </c>
      <c r="F30" s="1">
        <v>0</v>
      </c>
    </row>
    <row r="31" spans="1:13" x14ac:dyDescent="0.2">
      <c r="A31" t="s">
        <v>35</v>
      </c>
      <c r="B31" t="s">
        <v>31</v>
      </c>
      <c r="C31">
        <v>2014</v>
      </c>
      <c r="D31" s="1">
        <f t="shared" si="0"/>
        <v>0</v>
      </c>
      <c r="E31" s="1">
        <f t="shared" si="1"/>
        <v>0</v>
      </c>
      <c r="F31" s="1">
        <v>0</v>
      </c>
    </row>
    <row r="32" spans="1:13" x14ac:dyDescent="0.2">
      <c r="A32" t="s">
        <v>35</v>
      </c>
      <c r="B32" t="s">
        <v>31</v>
      </c>
      <c r="C32" s="1">
        <v>2015</v>
      </c>
      <c r="D32" s="1">
        <f t="shared" si="0"/>
        <v>0</v>
      </c>
      <c r="E32" s="1">
        <f t="shared" si="1"/>
        <v>0</v>
      </c>
      <c r="F32" s="1">
        <v>0</v>
      </c>
    </row>
    <row r="33" spans="1:13" x14ac:dyDescent="0.2">
      <c r="A33" t="s">
        <v>35</v>
      </c>
      <c r="B33" t="s">
        <v>31</v>
      </c>
      <c r="C33">
        <v>2016</v>
      </c>
      <c r="D33" s="1">
        <f t="shared" si="0"/>
        <v>0</v>
      </c>
      <c r="E33" s="1">
        <f t="shared" si="1"/>
        <v>0</v>
      </c>
      <c r="F33" s="1">
        <v>0</v>
      </c>
    </row>
    <row r="34" spans="1:13" x14ac:dyDescent="0.2">
      <c r="A34" t="s">
        <v>35</v>
      </c>
      <c r="B34" t="s">
        <v>31</v>
      </c>
      <c r="C34" s="1">
        <v>2017</v>
      </c>
      <c r="D34" s="1">
        <f t="shared" si="0"/>
        <v>0</v>
      </c>
      <c r="E34" s="1">
        <f t="shared" si="1"/>
        <v>0</v>
      </c>
      <c r="F34" s="1">
        <v>0</v>
      </c>
    </row>
    <row r="35" spans="1:13" x14ac:dyDescent="0.2">
      <c r="A35" t="s">
        <v>35</v>
      </c>
      <c r="B35" t="s">
        <v>31</v>
      </c>
      <c r="C35">
        <v>2018</v>
      </c>
      <c r="D35" s="1">
        <f t="shared" si="0"/>
        <v>0</v>
      </c>
      <c r="E35" s="1">
        <f t="shared" si="1"/>
        <v>0</v>
      </c>
      <c r="F35" s="1">
        <v>0</v>
      </c>
    </row>
    <row r="36" spans="1:13" x14ac:dyDescent="0.2">
      <c r="A36" t="s">
        <v>35</v>
      </c>
      <c r="B36" t="s">
        <v>31</v>
      </c>
      <c r="C36" s="1">
        <v>2019</v>
      </c>
      <c r="D36" s="1">
        <f t="shared" si="0"/>
        <v>4</v>
      </c>
      <c r="E36" s="1">
        <f t="shared" si="1"/>
        <v>4</v>
      </c>
      <c r="F36" s="1">
        <v>4</v>
      </c>
      <c r="G36" s="1" t="s">
        <v>3647</v>
      </c>
      <c r="H36" s="1" t="s">
        <v>3648</v>
      </c>
      <c r="I36" s="1">
        <v>4</v>
      </c>
      <c r="J36" s="1" t="s">
        <v>3649</v>
      </c>
      <c r="K36" t="s">
        <v>3650</v>
      </c>
      <c r="L36" s="1"/>
      <c r="M36" s="1"/>
    </row>
    <row r="37" spans="1:13" x14ac:dyDescent="0.2">
      <c r="A37" t="s">
        <v>35</v>
      </c>
      <c r="B37" t="s">
        <v>31</v>
      </c>
      <c r="C37" s="1">
        <v>2021</v>
      </c>
      <c r="D37" s="1">
        <f t="shared" si="0"/>
        <v>0</v>
      </c>
      <c r="E37" s="1">
        <f t="shared" si="1"/>
        <v>0</v>
      </c>
      <c r="F37" s="1">
        <v>0</v>
      </c>
      <c r="G37" s="1"/>
      <c r="I37" s="1"/>
      <c r="J37" s="1"/>
      <c r="L37" s="1"/>
      <c r="M37" s="1"/>
    </row>
    <row r="38" spans="1:13" x14ac:dyDescent="0.2">
      <c r="A38" s="2" t="s">
        <v>35</v>
      </c>
      <c r="B38" t="s">
        <v>31</v>
      </c>
      <c r="C38">
        <v>2022</v>
      </c>
      <c r="D38" s="1">
        <f t="shared" si="0"/>
        <v>0</v>
      </c>
      <c r="E38" s="1">
        <f t="shared" si="1"/>
        <v>0</v>
      </c>
      <c r="F38" s="1">
        <v>0</v>
      </c>
      <c r="G38" s="1"/>
      <c r="I38" s="1"/>
      <c r="J38" s="1"/>
      <c r="L38" s="1"/>
      <c r="M38" s="1"/>
    </row>
    <row r="39" spans="1:13" x14ac:dyDescent="0.2">
      <c r="A39" t="s">
        <v>35</v>
      </c>
      <c r="B39" t="s">
        <v>31</v>
      </c>
      <c r="C39" s="1">
        <v>2023</v>
      </c>
      <c r="D39" s="1">
        <f t="shared" si="0"/>
        <v>2</v>
      </c>
      <c r="E39" s="1">
        <f t="shared" si="1"/>
        <v>2</v>
      </c>
      <c r="F39" s="1">
        <v>2</v>
      </c>
      <c r="G39" s="1" t="s">
        <v>3651</v>
      </c>
      <c r="H39" s="1" t="s">
        <v>3652</v>
      </c>
      <c r="I39" s="1"/>
      <c r="J39" s="1"/>
      <c r="L39" s="1"/>
      <c r="M39" s="1"/>
    </row>
    <row r="40" spans="1:13" x14ac:dyDescent="0.2">
      <c r="A40" t="s">
        <v>35</v>
      </c>
      <c r="B40" t="s">
        <v>15</v>
      </c>
      <c r="C40" s="1">
        <v>2009</v>
      </c>
      <c r="D40" s="1">
        <f t="shared" si="0"/>
        <v>0</v>
      </c>
      <c r="E40" s="1">
        <f t="shared" si="1"/>
        <v>0</v>
      </c>
      <c r="F40" s="1">
        <v>0</v>
      </c>
    </row>
    <row r="41" spans="1:13" x14ac:dyDescent="0.2">
      <c r="A41" t="s">
        <v>35</v>
      </c>
      <c r="B41" t="s">
        <v>15</v>
      </c>
      <c r="C41">
        <v>2010</v>
      </c>
      <c r="D41" s="1">
        <f t="shared" si="0"/>
        <v>0</v>
      </c>
      <c r="E41" s="1">
        <f t="shared" si="1"/>
        <v>0</v>
      </c>
      <c r="F41" s="1">
        <v>0</v>
      </c>
    </row>
    <row r="42" spans="1:13" x14ac:dyDescent="0.2">
      <c r="A42" t="s">
        <v>35</v>
      </c>
      <c r="B42" t="s">
        <v>15</v>
      </c>
      <c r="C42" s="1">
        <v>2011</v>
      </c>
      <c r="D42" s="1">
        <f t="shared" si="0"/>
        <v>0</v>
      </c>
      <c r="E42" s="1">
        <f t="shared" si="1"/>
        <v>0</v>
      </c>
      <c r="F42" s="1">
        <v>0</v>
      </c>
    </row>
    <row r="43" spans="1:13" x14ac:dyDescent="0.2">
      <c r="A43" t="s">
        <v>35</v>
      </c>
      <c r="B43" t="s">
        <v>15</v>
      </c>
      <c r="C43">
        <v>2012</v>
      </c>
      <c r="D43" s="1">
        <f t="shared" si="0"/>
        <v>0</v>
      </c>
      <c r="E43" s="1">
        <f t="shared" si="1"/>
        <v>0</v>
      </c>
      <c r="F43" s="1">
        <v>0</v>
      </c>
    </row>
    <row r="44" spans="1:13" x14ac:dyDescent="0.2">
      <c r="A44" t="s">
        <v>35</v>
      </c>
      <c r="B44" t="s">
        <v>15</v>
      </c>
      <c r="C44" s="1">
        <v>2013</v>
      </c>
      <c r="D44" s="1">
        <f t="shared" si="0"/>
        <v>0</v>
      </c>
      <c r="E44" s="1">
        <f t="shared" si="1"/>
        <v>0</v>
      </c>
      <c r="F44" s="1">
        <v>0</v>
      </c>
    </row>
    <row r="45" spans="1:13" x14ac:dyDescent="0.2">
      <c r="A45" t="s">
        <v>35</v>
      </c>
      <c r="B45" t="s">
        <v>15</v>
      </c>
      <c r="C45">
        <v>2014</v>
      </c>
      <c r="D45" s="1">
        <f t="shared" si="0"/>
        <v>0</v>
      </c>
      <c r="E45" s="1">
        <f t="shared" si="1"/>
        <v>0</v>
      </c>
      <c r="F45" s="1">
        <v>0</v>
      </c>
    </row>
    <row r="46" spans="1:13" x14ac:dyDescent="0.2">
      <c r="A46" t="s">
        <v>35</v>
      </c>
      <c r="B46" t="s">
        <v>15</v>
      </c>
      <c r="C46" s="1">
        <v>2015</v>
      </c>
      <c r="D46" s="1">
        <f t="shared" si="0"/>
        <v>0</v>
      </c>
      <c r="E46" s="1">
        <f t="shared" si="1"/>
        <v>0</v>
      </c>
      <c r="F46" s="1">
        <v>0</v>
      </c>
      <c r="G46" s="1"/>
      <c r="I46" s="1"/>
      <c r="J46" s="1"/>
      <c r="L46" s="1"/>
      <c r="M46" s="1"/>
    </row>
    <row r="47" spans="1:13" x14ac:dyDescent="0.2">
      <c r="A47" t="s">
        <v>35</v>
      </c>
      <c r="B47" t="s">
        <v>15</v>
      </c>
      <c r="C47">
        <v>2016</v>
      </c>
      <c r="D47" s="1">
        <f t="shared" si="0"/>
        <v>0</v>
      </c>
      <c r="E47" s="1">
        <f t="shared" si="1"/>
        <v>0</v>
      </c>
      <c r="F47" s="1">
        <v>0</v>
      </c>
      <c r="G47" s="1"/>
      <c r="I47" s="1"/>
      <c r="J47" s="1"/>
      <c r="L47" s="1"/>
      <c r="M47" s="1"/>
    </row>
    <row r="48" spans="1:13" x14ac:dyDescent="0.2">
      <c r="A48" s="2" t="s">
        <v>35</v>
      </c>
      <c r="B48" t="s">
        <v>15</v>
      </c>
      <c r="C48" s="1">
        <v>2017</v>
      </c>
      <c r="D48" s="1">
        <f t="shared" si="0"/>
        <v>0</v>
      </c>
      <c r="E48" s="1">
        <f t="shared" si="1"/>
        <v>0</v>
      </c>
      <c r="F48" s="1">
        <v>0</v>
      </c>
      <c r="G48" s="1"/>
      <c r="I48" s="1"/>
      <c r="J48" s="1"/>
      <c r="L48" s="1"/>
      <c r="M48" s="1"/>
    </row>
    <row r="49" spans="1:13" x14ac:dyDescent="0.2">
      <c r="A49" t="s">
        <v>35</v>
      </c>
      <c r="B49" t="s">
        <v>15</v>
      </c>
      <c r="C49">
        <v>2018</v>
      </c>
      <c r="D49" s="1">
        <f t="shared" si="0"/>
        <v>0</v>
      </c>
      <c r="E49" s="1">
        <f t="shared" si="1"/>
        <v>0</v>
      </c>
      <c r="F49" s="1">
        <v>0</v>
      </c>
      <c r="G49" s="1"/>
      <c r="I49" s="1"/>
      <c r="J49" s="1"/>
      <c r="L49" s="1"/>
      <c r="M49" s="1"/>
    </row>
    <row r="50" spans="1:13" x14ac:dyDescent="0.2">
      <c r="A50" t="s">
        <v>35</v>
      </c>
      <c r="B50" t="s">
        <v>15</v>
      </c>
      <c r="C50" s="1">
        <v>2019</v>
      </c>
      <c r="D50" s="1">
        <f t="shared" si="0"/>
        <v>0</v>
      </c>
      <c r="E50" s="1">
        <f t="shared" si="1"/>
        <v>0</v>
      </c>
      <c r="F50" s="1">
        <v>0</v>
      </c>
    </row>
    <row r="51" spans="1:13" x14ac:dyDescent="0.2">
      <c r="A51" t="s">
        <v>35</v>
      </c>
      <c r="B51" t="s">
        <v>15</v>
      </c>
      <c r="C51" s="1">
        <v>2021</v>
      </c>
      <c r="D51" s="1">
        <f t="shared" si="0"/>
        <v>0</v>
      </c>
      <c r="E51" s="1">
        <f t="shared" si="1"/>
        <v>0</v>
      </c>
      <c r="F51" s="1">
        <v>0</v>
      </c>
    </row>
    <row r="52" spans="1:13" x14ac:dyDescent="0.2">
      <c r="A52" t="s">
        <v>35</v>
      </c>
      <c r="B52" t="s">
        <v>15</v>
      </c>
      <c r="C52">
        <v>2022</v>
      </c>
      <c r="D52" s="1">
        <f t="shared" si="0"/>
        <v>0</v>
      </c>
      <c r="E52" s="1">
        <f t="shared" si="1"/>
        <v>0</v>
      </c>
      <c r="F52" s="1">
        <v>0</v>
      </c>
    </row>
    <row r="53" spans="1:13" x14ac:dyDescent="0.2">
      <c r="A53" t="s">
        <v>35</v>
      </c>
      <c r="B53" t="s">
        <v>15</v>
      </c>
      <c r="C53" s="1">
        <v>2023</v>
      </c>
      <c r="D53" s="1">
        <f t="shared" si="0"/>
        <v>0</v>
      </c>
      <c r="E53" s="1">
        <f t="shared" si="1"/>
        <v>0</v>
      </c>
      <c r="F53" s="1">
        <v>0</v>
      </c>
    </row>
    <row r="54" spans="1:13" x14ac:dyDescent="0.2">
      <c r="A54" t="s">
        <v>35</v>
      </c>
      <c r="B54" t="s">
        <v>3653</v>
      </c>
      <c r="C54" s="1">
        <v>2004</v>
      </c>
      <c r="D54" s="1">
        <f t="shared" si="0"/>
        <v>0</v>
      </c>
      <c r="E54" s="1">
        <f t="shared" si="1"/>
        <v>0</v>
      </c>
      <c r="F54" s="1">
        <v>0</v>
      </c>
    </row>
    <row r="55" spans="1:13" x14ac:dyDescent="0.2">
      <c r="A55" t="s">
        <v>35</v>
      </c>
      <c r="B55" t="s">
        <v>3653</v>
      </c>
      <c r="C55" s="1">
        <v>2005</v>
      </c>
      <c r="D55" s="1">
        <f t="shared" si="0"/>
        <v>0</v>
      </c>
      <c r="E55" s="1">
        <f t="shared" si="1"/>
        <v>0</v>
      </c>
      <c r="F55" s="1">
        <v>0</v>
      </c>
    </row>
    <row r="56" spans="1:13" x14ac:dyDescent="0.2">
      <c r="A56" t="s">
        <v>35</v>
      </c>
      <c r="B56" t="s">
        <v>3653</v>
      </c>
      <c r="C56" s="1">
        <v>2006</v>
      </c>
      <c r="D56" s="1">
        <f t="shared" si="0"/>
        <v>0</v>
      </c>
      <c r="E56" s="1">
        <f t="shared" si="1"/>
        <v>0</v>
      </c>
      <c r="F56" s="1">
        <v>0</v>
      </c>
      <c r="G56" s="1"/>
      <c r="I56" s="1"/>
      <c r="J56" s="1"/>
      <c r="L56" s="1"/>
      <c r="M56" s="1"/>
    </row>
    <row r="57" spans="1:13" x14ac:dyDescent="0.2">
      <c r="A57" t="s">
        <v>35</v>
      </c>
      <c r="B57" t="s">
        <v>3653</v>
      </c>
      <c r="C57" s="1">
        <v>2007</v>
      </c>
      <c r="D57" s="1">
        <f t="shared" si="0"/>
        <v>0</v>
      </c>
      <c r="E57" s="1">
        <f t="shared" si="1"/>
        <v>0</v>
      </c>
      <c r="F57" s="1">
        <v>0</v>
      </c>
      <c r="G57" s="1"/>
      <c r="I57" s="1"/>
      <c r="J57" s="1"/>
      <c r="L57" s="1"/>
      <c r="M57" s="1"/>
    </row>
    <row r="58" spans="1:13" x14ac:dyDescent="0.2">
      <c r="A58" s="2" t="s">
        <v>35</v>
      </c>
      <c r="B58" t="s">
        <v>3653</v>
      </c>
      <c r="C58">
        <v>2008</v>
      </c>
      <c r="D58" s="1">
        <f t="shared" si="0"/>
        <v>0</v>
      </c>
      <c r="E58" s="1">
        <f t="shared" si="1"/>
        <v>0</v>
      </c>
      <c r="F58" s="1">
        <v>0</v>
      </c>
      <c r="G58" s="1"/>
      <c r="I58" s="1"/>
      <c r="J58" s="1"/>
      <c r="L58" s="1"/>
      <c r="M58" s="1"/>
    </row>
    <row r="59" spans="1:13" x14ac:dyDescent="0.2">
      <c r="A59" t="s">
        <v>35</v>
      </c>
      <c r="B59" t="s">
        <v>3653</v>
      </c>
      <c r="C59" s="1">
        <v>2009</v>
      </c>
      <c r="D59" s="1">
        <f t="shared" si="0"/>
        <v>0</v>
      </c>
      <c r="E59" s="1">
        <f t="shared" si="1"/>
        <v>0</v>
      </c>
      <c r="F59" s="1">
        <v>0</v>
      </c>
      <c r="G59" s="1"/>
      <c r="I59" s="1"/>
      <c r="J59" s="1"/>
      <c r="L59" s="1"/>
      <c r="M59" s="1"/>
    </row>
    <row r="60" spans="1:13" x14ac:dyDescent="0.2">
      <c r="A60" t="s">
        <v>35</v>
      </c>
      <c r="B60" t="s">
        <v>3653</v>
      </c>
      <c r="C60">
        <v>2010</v>
      </c>
      <c r="D60" s="1">
        <f t="shared" si="0"/>
        <v>0</v>
      </c>
      <c r="E60" s="1">
        <f t="shared" si="1"/>
        <v>0</v>
      </c>
      <c r="F60" s="1">
        <v>0</v>
      </c>
    </row>
    <row r="61" spans="1:13" x14ac:dyDescent="0.2">
      <c r="A61" t="s">
        <v>35</v>
      </c>
      <c r="B61" t="s">
        <v>3653</v>
      </c>
      <c r="C61" s="1">
        <v>2011</v>
      </c>
      <c r="D61" s="1">
        <f t="shared" si="0"/>
        <v>0</v>
      </c>
      <c r="E61" s="1">
        <f t="shared" si="1"/>
        <v>0</v>
      </c>
      <c r="F61" s="1">
        <v>0</v>
      </c>
    </row>
    <row r="62" spans="1:13" x14ac:dyDescent="0.2">
      <c r="A62" t="s">
        <v>35</v>
      </c>
      <c r="B62" t="s">
        <v>3653</v>
      </c>
      <c r="C62">
        <v>2012</v>
      </c>
      <c r="D62" s="1">
        <f t="shared" si="0"/>
        <v>0</v>
      </c>
      <c r="E62" s="1">
        <f t="shared" si="1"/>
        <v>0</v>
      </c>
      <c r="F62" s="1">
        <v>0</v>
      </c>
    </row>
    <row r="63" spans="1:13" x14ac:dyDescent="0.2">
      <c r="A63" t="s">
        <v>35</v>
      </c>
      <c r="B63" t="s">
        <v>3653</v>
      </c>
      <c r="C63" s="1">
        <v>2013</v>
      </c>
      <c r="D63" s="1">
        <f t="shared" si="0"/>
        <v>0</v>
      </c>
      <c r="E63" s="1">
        <f t="shared" si="1"/>
        <v>0</v>
      </c>
      <c r="F63" s="1">
        <v>0</v>
      </c>
    </row>
    <row r="64" spans="1:13" x14ac:dyDescent="0.2">
      <c r="A64" t="s">
        <v>35</v>
      </c>
      <c r="B64" t="s">
        <v>3653</v>
      </c>
      <c r="C64">
        <v>2014</v>
      </c>
      <c r="D64" s="1">
        <f t="shared" si="0"/>
        <v>0</v>
      </c>
      <c r="E64" s="1">
        <f t="shared" si="1"/>
        <v>0</v>
      </c>
      <c r="F64" s="1">
        <v>0</v>
      </c>
    </row>
    <row r="65" spans="1:13" x14ac:dyDescent="0.2">
      <c r="A65" t="s">
        <v>35</v>
      </c>
      <c r="B65" t="s">
        <v>3653</v>
      </c>
      <c r="C65" s="1">
        <v>2015</v>
      </c>
      <c r="D65" s="1">
        <f t="shared" si="0"/>
        <v>0</v>
      </c>
      <c r="E65" s="1">
        <f t="shared" si="1"/>
        <v>0</v>
      </c>
      <c r="F65" s="1">
        <v>0</v>
      </c>
    </row>
    <row r="66" spans="1:13" x14ac:dyDescent="0.2">
      <c r="A66" t="s">
        <v>35</v>
      </c>
      <c r="B66" t="s">
        <v>3653</v>
      </c>
      <c r="C66">
        <v>2016</v>
      </c>
      <c r="D66" s="1">
        <f t="shared" si="0"/>
        <v>0</v>
      </c>
      <c r="E66" s="1">
        <f t="shared" si="1"/>
        <v>0</v>
      </c>
      <c r="F66" s="1">
        <v>0</v>
      </c>
      <c r="G66" s="1"/>
      <c r="I66" s="1"/>
      <c r="J66" s="1"/>
      <c r="L66" s="1"/>
      <c r="M66" s="1"/>
    </row>
    <row r="67" spans="1:13" x14ac:dyDescent="0.2">
      <c r="A67" t="s">
        <v>35</v>
      </c>
      <c r="B67" t="s">
        <v>3653</v>
      </c>
      <c r="C67" s="1">
        <v>2017</v>
      </c>
      <c r="D67" s="1">
        <f t="shared" ref="D67:D130" si="2">AVERAGE($F67,$I67,$L67)</f>
        <v>0</v>
      </c>
      <c r="E67" s="1">
        <f t="shared" ref="E67:E130" si="3">MAX($F67,$I67,$L67)</f>
        <v>0</v>
      </c>
      <c r="F67" s="1">
        <v>0</v>
      </c>
      <c r="G67" s="1"/>
      <c r="I67" s="1"/>
      <c r="J67" s="1"/>
      <c r="L67" s="1"/>
      <c r="M67" s="1"/>
    </row>
    <row r="68" spans="1:13" x14ac:dyDescent="0.2">
      <c r="A68" s="2" t="s">
        <v>35</v>
      </c>
      <c r="B68" t="s">
        <v>3653</v>
      </c>
      <c r="C68">
        <v>2018</v>
      </c>
      <c r="D68" s="1">
        <f t="shared" si="2"/>
        <v>0</v>
      </c>
      <c r="E68" s="1">
        <f t="shared" si="3"/>
        <v>0</v>
      </c>
      <c r="F68" s="1">
        <v>0</v>
      </c>
      <c r="G68" s="1"/>
      <c r="I68" s="1"/>
      <c r="J68" s="1"/>
      <c r="L68" s="1"/>
      <c r="M68" s="1"/>
    </row>
    <row r="69" spans="1:13" x14ac:dyDescent="0.2">
      <c r="A69" t="s">
        <v>35</v>
      </c>
      <c r="B69" t="s">
        <v>3653</v>
      </c>
      <c r="C69" s="1">
        <v>2019</v>
      </c>
      <c r="D69" s="1">
        <f t="shared" si="2"/>
        <v>0</v>
      </c>
      <c r="E69" s="1">
        <f t="shared" si="3"/>
        <v>0</v>
      </c>
      <c r="F69" s="1">
        <v>0</v>
      </c>
      <c r="G69" s="1"/>
      <c r="I69" s="1"/>
      <c r="J69" s="1"/>
      <c r="L69" s="1"/>
      <c r="M69" s="1"/>
    </row>
    <row r="70" spans="1:13" x14ac:dyDescent="0.2">
      <c r="A70" t="s">
        <v>35</v>
      </c>
      <c r="B70" t="s">
        <v>3653</v>
      </c>
      <c r="C70" s="1">
        <v>2021</v>
      </c>
      <c r="D70" s="1">
        <f t="shared" si="2"/>
        <v>0</v>
      </c>
      <c r="E70" s="1">
        <f t="shared" si="3"/>
        <v>0</v>
      </c>
      <c r="F70" s="1">
        <v>0</v>
      </c>
    </row>
    <row r="71" spans="1:13" x14ac:dyDescent="0.2">
      <c r="A71" t="s">
        <v>35</v>
      </c>
      <c r="B71" t="s">
        <v>3653</v>
      </c>
      <c r="C71">
        <v>2022</v>
      </c>
      <c r="D71" s="1">
        <f t="shared" si="2"/>
        <v>0</v>
      </c>
      <c r="E71" s="1">
        <f t="shared" si="3"/>
        <v>0</v>
      </c>
      <c r="F71" s="1">
        <v>0</v>
      </c>
    </row>
    <row r="72" spans="1:13" x14ac:dyDescent="0.2">
      <c r="A72" t="s">
        <v>35</v>
      </c>
      <c r="B72" t="s">
        <v>3653</v>
      </c>
      <c r="C72" s="1">
        <v>2023</v>
      </c>
      <c r="D72" s="1">
        <f t="shared" si="2"/>
        <v>0</v>
      </c>
      <c r="E72" s="1">
        <f t="shared" si="3"/>
        <v>0</v>
      </c>
      <c r="F72" s="1">
        <v>0</v>
      </c>
    </row>
    <row r="73" spans="1:13" x14ac:dyDescent="0.2">
      <c r="A73" t="s">
        <v>35</v>
      </c>
      <c r="B73" t="s">
        <v>279</v>
      </c>
      <c r="C73" s="1">
        <v>2004</v>
      </c>
      <c r="D73" s="1">
        <f t="shared" si="2"/>
        <v>0</v>
      </c>
      <c r="E73" s="1">
        <f t="shared" si="3"/>
        <v>0</v>
      </c>
      <c r="F73">
        <v>0</v>
      </c>
    </row>
    <row r="74" spans="1:13" x14ac:dyDescent="0.2">
      <c r="A74" t="s">
        <v>35</v>
      </c>
      <c r="B74" t="s">
        <v>279</v>
      </c>
      <c r="C74" s="1">
        <v>2005</v>
      </c>
      <c r="D74" s="1">
        <f t="shared" si="2"/>
        <v>0</v>
      </c>
      <c r="E74" s="1">
        <f t="shared" si="3"/>
        <v>0</v>
      </c>
      <c r="F74">
        <v>0</v>
      </c>
    </row>
    <row r="75" spans="1:13" x14ac:dyDescent="0.2">
      <c r="A75" t="s">
        <v>35</v>
      </c>
      <c r="B75" t="s">
        <v>279</v>
      </c>
      <c r="C75" s="1">
        <v>2006</v>
      </c>
      <c r="D75" s="1">
        <f t="shared" si="2"/>
        <v>0</v>
      </c>
      <c r="E75" s="1">
        <f t="shared" si="3"/>
        <v>0</v>
      </c>
      <c r="F75">
        <v>0</v>
      </c>
    </row>
    <row r="76" spans="1:13" x14ac:dyDescent="0.2">
      <c r="A76" t="s">
        <v>35</v>
      </c>
      <c r="B76" t="s">
        <v>279</v>
      </c>
      <c r="C76" s="1">
        <v>2007</v>
      </c>
      <c r="D76" s="1">
        <f t="shared" si="2"/>
        <v>0</v>
      </c>
      <c r="E76" s="1">
        <f t="shared" si="3"/>
        <v>0</v>
      </c>
      <c r="F76">
        <v>0</v>
      </c>
      <c r="G76" s="1"/>
      <c r="I76" s="1"/>
      <c r="J76" s="1"/>
      <c r="L76" s="1"/>
      <c r="M76" s="1"/>
    </row>
    <row r="77" spans="1:13" x14ac:dyDescent="0.2">
      <c r="A77" t="s">
        <v>35</v>
      </c>
      <c r="B77" t="s">
        <v>279</v>
      </c>
      <c r="C77">
        <v>2008</v>
      </c>
      <c r="D77" s="1">
        <f t="shared" si="2"/>
        <v>0</v>
      </c>
      <c r="E77" s="1">
        <f t="shared" si="3"/>
        <v>0</v>
      </c>
      <c r="F77">
        <v>0</v>
      </c>
      <c r="G77" s="1"/>
      <c r="I77" s="1"/>
      <c r="J77" s="1"/>
      <c r="L77" s="1"/>
      <c r="M77" s="1"/>
    </row>
    <row r="78" spans="1:13" x14ac:dyDescent="0.2">
      <c r="A78" s="2" t="s">
        <v>35</v>
      </c>
      <c r="B78" t="s">
        <v>279</v>
      </c>
      <c r="C78" s="1">
        <v>2009</v>
      </c>
      <c r="D78" s="1">
        <f t="shared" si="2"/>
        <v>0</v>
      </c>
      <c r="E78" s="1">
        <f t="shared" si="3"/>
        <v>0</v>
      </c>
      <c r="F78">
        <v>0</v>
      </c>
      <c r="G78" s="1"/>
      <c r="I78" s="1"/>
      <c r="J78" s="1"/>
      <c r="L78" s="1"/>
      <c r="M78" s="1"/>
    </row>
    <row r="79" spans="1:13" x14ac:dyDescent="0.2">
      <c r="A79" t="s">
        <v>35</v>
      </c>
      <c r="B79" t="s">
        <v>279</v>
      </c>
      <c r="C79">
        <v>2010</v>
      </c>
      <c r="D79" s="1">
        <f t="shared" si="2"/>
        <v>0</v>
      </c>
      <c r="E79" s="1">
        <f t="shared" si="3"/>
        <v>0</v>
      </c>
      <c r="F79">
        <v>0</v>
      </c>
      <c r="G79" s="1"/>
      <c r="I79" s="1"/>
      <c r="J79" s="1"/>
      <c r="L79" s="1"/>
      <c r="M79" s="1"/>
    </row>
    <row r="80" spans="1:13" x14ac:dyDescent="0.2">
      <c r="A80" t="s">
        <v>35</v>
      </c>
      <c r="B80" t="s">
        <v>279</v>
      </c>
      <c r="C80" s="1">
        <v>2011</v>
      </c>
      <c r="D80" s="1">
        <f t="shared" si="2"/>
        <v>0</v>
      </c>
      <c r="E80" s="1">
        <f t="shared" si="3"/>
        <v>0</v>
      </c>
      <c r="F80">
        <v>0</v>
      </c>
    </row>
    <row r="81" spans="1:13" x14ac:dyDescent="0.2">
      <c r="A81" t="s">
        <v>35</v>
      </c>
      <c r="B81" t="s">
        <v>279</v>
      </c>
      <c r="C81">
        <v>2012</v>
      </c>
      <c r="D81" s="1">
        <f t="shared" si="2"/>
        <v>0</v>
      </c>
      <c r="E81" s="1">
        <f t="shared" si="3"/>
        <v>0</v>
      </c>
      <c r="F81">
        <v>0</v>
      </c>
    </row>
    <row r="82" spans="1:13" x14ac:dyDescent="0.2">
      <c r="A82" t="s">
        <v>35</v>
      </c>
      <c r="B82" t="s">
        <v>279</v>
      </c>
      <c r="C82" s="1">
        <v>2013</v>
      </c>
      <c r="D82" s="1">
        <f t="shared" si="2"/>
        <v>0</v>
      </c>
      <c r="E82" s="1">
        <f t="shared" si="3"/>
        <v>0</v>
      </c>
      <c r="F82">
        <v>0</v>
      </c>
    </row>
    <row r="83" spans="1:13" x14ac:dyDescent="0.2">
      <c r="A83" t="s">
        <v>35</v>
      </c>
      <c r="B83" t="s">
        <v>279</v>
      </c>
      <c r="C83">
        <v>2014</v>
      </c>
      <c r="D83" s="1">
        <f t="shared" si="2"/>
        <v>0</v>
      </c>
      <c r="E83" s="1">
        <f t="shared" si="3"/>
        <v>0</v>
      </c>
      <c r="F83">
        <v>0</v>
      </c>
    </row>
    <row r="84" spans="1:13" x14ac:dyDescent="0.2">
      <c r="A84" t="s">
        <v>35</v>
      </c>
      <c r="B84" t="s">
        <v>279</v>
      </c>
      <c r="C84" s="1">
        <v>2015</v>
      </c>
      <c r="D84" s="1">
        <f t="shared" si="2"/>
        <v>0</v>
      </c>
      <c r="E84" s="1">
        <f t="shared" si="3"/>
        <v>0</v>
      </c>
      <c r="F84">
        <v>0</v>
      </c>
    </row>
    <row r="85" spans="1:13" x14ac:dyDescent="0.2">
      <c r="A85" t="s">
        <v>35</v>
      </c>
      <c r="B85" t="s">
        <v>279</v>
      </c>
      <c r="C85">
        <v>2016</v>
      </c>
      <c r="D85" s="1">
        <f t="shared" si="2"/>
        <v>0</v>
      </c>
      <c r="E85" s="1">
        <f t="shared" si="3"/>
        <v>0</v>
      </c>
      <c r="F85">
        <v>0</v>
      </c>
    </row>
    <row r="86" spans="1:13" x14ac:dyDescent="0.2">
      <c r="A86" t="s">
        <v>35</v>
      </c>
      <c r="B86" t="s">
        <v>279</v>
      </c>
      <c r="C86" s="1">
        <v>2017</v>
      </c>
      <c r="D86" s="1">
        <f t="shared" si="2"/>
        <v>0</v>
      </c>
      <c r="E86" s="1">
        <f t="shared" si="3"/>
        <v>0</v>
      </c>
      <c r="F86">
        <v>0</v>
      </c>
      <c r="G86" s="1"/>
      <c r="I86" s="1"/>
      <c r="J86" s="1"/>
      <c r="L86" s="1"/>
      <c r="M86" s="1"/>
    </row>
    <row r="87" spans="1:13" x14ac:dyDescent="0.2">
      <c r="A87" t="s">
        <v>35</v>
      </c>
      <c r="B87" t="s">
        <v>279</v>
      </c>
      <c r="C87">
        <v>2018</v>
      </c>
      <c r="D87" s="1">
        <f t="shared" si="2"/>
        <v>0</v>
      </c>
      <c r="E87" s="1">
        <f t="shared" si="3"/>
        <v>0</v>
      </c>
      <c r="F87">
        <v>0</v>
      </c>
      <c r="G87" s="1"/>
      <c r="I87" s="1"/>
      <c r="J87" s="1"/>
      <c r="L87" s="1"/>
      <c r="M87" s="1"/>
    </row>
    <row r="88" spans="1:13" x14ac:dyDescent="0.2">
      <c r="A88" s="2" t="s">
        <v>35</v>
      </c>
      <c r="B88" t="s">
        <v>279</v>
      </c>
      <c r="C88" s="1">
        <v>2019</v>
      </c>
      <c r="D88" s="1">
        <f t="shared" si="2"/>
        <v>0</v>
      </c>
      <c r="E88" s="1">
        <f t="shared" si="3"/>
        <v>0</v>
      </c>
      <c r="F88">
        <v>0</v>
      </c>
      <c r="G88" s="1"/>
      <c r="I88" s="1"/>
      <c r="J88" s="1"/>
      <c r="L88" s="1"/>
      <c r="M88" s="1"/>
    </row>
    <row r="89" spans="1:13" x14ac:dyDescent="0.2">
      <c r="A89" t="s">
        <v>35</v>
      </c>
      <c r="B89" t="s">
        <v>279</v>
      </c>
      <c r="C89" s="1">
        <v>2021</v>
      </c>
      <c r="D89" s="1">
        <f t="shared" si="2"/>
        <v>0</v>
      </c>
      <c r="E89" s="1">
        <f t="shared" si="3"/>
        <v>0</v>
      </c>
      <c r="F89">
        <v>0</v>
      </c>
      <c r="G89" s="1"/>
      <c r="I89" s="1"/>
      <c r="J89" s="1"/>
      <c r="L89" s="1"/>
      <c r="M89" s="1"/>
    </row>
    <row r="90" spans="1:13" x14ac:dyDescent="0.2">
      <c r="A90" t="s">
        <v>35</v>
      </c>
      <c r="B90" t="s">
        <v>279</v>
      </c>
      <c r="C90">
        <v>2022</v>
      </c>
      <c r="D90" s="1">
        <f t="shared" si="2"/>
        <v>0</v>
      </c>
      <c r="E90" s="1">
        <f t="shared" si="3"/>
        <v>0</v>
      </c>
      <c r="F90">
        <v>0</v>
      </c>
    </row>
    <row r="91" spans="1:13" x14ac:dyDescent="0.2">
      <c r="A91" t="s">
        <v>35</v>
      </c>
      <c r="B91" t="s">
        <v>279</v>
      </c>
      <c r="C91" s="1">
        <v>2023</v>
      </c>
      <c r="D91" s="1">
        <f t="shared" si="2"/>
        <v>0</v>
      </c>
      <c r="E91" s="1">
        <f t="shared" si="3"/>
        <v>0</v>
      </c>
      <c r="F91">
        <v>0</v>
      </c>
    </row>
    <row r="92" spans="1:13" x14ac:dyDescent="0.2">
      <c r="A92" t="s">
        <v>35</v>
      </c>
      <c r="B92" t="s">
        <v>9</v>
      </c>
      <c r="C92" s="1">
        <v>2004</v>
      </c>
      <c r="D92" s="1">
        <f t="shared" si="2"/>
        <v>0</v>
      </c>
      <c r="E92" s="1">
        <f t="shared" si="3"/>
        <v>0</v>
      </c>
      <c r="F92">
        <v>0</v>
      </c>
    </row>
    <row r="93" spans="1:13" x14ac:dyDescent="0.2">
      <c r="A93" t="s">
        <v>35</v>
      </c>
      <c r="B93" t="s">
        <v>9</v>
      </c>
      <c r="C93" s="1">
        <v>2005</v>
      </c>
      <c r="D93" s="1">
        <f t="shared" si="2"/>
        <v>0</v>
      </c>
      <c r="E93" s="1">
        <f t="shared" si="3"/>
        <v>0</v>
      </c>
      <c r="F93">
        <v>0</v>
      </c>
    </row>
    <row r="94" spans="1:13" x14ac:dyDescent="0.2">
      <c r="A94" t="s">
        <v>35</v>
      </c>
      <c r="B94" t="s">
        <v>9</v>
      </c>
      <c r="C94" s="1">
        <v>2006</v>
      </c>
      <c r="D94" s="1">
        <f t="shared" si="2"/>
        <v>0</v>
      </c>
      <c r="E94" s="1">
        <f t="shared" si="3"/>
        <v>0</v>
      </c>
      <c r="F94">
        <v>0</v>
      </c>
    </row>
    <row r="95" spans="1:13" x14ac:dyDescent="0.2">
      <c r="A95" t="s">
        <v>35</v>
      </c>
      <c r="B95" t="s">
        <v>9</v>
      </c>
      <c r="C95" s="1">
        <v>2007</v>
      </c>
      <c r="D95" s="1">
        <f t="shared" si="2"/>
        <v>0</v>
      </c>
      <c r="E95" s="1">
        <f t="shared" si="3"/>
        <v>0</v>
      </c>
      <c r="F95">
        <v>0</v>
      </c>
    </row>
    <row r="96" spans="1:13" x14ac:dyDescent="0.2">
      <c r="A96" t="s">
        <v>35</v>
      </c>
      <c r="B96" t="s">
        <v>9</v>
      </c>
      <c r="C96">
        <v>2008</v>
      </c>
      <c r="D96" s="1">
        <f t="shared" si="2"/>
        <v>0</v>
      </c>
      <c r="E96" s="1">
        <f t="shared" si="3"/>
        <v>0</v>
      </c>
      <c r="F96">
        <v>0</v>
      </c>
    </row>
    <row r="97" spans="1:11" x14ac:dyDescent="0.2">
      <c r="A97" t="s">
        <v>35</v>
      </c>
      <c r="B97" t="s">
        <v>9</v>
      </c>
      <c r="C97" s="1">
        <v>2009</v>
      </c>
      <c r="D97" s="1">
        <f t="shared" si="2"/>
        <v>0</v>
      </c>
      <c r="E97" s="1">
        <f t="shared" si="3"/>
        <v>0</v>
      </c>
      <c r="F97">
        <v>0</v>
      </c>
    </row>
    <row r="98" spans="1:11" x14ac:dyDescent="0.2">
      <c r="A98" t="s">
        <v>35</v>
      </c>
      <c r="B98" t="s">
        <v>9</v>
      </c>
      <c r="C98">
        <v>2010</v>
      </c>
      <c r="D98" s="1">
        <f t="shared" si="2"/>
        <v>0</v>
      </c>
      <c r="E98" s="1">
        <f t="shared" si="3"/>
        <v>0</v>
      </c>
      <c r="F98">
        <v>0</v>
      </c>
    </row>
    <row r="99" spans="1:11" x14ac:dyDescent="0.2">
      <c r="A99" t="s">
        <v>35</v>
      </c>
      <c r="B99" t="s">
        <v>9</v>
      </c>
      <c r="C99" s="1">
        <v>2011</v>
      </c>
      <c r="D99" s="1">
        <f t="shared" si="2"/>
        <v>0</v>
      </c>
      <c r="E99" s="1">
        <f t="shared" si="3"/>
        <v>0</v>
      </c>
      <c r="F99">
        <v>0</v>
      </c>
    </row>
    <row r="100" spans="1:11" x14ac:dyDescent="0.2">
      <c r="A100" t="s">
        <v>35</v>
      </c>
      <c r="B100" t="s">
        <v>9</v>
      </c>
      <c r="C100">
        <v>2012</v>
      </c>
      <c r="D100" s="1">
        <f t="shared" si="2"/>
        <v>0</v>
      </c>
      <c r="E100" s="1">
        <f t="shared" si="3"/>
        <v>0</v>
      </c>
      <c r="F100">
        <v>0</v>
      </c>
    </row>
    <row r="101" spans="1:11" x14ac:dyDescent="0.2">
      <c r="A101" t="s">
        <v>35</v>
      </c>
      <c r="B101" t="s">
        <v>9</v>
      </c>
      <c r="C101" s="1">
        <v>2013</v>
      </c>
      <c r="D101" s="1">
        <f t="shared" si="2"/>
        <v>0</v>
      </c>
      <c r="E101" s="1">
        <f t="shared" si="3"/>
        <v>0</v>
      </c>
      <c r="F101">
        <v>0</v>
      </c>
    </row>
    <row r="102" spans="1:11" x14ac:dyDescent="0.2">
      <c r="A102" t="s">
        <v>35</v>
      </c>
      <c r="B102" t="s">
        <v>9</v>
      </c>
      <c r="C102">
        <v>2014</v>
      </c>
      <c r="D102" s="1">
        <f t="shared" si="2"/>
        <v>0</v>
      </c>
      <c r="E102" s="1">
        <f t="shared" si="3"/>
        <v>0</v>
      </c>
      <c r="F102">
        <v>0</v>
      </c>
    </row>
    <row r="103" spans="1:11" x14ac:dyDescent="0.2">
      <c r="A103" t="s">
        <v>35</v>
      </c>
      <c r="B103" t="s">
        <v>9</v>
      </c>
      <c r="C103" s="1">
        <v>2015</v>
      </c>
      <c r="D103" s="1">
        <f t="shared" si="2"/>
        <v>0</v>
      </c>
      <c r="E103" s="1">
        <f t="shared" si="3"/>
        <v>0</v>
      </c>
      <c r="F103">
        <v>0</v>
      </c>
    </row>
    <row r="104" spans="1:11" x14ac:dyDescent="0.2">
      <c r="A104" t="s">
        <v>35</v>
      </c>
      <c r="B104" t="s">
        <v>9</v>
      </c>
      <c r="C104">
        <v>2016</v>
      </c>
      <c r="D104" s="1">
        <f t="shared" si="2"/>
        <v>0</v>
      </c>
      <c r="E104" s="1">
        <f t="shared" si="3"/>
        <v>0</v>
      </c>
      <c r="F104">
        <v>0</v>
      </c>
    </row>
    <row r="105" spans="1:11" x14ac:dyDescent="0.2">
      <c r="A105" t="s">
        <v>35</v>
      </c>
      <c r="B105" t="s">
        <v>9</v>
      </c>
      <c r="C105" s="1">
        <v>2017</v>
      </c>
      <c r="D105" s="1">
        <f t="shared" si="2"/>
        <v>0</v>
      </c>
      <c r="E105" s="1">
        <f t="shared" si="3"/>
        <v>0</v>
      </c>
      <c r="F105">
        <v>0</v>
      </c>
    </row>
    <row r="106" spans="1:11" x14ac:dyDescent="0.2">
      <c r="A106" t="s">
        <v>35</v>
      </c>
      <c r="B106" t="s">
        <v>9</v>
      </c>
      <c r="C106">
        <v>2018</v>
      </c>
      <c r="D106" s="1">
        <f t="shared" si="2"/>
        <v>0</v>
      </c>
      <c r="E106" s="1">
        <f t="shared" si="3"/>
        <v>0</v>
      </c>
      <c r="F106">
        <v>0</v>
      </c>
    </row>
    <row r="107" spans="1:11" x14ac:dyDescent="0.2">
      <c r="A107" t="s">
        <v>35</v>
      </c>
      <c r="B107" t="s">
        <v>9</v>
      </c>
      <c r="C107" s="1">
        <v>2019</v>
      </c>
      <c r="D107" s="1">
        <f t="shared" si="2"/>
        <v>0</v>
      </c>
      <c r="E107" s="1">
        <f t="shared" si="3"/>
        <v>0</v>
      </c>
      <c r="F107">
        <v>0</v>
      </c>
    </row>
    <row r="108" spans="1:11" x14ac:dyDescent="0.2">
      <c r="A108" t="s">
        <v>35</v>
      </c>
      <c r="B108" t="s">
        <v>9</v>
      </c>
      <c r="C108" s="1">
        <v>2021</v>
      </c>
      <c r="D108" s="1">
        <f t="shared" si="2"/>
        <v>0</v>
      </c>
      <c r="E108" s="1">
        <f t="shared" si="3"/>
        <v>0</v>
      </c>
      <c r="F108">
        <v>0</v>
      </c>
    </row>
    <row r="109" spans="1:11" x14ac:dyDescent="0.2">
      <c r="A109" t="s">
        <v>35</v>
      </c>
      <c r="B109" t="s">
        <v>9</v>
      </c>
      <c r="C109">
        <v>2022</v>
      </c>
      <c r="D109" s="1">
        <f t="shared" si="2"/>
        <v>0</v>
      </c>
      <c r="E109" s="1">
        <f t="shared" si="3"/>
        <v>0</v>
      </c>
      <c r="F109">
        <v>0</v>
      </c>
    </row>
    <row r="110" spans="1:11" x14ac:dyDescent="0.2">
      <c r="A110" t="s">
        <v>35</v>
      </c>
      <c r="B110" t="s">
        <v>9</v>
      </c>
      <c r="C110" s="1">
        <v>2023</v>
      </c>
      <c r="D110" s="1">
        <f t="shared" si="2"/>
        <v>0</v>
      </c>
      <c r="E110" s="1">
        <f t="shared" si="3"/>
        <v>0</v>
      </c>
      <c r="F110">
        <v>0</v>
      </c>
    </row>
    <row r="111" spans="1:11" x14ac:dyDescent="0.2">
      <c r="A111" t="s">
        <v>35</v>
      </c>
      <c r="B111" t="s">
        <v>10</v>
      </c>
      <c r="C111" s="1">
        <v>2004</v>
      </c>
      <c r="D111" s="1">
        <f t="shared" si="2"/>
        <v>0</v>
      </c>
      <c r="E111" s="1">
        <f t="shared" si="3"/>
        <v>0</v>
      </c>
      <c r="F111">
        <v>0</v>
      </c>
    </row>
    <row r="112" spans="1:11" x14ac:dyDescent="0.2">
      <c r="A112" t="s">
        <v>35</v>
      </c>
      <c r="B112" t="s">
        <v>10</v>
      </c>
      <c r="C112" s="1">
        <v>2005</v>
      </c>
      <c r="D112" s="1">
        <f t="shared" si="2"/>
        <v>3</v>
      </c>
      <c r="E112" s="1">
        <f t="shared" si="3"/>
        <v>3</v>
      </c>
      <c r="F112">
        <v>3</v>
      </c>
      <c r="G112" t="s">
        <v>3654</v>
      </c>
      <c r="H112" t="s">
        <v>3655</v>
      </c>
      <c r="I112">
        <v>3</v>
      </c>
      <c r="J112" t="s">
        <v>3656</v>
      </c>
      <c r="K112" t="s">
        <v>3657</v>
      </c>
    </row>
    <row r="113" spans="1:11" x14ac:dyDescent="0.2">
      <c r="A113" t="s">
        <v>35</v>
      </c>
      <c r="B113" t="s">
        <v>10</v>
      </c>
      <c r="C113" s="1">
        <v>2006</v>
      </c>
      <c r="D113" s="1">
        <f t="shared" si="2"/>
        <v>2.5</v>
      </c>
      <c r="E113" s="1">
        <f t="shared" si="3"/>
        <v>3</v>
      </c>
      <c r="F113" s="1">
        <v>3</v>
      </c>
      <c r="G113" s="1" t="s">
        <v>3641</v>
      </c>
      <c r="H113" s="1" t="s">
        <v>3642</v>
      </c>
      <c r="I113">
        <v>2</v>
      </c>
      <c r="J113" t="s">
        <v>3658</v>
      </c>
      <c r="K113" s="1" t="s">
        <v>3659</v>
      </c>
    </row>
    <row r="114" spans="1:11" x14ac:dyDescent="0.2">
      <c r="A114" t="s">
        <v>35</v>
      </c>
      <c r="B114" t="s">
        <v>10</v>
      </c>
      <c r="C114" s="1">
        <v>2007</v>
      </c>
      <c r="D114" s="1">
        <f t="shared" si="2"/>
        <v>2.5</v>
      </c>
      <c r="E114" s="1">
        <f t="shared" si="3"/>
        <v>3</v>
      </c>
      <c r="F114" s="1">
        <v>3</v>
      </c>
      <c r="G114" s="1" t="s">
        <v>3643</v>
      </c>
      <c r="H114" s="1" t="s">
        <v>3644</v>
      </c>
      <c r="I114">
        <v>2</v>
      </c>
      <c r="J114" t="s">
        <v>3658</v>
      </c>
      <c r="K114" t="s">
        <v>3660</v>
      </c>
    </row>
    <row r="115" spans="1:11" x14ac:dyDescent="0.2">
      <c r="A115" t="s">
        <v>35</v>
      </c>
      <c r="B115" t="s">
        <v>10</v>
      </c>
      <c r="C115">
        <v>2008</v>
      </c>
      <c r="D115" s="1">
        <f t="shared" si="2"/>
        <v>3</v>
      </c>
      <c r="E115" s="1">
        <f t="shared" si="3"/>
        <v>3</v>
      </c>
      <c r="F115">
        <v>3</v>
      </c>
      <c r="G115" t="s">
        <v>3661</v>
      </c>
      <c r="H115" t="s">
        <v>3644</v>
      </c>
    </row>
    <row r="116" spans="1:11" x14ac:dyDescent="0.2">
      <c r="A116" t="s">
        <v>35</v>
      </c>
      <c r="B116" t="s">
        <v>10</v>
      </c>
      <c r="C116" s="1">
        <v>2009</v>
      </c>
      <c r="D116" s="1">
        <f t="shared" si="2"/>
        <v>0</v>
      </c>
      <c r="E116" s="1">
        <f t="shared" si="3"/>
        <v>0</v>
      </c>
      <c r="F116">
        <v>0</v>
      </c>
    </row>
    <row r="117" spans="1:11" x14ac:dyDescent="0.2">
      <c r="A117" t="s">
        <v>35</v>
      </c>
      <c r="B117" t="s">
        <v>10</v>
      </c>
      <c r="C117">
        <v>2010</v>
      </c>
      <c r="D117" s="1">
        <f t="shared" si="2"/>
        <v>0</v>
      </c>
      <c r="E117" s="1">
        <f t="shared" si="3"/>
        <v>0</v>
      </c>
      <c r="F117">
        <v>0</v>
      </c>
    </row>
    <row r="118" spans="1:11" x14ac:dyDescent="0.2">
      <c r="A118" t="s">
        <v>35</v>
      </c>
      <c r="B118" t="s">
        <v>10</v>
      </c>
      <c r="C118" s="1">
        <v>2011</v>
      </c>
      <c r="D118" s="1">
        <f t="shared" si="2"/>
        <v>0</v>
      </c>
      <c r="E118" s="1">
        <f t="shared" si="3"/>
        <v>0</v>
      </c>
      <c r="F118">
        <v>0</v>
      </c>
    </row>
    <row r="119" spans="1:11" x14ac:dyDescent="0.2">
      <c r="A119" t="s">
        <v>35</v>
      </c>
      <c r="B119" t="s">
        <v>10</v>
      </c>
      <c r="C119">
        <v>2012</v>
      </c>
      <c r="D119" s="1">
        <f t="shared" si="2"/>
        <v>2</v>
      </c>
      <c r="E119" s="1">
        <f t="shared" si="3"/>
        <v>2</v>
      </c>
      <c r="F119">
        <v>2</v>
      </c>
      <c r="G119" t="s">
        <v>3662</v>
      </c>
      <c r="H119" t="s">
        <v>3663</v>
      </c>
    </row>
    <row r="120" spans="1:11" x14ac:dyDescent="0.2">
      <c r="A120" t="s">
        <v>35</v>
      </c>
      <c r="B120" t="s">
        <v>10</v>
      </c>
      <c r="C120" s="1">
        <v>2013</v>
      </c>
      <c r="D120" s="1">
        <f t="shared" si="2"/>
        <v>0</v>
      </c>
      <c r="E120" s="1">
        <f t="shared" si="3"/>
        <v>0</v>
      </c>
      <c r="F120">
        <v>0</v>
      </c>
    </row>
    <row r="121" spans="1:11" x14ac:dyDescent="0.2">
      <c r="A121" t="s">
        <v>35</v>
      </c>
      <c r="B121" t="s">
        <v>10</v>
      </c>
      <c r="C121">
        <v>2014</v>
      </c>
      <c r="D121" s="1">
        <f t="shared" si="2"/>
        <v>0</v>
      </c>
      <c r="E121" s="1">
        <f t="shared" si="3"/>
        <v>0</v>
      </c>
      <c r="F121">
        <v>0</v>
      </c>
    </row>
    <row r="122" spans="1:11" x14ac:dyDescent="0.2">
      <c r="A122" t="s">
        <v>35</v>
      </c>
      <c r="B122" t="s">
        <v>10</v>
      </c>
      <c r="C122" s="1">
        <v>2015</v>
      </c>
      <c r="D122" s="1">
        <f t="shared" si="2"/>
        <v>2</v>
      </c>
      <c r="E122" s="1">
        <f t="shared" si="3"/>
        <v>2</v>
      </c>
      <c r="F122">
        <v>2</v>
      </c>
      <c r="G122" t="s">
        <v>3658</v>
      </c>
      <c r="H122" t="s">
        <v>3664</v>
      </c>
    </row>
    <row r="123" spans="1:11" x14ac:dyDescent="0.2">
      <c r="A123" t="s">
        <v>35</v>
      </c>
      <c r="B123" t="s">
        <v>10</v>
      </c>
      <c r="C123">
        <v>2016</v>
      </c>
      <c r="D123" s="1">
        <f t="shared" si="2"/>
        <v>0</v>
      </c>
      <c r="E123" s="1">
        <f t="shared" si="3"/>
        <v>0</v>
      </c>
      <c r="F123">
        <v>0</v>
      </c>
    </row>
    <row r="124" spans="1:11" x14ac:dyDescent="0.2">
      <c r="A124" t="s">
        <v>35</v>
      </c>
      <c r="B124" t="s">
        <v>10</v>
      </c>
      <c r="C124" s="1">
        <v>2017</v>
      </c>
      <c r="D124" s="1">
        <f t="shared" si="2"/>
        <v>2</v>
      </c>
      <c r="E124" s="1">
        <f t="shared" si="3"/>
        <v>2</v>
      </c>
      <c r="F124">
        <v>2</v>
      </c>
      <c r="G124" t="s">
        <v>3658</v>
      </c>
      <c r="H124" t="s">
        <v>3665</v>
      </c>
    </row>
    <row r="125" spans="1:11" x14ac:dyDescent="0.2">
      <c r="A125" t="s">
        <v>35</v>
      </c>
      <c r="B125" t="s">
        <v>10</v>
      </c>
      <c r="C125">
        <v>2018</v>
      </c>
      <c r="D125" s="1">
        <f t="shared" si="2"/>
        <v>2</v>
      </c>
      <c r="E125" s="1">
        <f t="shared" si="3"/>
        <v>2</v>
      </c>
      <c r="F125">
        <v>2</v>
      </c>
      <c r="G125" t="s">
        <v>3658</v>
      </c>
      <c r="H125" t="s">
        <v>3666</v>
      </c>
    </row>
    <row r="126" spans="1:11" x14ac:dyDescent="0.2">
      <c r="A126" t="s">
        <v>35</v>
      </c>
      <c r="B126" t="s">
        <v>10</v>
      </c>
      <c r="C126" s="1">
        <v>2019</v>
      </c>
      <c r="D126" s="1">
        <f t="shared" si="2"/>
        <v>0</v>
      </c>
      <c r="E126" s="1">
        <f t="shared" si="3"/>
        <v>0</v>
      </c>
      <c r="F126">
        <v>0</v>
      </c>
    </row>
    <row r="127" spans="1:11" x14ac:dyDescent="0.2">
      <c r="A127" t="s">
        <v>35</v>
      </c>
      <c r="B127" t="s">
        <v>10</v>
      </c>
      <c r="C127" s="1">
        <v>2021</v>
      </c>
      <c r="D127" s="1">
        <f t="shared" si="2"/>
        <v>0</v>
      </c>
      <c r="E127" s="1">
        <f t="shared" si="3"/>
        <v>0</v>
      </c>
      <c r="F127">
        <v>0</v>
      </c>
    </row>
    <row r="128" spans="1:11" x14ac:dyDescent="0.2">
      <c r="A128" t="s">
        <v>35</v>
      </c>
      <c r="B128" t="s">
        <v>10</v>
      </c>
      <c r="C128">
        <v>2022</v>
      </c>
      <c r="D128" s="1">
        <f t="shared" si="2"/>
        <v>0</v>
      </c>
      <c r="E128" s="1">
        <f t="shared" si="3"/>
        <v>0</v>
      </c>
      <c r="F128">
        <v>0</v>
      </c>
    </row>
    <row r="129" spans="1:8" x14ac:dyDescent="0.2">
      <c r="A129" t="s">
        <v>35</v>
      </c>
      <c r="B129" t="s">
        <v>10</v>
      </c>
      <c r="C129" s="1">
        <v>2023</v>
      </c>
      <c r="D129" s="1">
        <f t="shared" si="2"/>
        <v>0</v>
      </c>
      <c r="E129" s="1">
        <f t="shared" si="3"/>
        <v>0</v>
      </c>
      <c r="F129">
        <v>0</v>
      </c>
    </row>
    <row r="130" spans="1:8" x14ac:dyDescent="0.2">
      <c r="A130" t="s">
        <v>35</v>
      </c>
      <c r="B130" t="s">
        <v>11</v>
      </c>
      <c r="C130" s="1">
        <v>2004</v>
      </c>
      <c r="D130" s="1">
        <f t="shared" si="2"/>
        <v>0</v>
      </c>
      <c r="E130" s="1">
        <f t="shared" si="3"/>
        <v>0</v>
      </c>
      <c r="F130">
        <v>0</v>
      </c>
    </row>
    <row r="131" spans="1:8" x14ac:dyDescent="0.2">
      <c r="A131" t="s">
        <v>35</v>
      </c>
      <c r="B131" t="s">
        <v>11</v>
      </c>
      <c r="C131" s="1">
        <v>2005</v>
      </c>
      <c r="D131" s="1">
        <f t="shared" ref="D131:D194" si="4">AVERAGE($F131,$I131,$L131)</f>
        <v>0</v>
      </c>
      <c r="E131" s="1">
        <f t="shared" ref="E131:E194" si="5">MAX($F131,$I131,$L131)</f>
        <v>0</v>
      </c>
      <c r="F131">
        <v>0</v>
      </c>
    </row>
    <row r="132" spans="1:8" x14ac:dyDescent="0.2">
      <c r="A132" t="s">
        <v>35</v>
      </c>
      <c r="B132" t="s">
        <v>11</v>
      </c>
      <c r="C132" s="1">
        <v>2006</v>
      </c>
      <c r="D132" s="1">
        <f t="shared" si="4"/>
        <v>0</v>
      </c>
      <c r="E132" s="1">
        <f t="shared" si="5"/>
        <v>0</v>
      </c>
      <c r="F132">
        <v>0</v>
      </c>
    </row>
    <row r="133" spans="1:8" x14ac:dyDescent="0.2">
      <c r="A133" t="s">
        <v>35</v>
      </c>
      <c r="B133" t="s">
        <v>11</v>
      </c>
      <c r="C133" s="1">
        <v>2007</v>
      </c>
      <c r="D133" s="1">
        <f t="shared" si="4"/>
        <v>0</v>
      </c>
      <c r="E133" s="1">
        <f t="shared" si="5"/>
        <v>0</v>
      </c>
      <c r="F133">
        <v>0</v>
      </c>
    </row>
    <row r="134" spans="1:8" x14ac:dyDescent="0.2">
      <c r="A134" t="s">
        <v>35</v>
      </c>
      <c r="B134" t="s">
        <v>11</v>
      </c>
      <c r="C134">
        <v>2008</v>
      </c>
      <c r="D134" s="1">
        <f t="shared" si="4"/>
        <v>0</v>
      </c>
      <c r="E134" s="1">
        <f t="shared" si="5"/>
        <v>0</v>
      </c>
      <c r="F134">
        <v>0</v>
      </c>
    </row>
    <row r="135" spans="1:8" x14ac:dyDescent="0.2">
      <c r="A135" t="s">
        <v>35</v>
      </c>
      <c r="B135" t="s">
        <v>11</v>
      </c>
      <c r="C135" s="1">
        <v>2009</v>
      </c>
      <c r="D135" s="1">
        <f t="shared" si="4"/>
        <v>0</v>
      </c>
      <c r="E135" s="1">
        <f t="shared" si="5"/>
        <v>0</v>
      </c>
      <c r="F135">
        <v>0</v>
      </c>
    </row>
    <row r="136" spans="1:8" x14ac:dyDescent="0.2">
      <c r="A136" t="s">
        <v>35</v>
      </c>
      <c r="B136" t="s">
        <v>11</v>
      </c>
      <c r="C136">
        <v>2010</v>
      </c>
      <c r="D136" s="1">
        <f t="shared" si="4"/>
        <v>0</v>
      </c>
      <c r="E136" s="1">
        <f t="shared" si="5"/>
        <v>0</v>
      </c>
      <c r="F136">
        <v>0</v>
      </c>
    </row>
    <row r="137" spans="1:8" x14ac:dyDescent="0.2">
      <c r="A137" t="s">
        <v>35</v>
      </c>
      <c r="B137" t="s">
        <v>11</v>
      </c>
      <c r="C137" s="1">
        <v>2011</v>
      </c>
      <c r="D137" s="1">
        <f t="shared" si="4"/>
        <v>0</v>
      </c>
      <c r="E137" s="1">
        <f t="shared" si="5"/>
        <v>0</v>
      </c>
      <c r="F137">
        <v>0</v>
      </c>
    </row>
    <row r="138" spans="1:8" x14ac:dyDescent="0.2">
      <c r="A138" t="s">
        <v>35</v>
      </c>
      <c r="B138" t="s">
        <v>11</v>
      </c>
      <c r="C138">
        <v>2012</v>
      </c>
      <c r="D138" s="1">
        <f t="shared" si="4"/>
        <v>0</v>
      </c>
      <c r="E138" s="1">
        <f t="shared" si="5"/>
        <v>0</v>
      </c>
      <c r="F138">
        <v>0</v>
      </c>
    </row>
    <row r="139" spans="1:8" x14ac:dyDescent="0.2">
      <c r="A139" t="s">
        <v>35</v>
      </c>
      <c r="B139" t="s">
        <v>11</v>
      </c>
      <c r="C139" s="1">
        <v>2013</v>
      </c>
      <c r="D139" s="1">
        <f t="shared" si="4"/>
        <v>0</v>
      </c>
      <c r="E139" s="1">
        <f t="shared" si="5"/>
        <v>0</v>
      </c>
      <c r="F139">
        <v>0</v>
      </c>
    </row>
    <row r="140" spans="1:8" x14ac:dyDescent="0.2">
      <c r="A140" t="s">
        <v>35</v>
      </c>
      <c r="B140" t="s">
        <v>11</v>
      </c>
      <c r="C140">
        <v>2014</v>
      </c>
      <c r="D140" s="1">
        <f t="shared" si="4"/>
        <v>0</v>
      </c>
      <c r="E140" s="1">
        <f t="shared" si="5"/>
        <v>0</v>
      </c>
      <c r="F140">
        <v>0</v>
      </c>
    </row>
    <row r="141" spans="1:8" x14ac:dyDescent="0.2">
      <c r="A141" t="s">
        <v>35</v>
      </c>
      <c r="B141" t="s">
        <v>11</v>
      </c>
      <c r="C141" s="1">
        <v>2015</v>
      </c>
      <c r="D141" s="1">
        <f t="shared" si="4"/>
        <v>3</v>
      </c>
      <c r="E141" s="1">
        <f t="shared" si="5"/>
        <v>3</v>
      </c>
      <c r="F141">
        <v>3</v>
      </c>
      <c r="G141" t="s">
        <v>3667</v>
      </c>
      <c r="H141" t="s">
        <v>3668</v>
      </c>
    </row>
    <row r="142" spans="1:8" x14ac:dyDescent="0.2">
      <c r="A142" t="s">
        <v>35</v>
      </c>
      <c r="B142" t="s">
        <v>11</v>
      </c>
      <c r="C142">
        <v>2016</v>
      </c>
      <c r="D142" s="1">
        <f t="shared" si="4"/>
        <v>3</v>
      </c>
      <c r="E142" s="1">
        <f t="shared" si="5"/>
        <v>3</v>
      </c>
      <c r="F142">
        <v>3</v>
      </c>
      <c r="G142" t="s">
        <v>3669</v>
      </c>
      <c r="H142" t="s">
        <v>3670</v>
      </c>
    </row>
    <row r="143" spans="1:8" x14ac:dyDescent="0.2">
      <c r="A143" t="s">
        <v>35</v>
      </c>
      <c r="B143" t="s">
        <v>11</v>
      </c>
      <c r="C143" s="1">
        <v>2017</v>
      </c>
      <c r="D143" s="1">
        <f t="shared" si="4"/>
        <v>0</v>
      </c>
      <c r="E143" s="1">
        <f t="shared" si="5"/>
        <v>0</v>
      </c>
      <c r="F143">
        <v>0</v>
      </c>
    </row>
    <row r="144" spans="1:8" x14ac:dyDescent="0.2">
      <c r="A144" t="s">
        <v>35</v>
      </c>
      <c r="B144" t="s">
        <v>11</v>
      </c>
      <c r="C144">
        <v>2018</v>
      </c>
      <c r="D144" s="1">
        <f t="shared" si="4"/>
        <v>0</v>
      </c>
      <c r="E144" s="1">
        <f t="shared" si="5"/>
        <v>0</v>
      </c>
      <c r="F144">
        <v>0</v>
      </c>
    </row>
    <row r="145" spans="1:13" x14ac:dyDescent="0.2">
      <c r="A145" t="s">
        <v>35</v>
      </c>
      <c r="B145" t="s">
        <v>11</v>
      </c>
      <c r="C145" s="1">
        <v>2019</v>
      </c>
      <c r="D145" s="1">
        <f t="shared" si="4"/>
        <v>0</v>
      </c>
      <c r="E145" s="1">
        <f t="shared" si="5"/>
        <v>0</v>
      </c>
      <c r="F145">
        <v>0</v>
      </c>
    </row>
    <row r="146" spans="1:13" x14ac:dyDescent="0.2">
      <c r="A146" t="s">
        <v>35</v>
      </c>
      <c r="B146" t="s">
        <v>11</v>
      </c>
      <c r="C146" s="1">
        <v>2021</v>
      </c>
      <c r="D146" s="1">
        <f t="shared" si="4"/>
        <v>0</v>
      </c>
      <c r="E146" s="1">
        <f t="shared" si="5"/>
        <v>0</v>
      </c>
      <c r="F146">
        <v>0</v>
      </c>
    </row>
    <row r="147" spans="1:13" x14ac:dyDescent="0.2">
      <c r="A147" t="s">
        <v>35</v>
      </c>
      <c r="B147" t="s">
        <v>11</v>
      </c>
      <c r="C147">
        <v>2022</v>
      </c>
      <c r="D147" s="1">
        <f t="shared" si="4"/>
        <v>0</v>
      </c>
      <c r="E147" s="1">
        <f t="shared" si="5"/>
        <v>0</v>
      </c>
      <c r="F147">
        <v>0</v>
      </c>
    </row>
    <row r="148" spans="1:13" x14ac:dyDescent="0.2">
      <c r="A148" t="s">
        <v>35</v>
      </c>
      <c r="B148" t="s">
        <v>11</v>
      </c>
      <c r="C148" s="1">
        <v>2023</v>
      </c>
      <c r="D148" s="1">
        <f t="shared" si="4"/>
        <v>3</v>
      </c>
      <c r="E148" s="1">
        <f t="shared" si="5"/>
        <v>3</v>
      </c>
      <c r="F148">
        <v>3</v>
      </c>
      <c r="G148" t="s">
        <v>3671</v>
      </c>
      <c r="H148" t="s">
        <v>3672</v>
      </c>
    </row>
    <row r="149" spans="1:13" x14ac:dyDescent="0.2">
      <c r="A149" t="s">
        <v>35</v>
      </c>
      <c r="B149" t="s">
        <v>12</v>
      </c>
      <c r="C149" s="1">
        <v>2004</v>
      </c>
      <c r="D149" s="1">
        <f t="shared" si="4"/>
        <v>0</v>
      </c>
      <c r="E149" s="1">
        <f t="shared" si="5"/>
        <v>0</v>
      </c>
      <c r="F149">
        <v>0</v>
      </c>
    </row>
    <row r="150" spans="1:13" x14ac:dyDescent="0.2">
      <c r="A150" t="s">
        <v>35</v>
      </c>
      <c r="B150" t="s">
        <v>12</v>
      </c>
      <c r="C150" s="1">
        <v>2005</v>
      </c>
      <c r="D150" s="1">
        <f t="shared" si="4"/>
        <v>0</v>
      </c>
      <c r="E150" s="1">
        <f t="shared" si="5"/>
        <v>0</v>
      </c>
      <c r="F150">
        <v>0</v>
      </c>
    </row>
    <row r="151" spans="1:13" x14ac:dyDescent="0.2">
      <c r="A151" t="s">
        <v>35</v>
      </c>
      <c r="B151" t="s">
        <v>12</v>
      </c>
      <c r="C151" s="1">
        <v>2006</v>
      </c>
      <c r="D151" s="1">
        <f t="shared" si="4"/>
        <v>2</v>
      </c>
      <c r="E151" s="1">
        <f t="shared" si="5"/>
        <v>2</v>
      </c>
      <c r="F151">
        <v>2</v>
      </c>
      <c r="G151" t="s">
        <v>3673</v>
      </c>
      <c r="H151" t="s">
        <v>3674</v>
      </c>
    </row>
    <row r="152" spans="1:13" x14ac:dyDescent="0.2">
      <c r="A152" t="s">
        <v>35</v>
      </c>
      <c r="B152" t="s">
        <v>12</v>
      </c>
      <c r="C152" s="1">
        <v>2007</v>
      </c>
      <c r="D152" s="1">
        <f t="shared" si="4"/>
        <v>0</v>
      </c>
      <c r="E152" s="1">
        <f t="shared" si="5"/>
        <v>0</v>
      </c>
      <c r="F152">
        <v>0</v>
      </c>
    </row>
    <row r="153" spans="1:13" x14ac:dyDescent="0.2">
      <c r="A153" t="s">
        <v>35</v>
      </c>
      <c r="B153" t="s">
        <v>12</v>
      </c>
      <c r="C153">
        <v>2008</v>
      </c>
      <c r="D153" s="1">
        <f t="shared" si="4"/>
        <v>2</v>
      </c>
      <c r="E153" s="1">
        <f t="shared" si="5"/>
        <v>2</v>
      </c>
      <c r="F153" s="1">
        <v>2</v>
      </c>
      <c r="G153" s="1" t="s">
        <v>3675</v>
      </c>
      <c r="H153" t="s">
        <v>3676</v>
      </c>
      <c r="I153" s="1"/>
      <c r="J153" s="1"/>
      <c r="L153" s="1"/>
      <c r="M153" s="1"/>
    </row>
    <row r="154" spans="1:13" x14ac:dyDescent="0.2">
      <c r="A154" t="s">
        <v>35</v>
      </c>
      <c r="B154" t="s">
        <v>12</v>
      </c>
      <c r="C154" s="1">
        <v>2009</v>
      </c>
      <c r="D154" s="1">
        <f t="shared" si="4"/>
        <v>2</v>
      </c>
      <c r="E154" s="1">
        <f t="shared" si="5"/>
        <v>2</v>
      </c>
      <c r="F154" s="1">
        <v>2</v>
      </c>
      <c r="G154" s="1" t="s">
        <v>3675</v>
      </c>
      <c r="H154" t="s">
        <v>3677</v>
      </c>
      <c r="I154" s="1"/>
      <c r="J154" s="1"/>
      <c r="L154" s="1"/>
      <c r="M154" s="1"/>
    </row>
    <row r="155" spans="1:13" x14ac:dyDescent="0.2">
      <c r="A155" s="2" t="s">
        <v>35</v>
      </c>
      <c r="B155" t="s">
        <v>12</v>
      </c>
      <c r="C155">
        <v>2010</v>
      </c>
      <c r="D155" s="1">
        <f t="shared" si="4"/>
        <v>2</v>
      </c>
      <c r="E155" s="1">
        <f t="shared" si="5"/>
        <v>2</v>
      </c>
      <c r="F155" s="1">
        <v>2</v>
      </c>
      <c r="G155" s="1" t="s">
        <v>3678</v>
      </c>
      <c r="H155" t="s">
        <v>3679</v>
      </c>
      <c r="I155" s="1">
        <v>2</v>
      </c>
      <c r="J155" s="1" t="s">
        <v>3675</v>
      </c>
      <c r="K155" t="s">
        <v>3680</v>
      </c>
      <c r="L155" s="1"/>
      <c r="M155" s="1"/>
    </row>
    <row r="156" spans="1:13" x14ac:dyDescent="0.2">
      <c r="A156" t="s">
        <v>35</v>
      </c>
      <c r="B156" t="s">
        <v>12</v>
      </c>
      <c r="C156" s="1">
        <v>2011</v>
      </c>
      <c r="D156" s="1">
        <f t="shared" si="4"/>
        <v>0</v>
      </c>
      <c r="E156" s="1">
        <f t="shared" si="5"/>
        <v>0</v>
      </c>
      <c r="F156" s="1">
        <v>0</v>
      </c>
      <c r="G156" s="1"/>
      <c r="I156" s="1"/>
      <c r="J156" s="1"/>
      <c r="L156" s="1"/>
      <c r="M156" s="1"/>
    </row>
    <row r="157" spans="1:13" x14ac:dyDescent="0.2">
      <c r="A157" t="s">
        <v>35</v>
      </c>
      <c r="B157" t="s">
        <v>12</v>
      </c>
      <c r="C157">
        <v>2012</v>
      </c>
      <c r="D157" s="1">
        <f t="shared" si="4"/>
        <v>0</v>
      </c>
      <c r="E157" s="1">
        <f t="shared" si="5"/>
        <v>0</v>
      </c>
      <c r="F157" s="1">
        <v>0</v>
      </c>
    </row>
    <row r="158" spans="1:13" x14ac:dyDescent="0.2">
      <c r="A158" t="s">
        <v>35</v>
      </c>
      <c r="B158" t="s">
        <v>12</v>
      </c>
      <c r="C158" s="1">
        <v>2013</v>
      </c>
      <c r="D158" s="1">
        <f t="shared" si="4"/>
        <v>3</v>
      </c>
      <c r="E158" s="1">
        <f t="shared" si="5"/>
        <v>3</v>
      </c>
      <c r="F158" s="1">
        <v>3</v>
      </c>
      <c r="G158" s="1" t="s">
        <v>3681</v>
      </c>
      <c r="H158" s="1" t="s">
        <v>3682</v>
      </c>
    </row>
    <row r="159" spans="1:13" x14ac:dyDescent="0.2">
      <c r="A159" t="s">
        <v>35</v>
      </c>
      <c r="B159" t="s">
        <v>12</v>
      </c>
      <c r="C159">
        <v>2014</v>
      </c>
      <c r="D159" s="1">
        <f t="shared" si="4"/>
        <v>0</v>
      </c>
      <c r="E159" s="1">
        <f t="shared" si="5"/>
        <v>0</v>
      </c>
      <c r="F159" s="1">
        <v>0</v>
      </c>
    </row>
    <row r="160" spans="1:13" x14ac:dyDescent="0.2">
      <c r="A160" t="s">
        <v>35</v>
      </c>
      <c r="B160" t="s">
        <v>12</v>
      </c>
      <c r="C160" s="1">
        <v>2015</v>
      </c>
      <c r="D160" s="1">
        <f t="shared" si="4"/>
        <v>0</v>
      </c>
      <c r="E160" s="1">
        <f t="shared" si="5"/>
        <v>0</v>
      </c>
      <c r="F160" s="1">
        <v>0</v>
      </c>
    </row>
    <row r="161" spans="1:14" x14ac:dyDescent="0.2">
      <c r="A161" t="s">
        <v>35</v>
      </c>
      <c r="B161" t="s">
        <v>12</v>
      </c>
      <c r="C161">
        <v>2016</v>
      </c>
      <c r="D161" s="1">
        <f t="shared" si="4"/>
        <v>0</v>
      </c>
      <c r="E161" s="1">
        <f t="shared" si="5"/>
        <v>0</v>
      </c>
      <c r="F161" s="1">
        <v>0</v>
      </c>
    </row>
    <row r="162" spans="1:14" x14ac:dyDescent="0.2">
      <c r="A162" t="s">
        <v>35</v>
      </c>
      <c r="B162" t="s">
        <v>12</v>
      </c>
      <c r="C162" s="1">
        <v>2017</v>
      </c>
      <c r="D162" s="1">
        <f t="shared" si="4"/>
        <v>3</v>
      </c>
      <c r="E162" s="1">
        <f t="shared" si="5"/>
        <v>3</v>
      </c>
      <c r="F162">
        <v>3</v>
      </c>
      <c r="G162" t="s">
        <v>3683</v>
      </c>
      <c r="H162" t="s">
        <v>3684</v>
      </c>
    </row>
    <row r="163" spans="1:14" x14ac:dyDescent="0.2">
      <c r="A163" t="s">
        <v>35</v>
      </c>
      <c r="B163" t="s">
        <v>12</v>
      </c>
      <c r="C163">
        <v>2018</v>
      </c>
      <c r="D163" s="1">
        <f t="shared" si="4"/>
        <v>0</v>
      </c>
      <c r="E163" s="1">
        <f t="shared" si="5"/>
        <v>0</v>
      </c>
      <c r="F163" s="1">
        <v>0</v>
      </c>
      <c r="G163" s="1"/>
      <c r="I163" s="1"/>
      <c r="J163" s="1"/>
      <c r="L163" s="1"/>
      <c r="M163" s="1"/>
    </row>
    <row r="164" spans="1:14" x14ac:dyDescent="0.2">
      <c r="A164" t="s">
        <v>35</v>
      </c>
      <c r="B164" t="s">
        <v>12</v>
      </c>
      <c r="C164" s="1">
        <v>2019</v>
      </c>
      <c r="D164" s="1">
        <f t="shared" si="4"/>
        <v>2</v>
      </c>
      <c r="E164" s="1">
        <f t="shared" si="5"/>
        <v>2</v>
      </c>
      <c r="F164">
        <v>2</v>
      </c>
      <c r="G164" t="s">
        <v>3685</v>
      </c>
      <c r="H164" t="s">
        <v>3686</v>
      </c>
      <c r="I164" s="1">
        <v>2</v>
      </c>
      <c r="J164" s="1" t="s">
        <v>3687</v>
      </c>
      <c r="K164" t="s">
        <v>3688</v>
      </c>
      <c r="L164" s="1">
        <v>2</v>
      </c>
      <c r="M164" s="1" t="s">
        <v>3689</v>
      </c>
      <c r="N164" s="1" t="s">
        <v>3690</v>
      </c>
    </row>
    <row r="165" spans="1:14" x14ac:dyDescent="0.2">
      <c r="A165" s="2" t="s">
        <v>35</v>
      </c>
      <c r="B165" t="s">
        <v>12</v>
      </c>
      <c r="C165" s="1">
        <v>2021</v>
      </c>
      <c r="D165" s="1">
        <f t="shared" si="4"/>
        <v>0</v>
      </c>
      <c r="E165" s="1">
        <f t="shared" si="5"/>
        <v>0</v>
      </c>
      <c r="F165" s="1">
        <v>0</v>
      </c>
      <c r="G165" s="1"/>
      <c r="I165" s="1"/>
      <c r="J165" s="1"/>
      <c r="L165" s="1"/>
      <c r="M165" s="1"/>
    </row>
    <row r="166" spans="1:14" x14ac:dyDescent="0.2">
      <c r="A166" t="s">
        <v>35</v>
      </c>
      <c r="B166" t="s">
        <v>12</v>
      </c>
      <c r="C166">
        <v>2022</v>
      </c>
      <c r="D166" s="1">
        <f t="shared" si="4"/>
        <v>0</v>
      </c>
      <c r="E166" s="1">
        <f t="shared" si="5"/>
        <v>0</v>
      </c>
      <c r="F166" s="1">
        <v>0</v>
      </c>
      <c r="G166" s="1"/>
      <c r="I166" s="1"/>
      <c r="J166" s="1"/>
      <c r="L166" s="1"/>
      <c r="M166" s="1"/>
    </row>
    <row r="167" spans="1:14" x14ac:dyDescent="0.2">
      <c r="A167" t="s">
        <v>35</v>
      </c>
      <c r="B167" t="s">
        <v>12</v>
      </c>
      <c r="C167" s="1">
        <v>2023</v>
      </c>
      <c r="D167" s="1">
        <f t="shared" si="4"/>
        <v>2</v>
      </c>
      <c r="E167" s="1">
        <f t="shared" si="5"/>
        <v>2</v>
      </c>
      <c r="F167">
        <v>2</v>
      </c>
      <c r="G167" t="s">
        <v>3687</v>
      </c>
      <c r="H167" t="s">
        <v>3691</v>
      </c>
    </row>
    <row r="168" spans="1:14" x14ac:dyDescent="0.2">
      <c r="A168" t="s">
        <v>35</v>
      </c>
      <c r="B168" t="s">
        <v>13</v>
      </c>
      <c r="C168" s="1">
        <v>2004</v>
      </c>
      <c r="D168" s="1">
        <f t="shared" si="4"/>
        <v>0</v>
      </c>
      <c r="E168" s="1">
        <f t="shared" si="5"/>
        <v>0</v>
      </c>
      <c r="F168" s="1">
        <v>0</v>
      </c>
    </row>
    <row r="169" spans="1:14" x14ac:dyDescent="0.2">
      <c r="A169" t="s">
        <v>35</v>
      </c>
      <c r="B169" t="s">
        <v>13</v>
      </c>
      <c r="C169" s="1">
        <v>2005</v>
      </c>
      <c r="D169" s="1">
        <f t="shared" si="4"/>
        <v>0</v>
      </c>
      <c r="E169" s="1">
        <f t="shared" si="5"/>
        <v>0</v>
      </c>
      <c r="F169" s="1">
        <v>0</v>
      </c>
    </row>
    <row r="170" spans="1:14" x14ac:dyDescent="0.2">
      <c r="A170" t="s">
        <v>35</v>
      </c>
      <c r="B170" t="s">
        <v>13</v>
      </c>
      <c r="C170" s="1">
        <v>2006</v>
      </c>
      <c r="D170" s="1">
        <f t="shared" si="4"/>
        <v>0</v>
      </c>
      <c r="E170" s="1">
        <f t="shared" si="5"/>
        <v>0</v>
      </c>
      <c r="F170" s="1">
        <v>0</v>
      </c>
    </row>
    <row r="171" spans="1:14" x14ac:dyDescent="0.2">
      <c r="A171" t="s">
        <v>35</v>
      </c>
      <c r="B171" t="s">
        <v>13</v>
      </c>
      <c r="C171" s="1">
        <v>2007</v>
      </c>
      <c r="D171" s="1">
        <f t="shared" si="4"/>
        <v>0</v>
      </c>
      <c r="E171" s="1">
        <f t="shared" si="5"/>
        <v>0</v>
      </c>
      <c r="F171" s="1">
        <v>0</v>
      </c>
    </row>
    <row r="172" spans="1:14" x14ac:dyDescent="0.2">
      <c r="A172" t="s">
        <v>35</v>
      </c>
      <c r="B172" t="s">
        <v>13</v>
      </c>
      <c r="C172">
        <v>2008</v>
      </c>
      <c r="D172" s="1">
        <f t="shared" si="4"/>
        <v>0</v>
      </c>
      <c r="E172" s="1">
        <f t="shared" si="5"/>
        <v>0</v>
      </c>
      <c r="F172" s="1">
        <v>0</v>
      </c>
    </row>
    <row r="173" spans="1:14" x14ac:dyDescent="0.2">
      <c r="A173" t="s">
        <v>35</v>
      </c>
      <c r="B173" t="s">
        <v>13</v>
      </c>
      <c r="C173" s="1">
        <v>2009</v>
      </c>
      <c r="D173" s="1">
        <f t="shared" si="4"/>
        <v>0</v>
      </c>
      <c r="E173" s="1">
        <f t="shared" si="5"/>
        <v>0</v>
      </c>
      <c r="F173" s="1">
        <v>0</v>
      </c>
    </row>
    <row r="174" spans="1:14" x14ac:dyDescent="0.2">
      <c r="A174" t="s">
        <v>35</v>
      </c>
      <c r="B174" t="s">
        <v>13</v>
      </c>
      <c r="C174">
        <v>2010</v>
      </c>
      <c r="D174" s="1">
        <f t="shared" si="4"/>
        <v>0</v>
      </c>
      <c r="E174" s="1">
        <f t="shared" si="5"/>
        <v>0</v>
      </c>
      <c r="F174" s="1">
        <v>0</v>
      </c>
    </row>
    <row r="175" spans="1:14" x14ac:dyDescent="0.2">
      <c r="A175" t="s">
        <v>35</v>
      </c>
      <c r="B175" t="s">
        <v>13</v>
      </c>
      <c r="C175" s="1">
        <v>2011</v>
      </c>
      <c r="D175" s="1">
        <f t="shared" si="4"/>
        <v>0</v>
      </c>
      <c r="E175" s="1">
        <f t="shared" si="5"/>
        <v>0</v>
      </c>
      <c r="F175" s="1">
        <v>0</v>
      </c>
    </row>
    <row r="176" spans="1:14" x14ac:dyDescent="0.2">
      <c r="A176" t="s">
        <v>35</v>
      </c>
      <c r="B176" t="s">
        <v>13</v>
      </c>
      <c r="C176">
        <v>2012</v>
      </c>
      <c r="D176" s="1">
        <f t="shared" si="4"/>
        <v>0</v>
      </c>
      <c r="E176" s="1">
        <f t="shared" si="5"/>
        <v>0</v>
      </c>
      <c r="F176" s="1">
        <v>0</v>
      </c>
    </row>
    <row r="177" spans="1:14" x14ac:dyDescent="0.2">
      <c r="A177" t="s">
        <v>35</v>
      </c>
      <c r="B177" t="s">
        <v>13</v>
      </c>
      <c r="C177" s="1">
        <v>2013</v>
      </c>
      <c r="D177" s="1">
        <f t="shared" si="4"/>
        <v>0</v>
      </c>
      <c r="E177" s="1">
        <f t="shared" si="5"/>
        <v>0</v>
      </c>
      <c r="F177" s="1">
        <v>0</v>
      </c>
    </row>
    <row r="178" spans="1:14" x14ac:dyDescent="0.2">
      <c r="A178" t="s">
        <v>35</v>
      </c>
      <c r="B178" t="s">
        <v>13</v>
      </c>
      <c r="C178">
        <v>2014</v>
      </c>
      <c r="D178" s="1">
        <f t="shared" si="4"/>
        <v>0</v>
      </c>
      <c r="E178" s="1">
        <f t="shared" si="5"/>
        <v>0</v>
      </c>
      <c r="F178" s="1">
        <v>0</v>
      </c>
    </row>
    <row r="179" spans="1:14" x14ac:dyDescent="0.2">
      <c r="A179" t="s">
        <v>35</v>
      </c>
      <c r="B179" t="s">
        <v>13</v>
      </c>
      <c r="C179" s="1">
        <v>2015</v>
      </c>
      <c r="D179" s="1">
        <f t="shared" si="4"/>
        <v>0</v>
      </c>
      <c r="E179" s="1">
        <f t="shared" si="5"/>
        <v>0</v>
      </c>
      <c r="F179" s="1">
        <v>0</v>
      </c>
    </row>
    <row r="180" spans="1:14" x14ac:dyDescent="0.2">
      <c r="A180" t="s">
        <v>35</v>
      </c>
      <c r="B180" t="s">
        <v>13</v>
      </c>
      <c r="C180">
        <v>2016</v>
      </c>
      <c r="D180" s="1">
        <f t="shared" si="4"/>
        <v>0</v>
      </c>
      <c r="E180" s="1">
        <f t="shared" si="5"/>
        <v>0</v>
      </c>
      <c r="F180" s="1">
        <v>0</v>
      </c>
    </row>
    <row r="181" spans="1:14" x14ac:dyDescent="0.2">
      <c r="A181" t="s">
        <v>35</v>
      </c>
      <c r="B181" t="s">
        <v>13</v>
      </c>
      <c r="C181" s="1">
        <v>2017</v>
      </c>
      <c r="D181" s="1">
        <f t="shared" si="4"/>
        <v>0</v>
      </c>
      <c r="E181" s="1">
        <f t="shared" si="5"/>
        <v>0</v>
      </c>
      <c r="F181" s="1">
        <v>0</v>
      </c>
    </row>
    <row r="182" spans="1:14" x14ac:dyDescent="0.2">
      <c r="A182" t="s">
        <v>35</v>
      </c>
      <c r="B182" t="s">
        <v>13</v>
      </c>
      <c r="C182">
        <v>2018</v>
      </c>
      <c r="D182" s="1">
        <f t="shared" si="4"/>
        <v>0</v>
      </c>
      <c r="E182" s="1">
        <f t="shared" si="5"/>
        <v>0</v>
      </c>
      <c r="F182" s="1">
        <v>0</v>
      </c>
    </row>
    <row r="183" spans="1:14" x14ac:dyDescent="0.2">
      <c r="A183" t="s">
        <v>35</v>
      </c>
      <c r="B183" t="s">
        <v>13</v>
      </c>
      <c r="C183" s="1">
        <v>2019</v>
      </c>
      <c r="D183" s="1">
        <f t="shared" si="4"/>
        <v>2</v>
      </c>
      <c r="E183" s="1">
        <f t="shared" si="5"/>
        <v>2</v>
      </c>
      <c r="F183">
        <v>2</v>
      </c>
      <c r="G183" t="s">
        <v>3685</v>
      </c>
      <c r="H183" t="s">
        <v>3686</v>
      </c>
    </row>
    <row r="184" spans="1:14" x14ac:dyDescent="0.2">
      <c r="A184" t="s">
        <v>35</v>
      </c>
      <c r="B184" t="s">
        <v>13</v>
      </c>
      <c r="C184" s="1">
        <v>2021</v>
      </c>
      <c r="D184" s="1">
        <f t="shared" si="4"/>
        <v>0</v>
      </c>
      <c r="E184" s="1">
        <f t="shared" si="5"/>
        <v>0</v>
      </c>
      <c r="F184" s="1">
        <v>0</v>
      </c>
    </row>
    <row r="185" spans="1:14" x14ac:dyDescent="0.2">
      <c r="A185" t="s">
        <v>35</v>
      </c>
      <c r="B185" t="s">
        <v>13</v>
      </c>
      <c r="C185">
        <v>2022</v>
      </c>
      <c r="D185" s="1">
        <f t="shared" si="4"/>
        <v>0</v>
      </c>
      <c r="E185" s="1">
        <f t="shared" si="5"/>
        <v>0</v>
      </c>
      <c r="F185" s="1">
        <v>0</v>
      </c>
    </row>
    <row r="186" spans="1:14" x14ac:dyDescent="0.2">
      <c r="A186" t="s">
        <v>35</v>
      </c>
      <c r="B186" t="s">
        <v>13</v>
      </c>
      <c r="C186" s="1">
        <v>2023</v>
      </c>
      <c r="D186" s="1">
        <f t="shared" si="4"/>
        <v>0</v>
      </c>
      <c r="E186" s="1">
        <f t="shared" si="5"/>
        <v>0</v>
      </c>
      <c r="F186" s="1">
        <v>0</v>
      </c>
    </row>
    <row r="187" spans="1:14" x14ac:dyDescent="0.2">
      <c r="A187" t="s">
        <v>35</v>
      </c>
      <c r="B187" s="1" t="s">
        <v>37</v>
      </c>
      <c r="C187" s="1">
        <v>2005</v>
      </c>
      <c r="D187" s="1">
        <f t="shared" si="4"/>
        <v>3</v>
      </c>
      <c r="E187" s="1">
        <f t="shared" si="5"/>
        <v>3</v>
      </c>
      <c r="F187" s="1">
        <v>3</v>
      </c>
      <c r="G187" t="s">
        <v>3692</v>
      </c>
      <c r="H187" s="1" t="s">
        <v>3693</v>
      </c>
      <c r="I187">
        <v>3</v>
      </c>
      <c r="J187" t="s">
        <v>3694</v>
      </c>
      <c r="K187" t="s">
        <v>3695</v>
      </c>
    </row>
    <row r="188" spans="1:14" x14ac:dyDescent="0.2">
      <c r="A188" t="s">
        <v>35</v>
      </c>
      <c r="B188" s="1" t="s">
        <v>37</v>
      </c>
      <c r="C188" s="1">
        <v>2006</v>
      </c>
      <c r="D188" s="1">
        <f t="shared" si="4"/>
        <v>3</v>
      </c>
      <c r="E188" s="1">
        <f t="shared" si="5"/>
        <v>3</v>
      </c>
      <c r="F188" s="1">
        <v>3</v>
      </c>
      <c r="G188" t="s">
        <v>3696</v>
      </c>
      <c r="H188" s="1" t="s">
        <v>3697</v>
      </c>
      <c r="I188">
        <v>3</v>
      </c>
      <c r="J188" t="s">
        <v>3698</v>
      </c>
      <c r="K188" t="s">
        <v>3674</v>
      </c>
      <c r="L188">
        <v>3</v>
      </c>
      <c r="M188" t="s">
        <v>3699</v>
      </c>
      <c r="N188" t="s">
        <v>3700</v>
      </c>
    </row>
    <row r="189" spans="1:14" x14ac:dyDescent="0.2">
      <c r="A189" t="s">
        <v>35</v>
      </c>
      <c r="B189" s="1" t="s">
        <v>37</v>
      </c>
      <c r="C189" s="1">
        <v>2007</v>
      </c>
      <c r="D189" s="1">
        <f t="shared" si="4"/>
        <v>3</v>
      </c>
      <c r="E189" s="1">
        <f t="shared" si="5"/>
        <v>3</v>
      </c>
      <c r="F189" s="1">
        <v>3</v>
      </c>
      <c r="G189" t="s">
        <v>3701</v>
      </c>
      <c r="H189" s="1" t="s">
        <v>3702</v>
      </c>
      <c r="I189">
        <v>3</v>
      </c>
      <c r="J189" t="s">
        <v>3699</v>
      </c>
      <c r="K189" t="s">
        <v>3703</v>
      </c>
    </row>
    <row r="190" spans="1:14" x14ac:dyDescent="0.2">
      <c r="A190" t="s">
        <v>35</v>
      </c>
      <c r="B190" s="1" t="s">
        <v>37</v>
      </c>
      <c r="C190">
        <v>2008</v>
      </c>
      <c r="D190" s="1">
        <f t="shared" si="4"/>
        <v>3</v>
      </c>
      <c r="E190" s="1">
        <f t="shared" si="5"/>
        <v>3</v>
      </c>
      <c r="F190" s="1">
        <v>3</v>
      </c>
      <c r="G190" t="s">
        <v>3704</v>
      </c>
      <c r="H190" s="1" t="s">
        <v>3705</v>
      </c>
    </row>
    <row r="191" spans="1:14" x14ac:dyDescent="0.2">
      <c r="A191" t="s">
        <v>35</v>
      </c>
      <c r="B191" s="1" t="s">
        <v>37</v>
      </c>
      <c r="C191" s="1">
        <v>2009</v>
      </c>
      <c r="D191" s="1">
        <f t="shared" si="4"/>
        <v>3</v>
      </c>
      <c r="E191" s="1">
        <f t="shared" si="5"/>
        <v>3</v>
      </c>
      <c r="F191">
        <v>3</v>
      </c>
      <c r="G191" t="s">
        <v>3706</v>
      </c>
      <c r="H191" t="s">
        <v>3707</v>
      </c>
      <c r="I191">
        <v>3</v>
      </c>
      <c r="J191" t="s">
        <v>3708</v>
      </c>
      <c r="K191" t="s">
        <v>3677</v>
      </c>
    </row>
    <row r="192" spans="1:14" x14ac:dyDescent="0.2">
      <c r="A192" t="s">
        <v>35</v>
      </c>
      <c r="B192" s="1" t="s">
        <v>37</v>
      </c>
      <c r="C192">
        <v>2010</v>
      </c>
      <c r="D192" s="1">
        <f t="shared" si="4"/>
        <v>3</v>
      </c>
      <c r="E192" s="1">
        <f t="shared" si="5"/>
        <v>3</v>
      </c>
      <c r="F192">
        <v>3</v>
      </c>
      <c r="G192" t="s">
        <v>3708</v>
      </c>
      <c r="H192" s="1" t="s">
        <v>3680</v>
      </c>
      <c r="I192" s="1"/>
      <c r="J192" s="1"/>
      <c r="L192" s="1"/>
      <c r="M192" s="1"/>
    </row>
    <row r="193" spans="1:14" x14ac:dyDescent="0.2">
      <c r="A193" t="s">
        <v>35</v>
      </c>
      <c r="B193" s="1" t="s">
        <v>37</v>
      </c>
      <c r="C193" s="1">
        <v>2011</v>
      </c>
      <c r="D193" s="1">
        <f t="shared" si="4"/>
        <v>2</v>
      </c>
      <c r="E193" s="1">
        <f t="shared" si="5"/>
        <v>2</v>
      </c>
      <c r="F193">
        <v>2</v>
      </c>
      <c r="G193" t="s">
        <v>3709</v>
      </c>
      <c r="H193" t="s">
        <v>3710</v>
      </c>
      <c r="I193" s="1"/>
      <c r="J193" s="1"/>
      <c r="L193" s="1"/>
      <c r="M193" s="1"/>
    </row>
    <row r="194" spans="1:14" x14ac:dyDescent="0.2">
      <c r="A194" s="2" t="s">
        <v>35</v>
      </c>
      <c r="B194" s="1" t="s">
        <v>37</v>
      </c>
      <c r="C194">
        <v>2012</v>
      </c>
      <c r="D194" s="1">
        <f t="shared" si="4"/>
        <v>2.6666666666666665</v>
      </c>
      <c r="E194" s="1">
        <f t="shared" si="5"/>
        <v>3</v>
      </c>
      <c r="F194" s="1">
        <v>2</v>
      </c>
      <c r="G194" s="1" t="s">
        <v>3711</v>
      </c>
      <c r="H194" t="s">
        <v>3663</v>
      </c>
      <c r="I194" s="1">
        <v>3</v>
      </c>
      <c r="J194" s="1" t="s">
        <v>3712</v>
      </c>
      <c r="K194" s="1" t="s">
        <v>3713</v>
      </c>
      <c r="L194" s="1">
        <v>3</v>
      </c>
      <c r="M194" s="1" t="s">
        <v>3714</v>
      </c>
      <c r="N194" s="1" t="s">
        <v>3715</v>
      </c>
    </row>
    <row r="195" spans="1:14" x14ac:dyDescent="0.2">
      <c r="A195" t="s">
        <v>35</v>
      </c>
      <c r="B195" s="1" t="s">
        <v>37</v>
      </c>
      <c r="C195" s="1">
        <v>2013</v>
      </c>
      <c r="D195" s="1">
        <f t="shared" ref="D195:D258" si="6">AVERAGE($F195,$I195,$L195)</f>
        <v>0</v>
      </c>
      <c r="E195" s="1">
        <f t="shared" ref="E195:E258" si="7">MAX($F195,$I195,$L195)</f>
        <v>0</v>
      </c>
      <c r="F195" s="1">
        <v>0</v>
      </c>
      <c r="G195" s="1"/>
      <c r="I195" s="1"/>
      <c r="J195" s="1"/>
      <c r="L195" s="1"/>
      <c r="M195" s="1"/>
    </row>
    <row r="196" spans="1:14" x14ac:dyDescent="0.2">
      <c r="A196" t="s">
        <v>35</v>
      </c>
      <c r="B196" s="1" t="s">
        <v>37</v>
      </c>
      <c r="C196">
        <v>2014</v>
      </c>
      <c r="D196" s="1">
        <f t="shared" si="6"/>
        <v>2.5</v>
      </c>
      <c r="E196" s="1">
        <f t="shared" si="7"/>
        <v>3</v>
      </c>
      <c r="F196">
        <v>3</v>
      </c>
      <c r="G196" t="s">
        <v>3716</v>
      </c>
      <c r="H196" t="s">
        <v>3717</v>
      </c>
      <c r="I196">
        <v>2</v>
      </c>
      <c r="J196" t="s">
        <v>3718</v>
      </c>
      <c r="K196" t="s">
        <v>3719</v>
      </c>
    </row>
    <row r="197" spans="1:14" x14ac:dyDescent="0.2">
      <c r="A197" t="s">
        <v>35</v>
      </c>
      <c r="B197" s="1" t="s">
        <v>37</v>
      </c>
      <c r="C197" s="1">
        <v>2015</v>
      </c>
      <c r="D197" s="1">
        <f t="shared" si="6"/>
        <v>0</v>
      </c>
      <c r="E197" s="1">
        <f t="shared" si="7"/>
        <v>0</v>
      </c>
      <c r="F197">
        <v>0</v>
      </c>
    </row>
    <row r="198" spans="1:14" x14ac:dyDescent="0.2">
      <c r="A198" t="s">
        <v>35</v>
      </c>
      <c r="B198" s="1" t="s">
        <v>37</v>
      </c>
      <c r="C198">
        <v>2016</v>
      </c>
      <c r="D198" s="1">
        <f t="shared" si="6"/>
        <v>2.5</v>
      </c>
      <c r="E198" s="1">
        <f t="shared" si="7"/>
        <v>3</v>
      </c>
      <c r="F198">
        <v>2</v>
      </c>
      <c r="G198" t="s">
        <v>3720</v>
      </c>
      <c r="H198" t="s">
        <v>3670</v>
      </c>
      <c r="I198">
        <v>3</v>
      </c>
      <c r="J198" t="s">
        <v>3721</v>
      </c>
      <c r="K198" t="s">
        <v>3722</v>
      </c>
    </row>
    <row r="199" spans="1:14" x14ac:dyDescent="0.2">
      <c r="A199" t="s">
        <v>35</v>
      </c>
      <c r="B199" s="1" t="s">
        <v>37</v>
      </c>
      <c r="C199" s="1">
        <v>2017</v>
      </c>
      <c r="D199" s="1">
        <f t="shared" si="6"/>
        <v>2.5</v>
      </c>
      <c r="E199" s="1">
        <f t="shared" si="7"/>
        <v>3</v>
      </c>
      <c r="F199">
        <v>2</v>
      </c>
      <c r="G199" t="s">
        <v>3723</v>
      </c>
      <c r="H199" t="s">
        <v>3724</v>
      </c>
      <c r="I199">
        <v>3</v>
      </c>
      <c r="J199" t="s">
        <v>3725</v>
      </c>
      <c r="K199" t="s">
        <v>3726</v>
      </c>
    </row>
    <row r="200" spans="1:14" x14ac:dyDescent="0.2">
      <c r="A200" t="s">
        <v>35</v>
      </c>
      <c r="B200" s="1" t="s">
        <v>37</v>
      </c>
      <c r="C200">
        <v>2018</v>
      </c>
      <c r="D200" s="1">
        <f t="shared" si="6"/>
        <v>2.3333333333333335</v>
      </c>
      <c r="E200" s="1">
        <f t="shared" si="7"/>
        <v>3</v>
      </c>
      <c r="F200">
        <v>2</v>
      </c>
      <c r="G200" t="s">
        <v>3727</v>
      </c>
      <c r="H200" t="s">
        <v>3728</v>
      </c>
      <c r="I200">
        <v>2</v>
      </c>
      <c r="J200" t="s">
        <v>3729</v>
      </c>
      <c r="K200" t="s">
        <v>3730</v>
      </c>
      <c r="L200">
        <v>3</v>
      </c>
      <c r="M200" t="s">
        <v>3731</v>
      </c>
      <c r="N200" t="s">
        <v>3732</v>
      </c>
    </row>
    <row r="201" spans="1:14" x14ac:dyDescent="0.2">
      <c r="A201" t="s">
        <v>35</v>
      </c>
      <c r="B201" s="1" t="s">
        <v>37</v>
      </c>
      <c r="C201" s="1">
        <v>2019</v>
      </c>
      <c r="D201" s="1">
        <f t="shared" si="6"/>
        <v>2.6666666666666665</v>
      </c>
      <c r="E201" s="1">
        <f t="shared" si="7"/>
        <v>3</v>
      </c>
      <c r="F201">
        <v>3</v>
      </c>
      <c r="G201" t="s">
        <v>3733</v>
      </c>
      <c r="H201" t="s">
        <v>3688</v>
      </c>
      <c r="I201">
        <v>2</v>
      </c>
      <c r="J201" t="s">
        <v>3734</v>
      </c>
      <c r="K201" t="s">
        <v>3690</v>
      </c>
      <c r="L201">
        <v>3</v>
      </c>
      <c r="M201" t="s">
        <v>3699</v>
      </c>
      <c r="N201" t="s">
        <v>3735</v>
      </c>
    </row>
    <row r="202" spans="1:14" x14ac:dyDescent="0.2">
      <c r="A202" t="s">
        <v>35</v>
      </c>
      <c r="B202" s="1" t="s">
        <v>37</v>
      </c>
      <c r="C202" s="1">
        <v>2021</v>
      </c>
      <c r="D202" s="1">
        <f t="shared" si="6"/>
        <v>4</v>
      </c>
      <c r="E202" s="1">
        <f t="shared" si="7"/>
        <v>4</v>
      </c>
      <c r="F202" s="1">
        <v>4</v>
      </c>
      <c r="G202" s="1" t="s">
        <v>3736</v>
      </c>
      <c r="H202" t="s">
        <v>3737</v>
      </c>
      <c r="I202" s="1"/>
      <c r="J202" s="1"/>
      <c r="L202" s="1"/>
      <c r="M202" s="1"/>
    </row>
    <row r="203" spans="1:14" x14ac:dyDescent="0.2">
      <c r="A203" t="s">
        <v>35</v>
      </c>
      <c r="B203" s="1" t="s">
        <v>37</v>
      </c>
      <c r="C203">
        <v>2022</v>
      </c>
      <c r="D203" s="1">
        <f t="shared" si="6"/>
        <v>0</v>
      </c>
      <c r="E203" s="1">
        <f t="shared" si="7"/>
        <v>0</v>
      </c>
      <c r="F203" s="1">
        <v>0</v>
      </c>
      <c r="G203" s="1"/>
      <c r="I203" s="1"/>
      <c r="J203" s="1"/>
      <c r="L203" s="1"/>
      <c r="M203" s="1"/>
    </row>
    <row r="204" spans="1:14" x14ac:dyDescent="0.2">
      <c r="A204" s="2" t="s">
        <v>35</v>
      </c>
      <c r="B204" s="1" t="s">
        <v>37</v>
      </c>
      <c r="C204" s="1">
        <v>2023</v>
      </c>
      <c r="D204" s="1">
        <f t="shared" si="6"/>
        <v>2.5</v>
      </c>
      <c r="E204" s="1">
        <f t="shared" si="7"/>
        <v>3</v>
      </c>
      <c r="F204" s="1">
        <v>2</v>
      </c>
      <c r="G204" s="1" t="s">
        <v>3738</v>
      </c>
      <c r="H204" s="1" t="s">
        <v>3739</v>
      </c>
      <c r="I204">
        <v>3</v>
      </c>
      <c r="J204" t="s">
        <v>3733</v>
      </c>
      <c r="K204" t="s">
        <v>3691</v>
      </c>
      <c r="L204" s="1"/>
      <c r="M204" s="1"/>
    </row>
    <row r="205" spans="1:14" x14ac:dyDescent="0.2">
      <c r="A205" s="2" t="s">
        <v>35</v>
      </c>
      <c r="B205" s="1" t="s">
        <v>32</v>
      </c>
      <c r="C205">
        <v>2004</v>
      </c>
      <c r="D205" s="1">
        <f t="shared" si="6"/>
        <v>0</v>
      </c>
      <c r="E205" s="1">
        <f t="shared" si="7"/>
        <v>0</v>
      </c>
      <c r="F205" s="1">
        <v>0</v>
      </c>
      <c r="G205" s="1"/>
      <c r="I205" s="1"/>
      <c r="J205" s="1"/>
      <c r="L205" s="1"/>
      <c r="M205" s="1"/>
    </row>
    <row r="206" spans="1:14" x14ac:dyDescent="0.2">
      <c r="A206" s="2" t="s">
        <v>35</v>
      </c>
      <c r="B206" s="1" t="s">
        <v>32</v>
      </c>
      <c r="C206" s="1">
        <v>2005</v>
      </c>
      <c r="D206" s="1">
        <f t="shared" si="6"/>
        <v>0</v>
      </c>
      <c r="E206" s="1">
        <f t="shared" si="7"/>
        <v>0</v>
      </c>
      <c r="F206" s="1">
        <v>0</v>
      </c>
      <c r="G206" s="1"/>
      <c r="I206" s="1"/>
      <c r="J206" s="1"/>
      <c r="L206" s="1"/>
      <c r="M206" s="1"/>
    </row>
    <row r="207" spans="1:14" x14ac:dyDescent="0.2">
      <c r="A207" s="2" t="s">
        <v>35</v>
      </c>
      <c r="B207" s="1" t="s">
        <v>32</v>
      </c>
      <c r="C207" s="1">
        <v>2006</v>
      </c>
      <c r="D207" s="1">
        <f t="shared" si="6"/>
        <v>0</v>
      </c>
      <c r="E207" s="1">
        <f t="shared" si="7"/>
        <v>0</v>
      </c>
      <c r="F207" s="1">
        <v>0</v>
      </c>
      <c r="G207" s="1"/>
      <c r="I207" s="1"/>
      <c r="J207" s="1"/>
      <c r="L207" s="1"/>
      <c r="M207" s="1"/>
    </row>
    <row r="208" spans="1:14" x14ac:dyDescent="0.2">
      <c r="A208" s="2" t="s">
        <v>35</v>
      </c>
      <c r="B208" s="1" t="s">
        <v>32</v>
      </c>
      <c r="C208" s="1">
        <v>2007</v>
      </c>
      <c r="D208" s="1">
        <f t="shared" si="6"/>
        <v>0</v>
      </c>
      <c r="E208" s="1">
        <f t="shared" si="7"/>
        <v>0</v>
      </c>
      <c r="F208" s="1">
        <v>0</v>
      </c>
      <c r="G208" s="1"/>
      <c r="I208" s="1"/>
      <c r="J208" s="1"/>
      <c r="L208" s="1"/>
      <c r="M208" s="1"/>
    </row>
    <row r="209" spans="1:13" x14ac:dyDescent="0.2">
      <c r="A209" s="2" t="s">
        <v>35</v>
      </c>
      <c r="B209" s="1" t="s">
        <v>32</v>
      </c>
      <c r="C209">
        <v>2008</v>
      </c>
      <c r="D209" s="1">
        <f t="shared" si="6"/>
        <v>0</v>
      </c>
      <c r="E209" s="1">
        <f t="shared" si="7"/>
        <v>0</v>
      </c>
      <c r="F209" s="1">
        <v>0</v>
      </c>
      <c r="G209" s="1"/>
      <c r="I209" s="1"/>
      <c r="J209" s="1"/>
      <c r="L209" s="1"/>
      <c r="M209" s="1"/>
    </row>
    <row r="210" spans="1:13" x14ac:dyDescent="0.2">
      <c r="A210" s="2" t="s">
        <v>35</v>
      </c>
      <c r="B210" s="1" t="s">
        <v>32</v>
      </c>
      <c r="C210" s="1">
        <v>2009</v>
      </c>
      <c r="D210" s="1">
        <f t="shared" si="6"/>
        <v>0</v>
      </c>
      <c r="E210" s="1">
        <f t="shared" si="7"/>
        <v>0</v>
      </c>
      <c r="F210" s="1">
        <v>0</v>
      </c>
      <c r="G210" s="1"/>
      <c r="I210" s="1"/>
      <c r="J210" s="1"/>
      <c r="L210" s="1"/>
      <c r="M210" s="1"/>
    </row>
    <row r="211" spans="1:13" x14ac:dyDescent="0.2">
      <c r="A211" s="2" t="s">
        <v>35</v>
      </c>
      <c r="B211" s="1" t="s">
        <v>32</v>
      </c>
      <c r="C211">
        <v>2010</v>
      </c>
      <c r="D211" s="1">
        <f t="shared" si="6"/>
        <v>0</v>
      </c>
      <c r="E211" s="1">
        <f t="shared" si="7"/>
        <v>0</v>
      </c>
      <c r="F211" s="1">
        <v>0</v>
      </c>
      <c r="G211" s="1"/>
      <c r="I211" s="1"/>
      <c r="J211" s="1"/>
      <c r="L211" s="1"/>
      <c r="M211" s="1"/>
    </row>
    <row r="212" spans="1:13" x14ac:dyDescent="0.2">
      <c r="A212" s="2" t="s">
        <v>35</v>
      </c>
      <c r="B212" s="1" t="s">
        <v>32</v>
      </c>
      <c r="C212" s="1">
        <v>2011</v>
      </c>
      <c r="D212" s="1">
        <f t="shared" si="6"/>
        <v>0</v>
      </c>
      <c r="E212" s="1">
        <f t="shared" si="7"/>
        <v>0</v>
      </c>
      <c r="F212" s="1">
        <v>0</v>
      </c>
      <c r="G212" s="1"/>
      <c r="I212" s="1"/>
      <c r="J212" s="1"/>
      <c r="L212" s="1"/>
      <c r="M212" s="1"/>
    </row>
    <row r="213" spans="1:13" x14ac:dyDescent="0.2">
      <c r="A213" s="2" t="s">
        <v>35</v>
      </c>
      <c r="B213" s="1" t="s">
        <v>32</v>
      </c>
      <c r="C213">
        <v>2012</v>
      </c>
      <c r="D213" s="1">
        <f t="shared" si="6"/>
        <v>0</v>
      </c>
      <c r="E213" s="1">
        <f t="shared" si="7"/>
        <v>0</v>
      </c>
      <c r="F213" s="1">
        <v>0</v>
      </c>
      <c r="G213" s="1"/>
      <c r="I213" s="1"/>
      <c r="J213" s="1"/>
      <c r="L213" s="1"/>
      <c r="M213" s="1"/>
    </row>
    <row r="214" spans="1:13" x14ac:dyDescent="0.2">
      <c r="A214" s="2" t="s">
        <v>35</v>
      </c>
      <c r="B214" s="1" t="s">
        <v>32</v>
      </c>
      <c r="C214" s="1">
        <v>2013</v>
      </c>
      <c r="D214" s="1">
        <f t="shared" si="6"/>
        <v>0</v>
      </c>
      <c r="E214" s="1">
        <f t="shared" si="7"/>
        <v>0</v>
      </c>
      <c r="F214" s="1">
        <v>0</v>
      </c>
      <c r="G214" s="1"/>
      <c r="I214" s="1"/>
      <c r="J214" s="1"/>
      <c r="L214" s="1"/>
      <c r="M214" s="1"/>
    </row>
    <row r="215" spans="1:13" x14ac:dyDescent="0.2">
      <c r="A215" s="2" t="s">
        <v>35</v>
      </c>
      <c r="B215" s="1" t="s">
        <v>32</v>
      </c>
      <c r="C215">
        <v>2014</v>
      </c>
      <c r="D215" s="1">
        <f t="shared" si="6"/>
        <v>0</v>
      </c>
      <c r="E215" s="1">
        <f t="shared" si="7"/>
        <v>0</v>
      </c>
      <c r="F215" s="1">
        <v>0</v>
      </c>
      <c r="G215" s="1"/>
      <c r="I215" s="1"/>
      <c r="J215" s="1"/>
      <c r="L215" s="1"/>
      <c r="M215" s="1"/>
    </row>
    <row r="216" spans="1:13" x14ac:dyDescent="0.2">
      <c r="A216" s="2" t="s">
        <v>35</v>
      </c>
      <c r="B216" s="1" t="s">
        <v>32</v>
      </c>
      <c r="C216" s="1">
        <v>2015</v>
      </c>
      <c r="D216" s="1">
        <f t="shared" si="6"/>
        <v>0</v>
      </c>
      <c r="E216" s="1">
        <f t="shared" si="7"/>
        <v>0</v>
      </c>
      <c r="F216" s="1">
        <v>0</v>
      </c>
      <c r="G216" s="1"/>
      <c r="I216" s="1"/>
      <c r="J216" s="1"/>
      <c r="L216" s="1"/>
      <c r="M216" s="1"/>
    </row>
    <row r="217" spans="1:13" x14ac:dyDescent="0.2">
      <c r="A217" s="2" t="s">
        <v>35</v>
      </c>
      <c r="B217" s="1" t="s">
        <v>32</v>
      </c>
      <c r="C217">
        <v>2016</v>
      </c>
      <c r="D217" s="1">
        <f t="shared" si="6"/>
        <v>0</v>
      </c>
      <c r="E217" s="1">
        <f t="shared" si="7"/>
        <v>0</v>
      </c>
      <c r="F217" s="1">
        <v>0</v>
      </c>
      <c r="G217" s="1"/>
      <c r="I217" s="1"/>
      <c r="J217" s="1"/>
      <c r="L217" s="1"/>
      <c r="M217" s="1"/>
    </row>
    <row r="218" spans="1:13" x14ac:dyDescent="0.2">
      <c r="A218" s="2" t="s">
        <v>35</v>
      </c>
      <c r="B218" s="1" t="s">
        <v>32</v>
      </c>
      <c r="C218" s="1">
        <v>2017</v>
      </c>
      <c r="D218" s="1">
        <f t="shared" si="6"/>
        <v>0</v>
      </c>
      <c r="E218" s="1">
        <f t="shared" si="7"/>
        <v>0</v>
      </c>
      <c r="F218" s="1">
        <v>0</v>
      </c>
      <c r="G218" s="1"/>
      <c r="I218" s="1"/>
      <c r="J218" s="1"/>
      <c r="L218" s="1"/>
      <c r="M218" s="1"/>
    </row>
    <row r="219" spans="1:13" x14ac:dyDescent="0.2">
      <c r="A219" s="2" t="s">
        <v>35</v>
      </c>
      <c r="B219" s="1" t="s">
        <v>32</v>
      </c>
      <c r="C219">
        <v>2018</v>
      </c>
      <c r="D219" s="1">
        <f t="shared" si="6"/>
        <v>0</v>
      </c>
      <c r="E219" s="1">
        <f t="shared" si="7"/>
        <v>0</v>
      </c>
      <c r="F219" s="1">
        <v>0</v>
      </c>
      <c r="G219" s="1"/>
      <c r="I219" s="1"/>
      <c r="J219" s="1"/>
      <c r="L219" s="1"/>
      <c r="M219" s="1"/>
    </row>
    <row r="220" spans="1:13" x14ac:dyDescent="0.2">
      <c r="A220" s="2" t="s">
        <v>35</v>
      </c>
      <c r="B220" s="1" t="s">
        <v>32</v>
      </c>
      <c r="C220" s="1">
        <v>2019</v>
      </c>
      <c r="D220" s="1">
        <f t="shared" si="6"/>
        <v>0</v>
      </c>
      <c r="E220" s="1">
        <f t="shared" si="7"/>
        <v>0</v>
      </c>
      <c r="F220" s="1">
        <v>0</v>
      </c>
      <c r="G220" s="1"/>
      <c r="I220" s="1"/>
      <c r="J220" s="1"/>
      <c r="L220" s="1"/>
      <c r="M220" s="1"/>
    </row>
    <row r="221" spans="1:13" x14ac:dyDescent="0.2">
      <c r="A221" s="2" t="s">
        <v>35</v>
      </c>
      <c r="B221" s="1" t="s">
        <v>32</v>
      </c>
      <c r="C221" s="1">
        <v>2021</v>
      </c>
      <c r="D221" s="1">
        <f t="shared" si="6"/>
        <v>0</v>
      </c>
      <c r="E221" s="1">
        <f t="shared" si="7"/>
        <v>0</v>
      </c>
      <c r="F221" s="1">
        <v>0</v>
      </c>
      <c r="G221" s="1"/>
      <c r="I221" s="1"/>
      <c r="J221" s="1"/>
      <c r="L221" s="1"/>
      <c r="M221" s="1"/>
    </row>
    <row r="222" spans="1:13" x14ac:dyDescent="0.2">
      <c r="A222" s="2" t="s">
        <v>35</v>
      </c>
      <c r="B222" s="1" t="s">
        <v>32</v>
      </c>
      <c r="C222">
        <v>2022</v>
      </c>
      <c r="D222" s="1">
        <f t="shared" si="6"/>
        <v>0</v>
      </c>
      <c r="E222" s="1">
        <f t="shared" si="7"/>
        <v>0</v>
      </c>
      <c r="F222" s="1">
        <v>0</v>
      </c>
      <c r="G222" s="1"/>
      <c r="I222" s="1"/>
      <c r="J222" s="1"/>
      <c r="L222" s="1"/>
      <c r="M222" s="1"/>
    </row>
    <row r="223" spans="1:13" x14ac:dyDescent="0.2">
      <c r="A223" s="2" t="s">
        <v>35</v>
      </c>
      <c r="B223" s="1" t="s">
        <v>32</v>
      </c>
      <c r="C223" s="1">
        <v>2023</v>
      </c>
      <c r="D223" s="1">
        <f t="shared" si="6"/>
        <v>0</v>
      </c>
      <c r="E223" s="1">
        <f t="shared" si="7"/>
        <v>0</v>
      </c>
      <c r="F223" s="1">
        <v>0</v>
      </c>
      <c r="G223" s="1"/>
      <c r="I223" s="1"/>
      <c r="J223" s="1"/>
      <c r="L223" s="1"/>
      <c r="M223" s="1"/>
    </row>
    <row r="224" spans="1:13" x14ac:dyDescent="0.2">
      <c r="A224" t="s">
        <v>35</v>
      </c>
      <c r="B224" s="1" t="s">
        <v>28</v>
      </c>
      <c r="C224">
        <v>2004</v>
      </c>
      <c r="D224" s="1">
        <f t="shared" si="6"/>
        <v>0</v>
      </c>
      <c r="E224" s="1">
        <f t="shared" si="7"/>
        <v>0</v>
      </c>
      <c r="F224" s="1">
        <v>0</v>
      </c>
    </row>
    <row r="225" spans="1:13" x14ac:dyDescent="0.2">
      <c r="A225" t="s">
        <v>35</v>
      </c>
      <c r="B225" s="1" t="s">
        <v>28</v>
      </c>
      <c r="C225" s="1">
        <v>2005</v>
      </c>
      <c r="D225" s="1">
        <f t="shared" si="6"/>
        <v>0</v>
      </c>
      <c r="E225" s="1">
        <f t="shared" si="7"/>
        <v>0</v>
      </c>
      <c r="F225" s="1">
        <v>0</v>
      </c>
    </row>
    <row r="226" spans="1:13" x14ac:dyDescent="0.2">
      <c r="A226" t="s">
        <v>35</v>
      </c>
      <c r="B226" s="1" t="s">
        <v>28</v>
      </c>
      <c r="C226" s="1">
        <v>2006</v>
      </c>
      <c r="D226" s="1">
        <f t="shared" si="6"/>
        <v>0</v>
      </c>
      <c r="E226" s="1">
        <f t="shared" si="7"/>
        <v>0</v>
      </c>
      <c r="F226" s="1">
        <v>0</v>
      </c>
    </row>
    <row r="227" spans="1:13" x14ac:dyDescent="0.2">
      <c r="A227" t="s">
        <v>35</v>
      </c>
      <c r="B227" s="1" t="s">
        <v>28</v>
      </c>
      <c r="C227" s="1">
        <v>2007</v>
      </c>
      <c r="D227" s="1">
        <f t="shared" si="6"/>
        <v>0</v>
      </c>
      <c r="E227" s="1">
        <f t="shared" si="7"/>
        <v>0</v>
      </c>
      <c r="F227" s="1">
        <v>0</v>
      </c>
    </row>
    <row r="228" spans="1:13" x14ac:dyDescent="0.2">
      <c r="A228" t="s">
        <v>35</v>
      </c>
      <c r="B228" s="1" t="s">
        <v>28</v>
      </c>
      <c r="C228">
        <v>2008</v>
      </c>
      <c r="D228" s="1">
        <f t="shared" si="6"/>
        <v>0</v>
      </c>
      <c r="E228" s="1">
        <f t="shared" si="7"/>
        <v>0</v>
      </c>
      <c r="F228" s="1">
        <v>0</v>
      </c>
    </row>
    <row r="229" spans="1:13" x14ac:dyDescent="0.2">
      <c r="A229" t="s">
        <v>35</v>
      </c>
      <c r="B229" s="1" t="s">
        <v>28</v>
      </c>
      <c r="C229" s="1">
        <v>2009</v>
      </c>
      <c r="D229" s="1">
        <f t="shared" si="6"/>
        <v>0</v>
      </c>
      <c r="E229" s="1">
        <f t="shared" si="7"/>
        <v>0</v>
      </c>
      <c r="F229" s="1">
        <v>0</v>
      </c>
    </row>
    <row r="230" spans="1:13" x14ac:dyDescent="0.2">
      <c r="A230" t="s">
        <v>35</v>
      </c>
      <c r="B230" s="1" t="s">
        <v>28</v>
      </c>
      <c r="C230">
        <v>2010</v>
      </c>
      <c r="D230" s="1">
        <f t="shared" si="6"/>
        <v>0</v>
      </c>
      <c r="E230" s="1">
        <f t="shared" si="7"/>
        <v>0</v>
      </c>
      <c r="F230" s="1">
        <v>0</v>
      </c>
      <c r="G230" s="1"/>
      <c r="I230" s="1"/>
      <c r="J230" s="1"/>
      <c r="L230" s="1"/>
      <c r="M230" s="1"/>
    </row>
    <row r="231" spans="1:13" x14ac:dyDescent="0.2">
      <c r="A231" t="s">
        <v>35</v>
      </c>
      <c r="B231" s="1" t="s">
        <v>28</v>
      </c>
      <c r="C231" s="1">
        <v>2011</v>
      </c>
      <c r="D231" s="1">
        <f t="shared" si="6"/>
        <v>0</v>
      </c>
      <c r="E231" s="1">
        <f t="shared" si="7"/>
        <v>0</v>
      </c>
      <c r="F231" s="1">
        <v>0</v>
      </c>
      <c r="G231" s="1"/>
      <c r="I231" s="1"/>
      <c r="J231" s="1"/>
      <c r="L231" s="1"/>
      <c r="M231" s="1"/>
    </row>
    <row r="232" spans="1:13" x14ac:dyDescent="0.2">
      <c r="A232" s="2" t="s">
        <v>35</v>
      </c>
      <c r="B232" s="1" t="s">
        <v>28</v>
      </c>
      <c r="C232">
        <v>2012</v>
      </c>
      <c r="D232" s="1">
        <f t="shared" si="6"/>
        <v>0</v>
      </c>
      <c r="E232" s="1">
        <f t="shared" si="7"/>
        <v>0</v>
      </c>
      <c r="F232" s="1">
        <v>0</v>
      </c>
      <c r="G232" s="1"/>
      <c r="I232" s="1"/>
      <c r="J232" s="1"/>
      <c r="L232" s="1"/>
      <c r="M232" s="1"/>
    </row>
    <row r="233" spans="1:13" x14ac:dyDescent="0.2">
      <c r="A233" t="s">
        <v>35</v>
      </c>
      <c r="B233" s="1" t="s">
        <v>28</v>
      </c>
      <c r="C233" s="1">
        <v>2013</v>
      </c>
      <c r="D233" s="1">
        <f t="shared" si="6"/>
        <v>0</v>
      </c>
      <c r="E233" s="1">
        <f t="shared" si="7"/>
        <v>0</v>
      </c>
      <c r="F233" s="1">
        <v>0</v>
      </c>
      <c r="G233" s="1"/>
      <c r="I233" s="1"/>
      <c r="J233" s="1"/>
      <c r="L233" s="1"/>
      <c r="M233" s="1"/>
    </row>
    <row r="234" spans="1:13" x14ac:dyDescent="0.2">
      <c r="A234" t="s">
        <v>35</v>
      </c>
      <c r="B234" s="1" t="s">
        <v>28</v>
      </c>
      <c r="C234">
        <v>2014</v>
      </c>
      <c r="D234" s="1">
        <f t="shared" si="6"/>
        <v>0</v>
      </c>
      <c r="E234" s="1">
        <f t="shared" si="7"/>
        <v>0</v>
      </c>
      <c r="F234" s="1">
        <v>0</v>
      </c>
    </row>
    <row r="235" spans="1:13" x14ac:dyDescent="0.2">
      <c r="A235" t="s">
        <v>35</v>
      </c>
      <c r="B235" s="1" t="s">
        <v>28</v>
      </c>
      <c r="C235" s="1">
        <v>2015</v>
      </c>
      <c r="D235" s="1">
        <f t="shared" si="6"/>
        <v>0</v>
      </c>
      <c r="E235" s="1">
        <f t="shared" si="7"/>
        <v>0</v>
      </c>
      <c r="F235" s="1">
        <v>0</v>
      </c>
    </row>
    <row r="236" spans="1:13" x14ac:dyDescent="0.2">
      <c r="A236" t="s">
        <v>35</v>
      </c>
      <c r="B236" s="1" t="s">
        <v>28</v>
      </c>
      <c r="C236">
        <v>2016</v>
      </c>
      <c r="D236" s="1">
        <f t="shared" si="6"/>
        <v>0</v>
      </c>
      <c r="E236" s="1">
        <f t="shared" si="7"/>
        <v>0</v>
      </c>
      <c r="F236" s="1">
        <v>0</v>
      </c>
    </row>
    <row r="237" spans="1:13" x14ac:dyDescent="0.2">
      <c r="A237" t="s">
        <v>35</v>
      </c>
      <c r="B237" s="1" t="s">
        <v>28</v>
      </c>
      <c r="C237" s="1">
        <v>2017</v>
      </c>
      <c r="D237" s="1">
        <f t="shared" si="6"/>
        <v>0</v>
      </c>
      <c r="E237" s="1">
        <f t="shared" si="7"/>
        <v>0</v>
      </c>
      <c r="F237" s="1">
        <v>0</v>
      </c>
    </row>
    <row r="238" spans="1:13" x14ac:dyDescent="0.2">
      <c r="A238" t="s">
        <v>35</v>
      </c>
      <c r="B238" s="1" t="s">
        <v>28</v>
      </c>
      <c r="C238">
        <v>2018</v>
      </c>
      <c r="D238" s="1">
        <f t="shared" si="6"/>
        <v>0</v>
      </c>
      <c r="E238" s="1">
        <f t="shared" si="7"/>
        <v>0</v>
      </c>
      <c r="F238" s="1">
        <v>0</v>
      </c>
    </row>
    <row r="239" spans="1:13" x14ac:dyDescent="0.2">
      <c r="A239" t="s">
        <v>35</v>
      </c>
      <c r="B239" s="1" t="s">
        <v>28</v>
      </c>
      <c r="C239" s="1">
        <v>2019</v>
      </c>
      <c r="D239" s="1">
        <f t="shared" si="6"/>
        <v>0</v>
      </c>
      <c r="E239" s="1">
        <f t="shared" si="7"/>
        <v>0</v>
      </c>
      <c r="F239" s="1">
        <v>0</v>
      </c>
    </row>
    <row r="240" spans="1:13" x14ac:dyDescent="0.2">
      <c r="A240" t="s">
        <v>35</v>
      </c>
      <c r="B240" s="1" t="s">
        <v>28</v>
      </c>
      <c r="C240" s="1">
        <v>2021</v>
      </c>
      <c r="D240" s="1">
        <f t="shared" si="6"/>
        <v>0</v>
      </c>
      <c r="E240" s="1">
        <f t="shared" si="7"/>
        <v>0</v>
      </c>
      <c r="F240" s="1">
        <v>0</v>
      </c>
    </row>
    <row r="241" spans="1:13" x14ac:dyDescent="0.2">
      <c r="A241" t="s">
        <v>35</v>
      </c>
      <c r="B241" s="1" t="s">
        <v>28</v>
      </c>
      <c r="C241">
        <v>2022</v>
      </c>
      <c r="D241" s="1">
        <f t="shared" si="6"/>
        <v>0</v>
      </c>
      <c r="E241" s="1">
        <f t="shared" si="7"/>
        <v>0</v>
      </c>
      <c r="F241" s="1">
        <v>0</v>
      </c>
    </row>
    <row r="242" spans="1:13" x14ac:dyDescent="0.2">
      <c r="A242" t="s">
        <v>35</v>
      </c>
      <c r="B242" s="1" t="s">
        <v>28</v>
      </c>
      <c r="C242" s="1">
        <v>2023</v>
      </c>
      <c r="D242" s="1">
        <f t="shared" si="6"/>
        <v>0</v>
      </c>
      <c r="E242" s="1">
        <f t="shared" si="7"/>
        <v>0</v>
      </c>
      <c r="F242" s="1">
        <v>0</v>
      </c>
    </row>
    <row r="243" spans="1:13" x14ac:dyDescent="0.2">
      <c r="A243" t="s">
        <v>35</v>
      </c>
      <c r="B243" t="s">
        <v>33</v>
      </c>
      <c r="C243">
        <v>2004</v>
      </c>
      <c r="D243" s="1">
        <f t="shared" si="6"/>
        <v>0</v>
      </c>
      <c r="E243" s="1">
        <f t="shared" si="7"/>
        <v>0</v>
      </c>
      <c r="F243" s="1">
        <v>0</v>
      </c>
      <c r="G243" s="1"/>
      <c r="I243" s="1"/>
      <c r="J243" s="1"/>
      <c r="L243" s="1"/>
      <c r="M243" s="1"/>
    </row>
    <row r="244" spans="1:13" x14ac:dyDescent="0.2">
      <c r="A244" t="s">
        <v>35</v>
      </c>
      <c r="B244" t="s">
        <v>33</v>
      </c>
      <c r="C244" s="1">
        <v>2005</v>
      </c>
      <c r="D244" s="1">
        <f t="shared" si="6"/>
        <v>0</v>
      </c>
      <c r="E244" s="1">
        <f t="shared" si="7"/>
        <v>0</v>
      </c>
      <c r="F244" s="1">
        <v>0</v>
      </c>
      <c r="G244" s="1"/>
      <c r="I244" s="1"/>
      <c r="J244" s="1"/>
      <c r="L244" s="1"/>
      <c r="M244" s="1"/>
    </row>
    <row r="245" spans="1:13" x14ac:dyDescent="0.2">
      <c r="A245" t="s">
        <v>35</v>
      </c>
      <c r="B245" t="s">
        <v>33</v>
      </c>
      <c r="C245" s="1">
        <v>2006</v>
      </c>
      <c r="D245" s="1">
        <f t="shared" si="6"/>
        <v>0</v>
      </c>
      <c r="E245" s="1">
        <f t="shared" si="7"/>
        <v>0</v>
      </c>
      <c r="F245" s="1">
        <v>0</v>
      </c>
      <c r="G245" s="1"/>
      <c r="I245" s="1"/>
      <c r="J245" s="1"/>
      <c r="L245" s="1"/>
      <c r="M245" s="1"/>
    </row>
    <row r="246" spans="1:13" x14ac:dyDescent="0.2">
      <c r="A246" t="s">
        <v>35</v>
      </c>
      <c r="B246" t="s">
        <v>33</v>
      </c>
      <c r="C246" s="1">
        <v>2007</v>
      </c>
      <c r="D246" s="1">
        <f t="shared" si="6"/>
        <v>0</v>
      </c>
      <c r="E246" s="1">
        <f t="shared" si="7"/>
        <v>0</v>
      </c>
      <c r="F246" s="1">
        <v>0</v>
      </c>
      <c r="G246" s="1"/>
      <c r="I246" s="1"/>
      <c r="J246" s="1"/>
      <c r="L246" s="1"/>
      <c r="M246" s="1"/>
    </row>
    <row r="247" spans="1:13" x14ac:dyDescent="0.2">
      <c r="A247" t="s">
        <v>35</v>
      </c>
      <c r="B247" t="s">
        <v>33</v>
      </c>
      <c r="C247">
        <v>2008</v>
      </c>
      <c r="D247" s="1">
        <f t="shared" si="6"/>
        <v>0</v>
      </c>
      <c r="E247" s="1">
        <f t="shared" si="7"/>
        <v>0</v>
      </c>
      <c r="F247" s="1">
        <v>0</v>
      </c>
      <c r="G247" s="1"/>
      <c r="I247" s="1"/>
      <c r="J247" s="1"/>
      <c r="L247" s="1"/>
      <c r="M247" s="1"/>
    </row>
    <row r="248" spans="1:13" x14ac:dyDescent="0.2">
      <c r="A248" t="s">
        <v>35</v>
      </c>
      <c r="B248" t="s">
        <v>33</v>
      </c>
      <c r="C248" s="1">
        <v>2009</v>
      </c>
      <c r="D248" s="1">
        <f t="shared" si="6"/>
        <v>0</v>
      </c>
      <c r="E248" s="1">
        <f t="shared" si="7"/>
        <v>0</v>
      </c>
      <c r="F248" s="1">
        <v>0</v>
      </c>
      <c r="G248" s="1"/>
      <c r="I248" s="1"/>
      <c r="J248" s="1"/>
      <c r="L248" s="1"/>
      <c r="M248" s="1"/>
    </row>
    <row r="249" spans="1:13" x14ac:dyDescent="0.2">
      <c r="A249" t="s">
        <v>35</v>
      </c>
      <c r="B249" t="s">
        <v>33</v>
      </c>
      <c r="C249">
        <v>2010</v>
      </c>
      <c r="D249" s="1">
        <f t="shared" si="6"/>
        <v>0</v>
      </c>
      <c r="E249" s="1">
        <f t="shared" si="7"/>
        <v>0</v>
      </c>
      <c r="F249" s="1">
        <v>0</v>
      </c>
      <c r="G249" s="1"/>
      <c r="I249" s="1"/>
      <c r="J249" s="1"/>
      <c r="L249" s="1"/>
      <c r="M249" s="1"/>
    </row>
    <row r="250" spans="1:13" x14ac:dyDescent="0.2">
      <c r="A250" t="s">
        <v>35</v>
      </c>
      <c r="B250" t="s">
        <v>33</v>
      </c>
      <c r="C250" s="1">
        <v>2011</v>
      </c>
      <c r="D250" s="1">
        <f t="shared" si="6"/>
        <v>0</v>
      </c>
      <c r="E250" s="1">
        <f t="shared" si="7"/>
        <v>0</v>
      </c>
      <c r="F250" s="1">
        <v>0</v>
      </c>
      <c r="G250" s="1"/>
      <c r="I250" s="1"/>
      <c r="J250" s="1"/>
      <c r="L250" s="1"/>
      <c r="M250" s="1"/>
    </row>
    <row r="251" spans="1:13" x14ac:dyDescent="0.2">
      <c r="A251" t="s">
        <v>35</v>
      </c>
      <c r="B251" t="s">
        <v>33</v>
      </c>
      <c r="C251">
        <v>2012</v>
      </c>
      <c r="D251" s="1">
        <f t="shared" si="6"/>
        <v>0</v>
      </c>
      <c r="E251" s="1">
        <f t="shared" si="7"/>
        <v>0</v>
      </c>
      <c r="F251" s="1">
        <v>0</v>
      </c>
      <c r="G251" s="1"/>
      <c r="I251" s="1"/>
      <c r="J251" s="1"/>
      <c r="L251" s="1"/>
      <c r="M251" s="1"/>
    </row>
    <row r="252" spans="1:13" x14ac:dyDescent="0.2">
      <c r="A252" t="s">
        <v>35</v>
      </c>
      <c r="B252" t="s">
        <v>33</v>
      </c>
      <c r="C252" s="1">
        <v>2013</v>
      </c>
      <c r="D252" s="1">
        <f t="shared" si="6"/>
        <v>0</v>
      </c>
      <c r="E252" s="1">
        <f t="shared" si="7"/>
        <v>0</v>
      </c>
      <c r="F252" s="1">
        <v>0</v>
      </c>
      <c r="G252" s="1"/>
      <c r="I252" s="1"/>
      <c r="J252" s="1"/>
      <c r="L252" s="1"/>
      <c r="M252" s="1"/>
    </row>
    <row r="253" spans="1:13" x14ac:dyDescent="0.2">
      <c r="A253" t="s">
        <v>35</v>
      </c>
      <c r="B253" t="s">
        <v>33</v>
      </c>
      <c r="C253">
        <v>2014</v>
      </c>
      <c r="D253" s="1">
        <f t="shared" si="6"/>
        <v>0</v>
      </c>
      <c r="E253" s="1">
        <f t="shared" si="7"/>
        <v>0</v>
      </c>
      <c r="F253" s="1">
        <v>0</v>
      </c>
      <c r="G253" s="1"/>
      <c r="I253" s="1"/>
      <c r="J253" s="1"/>
      <c r="L253" s="1"/>
      <c r="M253" s="1"/>
    </row>
    <row r="254" spans="1:13" x14ac:dyDescent="0.2">
      <c r="A254" t="s">
        <v>35</v>
      </c>
      <c r="B254" t="s">
        <v>33</v>
      </c>
      <c r="C254" s="1">
        <v>2015</v>
      </c>
      <c r="D254" s="1">
        <f t="shared" si="6"/>
        <v>0</v>
      </c>
      <c r="E254" s="1">
        <f t="shared" si="7"/>
        <v>0</v>
      </c>
      <c r="F254" s="1">
        <v>0</v>
      </c>
      <c r="G254" s="1"/>
      <c r="I254" s="1"/>
      <c r="J254" s="1"/>
      <c r="L254" s="1"/>
      <c r="M254" s="1"/>
    </row>
    <row r="255" spans="1:13" x14ac:dyDescent="0.2">
      <c r="A255" t="s">
        <v>35</v>
      </c>
      <c r="B255" t="s">
        <v>33</v>
      </c>
      <c r="C255">
        <v>2016</v>
      </c>
      <c r="D255" s="1">
        <f t="shared" si="6"/>
        <v>0</v>
      </c>
      <c r="E255" s="1">
        <f t="shared" si="7"/>
        <v>0</v>
      </c>
      <c r="F255" s="1">
        <v>0</v>
      </c>
      <c r="G255" s="1"/>
      <c r="I255" s="1"/>
      <c r="J255" s="1"/>
      <c r="L255" s="1"/>
      <c r="M255" s="1"/>
    </row>
    <row r="256" spans="1:13" x14ac:dyDescent="0.2">
      <c r="A256" t="s">
        <v>35</v>
      </c>
      <c r="B256" t="s">
        <v>33</v>
      </c>
      <c r="C256" s="1">
        <v>2017</v>
      </c>
      <c r="D256" s="1">
        <f t="shared" si="6"/>
        <v>0</v>
      </c>
      <c r="E256" s="1">
        <f t="shared" si="7"/>
        <v>0</v>
      </c>
      <c r="F256" s="1">
        <v>0</v>
      </c>
      <c r="G256" s="1"/>
      <c r="I256" s="1"/>
      <c r="J256" s="1"/>
      <c r="L256" s="1"/>
      <c r="M256" s="1"/>
    </row>
    <row r="257" spans="1:13" x14ac:dyDescent="0.2">
      <c r="A257" t="s">
        <v>35</v>
      </c>
      <c r="B257" t="s">
        <v>33</v>
      </c>
      <c r="C257">
        <v>2018</v>
      </c>
      <c r="D257" s="1">
        <f t="shared" si="6"/>
        <v>0</v>
      </c>
      <c r="E257" s="1">
        <f t="shared" si="7"/>
        <v>0</v>
      </c>
      <c r="F257" s="1">
        <v>0</v>
      </c>
      <c r="G257" s="1"/>
      <c r="I257" s="1"/>
      <c r="J257" s="1"/>
      <c r="L257" s="1"/>
      <c r="M257" s="1"/>
    </row>
    <row r="258" spans="1:13" x14ac:dyDescent="0.2">
      <c r="A258" t="s">
        <v>35</v>
      </c>
      <c r="B258" t="s">
        <v>33</v>
      </c>
      <c r="C258" s="1">
        <v>2019</v>
      </c>
      <c r="D258" s="1">
        <f t="shared" si="6"/>
        <v>0</v>
      </c>
      <c r="E258" s="1">
        <f t="shared" si="7"/>
        <v>0</v>
      </c>
      <c r="F258" s="1">
        <v>0</v>
      </c>
      <c r="G258" s="1"/>
      <c r="I258" s="1"/>
      <c r="J258" s="1"/>
      <c r="L258" s="1"/>
      <c r="M258" s="1"/>
    </row>
    <row r="259" spans="1:13" x14ac:dyDescent="0.2">
      <c r="A259" t="s">
        <v>35</v>
      </c>
      <c r="B259" t="s">
        <v>33</v>
      </c>
      <c r="C259" s="1">
        <v>2021</v>
      </c>
      <c r="D259" s="1">
        <f t="shared" ref="D259:D322" si="8">AVERAGE($F259,$I259,$L259)</f>
        <v>0</v>
      </c>
      <c r="E259" s="1">
        <f t="shared" ref="E259:E322" si="9">MAX($F259,$I259,$L259)</f>
        <v>0</v>
      </c>
      <c r="F259" s="1">
        <v>0</v>
      </c>
      <c r="G259" s="1"/>
      <c r="I259" s="1"/>
      <c r="J259" s="1"/>
      <c r="L259" s="1"/>
      <c r="M259" s="1"/>
    </row>
    <row r="260" spans="1:13" x14ac:dyDescent="0.2">
      <c r="A260" t="s">
        <v>35</v>
      </c>
      <c r="B260" t="s">
        <v>33</v>
      </c>
      <c r="C260">
        <v>2022</v>
      </c>
      <c r="D260" s="1">
        <f t="shared" si="8"/>
        <v>0</v>
      </c>
      <c r="E260" s="1">
        <f t="shared" si="9"/>
        <v>0</v>
      </c>
      <c r="F260" s="1">
        <v>0</v>
      </c>
      <c r="G260" s="1"/>
      <c r="I260" s="1"/>
      <c r="J260" s="1"/>
      <c r="L260" s="1"/>
      <c r="M260" s="1"/>
    </row>
    <row r="261" spans="1:13" x14ac:dyDescent="0.2">
      <c r="A261" t="s">
        <v>35</v>
      </c>
      <c r="B261" t="s">
        <v>33</v>
      </c>
      <c r="C261" s="1">
        <v>2023</v>
      </c>
      <c r="D261" s="1">
        <f t="shared" si="8"/>
        <v>0</v>
      </c>
      <c r="E261" s="1">
        <f t="shared" si="9"/>
        <v>0</v>
      </c>
      <c r="F261" s="1">
        <v>0</v>
      </c>
      <c r="G261" s="1"/>
      <c r="I261" s="1"/>
      <c r="J261" s="1"/>
      <c r="L261" s="1"/>
      <c r="M261" s="1"/>
    </row>
    <row r="262" spans="1:13" x14ac:dyDescent="0.2">
      <c r="A262" t="s">
        <v>35</v>
      </c>
      <c r="B262" t="s">
        <v>48</v>
      </c>
      <c r="C262">
        <v>2010</v>
      </c>
      <c r="D262" s="1">
        <f t="shared" si="8"/>
        <v>3</v>
      </c>
      <c r="E262" s="1">
        <f t="shared" si="9"/>
        <v>3</v>
      </c>
      <c r="F262">
        <v>3</v>
      </c>
      <c r="G262" t="s">
        <v>3740</v>
      </c>
      <c r="H262" t="s">
        <v>3680</v>
      </c>
    </row>
    <row r="263" spans="1:13" x14ac:dyDescent="0.2">
      <c r="A263" t="s">
        <v>35</v>
      </c>
      <c r="B263" t="s">
        <v>48</v>
      </c>
      <c r="C263" s="1">
        <v>2011</v>
      </c>
      <c r="D263" s="1">
        <f t="shared" si="8"/>
        <v>2</v>
      </c>
      <c r="E263" s="1">
        <f t="shared" si="9"/>
        <v>2</v>
      </c>
      <c r="F263">
        <v>2</v>
      </c>
      <c r="G263" t="s">
        <v>3741</v>
      </c>
      <c r="H263" t="s">
        <v>3742</v>
      </c>
    </row>
    <row r="264" spans="1:13" x14ac:dyDescent="0.2">
      <c r="A264" t="s">
        <v>35</v>
      </c>
      <c r="B264" t="s">
        <v>48</v>
      </c>
      <c r="C264">
        <v>2012</v>
      </c>
      <c r="D264" s="1">
        <f t="shared" si="8"/>
        <v>0</v>
      </c>
      <c r="E264" s="1">
        <f t="shared" si="9"/>
        <v>0</v>
      </c>
      <c r="F264" s="1">
        <v>0</v>
      </c>
      <c r="G264" s="1"/>
      <c r="I264" s="1"/>
      <c r="J264" s="1"/>
      <c r="L264" s="1"/>
      <c r="M264" s="1"/>
    </row>
    <row r="265" spans="1:13" x14ac:dyDescent="0.2">
      <c r="A265" t="s">
        <v>35</v>
      </c>
      <c r="B265" t="s">
        <v>48</v>
      </c>
      <c r="C265" s="1">
        <v>2013</v>
      </c>
      <c r="D265" s="1">
        <f t="shared" si="8"/>
        <v>0</v>
      </c>
      <c r="E265" s="1">
        <f t="shared" si="9"/>
        <v>0</v>
      </c>
      <c r="F265" s="1">
        <v>0</v>
      </c>
      <c r="G265" s="1"/>
      <c r="I265" s="1"/>
      <c r="J265" s="1"/>
      <c r="L265" s="1"/>
      <c r="M265" s="1"/>
    </row>
    <row r="266" spans="1:13" x14ac:dyDescent="0.2">
      <c r="A266" s="2" t="s">
        <v>35</v>
      </c>
      <c r="B266" t="s">
        <v>48</v>
      </c>
      <c r="C266">
        <v>2014</v>
      </c>
      <c r="D266" s="1">
        <f t="shared" si="8"/>
        <v>2</v>
      </c>
      <c r="E266" s="1">
        <f t="shared" si="9"/>
        <v>2</v>
      </c>
      <c r="F266" s="1">
        <v>2</v>
      </c>
      <c r="G266" s="1" t="s">
        <v>3743</v>
      </c>
      <c r="H266" t="s">
        <v>3719</v>
      </c>
      <c r="I266" s="1"/>
      <c r="J266" s="1"/>
      <c r="L266" s="1"/>
      <c r="M266" s="1"/>
    </row>
    <row r="267" spans="1:13" x14ac:dyDescent="0.2">
      <c r="A267" t="s">
        <v>35</v>
      </c>
      <c r="B267" t="s">
        <v>48</v>
      </c>
      <c r="C267" s="1">
        <v>2015</v>
      </c>
      <c r="D267" s="1">
        <f t="shared" si="8"/>
        <v>0</v>
      </c>
      <c r="E267" s="1">
        <f t="shared" si="9"/>
        <v>0</v>
      </c>
      <c r="F267" s="1">
        <v>0</v>
      </c>
      <c r="G267" s="1"/>
      <c r="I267" s="1"/>
      <c r="J267" s="1"/>
      <c r="L267" s="1"/>
      <c r="M267" s="1"/>
    </row>
    <row r="268" spans="1:13" x14ac:dyDescent="0.2">
      <c r="A268" t="s">
        <v>35</v>
      </c>
      <c r="B268" t="s">
        <v>48</v>
      </c>
      <c r="C268">
        <v>2016</v>
      </c>
      <c r="D268" s="1">
        <f t="shared" si="8"/>
        <v>0</v>
      </c>
      <c r="E268" s="1">
        <f t="shared" si="9"/>
        <v>0</v>
      </c>
      <c r="F268" s="1">
        <v>0</v>
      </c>
    </row>
    <row r="269" spans="1:13" x14ac:dyDescent="0.2">
      <c r="A269" t="s">
        <v>35</v>
      </c>
      <c r="B269" t="s">
        <v>48</v>
      </c>
      <c r="C269" s="1">
        <v>2017</v>
      </c>
      <c r="D269" s="1">
        <f t="shared" si="8"/>
        <v>4</v>
      </c>
      <c r="E269" s="1">
        <f t="shared" si="9"/>
        <v>4</v>
      </c>
      <c r="F269">
        <v>4</v>
      </c>
      <c r="G269" t="s">
        <v>3744</v>
      </c>
      <c r="H269" t="s">
        <v>3668</v>
      </c>
    </row>
    <row r="270" spans="1:13" x14ac:dyDescent="0.2">
      <c r="A270" t="s">
        <v>35</v>
      </c>
      <c r="B270" t="s">
        <v>48</v>
      </c>
      <c r="C270">
        <v>2018</v>
      </c>
      <c r="D270" s="1">
        <f t="shared" si="8"/>
        <v>0</v>
      </c>
      <c r="E270" s="1">
        <f t="shared" si="9"/>
        <v>0</v>
      </c>
      <c r="F270">
        <v>0</v>
      </c>
    </row>
    <row r="271" spans="1:13" x14ac:dyDescent="0.2">
      <c r="A271" t="s">
        <v>35</v>
      </c>
      <c r="B271" t="s">
        <v>48</v>
      </c>
      <c r="C271" s="1">
        <v>2019</v>
      </c>
      <c r="D271" s="1">
        <f t="shared" si="8"/>
        <v>2.5</v>
      </c>
      <c r="E271" s="1">
        <f t="shared" si="9"/>
        <v>3</v>
      </c>
      <c r="F271">
        <v>2</v>
      </c>
      <c r="G271" t="s">
        <v>3685</v>
      </c>
      <c r="H271" t="s">
        <v>3686</v>
      </c>
      <c r="I271">
        <v>3</v>
      </c>
      <c r="J271" t="s">
        <v>3745</v>
      </c>
      <c r="K271" t="s">
        <v>3688</v>
      </c>
    </row>
    <row r="272" spans="1:13" x14ac:dyDescent="0.2">
      <c r="A272" t="s">
        <v>35</v>
      </c>
      <c r="B272" t="s">
        <v>48</v>
      </c>
      <c r="C272" s="1">
        <v>2021</v>
      </c>
      <c r="D272" s="1">
        <f t="shared" si="8"/>
        <v>0</v>
      </c>
      <c r="E272" s="1">
        <f t="shared" si="9"/>
        <v>0</v>
      </c>
      <c r="F272">
        <v>0</v>
      </c>
    </row>
    <row r="273" spans="1:14" x14ac:dyDescent="0.2">
      <c r="A273" t="s">
        <v>35</v>
      </c>
      <c r="B273" t="s">
        <v>48</v>
      </c>
      <c r="C273">
        <v>2022</v>
      </c>
      <c r="D273" s="1">
        <f t="shared" si="8"/>
        <v>0</v>
      </c>
      <c r="E273" s="1">
        <f t="shared" si="9"/>
        <v>0</v>
      </c>
      <c r="F273">
        <v>0</v>
      </c>
    </row>
    <row r="274" spans="1:14" x14ac:dyDescent="0.2">
      <c r="A274" t="s">
        <v>35</v>
      </c>
      <c r="B274" t="s">
        <v>48</v>
      </c>
      <c r="C274" s="1">
        <v>2023</v>
      </c>
      <c r="D274" s="1">
        <f t="shared" si="8"/>
        <v>2.6666666666666665</v>
      </c>
      <c r="E274" s="1">
        <f t="shared" si="9"/>
        <v>3</v>
      </c>
      <c r="F274" s="1">
        <v>2</v>
      </c>
      <c r="G274" s="1" t="s">
        <v>3746</v>
      </c>
      <c r="H274" s="1" t="s">
        <v>3739</v>
      </c>
      <c r="I274" s="1">
        <v>3</v>
      </c>
      <c r="J274" s="1" t="s">
        <v>3747</v>
      </c>
      <c r="K274" s="1" t="s">
        <v>3748</v>
      </c>
      <c r="L274" s="1">
        <v>3</v>
      </c>
      <c r="M274" s="1" t="s">
        <v>3749</v>
      </c>
      <c r="N274" s="1" t="s">
        <v>3691</v>
      </c>
    </row>
    <row r="275" spans="1:14" x14ac:dyDescent="0.2">
      <c r="A275" t="s">
        <v>35</v>
      </c>
      <c r="B275" t="s">
        <v>14</v>
      </c>
      <c r="C275">
        <v>2004</v>
      </c>
      <c r="D275" s="1">
        <f t="shared" si="8"/>
        <v>0</v>
      </c>
      <c r="E275" s="1">
        <f t="shared" si="9"/>
        <v>0</v>
      </c>
      <c r="F275" s="1">
        <v>0</v>
      </c>
      <c r="G275" s="1"/>
      <c r="I275" s="1"/>
      <c r="J275" s="1"/>
      <c r="L275" s="1"/>
      <c r="M275" s="1"/>
    </row>
    <row r="276" spans="1:14" x14ac:dyDescent="0.2">
      <c r="A276" t="s">
        <v>35</v>
      </c>
      <c r="B276" t="s">
        <v>14</v>
      </c>
      <c r="C276" s="1">
        <v>2005</v>
      </c>
      <c r="D276" s="1">
        <f t="shared" si="8"/>
        <v>2</v>
      </c>
      <c r="E276" s="1">
        <f t="shared" si="9"/>
        <v>2</v>
      </c>
      <c r="F276" s="1">
        <v>2</v>
      </c>
      <c r="G276" s="1" t="s">
        <v>3750</v>
      </c>
      <c r="H276" s="1" t="s">
        <v>3751</v>
      </c>
      <c r="I276" s="1"/>
      <c r="J276" s="1"/>
      <c r="L276" s="1"/>
      <c r="M276" s="1"/>
    </row>
    <row r="277" spans="1:14" x14ac:dyDescent="0.2">
      <c r="A277" t="s">
        <v>35</v>
      </c>
      <c r="B277" t="s">
        <v>14</v>
      </c>
      <c r="C277" s="1">
        <v>2006</v>
      </c>
      <c r="D277" s="1">
        <f t="shared" si="8"/>
        <v>0</v>
      </c>
      <c r="E277" s="1">
        <f t="shared" si="9"/>
        <v>0</v>
      </c>
      <c r="F277" s="1">
        <v>0</v>
      </c>
      <c r="G277" s="1"/>
      <c r="I277" s="1"/>
      <c r="J277" s="1"/>
      <c r="L277" s="1"/>
      <c r="M277" s="1"/>
    </row>
    <row r="278" spans="1:14" x14ac:dyDescent="0.2">
      <c r="A278" t="s">
        <v>35</v>
      </c>
      <c r="B278" t="s">
        <v>14</v>
      </c>
      <c r="C278" s="1">
        <v>2007</v>
      </c>
      <c r="D278" s="1">
        <f t="shared" si="8"/>
        <v>3</v>
      </c>
      <c r="E278" s="1">
        <f t="shared" si="9"/>
        <v>3</v>
      </c>
      <c r="F278" s="1">
        <v>3</v>
      </c>
      <c r="G278" s="1" t="s">
        <v>3752</v>
      </c>
      <c r="H278" s="1" t="s">
        <v>3644</v>
      </c>
      <c r="I278" s="1"/>
      <c r="J278" s="1"/>
      <c r="L278" s="1"/>
      <c r="M278" s="1"/>
    </row>
    <row r="279" spans="1:14" x14ac:dyDescent="0.2">
      <c r="A279" t="s">
        <v>35</v>
      </c>
      <c r="B279" t="s">
        <v>14</v>
      </c>
      <c r="C279">
        <v>2008</v>
      </c>
      <c r="D279" s="1">
        <f t="shared" si="8"/>
        <v>2</v>
      </c>
      <c r="E279" s="1">
        <f t="shared" si="9"/>
        <v>2</v>
      </c>
      <c r="F279" s="1">
        <v>2</v>
      </c>
      <c r="G279" s="1" t="s">
        <v>3753</v>
      </c>
      <c r="H279" t="s">
        <v>3754</v>
      </c>
      <c r="I279" s="1"/>
      <c r="J279" s="1"/>
      <c r="L279" s="1"/>
      <c r="M279" s="1"/>
    </row>
    <row r="280" spans="1:14" x14ac:dyDescent="0.2">
      <c r="A280" t="s">
        <v>35</v>
      </c>
      <c r="B280" t="s">
        <v>14</v>
      </c>
      <c r="C280" s="1">
        <v>2009</v>
      </c>
      <c r="D280" s="1">
        <f t="shared" si="8"/>
        <v>0</v>
      </c>
      <c r="E280" s="1">
        <f t="shared" si="9"/>
        <v>0</v>
      </c>
      <c r="F280" s="1">
        <v>0</v>
      </c>
      <c r="G280" s="1"/>
      <c r="I280" s="1"/>
      <c r="J280" s="1"/>
      <c r="L280" s="1"/>
      <c r="M280" s="1"/>
    </row>
    <row r="281" spans="1:14" x14ac:dyDescent="0.2">
      <c r="A281" t="s">
        <v>35</v>
      </c>
      <c r="B281" t="s">
        <v>14</v>
      </c>
      <c r="C281">
        <v>2010</v>
      </c>
      <c r="D281" s="1">
        <f t="shared" si="8"/>
        <v>0</v>
      </c>
      <c r="E281" s="1">
        <f t="shared" si="9"/>
        <v>0</v>
      </c>
      <c r="F281" s="1">
        <v>0</v>
      </c>
      <c r="G281" s="1"/>
      <c r="I281" s="1"/>
      <c r="J281" s="1"/>
      <c r="L281" s="1"/>
      <c r="M281" s="1"/>
    </row>
    <row r="282" spans="1:14" x14ac:dyDescent="0.2">
      <c r="A282" t="s">
        <v>35</v>
      </c>
      <c r="B282" t="s">
        <v>14</v>
      </c>
      <c r="C282" s="1">
        <v>2011</v>
      </c>
      <c r="D282" s="1">
        <f t="shared" si="8"/>
        <v>0</v>
      </c>
      <c r="E282" s="1">
        <f t="shared" si="9"/>
        <v>0</v>
      </c>
      <c r="F282" s="1">
        <v>0</v>
      </c>
      <c r="G282" s="1"/>
      <c r="I282" s="1"/>
      <c r="J282" s="1"/>
      <c r="L282" s="1"/>
      <c r="M282" s="1"/>
    </row>
    <row r="283" spans="1:14" x14ac:dyDescent="0.2">
      <c r="A283" t="s">
        <v>35</v>
      </c>
      <c r="B283" t="s">
        <v>14</v>
      </c>
      <c r="C283">
        <v>2012</v>
      </c>
      <c r="D283" s="1">
        <f t="shared" si="8"/>
        <v>1</v>
      </c>
      <c r="E283" s="1">
        <f t="shared" si="9"/>
        <v>1</v>
      </c>
      <c r="F283" s="1">
        <v>1</v>
      </c>
      <c r="G283" s="1" t="s">
        <v>3755</v>
      </c>
      <c r="H283" t="s">
        <v>3756</v>
      </c>
      <c r="I283" s="1"/>
      <c r="J283" s="1"/>
      <c r="L283" s="1"/>
      <c r="M283" s="1"/>
    </row>
    <row r="284" spans="1:14" x14ac:dyDescent="0.2">
      <c r="A284" t="s">
        <v>35</v>
      </c>
      <c r="B284" t="s">
        <v>14</v>
      </c>
      <c r="C284" s="1">
        <v>2013</v>
      </c>
      <c r="D284" s="1">
        <f t="shared" si="8"/>
        <v>0</v>
      </c>
      <c r="E284" s="1">
        <f t="shared" si="9"/>
        <v>0</v>
      </c>
      <c r="F284" s="1">
        <v>0</v>
      </c>
      <c r="G284" s="1"/>
      <c r="I284" s="1"/>
      <c r="J284" s="1"/>
      <c r="L284" s="1"/>
      <c r="M284" s="1"/>
    </row>
    <row r="285" spans="1:14" x14ac:dyDescent="0.2">
      <c r="A285" t="s">
        <v>35</v>
      </c>
      <c r="B285" t="s">
        <v>14</v>
      </c>
      <c r="C285">
        <v>2014</v>
      </c>
      <c r="D285" s="1">
        <f t="shared" si="8"/>
        <v>0</v>
      </c>
      <c r="E285" s="1">
        <f t="shared" si="9"/>
        <v>0</v>
      </c>
      <c r="F285" s="1">
        <v>0</v>
      </c>
      <c r="G285" s="1"/>
      <c r="I285" s="1"/>
      <c r="J285" s="1"/>
      <c r="L285" s="1"/>
      <c r="M285" s="1"/>
    </row>
    <row r="286" spans="1:14" x14ac:dyDescent="0.2">
      <c r="A286" t="s">
        <v>35</v>
      </c>
      <c r="B286" t="s">
        <v>14</v>
      </c>
      <c r="C286" s="1">
        <v>2015</v>
      </c>
      <c r="D286" s="1">
        <f t="shared" si="8"/>
        <v>0</v>
      </c>
      <c r="E286" s="1">
        <f t="shared" si="9"/>
        <v>0</v>
      </c>
      <c r="F286" s="1">
        <v>0</v>
      </c>
      <c r="G286" s="1"/>
      <c r="I286" s="1"/>
      <c r="J286" s="1"/>
      <c r="L286" s="1"/>
      <c r="M286" s="1"/>
    </row>
    <row r="287" spans="1:14" x14ac:dyDescent="0.2">
      <c r="A287" t="s">
        <v>35</v>
      </c>
      <c r="B287" t="s">
        <v>14</v>
      </c>
      <c r="C287">
        <v>2016</v>
      </c>
      <c r="D287" s="1">
        <f t="shared" si="8"/>
        <v>1</v>
      </c>
      <c r="E287" s="1">
        <f t="shared" si="9"/>
        <v>1</v>
      </c>
      <c r="F287" s="1">
        <v>1</v>
      </c>
      <c r="G287" s="1" t="s">
        <v>3757</v>
      </c>
      <c r="H287" t="s">
        <v>3670</v>
      </c>
      <c r="I287" s="1"/>
      <c r="J287" s="1"/>
      <c r="L287" s="1"/>
      <c r="M287" s="1"/>
    </row>
    <row r="288" spans="1:14" x14ac:dyDescent="0.2">
      <c r="A288" t="s">
        <v>35</v>
      </c>
      <c r="B288" t="s">
        <v>14</v>
      </c>
      <c r="C288" s="1">
        <v>2017</v>
      </c>
      <c r="D288" s="1">
        <f t="shared" si="8"/>
        <v>0</v>
      </c>
      <c r="E288" s="1">
        <f t="shared" si="9"/>
        <v>0</v>
      </c>
      <c r="F288" s="1">
        <v>0</v>
      </c>
      <c r="G288" s="1"/>
      <c r="I288" s="1"/>
      <c r="J288" s="1"/>
      <c r="L288" s="1"/>
      <c r="M288" s="1"/>
    </row>
    <row r="289" spans="1:13" x14ac:dyDescent="0.2">
      <c r="A289" t="s">
        <v>35</v>
      </c>
      <c r="B289" t="s">
        <v>14</v>
      </c>
      <c r="C289">
        <v>2018</v>
      </c>
      <c r="D289" s="1">
        <f t="shared" si="8"/>
        <v>0</v>
      </c>
      <c r="E289" s="1">
        <f t="shared" si="9"/>
        <v>0</v>
      </c>
      <c r="F289" s="1">
        <v>0</v>
      </c>
      <c r="G289" s="1"/>
      <c r="I289" s="1"/>
      <c r="J289" s="1"/>
      <c r="L289" s="1"/>
      <c r="M289" s="1"/>
    </row>
    <row r="290" spans="1:13" x14ac:dyDescent="0.2">
      <c r="A290" t="s">
        <v>35</v>
      </c>
      <c r="B290" t="s">
        <v>14</v>
      </c>
      <c r="C290" s="1">
        <v>2019</v>
      </c>
      <c r="D290" s="1">
        <f t="shared" si="8"/>
        <v>4</v>
      </c>
      <c r="E290" s="1">
        <f t="shared" si="9"/>
        <v>4</v>
      </c>
      <c r="F290" s="1">
        <v>4</v>
      </c>
      <c r="G290" s="1" t="s">
        <v>3758</v>
      </c>
      <c r="H290" s="1" t="s">
        <v>3759</v>
      </c>
      <c r="I290" s="1"/>
      <c r="J290" s="1"/>
      <c r="L290" s="1"/>
      <c r="M290" s="1"/>
    </row>
    <row r="291" spans="1:13" x14ac:dyDescent="0.2">
      <c r="A291" t="s">
        <v>35</v>
      </c>
      <c r="B291" t="s">
        <v>14</v>
      </c>
      <c r="C291" s="1">
        <v>2021</v>
      </c>
      <c r="D291" s="1">
        <f t="shared" si="8"/>
        <v>0</v>
      </c>
      <c r="E291" s="1">
        <f t="shared" si="9"/>
        <v>0</v>
      </c>
      <c r="F291" s="1">
        <v>0</v>
      </c>
      <c r="G291" s="1"/>
      <c r="I291" s="1"/>
      <c r="J291" s="1"/>
      <c r="L291" s="1"/>
      <c r="M291" s="1"/>
    </row>
    <row r="292" spans="1:13" x14ac:dyDescent="0.2">
      <c r="A292" t="s">
        <v>35</v>
      </c>
      <c r="B292" t="s">
        <v>14</v>
      </c>
      <c r="C292">
        <v>2022</v>
      </c>
      <c r="D292" s="1">
        <f t="shared" si="8"/>
        <v>0</v>
      </c>
      <c r="E292" s="1">
        <f t="shared" si="9"/>
        <v>0</v>
      </c>
      <c r="F292" s="1">
        <v>0</v>
      </c>
      <c r="G292" s="1"/>
      <c r="I292" s="1"/>
      <c r="J292" s="1"/>
      <c r="L292" s="1"/>
      <c r="M292" s="1"/>
    </row>
    <row r="293" spans="1:13" x14ac:dyDescent="0.2">
      <c r="A293" t="s">
        <v>35</v>
      </c>
      <c r="B293" t="s">
        <v>14</v>
      </c>
      <c r="C293" s="1">
        <v>2023</v>
      </c>
      <c r="D293" s="1">
        <f t="shared" si="8"/>
        <v>0</v>
      </c>
      <c r="E293" s="1">
        <f t="shared" si="9"/>
        <v>0</v>
      </c>
      <c r="F293" s="1">
        <v>0</v>
      </c>
      <c r="G293" s="1"/>
      <c r="I293" s="1"/>
      <c r="J293" s="1"/>
      <c r="L293" s="1"/>
      <c r="M293" s="1"/>
    </row>
    <row r="294" spans="1:13" x14ac:dyDescent="0.2">
      <c r="A294" t="s">
        <v>35</v>
      </c>
      <c r="B294" t="s">
        <v>29</v>
      </c>
      <c r="C294">
        <v>2004</v>
      </c>
      <c r="D294" s="1">
        <f t="shared" si="8"/>
        <v>0</v>
      </c>
      <c r="E294" s="1">
        <f t="shared" si="9"/>
        <v>0</v>
      </c>
      <c r="F294" s="1">
        <v>0</v>
      </c>
      <c r="G294" s="1"/>
      <c r="I294" s="1"/>
      <c r="J294" s="1"/>
      <c r="L294" s="1"/>
      <c r="M294" s="1"/>
    </row>
    <row r="295" spans="1:13" x14ac:dyDescent="0.2">
      <c r="A295" s="2" t="s">
        <v>35</v>
      </c>
      <c r="B295" s="2" t="s">
        <v>29</v>
      </c>
      <c r="C295" s="1">
        <v>2005</v>
      </c>
      <c r="D295" s="1">
        <f t="shared" si="8"/>
        <v>0</v>
      </c>
      <c r="E295" s="1">
        <f t="shared" si="9"/>
        <v>0</v>
      </c>
      <c r="F295" s="1">
        <v>0</v>
      </c>
      <c r="G295" s="1"/>
      <c r="I295" s="1"/>
      <c r="J295" s="1"/>
      <c r="L295" s="1"/>
      <c r="M295" s="1"/>
    </row>
    <row r="296" spans="1:13" x14ac:dyDescent="0.2">
      <c r="A296" t="s">
        <v>35</v>
      </c>
      <c r="B296" t="s">
        <v>29</v>
      </c>
      <c r="C296" s="1">
        <v>2006</v>
      </c>
      <c r="D296" s="1">
        <f t="shared" si="8"/>
        <v>0</v>
      </c>
      <c r="E296" s="1">
        <f t="shared" si="9"/>
        <v>0</v>
      </c>
      <c r="F296" s="1">
        <v>0</v>
      </c>
      <c r="G296" s="1"/>
      <c r="I296" s="1"/>
      <c r="J296" s="1"/>
      <c r="L296" s="1"/>
      <c r="M296" s="1"/>
    </row>
    <row r="297" spans="1:13" x14ac:dyDescent="0.2">
      <c r="A297" t="s">
        <v>35</v>
      </c>
      <c r="B297" t="s">
        <v>29</v>
      </c>
      <c r="C297" s="1">
        <v>2007</v>
      </c>
      <c r="D297" s="1">
        <f t="shared" si="8"/>
        <v>0</v>
      </c>
      <c r="E297" s="1">
        <f t="shared" si="9"/>
        <v>0</v>
      </c>
      <c r="F297" s="1">
        <v>0</v>
      </c>
    </row>
    <row r="298" spans="1:13" x14ac:dyDescent="0.2">
      <c r="A298" t="s">
        <v>35</v>
      </c>
      <c r="B298" t="s">
        <v>29</v>
      </c>
      <c r="C298">
        <v>2008</v>
      </c>
      <c r="D298" s="1">
        <f t="shared" si="8"/>
        <v>0</v>
      </c>
      <c r="E298" s="1">
        <f t="shared" si="9"/>
        <v>0</v>
      </c>
      <c r="F298" s="1">
        <v>0</v>
      </c>
    </row>
    <row r="299" spans="1:13" x14ac:dyDescent="0.2">
      <c r="A299" t="s">
        <v>35</v>
      </c>
      <c r="B299" t="s">
        <v>29</v>
      </c>
      <c r="C299" s="1">
        <v>2009</v>
      </c>
      <c r="D299" s="1">
        <f t="shared" si="8"/>
        <v>0</v>
      </c>
      <c r="E299" s="1">
        <f t="shared" si="9"/>
        <v>0</v>
      </c>
      <c r="F299" s="1">
        <v>0</v>
      </c>
    </row>
    <row r="300" spans="1:13" x14ac:dyDescent="0.2">
      <c r="A300" t="s">
        <v>35</v>
      </c>
      <c r="B300" t="s">
        <v>29</v>
      </c>
      <c r="C300">
        <v>2010</v>
      </c>
      <c r="D300" s="1">
        <f t="shared" si="8"/>
        <v>0</v>
      </c>
      <c r="E300" s="1">
        <f t="shared" si="9"/>
        <v>0</v>
      </c>
      <c r="F300" s="1">
        <v>0</v>
      </c>
    </row>
    <row r="301" spans="1:13" x14ac:dyDescent="0.2">
      <c r="A301" t="s">
        <v>35</v>
      </c>
      <c r="B301" t="s">
        <v>29</v>
      </c>
      <c r="C301" s="1">
        <v>2011</v>
      </c>
      <c r="D301" s="1">
        <f t="shared" si="8"/>
        <v>0</v>
      </c>
      <c r="E301" s="1">
        <f t="shared" si="9"/>
        <v>0</v>
      </c>
      <c r="F301" s="1">
        <v>0</v>
      </c>
    </row>
    <row r="302" spans="1:13" x14ac:dyDescent="0.2">
      <c r="A302" t="s">
        <v>35</v>
      </c>
      <c r="B302" t="s">
        <v>29</v>
      </c>
      <c r="C302">
        <v>2012</v>
      </c>
      <c r="D302" s="1">
        <f t="shared" si="8"/>
        <v>0</v>
      </c>
      <c r="E302" s="1">
        <f t="shared" si="9"/>
        <v>0</v>
      </c>
      <c r="F302" s="1">
        <v>0</v>
      </c>
    </row>
    <row r="303" spans="1:13" x14ac:dyDescent="0.2">
      <c r="A303" t="s">
        <v>35</v>
      </c>
      <c r="B303" t="s">
        <v>29</v>
      </c>
      <c r="C303" s="1">
        <v>2013</v>
      </c>
      <c r="D303" s="1">
        <f t="shared" si="8"/>
        <v>2</v>
      </c>
      <c r="E303" s="1">
        <f t="shared" si="9"/>
        <v>2</v>
      </c>
      <c r="F303" s="1">
        <v>2</v>
      </c>
      <c r="G303" s="1" t="s">
        <v>3760</v>
      </c>
      <c r="H303" s="1" t="s">
        <v>3761</v>
      </c>
      <c r="I303" s="1"/>
      <c r="J303" s="1"/>
      <c r="L303" s="1"/>
      <c r="M303" s="1"/>
    </row>
    <row r="304" spans="1:13" x14ac:dyDescent="0.2">
      <c r="A304" t="s">
        <v>35</v>
      </c>
      <c r="B304" t="s">
        <v>29</v>
      </c>
      <c r="C304">
        <v>2014</v>
      </c>
      <c r="D304" s="1">
        <f t="shared" si="8"/>
        <v>3</v>
      </c>
      <c r="E304" s="1">
        <f t="shared" si="9"/>
        <v>3</v>
      </c>
      <c r="F304" s="1">
        <v>3</v>
      </c>
      <c r="G304" s="1" t="s">
        <v>3762</v>
      </c>
      <c r="H304" t="s">
        <v>3763</v>
      </c>
      <c r="I304" s="1"/>
      <c r="J304" s="1"/>
      <c r="L304" s="1"/>
      <c r="M304" s="1"/>
    </row>
    <row r="305" spans="1:13" x14ac:dyDescent="0.2">
      <c r="A305" s="2" t="s">
        <v>35</v>
      </c>
      <c r="B305" t="s">
        <v>29</v>
      </c>
      <c r="C305" s="1">
        <v>2015</v>
      </c>
      <c r="D305" s="1">
        <f t="shared" si="8"/>
        <v>0</v>
      </c>
      <c r="E305" s="1">
        <f t="shared" si="9"/>
        <v>0</v>
      </c>
      <c r="F305" s="1">
        <v>0</v>
      </c>
      <c r="G305" s="1"/>
      <c r="I305" s="1"/>
      <c r="J305" s="1"/>
      <c r="L305" s="1"/>
      <c r="M305" s="1"/>
    </row>
    <row r="306" spans="1:13" x14ac:dyDescent="0.2">
      <c r="A306" t="s">
        <v>35</v>
      </c>
      <c r="B306" t="s">
        <v>29</v>
      </c>
      <c r="C306">
        <v>2016</v>
      </c>
      <c r="D306" s="1">
        <f t="shared" si="8"/>
        <v>0</v>
      </c>
      <c r="E306" s="1">
        <f t="shared" si="9"/>
        <v>0</v>
      </c>
      <c r="F306" s="1">
        <v>0</v>
      </c>
      <c r="G306" s="1"/>
      <c r="I306" s="1"/>
      <c r="J306" s="1"/>
      <c r="L306" s="1"/>
      <c r="M306" s="1"/>
    </row>
    <row r="307" spans="1:13" x14ac:dyDescent="0.2">
      <c r="A307" t="s">
        <v>35</v>
      </c>
      <c r="B307" t="s">
        <v>29</v>
      </c>
      <c r="C307" s="1">
        <v>2017</v>
      </c>
      <c r="D307" s="1">
        <f t="shared" si="8"/>
        <v>2.5</v>
      </c>
      <c r="E307" s="1">
        <f t="shared" si="9"/>
        <v>3</v>
      </c>
      <c r="F307">
        <v>2</v>
      </c>
      <c r="G307" t="s">
        <v>3764</v>
      </c>
      <c r="H307" t="s">
        <v>3765</v>
      </c>
      <c r="I307">
        <v>3</v>
      </c>
      <c r="J307" t="s">
        <v>3766</v>
      </c>
      <c r="K307" t="s">
        <v>3684</v>
      </c>
    </row>
    <row r="308" spans="1:13" x14ac:dyDescent="0.2">
      <c r="A308" t="s">
        <v>35</v>
      </c>
      <c r="B308" t="s">
        <v>29</v>
      </c>
      <c r="C308">
        <v>2018</v>
      </c>
      <c r="D308" s="1">
        <f t="shared" si="8"/>
        <v>3</v>
      </c>
      <c r="E308" s="1">
        <f t="shared" si="9"/>
        <v>3</v>
      </c>
      <c r="F308" s="1">
        <v>3</v>
      </c>
      <c r="G308" t="s">
        <v>3767</v>
      </c>
      <c r="H308" t="s">
        <v>3768</v>
      </c>
    </row>
    <row r="309" spans="1:13" x14ac:dyDescent="0.2">
      <c r="A309" t="s">
        <v>35</v>
      </c>
      <c r="B309" t="s">
        <v>29</v>
      </c>
      <c r="C309" s="1">
        <v>2019</v>
      </c>
      <c r="D309" s="1">
        <f t="shared" si="8"/>
        <v>0</v>
      </c>
      <c r="E309" s="1">
        <f t="shared" si="9"/>
        <v>0</v>
      </c>
      <c r="F309" s="1">
        <v>0</v>
      </c>
    </row>
    <row r="310" spans="1:13" x14ac:dyDescent="0.2">
      <c r="A310" t="s">
        <v>35</v>
      </c>
      <c r="B310" t="s">
        <v>29</v>
      </c>
      <c r="C310" s="1">
        <v>2021</v>
      </c>
      <c r="D310" s="1">
        <f t="shared" si="8"/>
        <v>1</v>
      </c>
      <c r="E310" s="1">
        <f t="shared" si="9"/>
        <v>1</v>
      </c>
      <c r="F310" s="1">
        <v>1</v>
      </c>
      <c r="G310" t="s">
        <v>3769</v>
      </c>
      <c r="H310" t="s">
        <v>3737</v>
      </c>
    </row>
    <row r="311" spans="1:13" x14ac:dyDescent="0.2">
      <c r="A311" t="s">
        <v>35</v>
      </c>
      <c r="B311" t="s">
        <v>29</v>
      </c>
      <c r="C311">
        <v>2022</v>
      </c>
      <c r="D311" s="1">
        <f t="shared" si="8"/>
        <v>0</v>
      </c>
      <c r="E311" s="1">
        <f t="shared" si="9"/>
        <v>0</v>
      </c>
      <c r="F311" s="1">
        <v>0</v>
      </c>
    </row>
    <row r="312" spans="1:13" x14ac:dyDescent="0.2">
      <c r="A312" t="s">
        <v>35</v>
      </c>
      <c r="B312" t="s">
        <v>29</v>
      </c>
      <c r="C312" s="1">
        <v>2023</v>
      </c>
      <c r="D312" s="1">
        <f t="shared" si="8"/>
        <v>0</v>
      </c>
      <c r="E312" s="1">
        <f t="shared" si="9"/>
        <v>0</v>
      </c>
      <c r="F312" s="1">
        <v>0</v>
      </c>
    </row>
    <row r="313" spans="1:13" x14ac:dyDescent="0.2">
      <c r="A313" t="s">
        <v>35</v>
      </c>
      <c r="B313" t="s">
        <v>18</v>
      </c>
      <c r="C313">
        <v>2004</v>
      </c>
      <c r="D313" s="1">
        <f t="shared" si="8"/>
        <v>0</v>
      </c>
      <c r="E313" s="1">
        <f t="shared" si="9"/>
        <v>0</v>
      </c>
      <c r="F313">
        <v>0</v>
      </c>
    </row>
    <row r="314" spans="1:13" x14ac:dyDescent="0.2">
      <c r="A314" t="s">
        <v>35</v>
      </c>
      <c r="B314" t="s">
        <v>18</v>
      </c>
      <c r="C314" s="1">
        <v>2005</v>
      </c>
      <c r="D314" s="1">
        <f t="shared" si="8"/>
        <v>0</v>
      </c>
      <c r="E314" s="1">
        <f t="shared" si="9"/>
        <v>0</v>
      </c>
      <c r="F314">
        <v>0</v>
      </c>
    </row>
    <row r="315" spans="1:13" x14ac:dyDescent="0.2">
      <c r="A315" t="s">
        <v>35</v>
      </c>
      <c r="B315" t="s">
        <v>18</v>
      </c>
      <c r="C315" s="1">
        <v>2006</v>
      </c>
      <c r="D315" s="1">
        <f t="shared" si="8"/>
        <v>0</v>
      </c>
      <c r="E315" s="1">
        <f t="shared" si="9"/>
        <v>0</v>
      </c>
      <c r="F315">
        <v>0</v>
      </c>
    </row>
    <row r="316" spans="1:13" x14ac:dyDescent="0.2">
      <c r="A316" t="s">
        <v>35</v>
      </c>
      <c r="B316" t="s">
        <v>18</v>
      </c>
      <c r="C316" s="1">
        <v>2007</v>
      </c>
      <c r="D316" s="1">
        <f t="shared" si="8"/>
        <v>0</v>
      </c>
      <c r="E316" s="1">
        <f t="shared" si="9"/>
        <v>0</v>
      </c>
      <c r="F316">
        <v>0</v>
      </c>
    </row>
    <row r="317" spans="1:13" x14ac:dyDescent="0.2">
      <c r="A317" t="s">
        <v>35</v>
      </c>
      <c r="B317" t="s">
        <v>18</v>
      </c>
      <c r="C317">
        <v>2008</v>
      </c>
      <c r="D317" s="1">
        <f t="shared" si="8"/>
        <v>0</v>
      </c>
      <c r="E317" s="1">
        <f t="shared" si="9"/>
        <v>0</v>
      </c>
      <c r="F317">
        <v>0</v>
      </c>
    </row>
    <row r="318" spans="1:13" x14ac:dyDescent="0.2">
      <c r="A318" t="s">
        <v>35</v>
      </c>
      <c r="B318" t="s">
        <v>18</v>
      </c>
      <c r="C318" s="1">
        <v>2009</v>
      </c>
      <c r="D318" s="1">
        <f t="shared" si="8"/>
        <v>0</v>
      </c>
      <c r="E318" s="1">
        <f t="shared" si="9"/>
        <v>0</v>
      </c>
      <c r="F318">
        <v>0</v>
      </c>
    </row>
    <row r="319" spans="1:13" x14ac:dyDescent="0.2">
      <c r="A319" t="s">
        <v>35</v>
      </c>
      <c r="B319" t="s">
        <v>18</v>
      </c>
      <c r="C319">
        <v>2010</v>
      </c>
      <c r="D319" s="1">
        <f t="shared" si="8"/>
        <v>0</v>
      </c>
      <c r="E319" s="1">
        <f t="shared" si="9"/>
        <v>0</v>
      </c>
      <c r="F319">
        <v>0</v>
      </c>
    </row>
    <row r="320" spans="1:13" x14ac:dyDescent="0.2">
      <c r="A320" t="s">
        <v>35</v>
      </c>
      <c r="B320" t="s">
        <v>18</v>
      </c>
      <c r="C320" s="1">
        <v>2011</v>
      </c>
      <c r="D320" s="1">
        <f t="shared" si="8"/>
        <v>0</v>
      </c>
      <c r="E320" s="1">
        <f t="shared" si="9"/>
        <v>0</v>
      </c>
      <c r="F320">
        <v>0</v>
      </c>
    </row>
    <row r="321" spans="1:13" x14ac:dyDescent="0.2">
      <c r="A321" t="s">
        <v>35</v>
      </c>
      <c r="B321" t="s">
        <v>18</v>
      </c>
      <c r="C321">
        <v>2012</v>
      </c>
      <c r="D321" s="1">
        <f t="shared" si="8"/>
        <v>0</v>
      </c>
      <c r="E321" s="1">
        <f t="shared" si="9"/>
        <v>0</v>
      </c>
      <c r="F321">
        <v>0</v>
      </c>
    </row>
    <row r="322" spans="1:13" x14ac:dyDescent="0.2">
      <c r="A322" t="s">
        <v>35</v>
      </c>
      <c r="B322" t="s">
        <v>18</v>
      </c>
      <c r="C322" s="1">
        <v>2013</v>
      </c>
      <c r="D322" s="1">
        <f t="shared" si="8"/>
        <v>0</v>
      </c>
      <c r="E322" s="1">
        <f t="shared" si="9"/>
        <v>0</v>
      </c>
      <c r="F322">
        <v>0</v>
      </c>
    </row>
    <row r="323" spans="1:13" x14ac:dyDescent="0.2">
      <c r="A323" t="s">
        <v>35</v>
      </c>
      <c r="B323" t="s">
        <v>18</v>
      </c>
      <c r="C323">
        <v>2014</v>
      </c>
      <c r="D323" s="1">
        <f t="shared" ref="D323:D386" si="10">AVERAGE($F323,$I323,$L323)</f>
        <v>0</v>
      </c>
      <c r="E323" s="1">
        <f t="shared" ref="E323:E386" si="11">MAX($F323,$I323,$L323)</f>
        <v>0</v>
      </c>
      <c r="F323">
        <v>0</v>
      </c>
    </row>
    <row r="324" spans="1:13" x14ac:dyDescent="0.2">
      <c r="A324" t="s">
        <v>35</v>
      </c>
      <c r="B324" t="s">
        <v>18</v>
      </c>
      <c r="C324" s="1">
        <v>2015</v>
      </c>
      <c r="D324" s="1">
        <f t="shared" si="10"/>
        <v>0</v>
      </c>
      <c r="E324" s="1">
        <f t="shared" si="11"/>
        <v>0</v>
      </c>
      <c r="F324">
        <v>0</v>
      </c>
    </row>
    <row r="325" spans="1:13" x14ac:dyDescent="0.2">
      <c r="A325" t="s">
        <v>35</v>
      </c>
      <c r="B325" t="s">
        <v>18</v>
      </c>
      <c r="C325">
        <v>2016</v>
      </c>
      <c r="D325" s="1">
        <f t="shared" si="10"/>
        <v>0</v>
      </c>
      <c r="E325" s="1">
        <f t="shared" si="11"/>
        <v>0</v>
      </c>
      <c r="F325">
        <v>0</v>
      </c>
    </row>
    <row r="326" spans="1:13" x14ac:dyDescent="0.2">
      <c r="A326" t="s">
        <v>35</v>
      </c>
      <c r="B326" t="s">
        <v>18</v>
      </c>
      <c r="C326" s="1">
        <v>2017</v>
      </c>
      <c r="D326" s="1">
        <f t="shared" si="10"/>
        <v>0</v>
      </c>
      <c r="E326" s="1">
        <f t="shared" si="11"/>
        <v>0</v>
      </c>
      <c r="F326">
        <v>0</v>
      </c>
    </row>
    <row r="327" spans="1:13" x14ac:dyDescent="0.2">
      <c r="A327" t="s">
        <v>35</v>
      </c>
      <c r="B327" t="s">
        <v>18</v>
      </c>
      <c r="C327">
        <v>2018</v>
      </c>
      <c r="D327" s="1">
        <f t="shared" si="10"/>
        <v>0</v>
      </c>
      <c r="E327" s="1">
        <f t="shared" si="11"/>
        <v>0</v>
      </c>
      <c r="F327">
        <v>0</v>
      </c>
    </row>
    <row r="328" spans="1:13" x14ac:dyDescent="0.2">
      <c r="A328" t="s">
        <v>35</v>
      </c>
      <c r="B328" t="s">
        <v>18</v>
      </c>
      <c r="C328" s="1">
        <v>2019</v>
      </c>
      <c r="D328" s="1">
        <f t="shared" si="10"/>
        <v>0</v>
      </c>
      <c r="E328" s="1">
        <f t="shared" si="11"/>
        <v>0</v>
      </c>
      <c r="F328">
        <v>0</v>
      </c>
    </row>
    <row r="329" spans="1:13" x14ac:dyDescent="0.2">
      <c r="A329" t="s">
        <v>35</v>
      </c>
      <c r="B329" t="s">
        <v>18</v>
      </c>
      <c r="C329" s="1">
        <v>2021</v>
      </c>
      <c r="D329" s="1">
        <f t="shared" si="10"/>
        <v>0</v>
      </c>
      <c r="E329" s="1">
        <f t="shared" si="11"/>
        <v>0</v>
      </c>
      <c r="F329">
        <v>0</v>
      </c>
    </row>
    <row r="330" spans="1:13" x14ac:dyDescent="0.2">
      <c r="A330" t="s">
        <v>35</v>
      </c>
      <c r="B330" t="s">
        <v>18</v>
      </c>
      <c r="C330">
        <v>2022</v>
      </c>
      <c r="D330" s="1">
        <f t="shared" si="10"/>
        <v>0</v>
      </c>
      <c r="E330" s="1">
        <f t="shared" si="11"/>
        <v>0</v>
      </c>
      <c r="F330">
        <v>0</v>
      </c>
    </row>
    <row r="331" spans="1:13" x14ac:dyDescent="0.2">
      <c r="A331" t="s">
        <v>35</v>
      </c>
      <c r="B331" t="s">
        <v>18</v>
      </c>
      <c r="C331" s="1">
        <v>2023</v>
      </c>
      <c r="D331" s="1">
        <f t="shared" si="10"/>
        <v>0</v>
      </c>
      <c r="E331" s="1">
        <f t="shared" si="11"/>
        <v>0</v>
      </c>
      <c r="F331">
        <v>0</v>
      </c>
    </row>
    <row r="332" spans="1:13" x14ac:dyDescent="0.2">
      <c r="A332" t="s">
        <v>35</v>
      </c>
      <c r="B332" t="s">
        <v>19</v>
      </c>
      <c r="C332">
        <v>2004</v>
      </c>
      <c r="D332" s="1">
        <f t="shared" si="10"/>
        <v>0</v>
      </c>
      <c r="E332" s="1">
        <f t="shared" si="11"/>
        <v>0</v>
      </c>
      <c r="F332">
        <v>0</v>
      </c>
      <c r="G332" s="1"/>
      <c r="I332" s="1"/>
      <c r="J332" s="1"/>
      <c r="L332" s="1"/>
      <c r="M332" s="1"/>
    </row>
    <row r="333" spans="1:13" x14ac:dyDescent="0.2">
      <c r="A333" t="s">
        <v>35</v>
      </c>
      <c r="B333" t="s">
        <v>19</v>
      </c>
      <c r="C333" s="1">
        <v>2005</v>
      </c>
      <c r="D333" s="1">
        <f t="shared" si="10"/>
        <v>0</v>
      </c>
      <c r="E333" s="1">
        <f t="shared" si="11"/>
        <v>0</v>
      </c>
      <c r="F333">
        <v>0</v>
      </c>
      <c r="G333" s="1"/>
      <c r="I333" s="1"/>
      <c r="J333" s="1"/>
      <c r="L333" s="1"/>
      <c r="M333" s="1"/>
    </row>
    <row r="334" spans="1:13" x14ac:dyDescent="0.2">
      <c r="A334" s="2" t="s">
        <v>35</v>
      </c>
      <c r="B334" s="2" t="s">
        <v>19</v>
      </c>
      <c r="C334" s="1">
        <v>2006</v>
      </c>
      <c r="D334" s="1">
        <f t="shared" si="10"/>
        <v>0</v>
      </c>
      <c r="E334" s="1">
        <f t="shared" si="11"/>
        <v>0</v>
      </c>
      <c r="F334">
        <v>0</v>
      </c>
      <c r="G334" s="1"/>
      <c r="I334" s="1"/>
      <c r="J334" s="1"/>
      <c r="L334" s="1"/>
      <c r="M334" s="1"/>
    </row>
    <row r="335" spans="1:13" x14ac:dyDescent="0.2">
      <c r="A335" t="s">
        <v>35</v>
      </c>
      <c r="B335" t="s">
        <v>19</v>
      </c>
      <c r="C335" s="1">
        <v>2007</v>
      </c>
      <c r="D335" s="1">
        <f t="shared" si="10"/>
        <v>0</v>
      </c>
      <c r="E335" s="1">
        <f t="shared" si="11"/>
        <v>0</v>
      </c>
      <c r="F335">
        <v>0</v>
      </c>
      <c r="G335" s="1"/>
      <c r="I335" s="1"/>
      <c r="J335" s="1"/>
      <c r="L335" s="1"/>
      <c r="M335" s="1"/>
    </row>
    <row r="336" spans="1:13" x14ac:dyDescent="0.2">
      <c r="A336" t="s">
        <v>35</v>
      </c>
      <c r="B336" t="s">
        <v>19</v>
      </c>
      <c r="C336">
        <v>2008</v>
      </c>
      <c r="D336" s="1">
        <f t="shared" si="10"/>
        <v>0</v>
      </c>
      <c r="E336" s="1">
        <f t="shared" si="11"/>
        <v>0</v>
      </c>
      <c r="F336">
        <v>0</v>
      </c>
    </row>
    <row r="337" spans="1:13" x14ac:dyDescent="0.2">
      <c r="A337" t="s">
        <v>35</v>
      </c>
      <c r="B337" t="s">
        <v>19</v>
      </c>
      <c r="C337" s="1">
        <v>2009</v>
      </c>
      <c r="D337" s="1">
        <f t="shared" si="10"/>
        <v>0</v>
      </c>
      <c r="E337" s="1">
        <f t="shared" si="11"/>
        <v>0</v>
      </c>
      <c r="F337">
        <v>0</v>
      </c>
    </row>
    <row r="338" spans="1:13" x14ac:dyDescent="0.2">
      <c r="A338" t="s">
        <v>35</v>
      </c>
      <c r="B338" t="s">
        <v>19</v>
      </c>
      <c r="C338">
        <v>2010</v>
      </c>
      <c r="D338" s="1">
        <f t="shared" si="10"/>
        <v>0</v>
      </c>
      <c r="E338" s="1">
        <f t="shared" si="11"/>
        <v>0</v>
      </c>
      <c r="F338">
        <v>0</v>
      </c>
    </row>
    <row r="339" spans="1:13" x14ac:dyDescent="0.2">
      <c r="A339" t="s">
        <v>35</v>
      </c>
      <c r="B339" t="s">
        <v>19</v>
      </c>
      <c r="C339" s="1">
        <v>2011</v>
      </c>
      <c r="D339" s="1">
        <f t="shared" si="10"/>
        <v>0</v>
      </c>
      <c r="E339" s="1">
        <f t="shared" si="11"/>
        <v>0</v>
      </c>
      <c r="F339">
        <v>0</v>
      </c>
    </row>
    <row r="340" spans="1:13" x14ac:dyDescent="0.2">
      <c r="A340" t="s">
        <v>35</v>
      </c>
      <c r="B340" t="s">
        <v>19</v>
      </c>
      <c r="C340">
        <v>2012</v>
      </c>
      <c r="D340" s="1">
        <f t="shared" si="10"/>
        <v>0</v>
      </c>
      <c r="E340" s="1">
        <f t="shared" si="11"/>
        <v>0</v>
      </c>
      <c r="F340">
        <v>0</v>
      </c>
    </row>
    <row r="341" spans="1:13" x14ac:dyDescent="0.2">
      <c r="A341" t="s">
        <v>35</v>
      </c>
      <c r="B341" t="s">
        <v>19</v>
      </c>
      <c r="C341" s="1">
        <v>2013</v>
      </c>
      <c r="D341" s="1">
        <f t="shared" si="10"/>
        <v>2</v>
      </c>
      <c r="E341" s="1">
        <f t="shared" si="11"/>
        <v>2</v>
      </c>
      <c r="F341">
        <v>2</v>
      </c>
      <c r="G341" t="s">
        <v>3770</v>
      </c>
      <c r="H341" t="s">
        <v>3771</v>
      </c>
    </row>
    <row r="342" spans="1:13" x14ac:dyDescent="0.2">
      <c r="A342" t="s">
        <v>35</v>
      </c>
      <c r="B342" t="s">
        <v>19</v>
      </c>
      <c r="C342">
        <v>2014</v>
      </c>
      <c r="D342" s="1">
        <f t="shared" si="10"/>
        <v>0</v>
      </c>
      <c r="E342" s="1">
        <f t="shared" si="11"/>
        <v>0</v>
      </c>
      <c r="F342" s="1">
        <v>0</v>
      </c>
      <c r="G342" s="1"/>
      <c r="I342" s="1"/>
      <c r="J342" s="1"/>
      <c r="L342" s="1"/>
      <c r="M342" s="1"/>
    </row>
    <row r="343" spans="1:13" x14ac:dyDescent="0.2">
      <c r="A343" t="s">
        <v>35</v>
      </c>
      <c r="B343" t="s">
        <v>19</v>
      </c>
      <c r="C343" s="1">
        <v>2015</v>
      </c>
      <c r="D343" s="1">
        <f t="shared" si="10"/>
        <v>0</v>
      </c>
      <c r="E343" s="1">
        <f t="shared" si="11"/>
        <v>0</v>
      </c>
      <c r="F343" s="1">
        <v>0</v>
      </c>
      <c r="G343" s="1"/>
      <c r="I343" s="1"/>
      <c r="J343" s="1"/>
      <c r="L343" s="1"/>
      <c r="M343" s="1"/>
    </row>
    <row r="344" spans="1:13" x14ac:dyDescent="0.2">
      <c r="A344" s="2" t="s">
        <v>35</v>
      </c>
      <c r="B344" t="s">
        <v>19</v>
      </c>
      <c r="C344">
        <v>2016</v>
      </c>
      <c r="D344" s="1">
        <f t="shared" si="10"/>
        <v>0</v>
      </c>
      <c r="E344" s="1">
        <f t="shared" si="11"/>
        <v>0</v>
      </c>
      <c r="F344" s="1">
        <v>0</v>
      </c>
      <c r="G344" s="1"/>
      <c r="I344" s="1"/>
      <c r="J344" s="1"/>
      <c r="L344" s="1"/>
      <c r="M344" s="1"/>
    </row>
    <row r="345" spans="1:13" x14ac:dyDescent="0.2">
      <c r="A345" t="s">
        <v>35</v>
      </c>
      <c r="B345" t="s">
        <v>19</v>
      </c>
      <c r="C345" s="1">
        <v>2017</v>
      </c>
      <c r="D345" s="1">
        <f t="shared" si="10"/>
        <v>0</v>
      </c>
      <c r="E345" s="1">
        <f t="shared" si="11"/>
        <v>0</v>
      </c>
      <c r="F345" s="1">
        <v>0</v>
      </c>
      <c r="G345" s="1"/>
      <c r="I345" s="1"/>
      <c r="J345" s="1"/>
      <c r="L345" s="1"/>
      <c r="M345" s="1"/>
    </row>
    <row r="346" spans="1:13" x14ac:dyDescent="0.2">
      <c r="A346" t="s">
        <v>35</v>
      </c>
      <c r="B346" t="s">
        <v>19</v>
      </c>
      <c r="C346">
        <v>2018</v>
      </c>
      <c r="D346" s="1">
        <f t="shared" si="10"/>
        <v>0</v>
      </c>
      <c r="E346" s="1">
        <f t="shared" si="11"/>
        <v>0</v>
      </c>
      <c r="F346" s="1">
        <v>0</v>
      </c>
    </row>
    <row r="347" spans="1:13" x14ac:dyDescent="0.2">
      <c r="A347" t="s">
        <v>35</v>
      </c>
      <c r="B347" t="s">
        <v>19</v>
      </c>
      <c r="C347" s="1">
        <v>2019</v>
      </c>
      <c r="D347" s="1">
        <f t="shared" si="10"/>
        <v>0</v>
      </c>
      <c r="E347" s="1">
        <f t="shared" si="11"/>
        <v>0</v>
      </c>
      <c r="F347" s="1">
        <v>0</v>
      </c>
    </row>
    <row r="348" spans="1:13" x14ac:dyDescent="0.2">
      <c r="A348" t="s">
        <v>35</v>
      </c>
      <c r="B348" t="s">
        <v>19</v>
      </c>
      <c r="C348" s="1">
        <v>2021</v>
      </c>
      <c r="D348" s="1">
        <f t="shared" si="10"/>
        <v>0</v>
      </c>
      <c r="E348" s="1">
        <f t="shared" si="11"/>
        <v>0</v>
      </c>
      <c r="F348" s="1">
        <v>0</v>
      </c>
    </row>
    <row r="349" spans="1:13" x14ac:dyDescent="0.2">
      <c r="A349" t="s">
        <v>35</v>
      </c>
      <c r="B349" t="s">
        <v>19</v>
      </c>
      <c r="C349">
        <v>2022</v>
      </c>
      <c r="D349" s="1">
        <f t="shared" si="10"/>
        <v>0</v>
      </c>
      <c r="E349" s="1">
        <f t="shared" si="11"/>
        <v>0</v>
      </c>
      <c r="F349" s="1">
        <v>0</v>
      </c>
    </row>
    <row r="350" spans="1:13" x14ac:dyDescent="0.2">
      <c r="A350" t="s">
        <v>35</v>
      </c>
      <c r="B350" t="s">
        <v>19</v>
      </c>
      <c r="C350" s="1">
        <v>2023</v>
      </c>
      <c r="D350" s="1">
        <f t="shared" si="10"/>
        <v>0</v>
      </c>
      <c r="E350" s="1">
        <f t="shared" si="11"/>
        <v>0</v>
      </c>
      <c r="F350" s="1">
        <v>0</v>
      </c>
    </row>
    <row r="351" spans="1:13" x14ac:dyDescent="0.2">
      <c r="A351" t="s">
        <v>35</v>
      </c>
      <c r="B351" t="s">
        <v>20</v>
      </c>
      <c r="C351">
        <v>2004</v>
      </c>
      <c r="D351" s="1">
        <f t="shared" si="10"/>
        <v>0</v>
      </c>
      <c r="E351" s="1">
        <f t="shared" si="11"/>
        <v>0</v>
      </c>
      <c r="F351" s="1">
        <v>0</v>
      </c>
    </row>
    <row r="352" spans="1:13" x14ac:dyDescent="0.2">
      <c r="A352" t="s">
        <v>35</v>
      </c>
      <c r="B352" t="s">
        <v>20</v>
      </c>
      <c r="C352" s="1">
        <v>2005</v>
      </c>
      <c r="D352" s="1">
        <f t="shared" si="10"/>
        <v>0</v>
      </c>
      <c r="E352" s="1">
        <f t="shared" si="11"/>
        <v>0</v>
      </c>
      <c r="F352" s="1">
        <v>0</v>
      </c>
      <c r="G352" s="1"/>
      <c r="I352" s="1"/>
      <c r="J352" s="1"/>
      <c r="L352" s="1"/>
      <c r="M352" s="1"/>
    </row>
    <row r="353" spans="1:13" x14ac:dyDescent="0.2">
      <c r="A353" t="s">
        <v>35</v>
      </c>
      <c r="B353" t="s">
        <v>20</v>
      </c>
      <c r="C353" s="1">
        <v>2006</v>
      </c>
      <c r="D353" s="1">
        <f t="shared" si="10"/>
        <v>0</v>
      </c>
      <c r="E353" s="1">
        <f t="shared" si="11"/>
        <v>0</v>
      </c>
      <c r="F353" s="1">
        <v>0</v>
      </c>
      <c r="G353" s="1"/>
      <c r="I353" s="1"/>
      <c r="J353" s="1"/>
      <c r="L353" s="1"/>
      <c r="M353" s="1"/>
    </row>
    <row r="354" spans="1:13" x14ac:dyDescent="0.2">
      <c r="A354" s="2" t="s">
        <v>35</v>
      </c>
      <c r="B354" t="s">
        <v>20</v>
      </c>
      <c r="C354" s="1">
        <v>2007</v>
      </c>
      <c r="D354" s="1">
        <f t="shared" si="10"/>
        <v>0</v>
      </c>
      <c r="E354" s="1">
        <f t="shared" si="11"/>
        <v>0</v>
      </c>
      <c r="F354" s="1">
        <v>0</v>
      </c>
      <c r="G354" s="1"/>
      <c r="I354" s="1"/>
      <c r="J354" s="1"/>
      <c r="L354" s="1"/>
      <c r="M354" s="1"/>
    </row>
    <row r="355" spans="1:13" x14ac:dyDescent="0.2">
      <c r="A355" t="s">
        <v>35</v>
      </c>
      <c r="B355" t="s">
        <v>20</v>
      </c>
      <c r="C355">
        <v>2008</v>
      </c>
      <c r="D355" s="1">
        <f t="shared" si="10"/>
        <v>0</v>
      </c>
      <c r="E355" s="1">
        <f t="shared" si="11"/>
        <v>0</v>
      </c>
      <c r="F355" s="1">
        <v>0</v>
      </c>
      <c r="G355" s="1"/>
      <c r="I355" s="1"/>
      <c r="J355" s="1"/>
      <c r="L355" s="1"/>
      <c r="M355" s="1"/>
    </row>
    <row r="356" spans="1:13" x14ac:dyDescent="0.2">
      <c r="A356" t="s">
        <v>35</v>
      </c>
      <c r="B356" t="s">
        <v>20</v>
      </c>
      <c r="C356" s="1">
        <v>2009</v>
      </c>
      <c r="D356" s="1">
        <f t="shared" si="10"/>
        <v>0</v>
      </c>
      <c r="E356" s="1">
        <f t="shared" si="11"/>
        <v>0</v>
      </c>
      <c r="F356" s="1">
        <v>0</v>
      </c>
    </row>
    <row r="357" spans="1:13" x14ac:dyDescent="0.2">
      <c r="A357" t="s">
        <v>35</v>
      </c>
      <c r="B357" t="s">
        <v>20</v>
      </c>
      <c r="C357">
        <v>2010</v>
      </c>
      <c r="D357" s="1">
        <f t="shared" si="10"/>
        <v>0</v>
      </c>
      <c r="E357" s="1">
        <f t="shared" si="11"/>
        <v>0</v>
      </c>
      <c r="F357" s="1">
        <v>0</v>
      </c>
    </row>
    <row r="358" spans="1:13" x14ac:dyDescent="0.2">
      <c r="A358" t="s">
        <v>35</v>
      </c>
      <c r="B358" t="s">
        <v>20</v>
      </c>
      <c r="C358" s="1">
        <v>2011</v>
      </c>
      <c r="D358" s="1">
        <f t="shared" si="10"/>
        <v>0</v>
      </c>
      <c r="E358" s="1">
        <f t="shared" si="11"/>
        <v>0</v>
      </c>
      <c r="F358" s="1">
        <v>0</v>
      </c>
    </row>
    <row r="359" spans="1:13" x14ac:dyDescent="0.2">
      <c r="A359" t="s">
        <v>35</v>
      </c>
      <c r="B359" t="s">
        <v>20</v>
      </c>
      <c r="C359">
        <v>2012</v>
      </c>
      <c r="D359" s="1">
        <f t="shared" si="10"/>
        <v>0</v>
      </c>
      <c r="E359" s="1">
        <f t="shared" si="11"/>
        <v>0</v>
      </c>
      <c r="F359" s="1">
        <v>0</v>
      </c>
    </row>
    <row r="360" spans="1:13" x14ac:dyDescent="0.2">
      <c r="A360" t="s">
        <v>35</v>
      </c>
      <c r="B360" t="s">
        <v>20</v>
      </c>
      <c r="C360" s="1">
        <v>2013</v>
      </c>
      <c r="D360" s="1">
        <f t="shared" si="10"/>
        <v>0</v>
      </c>
      <c r="E360" s="1">
        <f t="shared" si="11"/>
        <v>0</v>
      </c>
      <c r="F360" s="1">
        <v>0</v>
      </c>
    </row>
    <row r="361" spans="1:13" x14ac:dyDescent="0.2">
      <c r="A361" t="s">
        <v>35</v>
      </c>
      <c r="B361" t="s">
        <v>20</v>
      </c>
      <c r="C361">
        <v>2014</v>
      </c>
      <c r="D361" s="1">
        <f t="shared" si="10"/>
        <v>0</v>
      </c>
      <c r="E361" s="1">
        <f t="shared" si="11"/>
        <v>0</v>
      </c>
      <c r="F361" s="1">
        <v>0</v>
      </c>
    </row>
    <row r="362" spans="1:13" x14ac:dyDescent="0.2">
      <c r="A362" t="s">
        <v>35</v>
      </c>
      <c r="B362" t="s">
        <v>20</v>
      </c>
      <c r="C362" s="1">
        <v>2015</v>
      </c>
      <c r="D362" s="1">
        <f t="shared" si="10"/>
        <v>0</v>
      </c>
      <c r="E362" s="1">
        <f t="shared" si="11"/>
        <v>0</v>
      </c>
      <c r="F362" s="1">
        <v>0</v>
      </c>
    </row>
    <row r="363" spans="1:13" x14ac:dyDescent="0.2">
      <c r="A363" t="s">
        <v>35</v>
      </c>
      <c r="B363" t="s">
        <v>20</v>
      </c>
      <c r="C363">
        <v>2016</v>
      </c>
      <c r="D363" s="1">
        <f t="shared" si="10"/>
        <v>0</v>
      </c>
      <c r="E363" s="1">
        <f t="shared" si="11"/>
        <v>0</v>
      </c>
      <c r="F363" s="1">
        <v>0</v>
      </c>
    </row>
    <row r="364" spans="1:13" x14ac:dyDescent="0.2">
      <c r="A364" t="s">
        <v>35</v>
      </c>
      <c r="B364" t="s">
        <v>20</v>
      </c>
      <c r="C364" s="1">
        <v>2017</v>
      </c>
      <c r="D364" s="1">
        <f t="shared" si="10"/>
        <v>0</v>
      </c>
      <c r="E364" s="1">
        <f t="shared" si="11"/>
        <v>0</v>
      </c>
      <c r="F364" s="1">
        <v>0</v>
      </c>
    </row>
    <row r="365" spans="1:13" x14ac:dyDescent="0.2">
      <c r="A365" t="s">
        <v>35</v>
      </c>
      <c r="B365" t="s">
        <v>20</v>
      </c>
      <c r="C365">
        <v>2018</v>
      </c>
      <c r="D365" s="1">
        <f t="shared" si="10"/>
        <v>0</v>
      </c>
      <c r="E365" s="1">
        <f t="shared" si="11"/>
        <v>0</v>
      </c>
      <c r="F365" s="1">
        <v>0</v>
      </c>
      <c r="G365" s="1"/>
      <c r="I365" s="1"/>
      <c r="J365" s="1"/>
      <c r="L365" s="1"/>
      <c r="M365" s="1"/>
    </row>
    <row r="366" spans="1:13" x14ac:dyDescent="0.2">
      <c r="A366" t="s">
        <v>35</v>
      </c>
      <c r="B366" t="s">
        <v>20</v>
      </c>
      <c r="C366" s="1">
        <v>2019</v>
      </c>
      <c r="D366" s="1">
        <f t="shared" si="10"/>
        <v>0</v>
      </c>
      <c r="E366" s="1">
        <f t="shared" si="11"/>
        <v>0</v>
      </c>
      <c r="F366" s="1">
        <v>0</v>
      </c>
      <c r="G366" s="1"/>
      <c r="I366" s="1"/>
      <c r="J366" s="1"/>
      <c r="L366" s="1"/>
      <c r="M366" s="1"/>
    </row>
    <row r="367" spans="1:13" x14ac:dyDescent="0.2">
      <c r="A367" s="2" t="s">
        <v>35</v>
      </c>
      <c r="B367" t="s">
        <v>20</v>
      </c>
      <c r="C367" s="1">
        <v>2021</v>
      </c>
      <c r="D367" s="1">
        <f t="shared" si="10"/>
        <v>0</v>
      </c>
      <c r="E367" s="1">
        <f t="shared" si="11"/>
        <v>0</v>
      </c>
      <c r="F367" s="1">
        <v>0</v>
      </c>
      <c r="G367" s="1"/>
      <c r="I367" s="1"/>
      <c r="J367" s="1"/>
      <c r="L367" s="1"/>
      <c r="M367" s="1"/>
    </row>
    <row r="368" spans="1:13" x14ac:dyDescent="0.2">
      <c r="A368" t="s">
        <v>35</v>
      </c>
      <c r="B368" t="s">
        <v>20</v>
      </c>
      <c r="C368">
        <v>2022</v>
      </c>
      <c r="D368" s="1">
        <f t="shared" si="10"/>
        <v>0</v>
      </c>
      <c r="E368" s="1">
        <f t="shared" si="11"/>
        <v>0</v>
      </c>
      <c r="F368" s="1">
        <v>0</v>
      </c>
      <c r="G368" s="1"/>
      <c r="I368" s="1"/>
      <c r="J368" s="1"/>
      <c r="L368" s="1"/>
      <c r="M368" s="1"/>
    </row>
    <row r="369" spans="1:6" x14ac:dyDescent="0.2">
      <c r="A369" t="s">
        <v>35</v>
      </c>
      <c r="B369" t="s">
        <v>20</v>
      </c>
      <c r="C369" s="1">
        <v>2023</v>
      </c>
      <c r="D369" s="1">
        <f t="shared" si="10"/>
        <v>0</v>
      </c>
      <c r="E369" s="1">
        <f t="shared" si="11"/>
        <v>0</v>
      </c>
      <c r="F369" s="1">
        <v>0</v>
      </c>
    </row>
    <row r="370" spans="1:6" x14ac:dyDescent="0.2">
      <c r="A370" t="s">
        <v>35</v>
      </c>
      <c r="B370" t="s">
        <v>46</v>
      </c>
      <c r="C370">
        <v>2008</v>
      </c>
      <c r="D370" s="1">
        <f t="shared" si="10"/>
        <v>0</v>
      </c>
      <c r="E370" s="1">
        <f t="shared" si="11"/>
        <v>0</v>
      </c>
      <c r="F370" s="1">
        <v>0</v>
      </c>
    </row>
    <row r="371" spans="1:6" x14ac:dyDescent="0.2">
      <c r="A371" t="s">
        <v>35</v>
      </c>
      <c r="B371" t="s">
        <v>46</v>
      </c>
      <c r="C371" s="1">
        <v>2009</v>
      </c>
      <c r="D371" s="1">
        <f t="shared" si="10"/>
        <v>0</v>
      </c>
      <c r="E371" s="1">
        <f t="shared" si="11"/>
        <v>0</v>
      </c>
      <c r="F371" s="1">
        <v>0</v>
      </c>
    </row>
    <row r="372" spans="1:6" x14ac:dyDescent="0.2">
      <c r="A372" t="s">
        <v>35</v>
      </c>
      <c r="B372" t="s">
        <v>46</v>
      </c>
      <c r="C372">
        <v>2010</v>
      </c>
      <c r="D372" s="1">
        <f t="shared" si="10"/>
        <v>0</v>
      </c>
      <c r="E372" s="1">
        <f t="shared" si="11"/>
        <v>0</v>
      </c>
      <c r="F372" s="1">
        <v>0</v>
      </c>
    </row>
    <row r="373" spans="1:6" x14ac:dyDescent="0.2">
      <c r="A373" t="s">
        <v>35</v>
      </c>
      <c r="B373" t="s">
        <v>46</v>
      </c>
      <c r="C373" s="1">
        <v>2011</v>
      </c>
      <c r="D373" s="1">
        <f t="shared" si="10"/>
        <v>0</v>
      </c>
      <c r="E373" s="1">
        <f t="shared" si="11"/>
        <v>0</v>
      </c>
      <c r="F373" s="1">
        <v>0</v>
      </c>
    </row>
    <row r="374" spans="1:6" x14ac:dyDescent="0.2">
      <c r="A374" t="s">
        <v>35</v>
      </c>
      <c r="B374" t="s">
        <v>46</v>
      </c>
      <c r="C374">
        <v>2012</v>
      </c>
      <c r="D374" s="1">
        <f t="shared" si="10"/>
        <v>0</v>
      </c>
      <c r="E374" s="1">
        <f t="shared" si="11"/>
        <v>0</v>
      </c>
      <c r="F374" s="1">
        <v>0</v>
      </c>
    </row>
    <row r="375" spans="1:6" x14ac:dyDescent="0.2">
      <c r="A375" t="s">
        <v>35</v>
      </c>
      <c r="B375" t="s">
        <v>46</v>
      </c>
      <c r="C375" s="1">
        <v>2013</v>
      </c>
      <c r="D375" s="1">
        <f t="shared" si="10"/>
        <v>0</v>
      </c>
      <c r="E375" s="1">
        <f t="shared" si="11"/>
        <v>0</v>
      </c>
      <c r="F375" s="1">
        <v>0</v>
      </c>
    </row>
    <row r="376" spans="1:6" x14ac:dyDescent="0.2">
      <c r="A376" t="s">
        <v>35</v>
      </c>
      <c r="B376" t="s">
        <v>46</v>
      </c>
      <c r="C376">
        <v>2014</v>
      </c>
      <c r="D376" s="1">
        <f t="shared" si="10"/>
        <v>0</v>
      </c>
      <c r="E376" s="1">
        <f t="shared" si="11"/>
        <v>0</v>
      </c>
      <c r="F376" s="1">
        <v>0</v>
      </c>
    </row>
    <row r="377" spans="1:6" x14ac:dyDescent="0.2">
      <c r="A377" t="s">
        <v>35</v>
      </c>
      <c r="B377" t="s">
        <v>46</v>
      </c>
      <c r="C377" s="1">
        <v>2015</v>
      </c>
      <c r="D377" s="1">
        <f t="shared" si="10"/>
        <v>0</v>
      </c>
      <c r="E377" s="1">
        <f t="shared" si="11"/>
        <v>0</v>
      </c>
      <c r="F377" s="1">
        <v>0</v>
      </c>
    </row>
    <row r="378" spans="1:6" x14ac:dyDescent="0.2">
      <c r="A378" t="s">
        <v>35</v>
      </c>
      <c r="B378" t="s">
        <v>46</v>
      </c>
      <c r="C378">
        <v>2016</v>
      </c>
      <c r="D378" s="1">
        <f t="shared" si="10"/>
        <v>0</v>
      </c>
      <c r="E378" s="1">
        <f t="shared" si="11"/>
        <v>0</v>
      </c>
      <c r="F378" s="1">
        <v>0</v>
      </c>
    </row>
    <row r="379" spans="1:6" x14ac:dyDescent="0.2">
      <c r="A379" t="s">
        <v>35</v>
      </c>
      <c r="B379" t="s">
        <v>46</v>
      </c>
      <c r="C379" s="1">
        <v>2017</v>
      </c>
      <c r="D379" s="1">
        <f t="shared" si="10"/>
        <v>0</v>
      </c>
      <c r="E379" s="1">
        <f t="shared" si="11"/>
        <v>0</v>
      </c>
      <c r="F379" s="1">
        <v>0</v>
      </c>
    </row>
    <row r="380" spans="1:6" x14ac:dyDescent="0.2">
      <c r="A380" t="s">
        <v>35</v>
      </c>
      <c r="B380" t="s">
        <v>46</v>
      </c>
      <c r="C380">
        <v>2018</v>
      </c>
      <c r="D380" s="1">
        <f t="shared" si="10"/>
        <v>0</v>
      </c>
      <c r="E380" s="1">
        <f t="shared" si="11"/>
        <v>0</v>
      </c>
      <c r="F380" s="1">
        <v>0</v>
      </c>
    </row>
    <row r="381" spans="1:6" x14ac:dyDescent="0.2">
      <c r="A381" t="s">
        <v>35</v>
      </c>
      <c r="B381" t="s">
        <v>46</v>
      </c>
      <c r="C381" s="1">
        <v>2019</v>
      </c>
      <c r="D381" s="1">
        <f t="shared" si="10"/>
        <v>0</v>
      </c>
      <c r="E381" s="1">
        <f t="shared" si="11"/>
        <v>0</v>
      </c>
      <c r="F381" s="1">
        <v>0</v>
      </c>
    </row>
    <row r="382" spans="1:6" x14ac:dyDescent="0.2">
      <c r="A382" t="s">
        <v>35</v>
      </c>
      <c r="B382" t="s">
        <v>46</v>
      </c>
      <c r="C382" s="1">
        <v>2021</v>
      </c>
      <c r="D382" s="1">
        <f t="shared" si="10"/>
        <v>0</v>
      </c>
      <c r="E382" s="1">
        <f t="shared" si="11"/>
        <v>0</v>
      </c>
      <c r="F382" s="1">
        <v>0</v>
      </c>
    </row>
    <row r="383" spans="1:6" x14ac:dyDescent="0.2">
      <c r="A383" t="s">
        <v>35</v>
      </c>
      <c r="B383" t="s">
        <v>46</v>
      </c>
      <c r="C383">
        <v>2022</v>
      </c>
      <c r="D383" s="1">
        <f t="shared" si="10"/>
        <v>0</v>
      </c>
      <c r="E383" s="1">
        <f t="shared" si="11"/>
        <v>0</v>
      </c>
      <c r="F383" s="1">
        <v>0</v>
      </c>
    </row>
    <row r="384" spans="1:6" x14ac:dyDescent="0.2">
      <c r="A384" t="s">
        <v>35</v>
      </c>
      <c r="B384" t="s">
        <v>46</v>
      </c>
      <c r="C384" s="1">
        <v>2023</v>
      </c>
      <c r="D384" s="1">
        <f t="shared" si="10"/>
        <v>0</v>
      </c>
      <c r="E384" s="1">
        <f t="shared" si="11"/>
        <v>0</v>
      </c>
      <c r="F384" s="1">
        <v>0</v>
      </c>
    </row>
    <row r="385" spans="1:13" x14ac:dyDescent="0.2">
      <c r="A385" t="s">
        <v>35</v>
      </c>
      <c r="B385" t="s">
        <v>57</v>
      </c>
      <c r="C385" s="1">
        <v>2015</v>
      </c>
      <c r="D385" s="1">
        <f t="shared" si="10"/>
        <v>0</v>
      </c>
      <c r="E385" s="1">
        <f t="shared" si="11"/>
        <v>0</v>
      </c>
      <c r="F385" s="1">
        <v>0</v>
      </c>
    </row>
    <row r="386" spans="1:13" x14ac:dyDescent="0.2">
      <c r="A386" t="s">
        <v>35</v>
      </c>
      <c r="B386" t="s">
        <v>57</v>
      </c>
      <c r="C386">
        <v>2016</v>
      </c>
      <c r="D386" s="1">
        <f t="shared" si="10"/>
        <v>0</v>
      </c>
      <c r="E386" s="1">
        <f t="shared" si="11"/>
        <v>0</v>
      </c>
      <c r="F386" s="1">
        <v>0</v>
      </c>
    </row>
    <row r="387" spans="1:13" x14ac:dyDescent="0.2">
      <c r="A387" t="s">
        <v>35</v>
      </c>
      <c r="B387" t="s">
        <v>57</v>
      </c>
      <c r="C387" s="1">
        <v>2017</v>
      </c>
      <c r="D387" s="1">
        <f t="shared" ref="D387:D450" si="12">AVERAGE($F387,$I387,$L387)</f>
        <v>0</v>
      </c>
      <c r="E387" s="1">
        <f t="shared" ref="E387:E450" si="13">MAX($F387,$I387,$L387)</f>
        <v>0</v>
      </c>
      <c r="F387" s="1">
        <v>0</v>
      </c>
    </row>
    <row r="388" spans="1:13" x14ac:dyDescent="0.2">
      <c r="A388" t="s">
        <v>35</v>
      </c>
      <c r="B388" t="s">
        <v>57</v>
      </c>
      <c r="C388">
        <v>2018</v>
      </c>
      <c r="D388" s="1">
        <f t="shared" si="12"/>
        <v>0</v>
      </c>
      <c r="E388" s="1">
        <f t="shared" si="13"/>
        <v>0</v>
      </c>
      <c r="F388" s="1">
        <v>0</v>
      </c>
    </row>
    <row r="389" spans="1:13" x14ac:dyDescent="0.2">
      <c r="A389" t="s">
        <v>35</v>
      </c>
      <c r="B389" t="s">
        <v>57</v>
      </c>
      <c r="C389" s="1">
        <v>2019</v>
      </c>
      <c r="D389" s="1">
        <f t="shared" si="12"/>
        <v>0</v>
      </c>
      <c r="E389" s="1">
        <f t="shared" si="13"/>
        <v>0</v>
      </c>
      <c r="F389" s="1">
        <v>0</v>
      </c>
    </row>
    <row r="390" spans="1:13" x14ac:dyDescent="0.2">
      <c r="A390" t="s">
        <v>35</v>
      </c>
      <c r="B390" t="s">
        <v>57</v>
      </c>
      <c r="C390" s="1">
        <v>2021</v>
      </c>
      <c r="D390" s="1">
        <f t="shared" si="12"/>
        <v>0</v>
      </c>
      <c r="E390" s="1">
        <f t="shared" si="13"/>
        <v>0</v>
      </c>
      <c r="F390" s="1">
        <v>0</v>
      </c>
    </row>
    <row r="391" spans="1:13" x14ac:dyDescent="0.2">
      <c r="A391" t="s">
        <v>35</v>
      </c>
      <c r="B391" t="s">
        <v>57</v>
      </c>
      <c r="C391">
        <v>2022</v>
      </c>
      <c r="D391" s="1">
        <f t="shared" si="12"/>
        <v>0</v>
      </c>
      <c r="E391" s="1">
        <f t="shared" si="13"/>
        <v>0</v>
      </c>
      <c r="F391" s="1">
        <v>0</v>
      </c>
    </row>
    <row r="392" spans="1:13" x14ac:dyDescent="0.2">
      <c r="A392" t="s">
        <v>35</v>
      </c>
      <c r="B392" t="s">
        <v>57</v>
      </c>
      <c r="C392" s="1">
        <v>2023</v>
      </c>
      <c r="D392" s="1">
        <f t="shared" si="12"/>
        <v>2</v>
      </c>
      <c r="E392" s="1">
        <f t="shared" si="13"/>
        <v>2</v>
      </c>
      <c r="F392">
        <v>2</v>
      </c>
      <c r="G392" t="s">
        <v>3772</v>
      </c>
      <c r="H392" t="s">
        <v>3773</v>
      </c>
    </row>
    <row r="393" spans="1:13" x14ac:dyDescent="0.2">
      <c r="A393" t="s">
        <v>35</v>
      </c>
      <c r="B393" s="1" t="s">
        <v>21</v>
      </c>
      <c r="C393">
        <v>2004</v>
      </c>
      <c r="D393" s="1">
        <f t="shared" si="12"/>
        <v>0</v>
      </c>
      <c r="E393" s="1">
        <f t="shared" si="13"/>
        <v>0</v>
      </c>
      <c r="F393" s="1">
        <v>0</v>
      </c>
    </row>
    <row r="394" spans="1:13" x14ac:dyDescent="0.2">
      <c r="A394" t="s">
        <v>35</v>
      </c>
      <c r="B394" s="1" t="s">
        <v>21</v>
      </c>
      <c r="C394" s="1">
        <v>2005</v>
      </c>
      <c r="D394" s="1">
        <f t="shared" si="12"/>
        <v>0</v>
      </c>
      <c r="E394" s="1">
        <f t="shared" si="13"/>
        <v>0</v>
      </c>
      <c r="F394" s="1">
        <v>0</v>
      </c>
    </row>
    <row r="395" spans="1:13" x14ac:dyDescent="0.2">
      <c r="A395" t="s">
        <v>35</v>
      </c>
      <c r="B395" s="1" t="s">
        <v>21</v>
      </c>
      <c r="C395" s="1">
        <v>2006</v>
      </c>
      <c r="D395" s="1">
        <f t="shared" si="12"/>
        <v>0</v>
      </c>
      <c r="E395" s="1">
        <f t="shared" si="13"/>
        <v>0</v>
      </c>
      <c r="F395" s="1">
        <v>0</v>
      </c>
    </row>
    <row r="396" spans="1:13" x14ac:dyDescent="0.2">
      <c r="A396" t="s">
        <v>35</v>
      </c>
      <c r="B396" s="1" t="s">
        <v>21</v>
      </c>
      <c r="C396" s="1">
        <v>2007</v>
      </c>
      <c r="D396" s="1">
        <f t="shared" si="12"/>
        <v>0</v>
      </c>
      <c r="E396" s="1">
        <f t="shared" si="13"/>
        <v>0</v>
      </c>
      <c r="F396" s="1">
        <v>0</v>
      </c>
    </row>
    <row r="397" spans="1:13" x14ac:dyDescent="0.2">
      <c r="A397" t="s">
        <v>35</v>
      </c>
      <c r="B397" s="1" t="s">
        <v>21</v>
      </c>
      <c r="C397">
        <v>2008</v>
      </c>
      <c r="D397" s="1">
        <f t="shared" si="12"/>
        <v>0</v>
      </c>
      <c r="E397" s="1">
        <f t="shared" si="13"/>
        <v>0</v>
      </c>
      <c r="F397" s="1">
        <v>0</v>
      </c>
    </row>
    <row r="398" spans="1:13" x14ac:dyDescent="0.2">
      <c r="A398" t="s">
        <v>35</v>
      </c>
      <c r="B398" s="1" t="s">
        <v>21</v>
      </c>
      <c r="C398" s="1">
        <v>2009</v>
      </c>
      <c r="D398" s="1">
        <f t="shared" si="12"/>
        <v>0</v>
      </c>
      <c r="E398" s="1">
        <f t="shared" si="13"/>
        <v>0</v>
      </c>
      <c r="F398" s="1">
        <v>0</v>
      </c>
      <c r="G398" s="1"/>
      <c r="I398" s="1"/>
      <c r="J398" s="1"/>
      <c r="L398" s="1"/>
      <c r="M398" s="1"/>
    </row>
    <row r="399" spans="1:13" x14ac:dyDescent="0.2">
      <c r="A399" t="s">
        <v>35</v>
      </c>
      <c r="B399" s="1" t="s">
        <v>21</v>
      </c>
      <c r="C399">
        <v>2010</v>
      </c>
      <c r="D399" s="1">
        <f t="shared" si="12"/>
        <v>0</v>
      </c>
      <c r="E399" s="1">
        <f t="shared" si="13"/>
        <v>0</v>
      </c>
      <c r="F399" s="1">
        <v>0</v>
      </c>
      <c r="G399" s="1"/>
      <c r="I399" s="1"/>
      <c r="J399" s="1"/>
      <c r="L399" s="1"/>
      <c r="M399" s="1"/>
    </row>
    <row r="400" spans="1:13" x14ac:dyDescent="0.2">
      <c r="A400" s="2" t="s">
        <v>35</v>
      </c>
      <c r="B400" s="1" t="s">
        <v>21</v>
      </c>
      <c r="C400" s="1">
        <v>2011</v>
      </c>
      <c r="D400" s="1">
        <f t="shared" si="12"/>
        <v>0</v>
      </c>
      <c r="E400" s="1">
        <f t="shared" si="13"/>
        <v>0</v>
      </c>
      <c r="F400" s="1">
        <v>0</v>
      </c>
      <c r="G400" s="1"/>
      <c r="I400" s="1"/>
      <c r="J400" s="1"/>
      <c r="L400" s="1"/>
      <c r="M400" s="1"/>
    </row>
    <row r="401" spans="1:13" x14ac:dyDescent="0.2">
      <c r="A401" t="s">
        <v>35</v>
      </c>
      <c r="B401" s="1" t="s">
        <v>21</v>
      </c>
      <c r="C401">
        <v>2012</v>
      </c>
      <c r="D401" s="1">
        <f t="shared" si="12"/>
        <v>0</v>
      </c>
      <c r="E401" s="1">
        <f t="shared" si="13"/>
        <v>0</v>
      </c>
      <c r="F401" s="1">
        <v>0</v>
      </c>
      <c r="G401" s="1"/>
      <c r="I401" s="1"/>
      <c r="J401" s="1"/>
      <c r="L401" s="1"/>
      <c r="M401" s="1"/>
    </row>
    <row r="402" spans="1:13" x14ac:dyDescent="0.2">
      <c r="A402" t="s">
        <v>35</v>
      </c>
      <c r="B402" s="1" t="s">
        <v>21</v>
      </c>
      <c r="C402" s="1">
        <v>2013</v>
      </c>
      <c r="D402" s="1">
        <f t="shared" si="12"/>
        <v>0</v>
      </c>
      <c r="E402" s="1">
        <f t="shared" si="13"/>
        <v>0</v>
      </c>
      <c r="F402" s="1">
        <v>0</v>
      </c>
    </row>
    <row r="403" spans="1:13" x14ac:dyDescent="0.2">
      <c r="A403" t="s">
        <v>35</v>
      </c>
      <c r="B403" s="1" t="s">
        <v>21</v>
      </c>
      <c r="C403">
        <v>2014</v>
      </c>
      <c r="D403" s="1">
        <f t="shared" si="12"/>
        <v>0</v>
      </c>
      <c r="E403" s="1">
        <f t="shared" si="13"/>
        <v>0</v>
      </c>
      <c r="F403" s="1">
        <v>0</v>
      </c>
    </row>
    <row r="404" spans="1:13" x14ac:dyDescent="0.2">
      <c r="A404" t="s">
        <v>35</v>
      </c>
      <c r="B404" s="1" t="s">
        <v>21</v>
      </c>
      <c r="C404" s="1">
        <v>2015</v>
      </c>
      <c r="D404" s="1">
        <f t="shared" si="12"/>
        <v>0</v>
      </c>
      <c r="E404" s="1">
        <f t="shared" si="13"/>
        <v>0</v>
      </c>
      <c r="F404" s="1">
        <v>0</v>
      </c>
    </row>
    <row r="405" spans="1:13" x14ac:dyDescent="0.2">
      <c r="A405" t="s">
        <v>35</v>
      </c>
      <c r="B405" s="1" t="s">
        <v>21</v>
      </c>
      <c r="C405">
        <v>2016</v>
      </c>
      <c r="D405" s="1">
        <f t="shared" si="12"/>
        <v>0</v>
      </c>
      <c r="E405" s="1">
        <f t="shared" si="13"/>
        <v>0</v>
      </c>
      <c r="F405" s="1">
        <v>0</v>
      </c>
    </row>
    <row r="406" spans="1:13" x14ac:dyDescent="0.2">
      <c r="A406" t="s">
        <v>35</v>
      </c>
      <c r="B406" s="1" t="s">
        <v>21</v>
      </c>
      <c r="C406" s="1">
        <v>2017</v>
      </c>
      <c r="D406" s="1">
        <f t="shared" si="12"/>
        <v>0</v>
      </c>
      <c r="E406" s="1">
        <f t="shared" si="13"/>
        <v>0</v>
      </c>
      <c r="F406" s="1">
        <v>0</v>
      </c>
    </row>
    <row r="407" spans="1:13" x14ac:dyDescent="0.2">
      <c r="A407" t="s">
        <v>35</v>
      </c>
      <c r="B407" s="1" t="s">
        <v>21</v>
      </c>
      <c r="C407">
        <v>2018</v>
      </c>
      <c r="D407" s="1">
        <f t="shared" si="12"/>
        <v>0</v>
      </c>
      <c r="E407" s="1">
        <f t="shared" si="13"/>
        <v>0</v>
      </c>
      <c r="F407" s="1">
        <v>0</v>
      </c>
    </row>
    <row r="408" spans="1:13" x14ac:dyDescent="0.2">
      <c r="A408" t="s">
        <v>35</v>
      </c>
      <c r="B408" s="1" t="s">
        <v>21</v>
      </c>
      <c r="C408" s="1">
        <v>2019</v>
      </c>
      <c r="D408" s="1">
        <f t="shared" si="12"/>
        <v>0</v>
      </c>
      <c r="E408" s="1">
        <f t="shared" si="13"/>
        <v>0</v>
      </c>
      <c r="F408" s="1">
        <v>0</v>
      </c>
      <c r="G408" s="1"/>
      <c r="I408" s="1"/>
      <c r="J408" s="1"/>
      <c r="L408" s="1"/>
      <c r="M408" s="1"/>
    </row>
    <row r="409" spans="1:13" x14ac:dyDescent="0.2">
      <c r="A409" t="s">
        <v>35</v>
      </c>
      <c r="B409" s="1" t="s">
        <v>21</v>
      </c>
      <c r="C409" s="1">
        <v>2021</v>
      </c>
      <c r="D409" s="1">
        <f t="shared" si="12"/>
        <v>0</v>
      </c>
      <c r="E409" s="1">
        <f t="shared" si="13"/>
        <v>0</v>
      </c>
      <c r="F409" s="1">
        <v>0</v>
      </c>
      <c r="G409" s="1"/>
      <c r="I409" s="1"/>
      <c r="J409" s="1"/>
      <c r="L409" s="1"/>
      <c r="M409" s="1"/>
    </row>
    <row r="410" spans="1:13" x14ac:dyDescent="0.2">
      <c r="A410" s="2" t="s">
        <v>35</v>
      </c>
      <c r="B410" s="1" t="s">
        <v>21</v>
      </c>
      <c r="C410">
        <v>2022</v>
      </c>
      <c r="D410" s="1">
        <f t="shared" si="12"/>
        <v>0</v>
      </c>
      <c r="E410" s="1">
        <f t="shared" si="13"/>
        <v>0</v>
      </c>
      <c r="F410" s="1">
        <v>0</v>
      </c>
      <c r="G410" s="1"/>
      <c r="I410" s="1"/>
      <c r="J410" s="1"/>
      <c r="L410" s="1"/>
      <c r="M410" s="1"/>
    </row>
    <row r="411" spans="1:13" x14ac:dyDescent="0.2">
      <c r="A411" t="s">
        <v>35</v>
      </c>
      <c r="B411" s="1" t="s">
        <v>21</v>
      </c>
      <c r="C411" s="1">
        <v>2023</v>
      </c>
      <c r="D411" s="1">
        <f t="shared" si="12"/>
        <v>0</v>
      </c>
      <c r="E411" s="1">
        <f t="shared" si="13"/>
        <v>0</v>
      </c>
      <c r="F411" s="1">
        <v>0</v>
      </c>
      <c r="G411" s="1"/>
      <c r="I411" s="1"/>
      <c r="J411" s="1"/>
      <c r="L411" s="1"/>
      <c r="M411" s="1"/>
    </row>
    <row r="412" spans="1:13" x14ac:dyDescent="0.2">
      <c r="A412" t="s">
        <v>35</v>
      </c>
      <c r="B412" s="1" t="s">
        <v>3774</v>
      </c>
      <c r="C412" s="1">
        <v>2005</v>
      </c>
      <c r="D412" s="1">
        <f t="shared" si="12"/>
        <v>1</v>
      </c>
      <c r="E412" s="1">
        <f t="shared" si="13"/>
        <v>1</v>
      </c>
      <c r="F412" s="1">
        <v>1</v>
      </c>
      <c r="G412" s="1" t="s">
        <v>3775</v>
      </c>
      <c r="H412" s="1" t="s">
        <v>3751</v>
      </c>
      <c r="I412" s="1"/>
      <c r="J412" s="1"/>
      <c r="L412" s="1"/>
      <c r="M412" s="1"/>
    </row>
    <row r="413" spans="1:13" x14ac:dyDescent="0.2">
      <c r="A413" t="s">
        <v>35</v>
      </c>
      <c r="B413" s="1" t="s">
        <v>3774</v>
      </c>
      <c r="C413" s="1">
        <v>2006</v>
      </c>
      <c r="D413" s="1">
        <f t="shared" si="12"/>
        <v>3</v>
      </c>
      <c r="E413" s="1">
        <f t="shared" si="13"/>
        <v>3</v>
      </c>
      <c r="F413" s="1">
        <v>3</v>
      </c>
      <c r="G413" s="1" t="s">
        <v>3776</v>
      </c>
      <c r="H413" s="1" t="s">
        <v>3777</v>
      </c>
      <c r="I413" s="1"/>
      <c r="J413" s="1"/>
      <c r="L413" s="1"/>
      <c r="M413" s="1"/>
    </row>
    <row r="414" spans="1:13" x14ac:dyDescent="0.2">
      <c r="A414" t="s">
        <v>35</v>
      </c>
      <c r="B414" s="1" t="s">
        <v>3774</v>
      </c>
      <c r="C414" s="1">
        <v>2007</v>
      </c>
      <c r="D414" s="1">
        <f t="shared" si="12"/>
        <v>2.5</v>
      </c>
      <c r="E414" s="1">
        <f t="shared" si="13"/>
        <v>4</v>
      </c>
      <c r="F414" s="1">
        <v>4</v>
      </c>
      <c r="G414" s="1" t="s">
        <v>3643</v>
      </c>
      <c r="H414" s="1" t="s">
        <v>3644</v>
      </c>
      <c r="I414" s="1">
        <v>1</v>
      </c>
      <c r="J414" s="1" t="s">
        <v>3778</v>
      </c>
      <c r="K414" s="1" t="s">
        <v>3779</v>
      </c>
      <c r="L414" s="1"/>
      <c r="M414" s="1"/>
    </row>
    <row r="415" spans="1:13" x14ac:dyDescent="0.2">
      <c r="A415" t="s">
        <v>35</v>
      </c>
      <c r="B415" s="1" t="s">
        <v>3774</v>
      </c>
      <c r="C415">
        <v>2008</v>
      </c>
      <c r="D415" s="1">
        <f t="shared" si="12"/>
        <v>2</v>
      </c>
      <c r="E415" s="1">
        <f t="shared" si="13"/>
        <v>2</v>
      </c>
      <c r="F415" s="1">
        <v>2</v>
      </c>
      <c r="G415" s="1" t="s">
        <v>3780</v>
      </c>
      <c r="H415" s="1" t="s">
        <v>3781</v>
      </c>
      <c r="I415" s="1">
        <v>2</v>
      </c>
      <c r="J415" s="1" t="s">
        <v>3782</v>
      </c>
      <c r="K415" s="1" t="s">
        <v>3783</v>
      </c>
      <c r="L415" s="1"/>
      <c r="M415" s="1"/>
    </row>
    <row r="416" spans="1:13" x14ac:dyDescent="0.2">
      <c r="A416" t="s">
        <v>35</v>
      </c>
      <c r="B416" s="1" t="s">
        <v>3774</v>
      </c>
      <c r="C416" s="1">
        <v>2009</v>
      </c>
      <c r="D416" s="1">
        <f t="shared" si="12"/>
        <v>0</v>
      </c>
      <c r="E416" s="1">
        <f t="shared" si="13"/>
        <v>0</v>
      </c>
      <c r="F416" s="1">
        <v>0</v>
      </c>
      <c r="G416" s="1"/>
      <c r="I416" s="1"/>
      <c r="J416" s="1"/>
      <c r="L416" s="1"/>
      <c r="M416" s="1"/>
    </row>
    <row r="417" spans="1:13" x14ac:dyDescent="0.2">
      <c r="A417" t="s">
        <v>35</v>
      </c>
      <c r="B417" s="1" t="s">
        <v>3774</v>
      </c>
      <c r="C417">
        <v>2010</v>
      </c>
      <c r="D417" s="1">
        <f t="shared" si="12"/>
        <v>2</v>
      </c>
      <c r="E417" s="1">
        <f t="shared" si="13"/>
        <v>2</v>
      </c>
      <c r="F417" s="1">
        <v>2</v>
      </c>
      <c r="G417" s="1" t="s">
        <v>3784</v>
      </c>
      <c r="H417" s="1" t="s">
        <v>3785</v>
      </c>
      <c r="I417" s="1"/>
      <c r="J417" s="1"/>
      <c r="L417" s="1"/>
      <c r="M417" s="1"/>
    </row>
    <row r="418" spans="1:13" x14ac:dyDescent="0.2">
      <c r="A418" t="s">
        <v>35</v>
      </c>
      <c r="B418" s="1" t="s">
        <v>3774</v>
      </c>
      <c r="C418" s="1">
        <v>2011</v>
      </c>
      <c r="D418" s="1">
        <f t="shared" si="12"/>
        <v>0</v>
      </c>
      <c r="E418" s="1">
        <f t="shared" si="13"/>
        <v>0</v>
      </c>
      <c r="F418" s="1">
        <v>0</v>
      </c>
      <c r="G418" s="1"/>
      <c r="I418" s="1"/>
      <c r="J418" s="1"/>
      <c r="L418" s="1"/>
      <c r="M418" s="1"/>
    </row>
    <row r="419" spans="1:13" x14ac:dyDescent="0.2">
      <c r="A419" t="s">
        <v>35</v>
      </c>
      <c r="B419" s="1" t="s">
        <v>3774</v>
      </c>
      <c r="C419">
        <v>2012</v>
      </c>
      <c r="D419" s="1">
        <f t="shared" si="12"/>
        <v>0</v>
      </c>
      <c r="E419" s="1">
        <f t="shared" si="13"/>
        <v>0</v>
      </c>
      <c r="F419" s="1">
        <v>0</v>
      </c>
      <c r="G419" s="1"/>
      <c r="I419" s="1"/>
      <c r="J419" s="1"/>
      <c r="L419" s="1"/>
      <c r="M419" s="1"/>
    </row>
    <row r="420" spans="1:13" x14ac:dyDescent="0.2">
      <c r="A420" t="s">
        <v>35</v>
      </c>
      <c r="B420" s="1" t="s">
        <v>3774</v>
      </c>
      <c r="C420" s="1">
        <v>2013</v>
      </c>
      <c r="D420" s="1">
        <f t="shared" si="12"/>
        <v>2</v>
      </c>
      <c r="E420" s="1">
        <f t="shared" si="13"/>
        <v>2</v>
      </c>
      <c r="F420" s="1">
        <v>2</v>
      </c>
      <c r="G420" s="1" t="s">
        <v>3786</v>
      </c>
      <c r="H420" s="1" t="s">
        <v>3787</v>
      </c>
      <c r="I420" s="1"/>
      <c r="J420" s="1"/>
      <c r="L420" s="1"/>
      <c r="M420" s="1"/>
    </row>
    <row r="421" spans="1:13" x14ac:dyDescent="0.2">
      <c r="A421" t="s">
        <v>35</v>
      </c>
      <c r="B421" s="1" t="s">
        <v>3774</v>
      </c>
      <c r="C421">
        <v>2014</v>
      </c>
      <c r="D421" s="1">
        <f t="shared" si="12"/>
        <v>2</v>
      </c>
      <c r="E421" s="1">
        <f t="shared" si="13"/>
        <v>2</v>
      </c>
      <c r="F421" s="1">
        <v>2</v>
      </c>
      <c r="G421" s="1" t="s">
        <v>3788</v>
      </c>
      <c r="H421" s="1" t="s">
        <v>3789</v>
      </c>
      <c r="I421" s="1"/>
      <c r="J421" s="1"/>
      <c r="L421" s="1"/>
      <c r="M421" s="1"/>
    </row>
    <row r="422" spans="1:13" x14ac:dyDescent="0.2">
      <c r="A422" t="s">
        <v>35</v>
      </c>
      <c r="B422" s="1" t="s">
        <v>3774</v>
      </c>
      <c r="C422" s="1">
        <v>2015</v>
      </c>
      <c r="D422" s="1">
        <f t="shared" si="12"/>
        <v>2</v>
      </c>
      <c r="E422" s="1">
        <f t="shared" si="13"/>
        <v>2</v>
      </c>
      <c r="F422" s="1">
        <v>2</v>
      </c>
      <c r="G422" s="1" t="s">
        <v>3788</v>
      </c>
      <c r="H422" s="1" t="s">
        <v>3790</v>
      </c>
      <c r="I422" s="1"/>
      <c r="J422" s="1"/>
      <c r="L422" s="1"/>
      <c r="M422" s="1"/>
    </row>
    <row r="423" spans="1:13" x14ac:dyDescent="0.2">
      <c r="A423" t="s">
        <v>35</v>
      </c>
      <c r="B423" s="1" t="s">
        <v>3774</v>
      </c>
      <c r="C423">
        <v>2016</v>
      </c>
      <c r="D423" s="1">
        <f t="shared" si="12"/>
        <v>2</v>
      </c>
      <c r="E423" s="1">
        <f t="shared" si="13"/>
        <v>2</v>
      </c>
      <c r="F423" s="1">
        <v>2</v>
      </c>
      <c r="G423" s="1" t="s">
        <v>3788</v>
      </c>
      <c r="H423" s="1" t="s">
        <v>3791</v>
      </c>
      <c r="I423" s="1"/>
      <c r="J423" s="1"/>
      <c r="L423" s="1"/>
      <c r="M423" s="1"/>
    </row>
    <row r="424" spans="1:13" x14ac:dyDescent="0.2">
      <c r="A424" t="s">
        <v>35</v>
      </c>
      <c r="B424" s="1" t="s">
        <v>3774</v>
      </c>
      <c r="C424" s="1">
        <v>2017</v>
      </c>
      <c r="D424" s="1">
        <f t="shared" si="12"/>
        <v>2</v>
      </c>
      <c r="E424" s="1">
        <f t="shared" si="13"/>
        <v>2</v>
      </c>
      <c r="F424" s="1">
        <v>2</v>
      </c>
      <c r="G424" s="1" t="s">
        <v>3792</v>
      </c>
      <c r="H424" s="1" t="s">
        <v>3793</v>
      </c>
      <c r="I424" s="1"/>
      <c r="J424" s="1"/>
      <c r="L424" s="1"/>
      <c r="M424" s="1"/>
    </row>
    <row r="425" spans="1:13" x14ac:dyDescent="0.2">
      <c r="A425" t="s">
        <v>35</v>
      </c>
      <c r="B425" s="1" t="s">
        <v>3774</v>
      </c>
      <c r="C425">
        <v>2018</v>
      </c>
      <c r="D425" s="1">
        <f t="shared" si="12"/>
        <v>2</v>
      </c>
      <c r="E425" s="1">
        <f t="shared" si="13"/>
        <v>2</v>
      </c>
      <c r="F425" s="1">
        <v>2</v>
      </c>
      <c r="G425" s="1" t="s">
        <v>3792</v>
      </c>
      <c r="H425" s="1" t="s">
        <v>3794</v>
      </c>
      <c r="I425" s="1"/>
      <c r="J425" s="1"/>
      <c r="L425" s="1"/>
      <c r="M425" s="1"/>
    </row>
    <row r="426" spans="1:13" x14ac:dyDescent="0.2">
      <c r="A426" t="s">
        <v>35</v>
      </c>
      <c r="B426" s="1" t="s">
        <v>3774</v>
      </c>
      <c r="C426" s="1">
        <v>2019</v>
      </c>
      <c r="D426" s="1">
        <f t="shared" si="12"/>
        <v>2</v>
      </c>
      <c r="E426" s="1">
        <f t="shared" si="13"/>
        <v>2</v>
      </c>
      <c r="F426" s="1">
        <v>2</v>
      </c>
      <c r="G426" s="1" t="s">
        <v>3795</v>
      </c>
      <c r="H426" s="1" t="s">
        <v>3796</v>
      </c>
      <c r="I426" s="1"/>
      <c r="J426" s="1"/>
      <c r="L426" s="1"/>
      <c r="M426" s="1"/>
    </row>
    <row r="427" spans="1:13" x14ac:dyDescent="0.2">
      <c r="A427" t="s">
        <v>35</v>
      </c>
      <c r="B427" s="1" t="s">
        <v>3774</v>
      </c>
      <c r="C427" s="1">
        <v>2021</v>
      </c>
      <c r="D427" s="1">
        <f t="shared" si="12"/>
        <v>2</v>
      </c>
      <c r="E427" s="1">
        <f t="shared" si="13"/>
        <v>2</v>
      </c>
      <c r="F427" s="1">
        <v>2</v>
      </c>
      <c r="G427" s="1" t="s">
        <v>3792</v>
      </c>
      <c r="H427" s="1" t="s">
        <v>3794</v>
      </c>
      <c r="I427" s="1"/>
      <c r="J427" s="1"/>
      <c r="L427" s="1"/>
      <c r="M427" s="1"/>
    </row>
    <row r="428" spans="1:13" x14ac:dyDescent="0.2">
      <c r="A428" t="s">
        <v>35</v>
      </c>
      <c r="B428" s="1" t="s">
        <v>3774</v>
      </c>
      <c r="C428">
        <v>2022</v>
      </c>
      <c r="D428" s="1">
        <f t="shared" si="12"/>
        <v>2</v>
      </c>
      <c r="E428" s="1">
        <f t="shared" si="13"/>
        <v>2</v>
      </c>
      <c r="F428" s="1">
        <v>2</v>
      </c>
      <c r="G428" s="1" t="s">
        <v>3792</v>
      </c>
      <c r="H428" s="1" t="s">
        <v>3797</v>
      </c>
      <c r="I428" s="1"/>
      <c r="J428" s="1"/>
      <c r="L428" s="1"/>
      <c r="M428" s="1"/>
    </row>
    <row r="429" spans="1:13" x14ac:dyDescent="0.2">
      <c r="A429" t="s">
        <v>35</v>
      </c>
      <c r="B429" s="1" t="s">
        <v>3774</v>
      </c>
      <c r="C429" s="1">
        <v>2023</v>
      </c>
      <c r="D429" s="1">
        <f t="shared" si="12"/>
        <v>0</v>
      </c>
      <c r="E429" s="1">
        <f t="shared" si="13"/>
        <v>0</v>
      </c>
      <c r="F429" s="1">
        <v>0</v>
      </c>
      <c r="G429" s="1"/>
      <c r="I429" s="1"/>
      <c r="J429" s="1"/>
      <c r="L429" s="1"/>
      <c r="M429" s="1"/>
    </row>
    <row r="430" spans="1:13" x14ac:dyDescent="0.2">
      <c r="A430" t="s">
        <v>35</v>
      </c>
      <c r="B430" t="s">
        <v>34</v>
      </c>
      <c r="C430">
        <v>2004</v>
      </c>
      <c r="D430" s="1">
        <f t="shared" si="12"/>
        <v>0</v>
      </c>
      <c r="E430" s="1">
        <f t="shared" si="13"/>
        <v>0</v>
      </c>
      <c r="F430" s="1">
        <v>0</v>
      </c>
    </row>
    <row r="431" spans="1:13" x14ac:dyDescent="0.2">
      <c r="A431" t="s">
        <v>35</v>
      </c>
      <c r="B431" t="s">
        <v>34</v>
      </c>
      <c r="C431" s="1">
        <v>2005</v>
      </c>
      <c r="D431" s="1">
        <f t="shared" si="12"/>
        <v>0</v>
      </c>
      <c r="E431" s="1">
        <f t="shared" si="13"/>
        <v>0</v>
      </c>
      <c r="F431" s="1">
        <v>0</v>
      </c>
    </row>
    <row r="432" spans="1:13" x14ac:dyDescent="0.2">
      <c r="A432" t="s">
        <v>35</v>
      </c>
      <c r="B432" t="s">
        <v>34</v>
      </c>
      <c r="C432" s="1">
        <v>2006</v>
      </c>
      <c r="D432" s="1">
        <f t="shared" si="12"/>
        <v>0</v>
      </c>
      <c r="E432" s="1">
        <f t="shared" si="13"/>
        <v>0</v>
      </c>
      <c r="F432" s="1">
        <v>0</v>
      </c>
    </row>
    <row r="433" spans="1:13" x14ac:dyDescent="0.2">
      <c r="A433" t="s">
        <v>35</v>
      </c>
      <c r="B433" t="s">
        <v>34</v>
      </c>
      <c r="C433" s="1">
        <v>2007</v>
      </c>
      <c r="D433" s="1">
        <f t="shared" si="12"/>
        <v>0</v>
      </c>
      <c r="E433" s="1">
        <f t="shared" si="13"/>
        <v>0</v>
      </c>
      <c r="F433" s="1">
        <v>0</v>
      </c>
    </row>
    <row r="434" spans="1:13" x14ac:dyDescent="0.2">
      <c r="A434" t="s">
        <v>35</v>
      </c>
      <c r="B434" t="s">
        <v>34</v>
      </c>
      <c r="C434">
        <v>2008</v>
      </c>
      <c r="D434" s="1">
        <f t="shared" si="12"/>
        <v>0</v>
      </c>
      <c r="E434" s="1">
        <f t="shared" si="13"/>
        <v>0</v>
      </c>
      <c r="F434" s="1">
        <v>0</v>
      </c>
    </row>
    <row r="435" spans="1:13" x14ac:dyDescent="0.2">
      <c r="A435" t="s">
        <v>35</v>
      </c>
      <c r="B435" t="s">
        <v>34</v>
      </c>
      <c r="C435" s="1">
        <v>2009</v>
      </c>
      <c r="D435" s="1">
        <f t="shared" si="12"/>
        <v>0</v>
      </c>
      <c r="E435" s="1">
        <f t="shared" si="13"/>
        <v>0</v>
      </c>
      <c r="F435" s="1">
        <v>0</v>
      </c>
    </row>
    <row r="436" spans="1:13" x14ac:dyDescent="0.2">
      <c r="A436" t="s">
        <v>35</v>
      </c>
      <c r="B436" t="s">
        <v>34</v>
      </c>
      <c r="C436">
        <v>2010</v>
      </c>
      <c r="D436" s="1">
        <f t="shared" si="12"/>
        <v>0</v>
      </c>
      <c r="E436" s="1">
        <f t="shared" si="13"/>
        <v>0</v>
      </c>
      <c r="F436" s="1">
        <v>0</v>
      </c>
    </row>
    <row r="437" spans="1:13" x14ac:dyDescent="0.2">
      <c r="A437" t="s">
        <v>35</v>
      </c>
      <c r="B437" t="s">
        <v>34</v>
      </c>
      <c r="C437" s="1">
        <v>2011</v>
      </c>
      <c r="D437" s="1">
        <f t="shared" si="12"/>
        <v>0</v>
      </c>
      <c r="E437" s="1">
        <f t="shared" si="13"/>
        <v>0</v>
      </c>
      <c r="F437" s="1">
        <v>0</v>
      </c>
    </row>
    <row r="438" spans="1:13" x14ac:dyDescent="0.2">
      <c r="A438" t="s">
        <v>35</v>
      </c>
      <c r="B438" t="s">
        <v>34</v>
      </c>
      <c r="C438">
        <v>2012</v>
      </c>
      <c r="D438" s="1">
        <f t="shared" si="12"/>
        <v>0</v>
      </c>
      <c r="E438" s="1">
        <f t="shared" si="13"/>
        <v>0</v>
      </c>
      <c r="F438" s="1">
        <v>0</v>
      </c>
    </row>
    <row r="439" spans="1:13" x14ac:dyDescent="0.2">
      <c r="A439" t="s">
        <v>35</v>
      </c>
      <c r="B439" t="s">
        <v>34</v>
      </c>
      <c r="C439" s="1">
        <v>2013</v>
      </c>
      <c r="D439" s="1">
        <f t="shared" si="12"/>
        <v>0</v>
      </c>
      <c r="E439" s="1">
        <f t="shared" si="13"/>
        <v>0</v>
      </c>
      <c r="F439" s="1">
        <v>0</v>
      </c>
    </row>
    <row r="440" spans="1:13" x14ac:dyDescent="0.2">
      <c r="A440" t="s">
        <v>35</v>
      </c>
      <c r="B440" t="s">
        <v>34</v>
      </c>
      <c r="C440">
        <v>2014</v>
      </c>
      <c r="D440" s="1">
        <f t="shared" si="12"/>
        <v>0</v>
      </c>
      <c r="E440" s="1">
        <f t="shared" si="13"/>
        <v>0</v>
      </c>
      <c r="F440" s="1">
        <v>0</v>
      </c>
      <c r="G440" s="1"/>
      <c r="I440" s="1"/>
      <c r="J440" s="1"/>
      <c r="L440" s="1"/>
      <c r="M440" s="1"/>
    </row>
    <row r="441" spans="1:13" x14ac:dyDescent="0.2">
      <c r="A441" t="s">
        <v>35</v>
      </c>
      <c r="B441" t="s">
        <v>34</v>
      </c>
      <c r="C441" s="1">
        <v>2015</v>
      </c>
      <c r="D441" s="1">
        <f t="shared" si="12"/>
        <v>0</v>
      </c>
      <c r="E441" s="1">
        <f t="shared" si="13"/>
        <v>0</v>
      </c>
      <c r="F441" s="1">
        <v>0</v>
      </c>
      <c r="G441" s="1"/>
      <c r="I441" s="1"/>
      <c r="J441" s="1"/>
      <c r="L441" s="1"/>
      <c r="M441" s="1"/>
    </row>
    <row r="442" spans="1:13" x14ac:dyDescent="0.2">
      <c r="A442" s="2" t="s">
        <v>35</v>
      </c>
      <c r="B442" t="s">
        <v>34</v>
      </c>
      <c r="C442">
        <v>2016</v>
      </c>
      <c r="D442" s="1">
        <f t="shared" si="12"/>
        <v>0</v>
      </c>
      <c r="E442" s="1">
        <f t="shared" si="13"/>
        <v>0</v>
      </c>
      <c r="F442" s="1">
        <v>0</v>
      </c>
      <c r="G442" s="1"/>
      <c r="I442" s="1"/>
      <c r="J442" s="1"/>
      <c r="L442" s="1"/>
      <c r="M442" s="1"/>
    </row>
    <row r="443" spans="1:13" x14ac:dyDescent="0.2">
      <c r="A443" t="s">
        <v>35</v>
      </c>
      <c r="B443" t="s">
        <v>34</v>
      </c>
      <c r="C443" s="1">
        <v>2017</v>
      </c>
      <c r="D443" s="1">
        <f t="shared" si="12"/>
        <v>0</v>
      </c>
      <c r="E443" s="1">
        <f t="shared" si="13"/>
        <v>0</v>
      </c>
      <c r="F443" s="1">
        <v>0</v>
      </c>
      <c r="G443" s="1"/>
      <c r="I443" s="1"/>
      <c r="J443" s="1"/>
      <c r="L443" s="1"/>
      <c r="M443" s="1"/>
    </row>
    <row r="444" spans="1:13" x14ac:dyDescent="0.2">
      <c r="A444" t="s">
        <v>35</v>
      </c>
      <c r="B444" t="s">
        <v>34</v>
      </c>
      <c r="C444">
        <v>2018</v>
      </c>
      <c r="D444" s="1">
        <f t="shared" si="12"/>
        <v>0</v>
      </c>
      <c r="E444" s="1">
        <f t="shared" si="13"/>
        <v>0</v>
      </c>
      <c r="F444" s="1">
        <v>0</v>
      </c>
    </row>
    <row r="445" spans="1:13" x14ac:dyDescent="0.2">
      <c r="A445" t="s">
        <v>35</v>
      </c>
      <c r="B445" t="s">
        <v>34</v>
      </c>
      <c r="C445" s="1">
        <v>2019</v>
      </c>
      <c r="D445" s="1">
        <f t="shared" si="12"/>
        <v>0</v>
      </c>
      <c r="E445" s="1">
        <f t="shared" si="13"/>
        <v>0</v>
      </c>
      <c r="F445" s="1">
        <v>0</v>
      </c>
    </row>
    <row r="446" spans="1:13" x14ac:dyDescent="0.2">
      <c r="A446" t="s">
        <v>35</v>
      </c>
      <c r="B446" t="s">
        <v>34</v>
      </c>
      <c r="C446" s="1">
        <v>2021</v>
      </c>
      <c r="D446" s="1">
        <f t="shared" si="12"/>
        <v>0</v>
      </c>
      <c r="E446" s="1">
        <f t="shared" si="13"/>
        <v>0</v>
      </c>
      <c r="F446" s="1">
        <v>0</v>
      </c>
    </row>
    <row r="447" spans="1:13" x14ac:dyDescent="0.2">
      <c r="A447" t="s">
        <v>35</v>
      </c>
      <c r="B447" t="s">
        <v>34</v>
      </c>
      <c r="C447">
        <v>2022</v>
      </c>
      <c r="D447" s="1">
        <f t="shared" si="12"/>
        <v>0</v>
      </c>
      <c r="E447" s="1">
        <f t="shared" si="13"/>
        <v>0</v>
      </c>
      <c r="F447" s="1">
        <v>0</v>
      </c>
    </row>
    <row r="448" spans="1:13" x14ac:dyDescent="0.2">
      <c r="A448" t="s">
        <v>35</v>
      </c>
      <c r="B448" t="s">
        <v>34</v>
      </c>
      <c r="C448" s="1">
        <v>2023</v>
      </c>
      <c r="D448" s="1">
        <f t="shared" si="12"/>
        <v>0</v>
      </c>
      <c r="E448" s="1">
        <f t="shared" si="13"/>
        <v>0</v>
      </c>
      <c r="F448" s="1">
        <v>0</v>
      </c>
    </row>
    <row r="449" spans="1:13" x14ac:dyDescent="0.2">
      <c r="A449" t="s">
        <v>35</v>
      </c>
      <c r="B449" t="s">
        <v>53</v>
      </c>
      <c r="C449" s="1">
        <v>2013</v>
      </c>
      <c r="D449" s="1">
        <f t="shared" si="12"/>
        <v>0</v>
      </c>
      <c r="E449" s="1">
        <f t="shared" si="13"/>
        <v>0</v>
      </c>
      <c r="F449">
        <v>0</v>
      </c>
    </row>
    <row r="450" spans="1:13" x14ac:dyDescent="0.2">
      <c r="A450" t="s">
        <v>35</v>
      </c>
      <c r="B450" t="s">
        <v>53</v>
      </c>
      <c r="C450">
        <v>2014</v>
      </c>
      <c r="D450" s="1">
        <f t="shared" si="12"/>
        <v>0</v>
      </c>
      <c r="E450" s="1">
        <f t="shared" si="13"/>
        <v>0</v>
      </c>
      <c r="F450">
        <v>0</v>
      </c>
    </row>
    <row r="451" spans="1:13" x14ac:dyDescent="0.2">
      <c r="A451" t="s">
        <v>35</v>
      </c>
      <c r="B451" t="s">
        <v>53</v>
      </c>
      <c r="C451" s="1">
        <v>2015</v>
      </c>
      <c r="D451" s="1">
        <f t="shared" ref="D451:D514" si="14">AVERAGE($F451,$I451,$L451)</f>
        <v>0</v>
      </c>
      <c r="E451" s="1">
        <f t="shared" ref="E451:E514" si="15">MAX($F451,$I451,$L451)</f>
        <v>0</v>
      </c>
      <c r="F451">
        <v>0</v>
      </c>
    </row>
    <row r="452" spans="1:13" x14ac:dyDescent="0.2">
      <c r="A452" t="s">
        <v>35</v>
      </c>
      <c r="B452" t="s">
        <v>53</v>
      </c>
      <c r="C452">
        <v>2016</v>
      </c>
      <c r="D452" s="1">
        <f t="shared" si="14"/>
        <v>0</v>
      </c>
      <c r="E452" s="1">
        <f t="shared" si="15"/>
        <v>0</v>
      </c>
      <c r="F452">
        <v>0</v>
      </c>
    </row>
    <row r="453" spans="1:13" x14ac:dyDescent="0.2">
      <c r="A453" t="s">
        <v>35</v>
      </c>
      <c r="B453" t="s">
        <v>53</v>
      </c>
      <c r="C453" s="1">
        <v>2017</v>
      </c>
      <c r="D453" s="1">
        <f t="shared" si="14"/>
        <v>0</v>
      </c>
      <c r="E453" s="1">
        <f t="shared" si="15"/>
        <v>0</v>
      </c>
      <c r="F453">
        <v>0</v>
      </c>
    </row>
    <row r="454" spans="1:13" x14ac:dyDescent="0.2">
      <c r="A454" t="s">
        <v>35</v>
      </c>
      <c r="B454" t="s">
        <v>53</v>
      </c>
      <c r="C454">
        <v>2018</v>
      </c>
      <c r="D454" s="1">
        <f t="shared" si="14"/>
        <v>0</v>
      </c>
      <c r="E454" s="1">
        <f t="shared" si="15"/>
        <v>0</v>
      </c>
      <c r="F454">
        <v>0</v>
      </c>
    </row>
    <row r="455" spans="1:13" x14ac:dyDescent="0.2">
      <c r="A455" t="s">
        <v>35</v>
      </c>
      <c r="B455" t="s">
        <v>53</v>
      </c>
      <c r="C455" s="1">
        <v>2019</v>
      </c>
      <c r="D455" s="1">
        <f t="shared" si="14"/>
        <v>0</v>
      </c>
      <c r="E455" s="1">
        <f t="shared" si="15"/>
        <v>0</v>
      </c>
      <c r="F455">
        <v>0</v>
      </c>
    </row>
    <row r="456" spans="1:13" x14ac:dyDescent="0.2">
      <c r="A456" t="s">
        <v>35</v>
      </c>
      <c r="B456" t="s">
        <v>53</v>
      </c>
      <c r="C456" s="1">
        <v>2021</v>
      </c>
      <c r="D456" s="1">
        <f t="shared" si="14"/>
        <v>0</v>
      </c>
      <c r="E456" s="1">
        <f t="shared" si="15"/>
        <v>0</v>
      </c>
      <c r="F456">
        <v>0</v>
      </c>
    </row>
    <row r="457" spans="1:13" x14ac:dyDescent="0.2">
      <c r="A457" t="s">
        <v>35</v>
      </c>
      <c r="B457" t="s">
        <v>53</v>
      </c>
      <c r="C457">
        <v>2022</v>
      </c>
      <c r="D457" s="1">
        <f t="shared" si="14"/>
        <v>0</v>
      </c>
      <c r="E457" s="1">
        <f t="shared" si="15"/>
        <v>0</v>
      </c>
      <c r="F457">
        <v>0</v>
      </c>
    </row>
    <row r="458" spans="1:13" x14ac:dyDescent="0.2">
      <c r="A458" t="s">
        <v>35</v>
      </c>
      <c r="B458" t="s">
        <v>53</v>
      </c>
      <c r="C458" s="1">
        <v>2023</v>
      </c>
      <c r="D458" s="1">
        <f t="shared" si="14"/>
        <v>0</v>
      </c>
      <c r="E458" s="1">
        <f t="shared" si="15"/>
        <v>0</v>
      </c>
      <c r="F458">
        <v>0</v>
      </c>
    </row>
    <row r="459" spans="1:13" x14ac:dyDescent="0.2">
      <c r="A459" t="s">
        <v>35</v>
      </c>
      <c r="B459" t="s">
        <v>54</v>
      </c>
      <c r="C459">
        <v>2012</v>
      </c>
      <c r="D459" s="1">
        <f t="shared" si="14"/>
        <v>0</v>
      </c>
      <c r="E459" s="1">
        <f t="shared" si="15"/>
        <v>0</v>
      </c>
      <c r="F459">
        <v>0</v>
      </c>
    </row>
    <row r="460" spans="1:13" x14ac:dyDescent="0.2">
      <c r="A460" t="s">
        <v>35</v>
      </c>
      <c r="B460" t="s">
        <v>54</v>
      </c>
      <c r="C460" s="1">
        <v>2013</v>
      </c>
      <c r="D460" s="1">
        <f t="shared" si="14"/>
        <v>0</v>
      </c>
      <c r="E460" s="1">
        <f t="shared" si="15"/>
        <v>0</v>
      </c>
      <c r="F460" s="1">
        <v>0</v>
      </c>
      <c r="G460" s="1"/>
      <c r="I460" s="1"/>
      <c r="J460" s="1"/>
      <c r="L460" s="1"/>
      <c r="M460" s="1"/>
    </row>
    <row r="461" spans="1:13" x14ac:dyDescent="0.2">
      <c r="A461" t="s">
        <v>35</v>
      </c>
      <c r="B461" t="s">
        <v>54</v>
      </c>
      <c r="C461">
        <v>2014</v>
      </c>
      <c r="D461" s="1">
        <f t="shared" si="14"/>
        <v>0</v>
      </c>
      <c r="E461" s="1">
        <f t="shared" si="15"/>
        <v>0</v>
      </c>
      <c r="F461" s="1">
        <v>0</v>
      </c>
      <c r="G461" s="1"/>
      <c r="I461" s="1"/>
      <c r="J461" s="1"/>
      <c r="L461" s="1"/>
      <c r="M461" s="1"/>
    </row>
    <row r="462" spans="1:13" x14ac:dyDescent="0.2">
      <c r="A462" s="2" t="s">
        <v>35</v>
      </c>
      <c r="B462" t="s">
        <v>54</v>
      </c>
      <c r="C462" s="1">
        <v>2015</v>
      </c>
      <c r="D462" s="1">
        <f t="shared" si="14"/>
        <v>0</v>
      </c>
      <c r="E462" s="1">
        <f t="shared" si="15"/>
        <v>0</v>
      </c>
      <c r="F462" s="1">
        <v>0</v>
      </c>
      <c r="G462" s="1"/>
      <c r="I462" s="1"/>
      <c r="J462" s="1"/>
      <c r="L462" s="1"/>
      <c r="M462" s="1"/>
    </row>
    <row r="463" spans="1:13" x14ac:dyDescent="0.2">
      <c r="A463" t="s">
        <v>35</v>
      </c>
      <c r="B463" t="s">
        <v>54</v>
      </c>
      <c r="C463">
        <v>2016</v>
      </c>
      <c r="D463" s="1">
        <f t="shared" si="14"/>
        <v>0</v>
      </c>
      <c r="E463" s="1">
        <f t="shared" si="15"/>
        <v>0</v>
      </c>
      <c r="F463" s="1">
        <v>0</v>
      </c>
      <c r="G463" s="1"/>
      <c r="I463" s="1"/>
      <c r="J463" s="1"/>
      <c r="L463" s="1"/>
      <c r="M463" s="1"/>
    </row>
    <row r="464" spans="1:13" x14ac:dyDescent="0.2">
      <c r="A464" t="s">
        <v>35</v>
      </c>
      <c r="B464" t="s">
        <v>54</v>
      </c>
      <c r="C464" s="1">
        <v>2017</v>
      </c>
      <c r="D464" s="1">
        <f t="shared" si="14"/>
        <v>3</v>
      </c>
      <c r="E464" s="1">
        <f t="shared" si="15"/>
        <v>3</v>
      </c>
      <c r="F464">
        <v>3</v>
      </c>
      <c r="G464" t="s">
        <v>3798</v>
      </c>
      <c r="H464" t="s">
        <v>3799</v>
      </c>
    </row>
    <row r="465" spans="1:14" x14ac:dyDescent="0.2">
      <c r="A465" t="s">
        <v>35</v>
      </c>
      <c r="B465" t="s">
        <v>54</v>
      </c>
      <c r="C465">
        <v>2018</v>
      </c>
      <c r="D465" s="1">
        <f t="shared" si="14"/>
        <v>0</v>
      </c>
      <c r="E465" s="1">
        <f t="shared" si="15"/>
        <v>0</v>
      </c>
      <c r="F465" s="1">
        <v>0</v>
      </c>
    </row>
    <row r="466" spans="1:14" x14ac:dyDescent="0.2">
      <c r="A466" t="s">
        <v>35</v>
      </c>
      <c r="B466" t="s">
        <v>54</v>
      </c>
      <c r="C466" s="1">
        <v>2019</v>
      </c>
      <c r="D466" s="1">
        <f t="shared" si="14"/>
        <v>0</v>
      </c>
      <c r="E466" s="1">
        <f t="shared" si="15"/>
        <v>0</v>
      </c>
      <c r="F466" s="1">
        <v>0</v>
      </c>
    </row>
    <row r="467" spans="1:14" x14ac:dyDescent="0.2">
      <c r="A467" t="s">
        <v>35</v>
      </c>
      <c r="B467" t="s">
        <v>54</v>
      </c>
      <c r="C467" s="1">
        <v>2021</v>
      </c>
      <c r="D467" s="1">
        <f t="shared" si="14"/>
        <v>0</v>
      </c>
      <c r="E467" s="1">
        <f t="shared" si="15"/>
        <v>0</v>
      </c>
      <c r="F467" s="1">
        <v>0</v>
      </c>
    </row>
    <row r="468" spans="1:14" x14ac:dyDescent="0.2">
      <c r="A468" t="s">
        <v>35</v>
      </c>
      <c r="B468" t="s">
        <v>54</v>
      </c>
      <c r="C468">
        <v>2022</v>
      </c>
      <c r="D468" s="1">
        <f t="shared" si="14"/>
        <v>0</v>
      </c>
      <c r="E468" s="1">
        <f t="shared" si="15"/>
        <v>0</v>
      </c>
      <c r="F468" s="1">
        <v>0</v>
      </c>
    </row>
    <row r="469" spans="1:14" x14ac:dyDescent="0.2">
      <c r="A469" t="s">
        <v>35</v>
      </c>
      <c r="B469" t="s">
        <v>54</v>
      </c>
      <c r="C469" s="1">
        <v>2023</v>
      </c>
      <c r="D469" s="1">
        <f t="shared" si="14"/>
        <v>0</v>
      </c>
      <c r="E469" s="1">
        <f t="shared" si="15"/>
        <v>0</v>
      </c>
      <c r="F469" s="1">
        <v>0</v>
      </c>
    </row>
    <row r="470" spans="1:14" x14ac:dyDescent="0.2">
      <c r="A470" t="s">
        <v>35</v>
      </c>
      <c r="B470" t="s">
        <v>22</v>
      </c>
      <c r="C470">
        <v>2004</v>
      </c>
      <c r="D470" s="1">
        <f t="shared" si="14"/>
        <v>0</v>
      </c>
      <c r="E470" s="1">
        <f t="shared" si="15"/>
        <v>0</v>
      </c>
      <c r="F470" s="1">
        <v>0</v>
      </c>
    </row>
    <row r="471" spans="1:14" x14ac:dyDescent="0.2">
      <c r="A471" t="s">
        <v>35</v>
      </c>
      <c r="B471" t="s">
        <v>22</v>
      </c>
      <c r="C471" s="1">
        <v>2005</v>
      </c>
      <c r="D471" s="1">
        <f t="shared" si="14"/>
        <v>0</v>
      </c>
      <c r="E471" s="1">
        <f t="shared" si="15"/>
        <v>0</v>
      </c>
      <c r="F471" s="1">
        <v>0</v>
      </c>
    </row>
    <row r="472" spans="1:14" x14ac:dyDescent="0.2">
      <c r="A472" t="s">
        <v>35</v>
      </c>
      <c r="B472" t="s">
        <v>22</v>
      </c>
      <c r="C472" s="1">
        <v>2006</v>
      </c>
      <c r="D472" s="1">
        <f t="shared" si="14"/>
        <v>4</v>
      </c>
      <c r="E472" s="1">
        <f t="shared" si="15"/>
        <v>4</v>
      </c>
      <c r="F472" s="1">
        <v>4</v>
      </c>
      <c r="G472" t="s">
        <v>3800</v>
      </c>
      <c r="H472" t="s">
        <v>3801</v>
      </c>
    </row>
    <row r="473" spans="1:14" x14ac:dyDescent="0.2">
      <c r="A473" t="s">
        <v>35</v>
      </c>
      <c r="B473" t="s">
        <v>22</v>
      </c>
      <c r="C473" s="1">
        <v>2007</v>
      </c>
      <c r="D473" s="1">
        <f t="shared" si="14"/>
        <v>0</v>
      </c>
      <c r="E473" s="1">
        <f t="shared" si="15"/>
        <v>0</v>
      </c>
      <c r="F473" s="1">
        <v>0</v>
      </c>
    </row>
    <row r="474" spans="1:14" x14ac:dyDescent="0.2">
      <c r="A474" t="s">
        <v>35</v>
      </c>
      <c r="B474" t="s">
        <v>22</v>
      </c>
      <c r="C474">
        <v>2008</v>
      </c>
      <c r="D474" s="1">
        <f t="shared" si="14"/>
        <v>4.5</v>
      </c>
      <c r="E474" s="1">
        <f t="shared" si="15"/>
        <v>5</v>
      </c>
      <c r="F474">
        <v>5</v>
      </c>
      <c r="G474" t="s">
        <v>3802</v>
      </c>
      <c r="H474" t="s">
        <v>3803</v>
      </c>
      <c r="I474">
        <v>4</v>
      </c>
      <c r="J474" t="s">
        <v>3804</v>
      </c>
      <c r="K474" t="s">
        <v>3805</v>
      </c>
    </row>
    <row r="475" spans="1:14" x14ac:dyDescent="0.2">
      <c r="A475" t="s">
        <v>35</v>
      </c>
      <c r="B475" t="s">
        <v>22</v>
      </c>
      <c r="C475" s="1">
        <v>2009</v>
      </c>
      <c r="D475" s="1">
        <f t="shared" si="14"/>
        <v>4.333333333333333</v>
      </c>
      <c r="E475" s="1">
        <f t="shared" si="15"/>
        <v>5</v>
      </c>
      <c r="F475">
        <v>4</v>
      </c>
      <c r="G475" t="s">
        <v>3806</v>
      </c>
      <c r="H475" t="s">
        <v>3807</v>
      </c>
      <c r="I475">
        <v>5</v>
      </c>
      <c r="J475" t="s">
        <v>3802</v>
      </c>
      <c r="K475" t="s">
        <v>3808</v>
      </c>
      <c r="L475">
        <v>4</v>
      </c>
      <c r="M475" t="s">
        <v>3804</v>
      </c>
      <c r="N475" t="s">
        <v>3809</v>
      </c>
    </row>
    <row r="476" spans="1:14" x14ac:dyDescent="0.2">
      <c r="A476" t="s">
        <v>35</v>
      </c>
      <c r="B476" t="s">
        <v>22</v>
      </c>
      <c r="C476">
        <v>2010</v>
      </c>
      <c r="D476" s="1">
        <f t="shared" si="14"/>
        <v>4</v>
      </c>
      <c r="E476" s="1">
        <f t="shared" si="15"/>
        <v>4</v>
      </c>
      <c r="F476">
        <v>4</v>
      </c>
      <c r="G476" t="s">
        <v>3810</v>
      </c>
      <c r="H476" t="s">
        <v>3807</v>
      </c>
    </row>
    <row r="477" spans="1:14" x14ac:dyDescent="0.2">
      <c r="A477" t="s">
        <v>35</v>
      </c>
      <c r="B477" t="s">
        <v>22</v>
      </c>
      <c r="C477" s="1">
        <v>2011</v>
      </c>
      <c r="D477" s="1">
        <f t="shared" si="14"/>
        <v>2</v>
      </c>
      <c r="E477" s="1">
        <f t="shared" si="15"/>
        <v>2</v>
      </c>
      <c r="F477">
        <v>2</v>
      </c>
      <c r="G477" t="s">
        <v>3709</v>
      </c>
      <c r="H477" t="s">
        <v>3710</v>
      </c>
    </row>
    <row r="478" spans="1:14" x14ac:dyDescent="0.2">
      <c r="A478" t="s">
        <v>35</v>
      </c>
      <c r="B478" t="s">
        <v>22</v>
      </c>
      <c r="C478">
        <v>2012</v>
      </c>
      <c r="D478" s="1">
        <f t="shared" si="14"/>
        <v>0</v>
      </c>
      <c r="E478" s="1">
        <f t="shared" si="15"/>
        <v>0</v>
      </c>
      <c r="F478">
        <v>0</v>
      </c>
    </row>
    <row r="479" spans="1:14" x14ac:dyDescent="0.2">
      <c r="A479" t="s">
        <v>35</v>
      </c>
      <c r="B479" t="s">
        <v>22</v>
      </c>
      <c r="C479" s="1">
        <v>2013</v>
      </c>
      <c r="D479" s="1">
        <f t="shared" si="14"/>
        <v>0</v>
      </c>
      <c r="E479" s="1">
        <f t="shared" si="15"/>
        <v>0</v>
      </c>
      <c r="F479">
        <v>0</v>
      </c>
    </row>
    <row r="480" spans="1:14" x14ac:dyDescent="0.2">
      <c r="A480" t="s">
        <v>35</v>
      </c>
      <c r="B480" t="s">
        <v>22</v>
      </c>
      <c r="C480">
        <v>2014</v>
      </c>
      <c r="D480" s="1">
        <f t="shared" si="14"/>
        <v>5</v>
      </c>
      <c r="E480" s="1">
        <f t="shared" si="15"/>
        <v>5</v>
      </c>
      <c r="F480">
        <v>5</v>
      </c>
      <c r="G480" t="s">
        <v>3802</v>
      </c>
      <c r="H480" t="s">
        <v>3719</v>
      </c>
    </row>
    <row r="481" spans="1:13" x14ac:dyDescent="0.2">
      <c r="A481" t="s">
        <v>35</v>
      </c>
      <c r="B481" t="s">
        <v>22</v>
      </c>
      <c r="C481" s="1">
        <v>2015</v>
      </c>
      <c r="D481" s="1">
        <f t="shared" si="14"/>
        <v>3.5</v>
      </c>
      <c r="E481" s="1">
        <f t="shared" si="15"/>
        <v>5</v>
      </c>
      <c r="F481">
        <v>2</v>
      </c>
      <c r="G481" t="s">
        <v>3811</v>
      </c>
      <c r="H481" t="s">
        <v>3812</v>
      </c>
      <c r="I481">
        <v>5</v>
      </c>
      <c r="J481" t="s">
        <v>3802</v>
      </c>
      <c r="K481" t="s">
        <v>3813</v>
      </c>
    </row>
    <row r="482" spans="1:13" x14ac:dyDescent="0.2">
      <c r="A482" t="s">
        <v>35</v>
      </c>
      <c r="B482" t="s">
        <v>22</v>
      </c>
      <c r="C482">
        <v>2016</v>
      </c>
      <c r="D482" s="1">
        <f t="shared" si="14"/>
        <v>2</v>
      </c>
      <c r="E482" s="1">
        <f t="shared" si="15"/>
        <v>2</v>
      </c>
      <c r="F482">
        <v>2</v>
      </c>
      <c r="G482" t="s">
        <v>3814</v>
      </c>
      <c r="H482" t="s">
        <v>3815</v>
      </c>
    </row>
    <row r="483" spans="1:13" x14ac:dyDescent="0.2">
      <c r="A483" t="s">
        <v>35</v>
      </c>
      <c r="B483" t="s">
        <v>22</v>
      </c>
      <c r="C483" s="1">
        <v>2017</v>
      </c>
      <c r="D483" s="1">
        <f t="shared" si="14"/>
        <v>2</v>
      </c>
      <c r="E483" s="1">
        <f t="shared" si="15"/>
        <v>2</v>
      </c>
      <c r="F483">
        <v>2</v>
      </c>
      <c r="G483" t="s">
        <v>3816</v>
      </c>
      <c r="H483" t="s">
        <v>3724</v>
      </c>
      <c r="I483">
        <v>2</v>
      </c>
      <c r="J483" t="s">
        <v>3817</v>
      </c>
      <c r="K483" t="s">
        <v>3818</v>
      </c>
    </row>
    <row r="484" spans="1:13" x14ac:dyDescent="0.2">
      <c r="A484" t="s">
        <v>35</v>
      </c>
      <c r="B484" t="s">
        <v>22</v>
      </c>
      <c r="C484">
        <v>2018</v>
      </c>
      <c r="D484" s="1">
        <f t="shared" si="14"/>
        <v>0</v>
      </c>
      <c r="E484" s="1">
        <f t="shared" si="15"/>
        <v>0</v>
      </c>
      <c r="F484">
        <v>0</v>
      </c>
    </row>
    <row r="485" spans="1:13" x14ac:dyDescent="0.2">
      <c r="A485" t="s">
        <v>35</v>
      </c>
      <c r="B485" t="s">
        <v>22</v>
      </c>
      <c r="C485" s="1">
        <v>2019</v>
      </c>
      <c r="D485" s="1">
        <f t="shared" si="14"/>
        <v>5</v>
      </c>
      <c r="E485" s="1">
        <f t="shared" si="15"/>
        <v>5</v>
      </c>
      <c r="F485">
        <v>5</v>
      </c>
      <c r="G485" t="s">
        <v>3802</v>
      </c>
      <c r="H485" t="s">
        <v>3796</v>
      </c>
    </row>
    <row r="486" spans="1:13" x14ac:dyDescent="0.2">
      <c r="A486" t="s">
        <v>35</v>
      </c>
      <c r="B486" t="s">
        <v>22</v>
      </c>
      <c r="C486" s="1">
        <v>2021</v>
      </c>
      <c r="D486" s="1">
        <f t="shared" si="14"/>
        <v>0</v>
      </c>
      <c r="E486" s="1">
        <f t="shared" si="15"/>
        <v>0</v>
      </c>
      <c r="F486">
        <v>0</v>
      </c>
    </row>
    <row r="487" spans="1:13" x14ac:dyDescent="0.2">
      <c r="A487" t="s">
        <v>35</v>
      </c>
      <c r="B487" t="s">
        <v>22</v>
      </c>
      <c r="C487">
        <v>2022</v>
      </c>
      <c r="D487" s="1">
        <f t="shared" si="14"/>
        <v>0</v>
      </c>
      <c r="E487" s="1">
        <f t="shared" si="15"/>
        <v>0</v>
      </c>
      <c r="F487">
        <v>0</v>
      </c>
    </row>
    <row r="488" spans="1:13" x14ac:dyDescent="0.2">
      <c r="A488" t="s">
        <v>35</v>
      </c>
      <c r="B488" t="s">
        <v>22</v>
      </c>
      <c r="C488" s="1">
        <v>2023</v>
      </c>
      <c r="D488" s="1">
        <f t="shared" si="14"/>
        <v>5</v>
      </c>
      <c r="E488" s="1">
        <f t="shared" si="15"/>
        <v>5</v>
      </c>
      <c r="F488">
        <v>5</v>
      </c>
      <c r="G488" t="s">
        <v>3819</v>
      </c>
      <c r="H488" t="s">
        <v>3739</v>
      </c>
    </row>
    <row r="489" spans="1:13" x14ac:dyDescent="0.2">
      <c r="A489" t="s">
        <v>35</v>
      </c>
      <c r="B489" t="s">
        <v>215</v>
      </c>
      <c r="C489">
        <v>2004</v>
      </c>
      <c r="D489" s="1">
        <f t="shared" si="14"/>
        <v>0</v>
      </c>
      <c r="E489" s="1">
        <f t="shared" si="15"/>
        <v>0</v>
      </c>
      <c r="F489" s="1">
        <v>0</v>
      </c>
      <c r="G489" s="1"/>
      <c r="I489" s="1"/>
      <c r="J489" s="1"/>
      <c r="L489" s="1"/>
      <c r="M489" s="1"/>
    </row>
    <row r="490" spans="1:13" x14ac:dyDescent="0.2">
      <c r="A490" t="s">
        <v>35</v>
      </c>
      <c r="B490" t="s">
        <v>215</v>
      </c>
      <c r="C490" s="1">
        <v>2005</v>
      </c>
      <c r="D490" s="1">
        <f t="shared" si="14"/>
        <v>0</v>
      </c>
      <c r="E490" s="1">
        <f t="shared" si="15"/>
        <v>0</v>
      </c>
      <c r="F490" s="1">
        <v>0</v>
      </c>
      <c r="G490" s="1"/>
      <c r="I490" s="1"/>
      <c r="J490" s="1"/>
      <c r="L490" s="1"/>
      <c r="M490" s="1"/>
    </row>
    <row r="491" spans="1:13" x14ac:dyDescent="0.2">
      <c r="A491" s="2" t="s">
        <v>35</v>
      </c>
      <c r="B491" s="2" t="s">
        <v>215</v>
      </c>
      <c r="C491" s="1">
        <v>2006</v>
      </c>
      <c r="D491" s="1">
        <f t="shared" si="14"/>
        <v>0</v>
      </c>
      <c r="E491" s="1">
        <f t="shared" si="15"/>
        <v>0</v>
      </c>
      <c r="F491" s="1">
        <v>0</v>
      </c>
      <c r="G491" s="1"/>
      <c r="I491" s="1"/>
      <c r="J491" s="1"/>
      <c r="L491" s="1"/>
      <c r="M491" s="1"/>
    </row>
    <row r="492" spans="1:13" x14ac:dyDescent="0.2">
      <c r="A492" t="s">
        <v>35</v>
      </c>
      <c r="B492" t="s">
        <v>215</v>
      </c>
      <c r="C492" s="1">
        <v>2007</v>
      </c>
      <c r="D492" s="1">
        <f t="shared" si="14"/>
        <v>0</v>
      </c>
      <c r="E492" s="1">
        <f t="shared" si="15"/>
        <v>0</v>
      </c>
      <c r="F492" s="1">
        <v>0</v>
      </c>
      <c r="G492" s="1"/>
      <c r="I492" s="1"/>
      <c r="J492" s="1"/>
      <c r="L492" s="1"/>
      <c r="M492" s="1"/>
    </row>
    <row r="493" spans="1:13" x14ac:dyDescent="0.2">
      <c r="A493" t="s">
        <v>35</v>
      </c>
      <c r="B493" t="s">
        <v>215</v>
      </c>
      <c r="C493">
        <v>2008</v>
      </c>
      <c r="D493" s="1">
        <f t="shared" si="14"/>
        <v>0</v>
      </c>
      <c r="E493" s="1">
        <f t="shared" si="15"/>
        <v>0</v>
      </c>
      <c r="F493" s="1">
        <v>0</v>
      </c>
    </row>
    <row r="494" spans="1:13" x14ac:dyDescent="0.2">
      <c r="A494" t="s">
        <v>35</v>
      </c>
      <c r="B494" t="s">
        <v>215</v>
      </c>
      <c r="C494" s="1">
        <v>2009</v>
      </c>
      <c r="D494" s="1">
        <f t="shared" si="14"/>
        <v>0</v>
      </c>
      <c r="E494" s="1">
        <f t="shared" si="15"/>
        <v>0</v>
      </c>
      <c r="F494" s="1">
        <v>0</v>
      </c>
    </row>
    <row r="495" spans="1:13" x14ac:dyDescent="0.2">
      <c r="A495" t="s">
        <v>35</v>
      </c>
      <c r="B495" t="s">
        <v>215</v>
      </c>
      <c r="C495">
        <v>2010</v>
      </c>
      <c r="D495" s="1">
        <f t="shared" si="14"/>
        <v>0</v>
      </c>
      <c r="E495" s="1">
        <f t="shared" si="15"/>
        <v>0</v>
      </c>
      <c r="F495" s="1">
        <v>0</v>
      </c>
    </row>
    <row r="496" spans="1:13" x14ac:dyDescent="0.2">
      <c r="A496" t="s">
        <v>35</v>
      </c>
      <c r="B496" t="s">
        <v>215</v>
      </c>
      <c r="C496" s="1">
        <v>2011</v>
      </c>
      <c r="D496" s="1">
        <f t="shared" si="14"/>
        <v>0</v>
      </c>
      <c r="E496" s="1">
        <f t="shared" si="15"/>
        <v>0</v>
      </c>
      <c r="F496" s="1">
        <v>0</v>
      </c>
    </row>
    <row r="497" spans="1:13" x14ac:dyDescent="0.2">
      <c r="A497" t="s">
        <v>35</v>
      </c>
      <c r="B497" t="s">
        <v>215</v>
      </c>
      <c r="C497">
        <v>2012</v>
      </c>
      <c r="D497" s="1">
        <f t="shared" si="14"/>
        <v>0</v>
      </c>
      <c r="E497" s="1">
        <f t="shared" si="15"/>
        <v>0</v>
      </c>
      <c r="F497" s="1">
        <v>0</v>
      </c>
    </row>
    <row r="498" spans="1:13" x14ac:dyDescent="0.2">
      <c r="A498" t="s">
        <v>35</v>
      </c>
      <c r="B498" t="s">
        <v>215</v>
      </c>
      <c r="C498" s="1">
        <v>2013</v>
      </c>
      <c r="D498" s="1">
        <f t="shared" si="14"/>
        <v>0</v>
      </c>
      <c r="E498" s="1">
        <f t="shared" si="15"/>
        <v>0</v>
      </c>
      <c r="F498" s="1">
        <v>0</v>
      </c>
    </row>
    <row r="499" spans="1:13" x14ac:dyDescent="0.2">
      <c r="A499" t="s">
        <v>35</v>
      </c>
      <c r="B499" t="s">
        <v>215</v>
      </c>
      <c r="C499">
        <v>2014</v>
      </c>
      <c r="D499" s="1">
        <f t="shared" si="14"/>
        <v>0</v>
      </c>
      <c r="E499" s="1">
        <f t="shared" si="15"/>
        <v>0</v>
      </c>
      <c r="F499" s="1">
        <v>0</v>
      </c>
      <c r="G499" s="1"/>
      <c r="I499" s="1"/>
      <c r="J499" s="1"/>
      <c r="L499" s="1"/>
      <c r="M499" s="1"/>
    </row>
    <row r="500" spans="1:13" x14ac:dyDescent="0.2">
      <c r="A500" t="s">
        <v>35</v>
      </c>
      <c r="B500" t="s">
        <v>215</v>
      </c>
      <c r="C500" s="1">
        <v>2015</v>
      </c>
      <c r="D500" s="1">
        <f t="shared" si="14"/>
        <v>0</v>
      </c>
      <c r="E500" s="1">
        <f t="shared" si="15"/>
        <v>0</v>
      </c>
      <c r="F500" s="1">
        <v>0</v>
      </c>
      <c r="G500" s="1"/>
      <c r="I500" s="1"/>
      <c r="J500" s="1"/>
      <c r="L500" s="1"/>
      <c r="M500" s="1"/>
    </row>
    <row r="501" spans="1:13" x14ac:dyDescent="0.2">
      <c r="A501" s="2" t="s">
        <v>35</v>
      </c>
      <c r="B501" t="s">
        <v>215</v>
      </c>
      <c r="C501">
        <v>2016</v>
      </c>
      <c r="D501" s="1">
        <f t="shared" si="14"/>
        <v>0</v>
      </c>
      <c r="E501" s="1">
        <f t="shared" si="15"/>
        <v>0</v>
      </c>
      <c r="F501" s="1">
        <v>0</v>
      </c>
      <c r="G501" s="1"/>
      <c r="I501" s="1"/>
      <c r="J501" s="1"/>
      <c r="L501" s="1"/>
      <c r="M501" s="1"/>
    </row>
    <row r="502" spans="1:13" x14ac:dyDescent="0.2">
      <c r="A502" t="s">
        <v>35</v>
      </c>
      <c r="B502" t="s">
        <v>215</v>
      </c>
      <c r="C502" s="1">
        <v>2017</v>
      </c>
      <c r="D502" s="1">
        <f t="shared" si="14"/>
        <v>0</v>
      </c>
      <c r="E502" s="1">
        <f t="shared" si="15"/>
        <v>0</v>
      </c>
      <c r="F502" s="1">
        <v>0</v>
      </c>
      <c r="G502" s="1"/>
      <c r="I502" s="1"/>
      <c r="J502" s="1"/>
      <c r="L502" s="1"/>
      <c r="M502" s="1"/>
    </row>
    <row r="503" spans="1:13" x14ac:dyDescent="0.2">
      <c r="A503" t="s">
        <v>35</v>
      </c>
      <c r="B503" t="s">
        <v>215</v>
      </c>
      <c r="C503">
        <v>2018</v>
      </c>
      <c r="D503" s="1">
        <f t="shared" si="14"/>
        <v>0</v>
      </c>
      <c r="E503" s="1">
        <f t="shared" si="15"/>
        <v>0</v>
      </c>
      <c r="F503" s="1">
        <v>0</v>
      </c>
    </row>
    <row r="504" spans="1:13" x14ac:dyDescent="0.2">
      <c r="A504" t="s">
        <v>35</v>
      </c>
      <c r="B504" t="s">
        <v>215</v>
      </c>
      <c r="C504" s="1">
        <v>2019</v>
      </c>
      <c r="D504" s="1">
        <f t="shared" si="14"/>
        <v>0</v>
      </c>
      <c r="E504" s="1">
        <f t="shared" si="15"/>
        <v>0</v>
      </c>
      <c r="F504" s="1">
        <v>0</v>
      </c>
    </row>
    <row r="505" spans="1:13" x14ac:dyDescent="0.2">
      <c r="A505" t="s">
        <v>35</v>
      </c>
      <c r="B505" t="s">
        <v>215</v>
      </c>
      <c r="C505" s="1">
        <v>2021</v>
      </c>
      <c r="D505" s="1">
        <f t="shared" si="14"/>
        <v>0</v>
      </c>
      <c r="E505" s="1">
        <f t="shared" si="15"/>
        <v>0</v>
      </c>
      <c r="F505" s="1">
        <v>0</v>
      </c>
    </row>
    <row r="506" spans="1:13" x14ac:dyDescent="0.2">
      <c r="A506" t="s">
        <v>35</v>
      </c>
      <c r="B506" t="s">
        <v>215</v>
      </c>
      <c r="C506">
        <v>2022</v>
      </c>
      <c r="D506" s="1">
        <f t="shared" si="14"/>
        <v>0</v>
      </c>
      <c r="E506" s="1">
        <f t="shared" si="15"/>
        <v>0</v>
      </c>
      <c r="F506" s="1">
        <v>0</v>
      </c>
    </row>
    <row r="507" spans="1:13" x14ac:dyDescent="0.2">
      <c r="A507" t="s">
        <v>35</v>
      </c>
      <c r="B507" t="s">
        <v>215</v>
      </c>
      <c r="C507" s="1">
        <v>2023</v>
      </c>
      <c r="D507" s="1">
        <f t="shared" si="14"/>
        <v>0</v>
      </c>
      <c r="E507" s="1">
        <f t="shared" si="15"/>
        <v>0</v>
      </c>
      <c r="F507" s="1">
        <v>0</v>
      </c>
    </row>
    <row r="508" spans="1:13" x14ac:dyDescent="0.2">
      <c r="A508" t="s">
        <v>35</v>
      </c>
      <c r="B508" t="s">
        <v>30</v>
      </c>
      <c r="C508">
        <v>2004</v>
      </c>
      <c r="D508" s="1">
        <f t="shared" si="14"/>
        <v>0</v>
      </c>
      <c r="E508" s="1">
        <f t="shared" si="15"/>
        <v>0</v>
      </c>
      <c r="F508" s="1">
        <v>0</v>
      </c>
    </row>
    <row r="509" spans="1:13" x14ac:dyDescent="0.2">
      <c r="A509" t="s">
        <v>35</v>
      </c>
      <c r="B509" t="s">
        <v>30</v>
      </c>
      <c r="C509" s="1">
        <v>2005</v>
      </c>
      <c r="D509" s="1">
        <f t="shared" si="14"/>
        <v>0</v>
      </c>
      <c r="E509" s="1">
        <f t="shared" si="15"/>
        <v>0</v>
      </c>
      <c r="F509" s="1">
        <v>0</v>
      </c>
      <c r="G509" s="1"/>
      <c r="I509" s="1"/>
      <c r="J509" s="1"/>
      <c r="L509" s="1"/>
      <c r="M509" s="1"/>
    </row>
    <row r="510" spans="1:13" x14ac:dyDescent="0.2">
      <c r="A510" t="s">
        <v>35</v>
      </c>
      <c r="B510" t="s">
        <v>30</v>
      </c>
      <c r="C510" s="1">
        <v>2006</v>
      </c>
      <c r="D510" s="1">
        <f t="shared" si="14"/>
        <v>0</v>
      </c>
      <c r="E510" s="1">
        <f t="shared" si="15"/>
        <v>0</v>
      </c>
      <c r="F510" s="1">
        <v>0</v>
      </c>
      <c r="G510" s="1"/>
      <c r="I510" s="1"/>
      <c r="J510" s="1"/>
      <c r="L510" s="1"/>
      <c r="M510" s="1"/>
    </row>
    <row r="511" spans="1:13" x14ac:dyDescent="0.2">
      <c r="A511" s="2" t="s">
        <v>35</v>
      </c>
      <c r="B511" t="s">
        <v>30</v>
      </c>
      <c r="C511" s="1">
        <v>2007</v>
      </c>
      <c r="D511" s="1">
        <f t="shared" si="14"/>
        <v>0</v>
      </c>
      <c r="E511" s="1">
        <f t="shared" si="15"/>
        <v>0</v>
      </c>
      <c r="F511" s="1">
        <v>0</v>
      </c>
      <c r="G511" s="1"/>
      <c r="I511" s="1"/>
      <c r="J511" s="1"/>
      <c r="L511" s="1"/>
      <c r="M511" s="1"/>
    </row>
    <row r="512" spans="1:13" x14ac:dyDescent="0.2">
      <c r="A512" t="s">
        <v>35</v>
      </c>
      <c r="B512" t="s">
        <v>30</v>
      </c>
      <c r="C512">
        <v>2008</v>
      </c>
      <c r="D512" s="1">
        <f t="shared" si="14"/>
        <v>5</v>
      </c>
      <c r="E512" s="1">
        <f t="shared" si="15"/>
        <v>5</v>
      </c>
      <c r="F512">
        <v>5</v>
      </c>
      <c r="G512" t="s">
        <v>3802</v>
      </c>
      <c r="H512" t="s">
        <v>3803</v>
      </c>
      <c r="I512" s="1"/>
      <c r="J512" s="1"/>
      <c r="L512" s="1"/>
      <c r="M512" s="1"/>
    </row>
    <row r="513" spans="1:11" x14ac:dyDescent="0.2">
      <c r="A513" t="s">
        <v>35</v>
      </c>
      <c r="B513" t="s">
        <v>30</v>
      </c>
      <c r="C513" s="1">
        <v>2009</v>
      </c>
      <c r="D513" s="1">
        <f t="shared" si="14"/>
        <v>5</v>
      </c>
      <c r="E513" s="1">
        <f t="shared" si="15"/>
        <v>5</v>
      </c>
      <c r="F513">
        <v>5</v>
      </c>
      <c r="G513" t="s">
        <v>3802</v>
      </c>
      <c r="H513" t="s">
        <v>3808</v>
      </c>
    </row>
    <row r="514" spans="1:11" x14ac:dyDescent="0.2">
      <c r="A514" t="s">
        <v>35</v>
      </c>
      <c r="B514" t="s">
        <v>30</v>
      </c>
      <c r="C514">
        <v>2010</v>
      </c>
      <c r="D514" s="1">
        <f t="shared" si="14"/>
        <v>3</v>
      </c>
      <c r="E514" s="1">
        <f t="shared" si="15"/>
        <v>3</v>
      </c>
      <c r="F514">
        <v>3</v>
      </c>
      <c r="G514" t="s">
        <v>3820</v>
      </c>
      <c r="H514" t="s">
        <v>3821</v>
      </c>
    </row>
    <row r="515" spans="1:11" x14ac:dyDescent="0.2">
      <c r="A515" t="s">
        <v>35</v>
      </c>
      <c r="B515" t="s">
        <v>30</v>
      </c>
      <c r="C515" s="1">
        <v>2011</v>
      </c>
      <c r="D515" s="1">
        <f t="shared" ref="D515:D541" si="16">AVERAGE($F515,$I515,$L515)</f>
        <v>0</v>
      </c>
      <c r="E515" s="1">
        <f t="shared" ref="E515:E541" si="17">MAX($F515,$I515,$L515)</f>
        <v>0</v>
      </c>
      <c r="F515">
        <v>0</v>
      </c>
    </row>
    <row r="516" spans="1:11" x14ac:dyDescent="0.2">
      <c r="A516" t="s">
        <v>35</v>
      </c>
      <c r="B516" t="s">
        <v>30</v>
      </c>
      <c r="C516">
        <v>2012</v>
      </c>
      <c r="D516" s="1">
        <f t="shared" si="16"/>
        <v>0</v>
      </c>
      <c r="E516" s="1">
        <f t="shared" si="17"/>
        <v>0</v>
      </c>
      <c r="F516">
        <v>0</v>
      </c>
    </row>
    <row r="517" spans="1:11" x14ac:dyDescent="0.2">
      <c r="A517" t="s">
        <v>35</v>
      </c>
      <c r="B517" t="s">
        <v>30</v>
      </c>
      <c r="C517" s="1">
        <v>2013</v>
      </c>
      <c r="D517" s="1">
        <f t="shared" si="16"/>
        <v>0</v>
      </c>
      <c r="E517" s="1">
        <f t="shared" si="17"/>
        <v>0</v>
      </c>
      <c r="F517">
        <v>0</v>
      </c>
    </row>
    <row r="518" spans="1:11" x14ac:dyDescent="0.2">
      <c r="A518" t="s">
        <v>35</v>
      </c>
      <c r="B518" t="s">
        <v>30</v>
      </c>
      <c r="C518">
        <v>2014</v>
      </c>
      <c r="D518" s="1">
        <f t="shared" si="16"/>
        <v>5</v>
      </c>
      <c r="E518" s="1">
        <f t="shared" si="17"/>
        <v>5</v>
      </c>
      <c r="F518">
        <v>5</v>
      </c>
      <c r="G518" t="s">
        <v>3802</v>
      </c>
      <c r="H518" t="s">
        <v>3719</v>
      </c>
    </row>
    <row r="519" spans="1:11" x14ac:dyDescent="0.2">
      <c r="A519" t="s">
        <v>35</v>
      </c>
      <c r="B519" t="s">
        <v>30</v>
      </c>
      <c r="C519" s="1">
        <v>2015</v>
      </c>
      <c r="D519" s="1">
        <f t="shared" si="16"/>
        <v>3.5</v>
      </c>
      <c r="E519" s="1">
        <f t="shared" si="17"/>
        <v>5</v>
      </c>
      <c r="F519">
        <v>2</v>
      </c>
      <c r="G519" t="s">
        <v>3811</v>
      </c>
      <c r="H519" t="s">
        <v>3812</v>
      </c>
      <c r="I519">
        <v>5</v>
      </c>
      <c r="J519" t="s">
        <v>3802</v>
      </c>
      <c r="K519" t="s">
        <v>3813</v>
      </c>
    </row>
    <row r="520" spans="1:11" x14ac:dyDescent="0.2">
      <c r="A520" t="s">
        <v>35</v>
      </c>
      <c r="B520" t="s">
        <v>30</v>
      </c>
      <c r="C520">
        <v>2016</v>
      </c>
      <c r="D520" s="1">
        <f t="shared" si="16"/>
        <v>0</v>
      </c>
      <c r="E520" s="1">
        <f t="shared" si="17"/>
        <v>0</v>
      </c>
      <c r="F520">
        <v>0</v>
      </c>
    </row>
    <row r="521" spans="1:11" x14ac:dyDescent="0.2">
      <c r="A521" t="s">
        <v>35</v>
      </c>
      <c r="B521" t="s">
        <v>30</v>
      </c>
      <c r="C521" s="1">
        <v>2017</v>
      </c>
      <c r="D521" s="1">
        <f t="shared" si="16"/>
        <v>3</v>
      </c>
      <c r="E521" s="1">
        <f t="shared" si="17"/>
        <v>4</v>
      </c>
      <c r="F521">
        <v>2</v>
      </c>
      <c r="G521" t="s">
        <v>3723</v>
      </c>
      <c r="H521" t="s">
        <v>3724</v>
      </c>
      <c r="I521">
        <v>4</v>
      </c>
      <c r="J521" t="s">
        <v>3822</v>
      </c>
      <c r="K521" t="s">
        <v>3823</v>
      </c>
    </row>
    <row r="522" spans="1:11" x14ac:dyDescent="0.2">
      <c r="A522" t="s">
        <v>35</v>
      </c>
      <c r="B522" t="s">
        <v>30</v>
      </c>
      <c r="C522">
        <v>2018</v>
      </c>
      <c r="D522" s="1">
        <f t="shared" si="16"/>
        <v>2</v>
      </c>
      <c r="E522" s="1">
        <f t="shared" si="17"/>
        <v>2</v>
      </c>
      <c r="F522">
        <v>2</v>
      </c>
      <c r="G522" t="s">
        <v>3824</v>
      </c>
      <c r="H522" t="s">
        <v>3666</v>
      </c>
    </row>
    <row r="523" spans="1:11" x14ac:dyDescent="0.2">
      <c r="A523" t="s">
        <v>35</v>
      </c>
      <c r="B523" t="s">
        <v>30</v>
      </c>
      <c r="C523" s="1">
        <v>2019</v>
      </c>
      <c r="D523" s="1">
        <f t="shared" si="16"/>
        <v>5</v>
      </c>
      <c r="E523" s="1">
        <f t="shared" si="17"/>
        <v>5</v>
      </c>
      <c r="F523">
        <v>5</v>
      </c>
      <c r="G523" t="s">
        <v>3802</v>
      </c>
      <c r="H523" t="s">
        <v>3796</v>
      </c>
    </row>
    <row r="524" spans="1:11" x14ac:dyDescent="0.2">
      <c r="A524" t="s">
        <v>35</v>
      </c>
      <c r="B524" t="s">
        <v>30</v>
      </c>
      <c r="C524" s="1">
        <v>2021</v>
      </c>
      <c r="D524" s="1">
        <f t="shared" si="16"/>
        <v>0</v>
      </c>
      <c r="E524" s="1">
        <f t="shared" si="17"/>
        <v>0</v>
      </c>
      <c r="F524">
        <v>0</v>
      </c>
    </row>
    <row r="525" spans="1:11" x14ac:dyDescent="0.2">
      <c r="A525" t="s">
        <v>35</v>
      </c>
      <c r="B525" t="s">
        <v>30</v>
      </c>
      <c r="C525">
        <v>2022</v>
      </c>
      <c r="D525" s="1">
        <f t="shared" si="16"/>
        <v>0</v>
      </c>
      <c r="E525" s="1">
        <f t="shared" si="17"/>
        <v>0</v>
      </c>
      <c r="F525">
        <v>0</v>
      </c>
    </row>
    <row r="526" spans="1:11" x14ac:dyDescent="0.2">
      <c r="A526" t="s">
        <v>35</v>
      </c>
      <c r="B526" t="s">
        <v>30</v>
      </c>
      <c r="C526" s="1">
        <v>2023</v>
      </c>
      <c r="D526" s="1">
        <f t="shared" si="16"/>
        <v>5</v>
      </c>
      <c r="E526" s="1">
        <f t="shared" si="17"/>
        <v>5</v>
      </c>
      <c r="F526">
        <v>5</v>
      </c>
      <c r="G526" t="s">
        <v>3819</v>
      </c>
      <c r="H526" t="s">
        <v>3739</v>
      </c>
    </row>
    <row r="527" spans="1:11" x14ac:dyDescent="0.2">
      <c r="A527" t="s">
        <v>35</v>
      </c>
      <c r="B527" s="1" t="s">
        <v>47</v>
      </c>
      <c r="C527">
        <v>2008</v>
      </c>
      <c r="D527" s="1">
        <f t="shared" si="16"/>
        <v>0</v>
      </c>
      <c r="E527" s="1">
        <f t="shared" si="17"/>
        <v>0</v>
      </c>
      <c r="F527">
        <v>0</v>
      </c>
    </row>
    <row r="528" spans="1:11" x14ac:dyDescent="0.2">
      <c r="A528" t="s">
        <v>35</v>
      </c>
      <c r="B528" s="1" t="s">
        <v>47</v>
      </c>
      <c r="C528" s="1">
        <v>2009</v>
      </c>
      <c r="D528" s="1">
        <f t="shared" si="16"/>
        <v>0</v>
      </c>
      <c r="E528" s="1">
        <f t="shared" si="17"/>
        <v>0</v>
      </c>
      <c r="F528">
        <v>0</v>
      </c>
    </row>
    <row r="529" spans="1:6" x14ac:dyDescent="0.2">
      <c r="A529" t="s">
        <v>35</v>
      </c>
      <c r="B529" s="1" t="s">
        <v>47</v>
      </c>
      <c r="C529">
        <v>2010</v>
      </c>
      <c r="D529" s="1">
        <f t="shared" si="16"/>
        <v>0</v>
      </c>
      <c r="E529" s="1">
        <f t="shared" si="17"/>
        <v>0</v>
      </c>
      <c r="F529">
        <v>0</v>
      </c>
    </row>
    <row r="530" spans="1:6" x14ac:dyDescent="0.2">
      <c r="A530" t="s">
        <v>35</v>
      </c>
      <c r="B530" s="1" t="s">
        <v>47</v>
      </c>
      <c r="C530" s="1">
        <v>2011</v>
      </c>
      <c r="D530" s="1">
        <f t="shared" si="16"/>
        <v>0</v>
      </c>
      <c r="E530" s="1">
        <f t="shared" si="17"/>
        <v>0</v>
      </c>
      <c r="F530">
        <v>0</v>
      </c>
    </row>
    <row r="531" spans="1:6" x14ac:dyDescent="0.2">
      <c r="A531" t="s">
        <v>35</v>
      </c>
      <c r="B531" s="1" t="s">
        <v>47</v>
      </c>
      <c r="C531">
        <v>2012</v>
      </c>
      <c r="D531" s="1">
        <f t="shared" si="16"/>
        <v>0</v>
      </c>
      <c r="E531" s="1">
        <f t="shared" si="17"/>
        <v>0</v>
      </c>
      <c r="F531">
        <v>0</v>
      </c>
    </row>
    <row r="532" spans="1:6" x14ac:dyDescent="0.2">
      <c r="A532" t="s">
        <v>35</v>
      </c>
      <c r="B532" s="1" t="s">
        <v>47</v>
      </c>
      <c r="C532" s="1">
        <v>2013</v>
      </c>
      <c r="D532" s="1">
        <f t="shared" si="16"/>
        <v>0</v>
      </c>
      <c r="E532" s="1">
        <f t="shared" si="17"/>
        <v>0</v>
      </c>
      <c r="F532">
        <v>0</v>
      </c>
    </row>
    <row r="533" spans="1:6" x14ac:dyDescent="0.2">
      <c r="A533" t="s">
        <v>35</v>
      </c>
      <c r="B533" s="1" t="s">
        <v>47</v>
      </c>
      <c r="C533">
        <v>2014</v>
      </c>
      <c r="D533" s="1">
        <f t="shared" si="16"/>
        <v>0</v>
      </c>
      <c r="E533" s="1">
        <f t="shared" si="17"/>
        <v>0</v>
      </c>
      <c r="F533">
        <v>0</v>
      </c>
    </row>
    <row r="534" spans="1:6" x14ac:dyDescent="0.2">
      <c r="A534" t="s">
        <v>35</v>
      </c>
      <c r="B534" s="1" t="s">
        <v>47</v>
      </c>
      <c r="C534" s="1">
        <v>2015</v>
      </c>
      <c r="D534" s="1">
        <f t="shared" si="16"/>
        <v>0</v>
      </c>
      <c r="E534" s="1">
        <f t="shared" si="17"/>
        <v>0</v>
      </c>
      <c r="F534">
        <v>0</v>
      </c>
    </row>
    <row r="535" spans="1:6" x14ac:dyDescent="0.2">
      <c r="A535" t="s">
        <v>35</v>
      </c>
      <c r="B535" s="1" t="s">
        <v>47</v>
      </c>
      <c r="C535">
        <v>2016</v>
      </c>
      <c r="D535" s="1">
        <f t="shared" si="16"/>
        <v>0</v>
      </c>
      <c r="E535" s="1">
        <f t="shared" si="17"/>
        <v>0</v>
      </c>
      <c r="F535">
        <v>0</v>
      </c>
    </row>
    <row r="536" spans="1:6" x14ac:dyDescent="0.2">
      <c r="A536" t="s">
        <v>35</v>
      </c>
      <c r="B536" s="1" t="s">
        <v>47</v>
      </c>
      <c r="C536" s="1">
        <v>2017</v>
      </c>
      <c r="D536" s="1">
        <f t="shared" si="16"/>
        <v>0</v>
      </c>
      <c r="E536" s="1">
        <f t="shared" si="17"/>
        <v>0</v>
      </c>
      <c r="F536">
        <v>0</v>
      </c>
    </row>
    <row r="537" spans="1:6" x14ac:dyDescent="0.2">
      <c r="A537" t="s">
        <v>35</v>
      </c>
      <c r="B537" s="1" t="s">
        <v>47</v>
      </c>
      <c r="C537">
        <v>2018</v>
      </c>
      <c r="D537" s="1">
        <f t="shared" si="16"/>
        <v>0</v>
      </c>
      <c r="E537" s="1">
        <f t="shared" si="17"/>
        <v>0</v>
      </c>
      <c r="F537">
        <v>0</v>
      </c>
    </row>
    <row r="538" spans="1:6" x14ac:dyDescent="0.2">
      <c r="A538" t="s">
        <v>35</v>
      </c>
      <c r="B538" s="1" t="s">
        <v>47</v>
      </c>
      <c r="C538" s="1">
        <v>2019</v>
      </c>
      <c r="D538" s="1">
        <f t="shared" si="16"/>
        <v>0</v>
      </c>
      <c r="E538" s="1">
        <f t="shared" si="17"/>
        <v>0</v>
      </c>
      <c r="F538">
        <v>0</v>
      </c>
    </row>
    <row r="539" spans="1:6" x14ac:dyDescent="0.2">
      <c r="A539" t="s">
        <v>35</v>
      </c>
      <c r="B539" s="1" t="s">
        <v>47</v>
      </c>
      <c r="C539" s="1">
        <v>2021</v>
      </c>
      <c r="D539" s="1">
        <f t="shared" si="16"/>
        <v>0</v>
      </c>
      <c r="E539" s="1">
        <f t="shared" si="17"/>
        <v>0</v>
      </c>
      <c r="F539">
        <v>0</v>
      </c>
    </row>
    <row r="540" spans="1:6" x14ac:dyDescent="0.2">
      <c r="A540" t="s">
        <v>35</v>
      </c>
      <c r="B540" s="1" t="s">
        <v>47</v>
      </c>
      <c r="C540">
        <v>2022</v>
      </c>
      <c r="D540" s="1">
        <f t="shared" si="16"/>
        <v>0</v>
      </c>
      <c r="E540" s="1">
        <f t="shared" si="17"/>
        <v>0</v>
      </c>
      <c r="F540">
        <v>0</v>
      </c>
    </row>
    <row r="541" spans="1:6" x14ac:dyDescent="0.2">
      <c r="A541" t="s">
        <v>35</v>
      </c>
      <c r="B541" s="1" t="s">
        <v>47</v>
      </c>
      <c r="C541" s="1">
        <v>2023</v>
      </c>
      <c r="D541" s="1">
        <f t="shared" si="16"/>
        <v>0</v>
      </c>
      <c r="E541" s="1">
        <f t="shared" si="17"/>
        <v>0</v>
      </c>
      <c r="F541">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556C7-15FA-E84C-A1C9-7F63A386C064}">
  <dimension ref="A1:Q179"/>
  <sheetViews>
    <sheetView topLeftCell="A102" workbookViewId="0">
      <selection activeCell="G179" sqref="G179"/>
    </sheetView>
  </sheetViews>
  <sheetFormatPr baseColWidth="10" defaultRowHeight="16" x14ac:dyDescent="0.2"/>
  <sheetData>
    <row r="1" spans="1:17" x14ac:dyDescent="0.2">
      <c r="A1" s="1" t="s">
        <v>0</v>
      </c>
      <c r="B1" s="1" t="s">
        <v>1</v>
      </c>
      <c r="C1" s="1" t="s">
        <v>2</v>
      </c>
      <c r="D1" s="1" t="s">
        <v>277</v>
      </c>
      <c r="E1" s="1" t="s">
        <v>278</v>
      </c>
      <c r="F1" s="1" t="s">
        <v>5</v>
      </c>
      <c r="G1" s="1" t="s">
        <v>6</v>
      </c>
      <c r="H1" t="s">
        <v>7</v>
      </c>
      <c r="I1" s="1" t="s">
        <v>5</v>
      </c>
      <c r="J1" s="1" t="s">
        <v>6</v>
      </c>
      <c r="K1" t="s">
        <v>7</v>
      </c>
      <c r="L1" s="1" t="s">
        <v>5</v>
      </c>
      <c r="M1" s="1" t="s">
        <v>6</v>
      </c>
      <c r="N1" t="s">
        <v>7</v>
      </c>
      <c r="O1" s="1" t="s">
        <v>5</v>
      </c>
      <c r="P1" s="1" t="s">
        <v>6</v>
      </c>
      <c r="Q1" t="s">
        <v>7</v>
      </c>
    </row>
    <row r="2" spans="1:17" x14ac:dyDescent="0.2">
      <c r="A2" t="s">
        <v>47</v>
      </c>
      <c r="B2" t="s">
        <v>8</v>
      </c>
      <c r="C2">
        <v>2008</v>
      </c>
      <c r="D2">
        <f t="shared" ref="D2:D65" si="0">AVERAGE($F2,$I2,$L2,$O2)</f>
        <v>0</v>
      </c>
      <c r="E2">
        <f t="shared" ref="E2:E65" si="1">MAX($F2,$I2,$L2,$O2)</f>
        <v>0</v>
      </c>
      <c r="F2">
        <v>0</v>
      </c>
    </row>
    <row r="3" spans="1:17" x14ac:dyDescent="0.2">
      <c r="A3" t="s">
        <v>47</v>
      </c>
      <c r="B3" t="s">
        <v>8</v>
      </c>
      <c r="C3">
        <v>2012</v>
      </c>
      <c r="D3">
        <f t="shared" si="0"/>
        <v>0</v>
      </c>
      <c r="E3">
        <f t="shared" si="1"/>
        <v>0</v>
      </c>
      <c r="F3">
        <v>0</v>
      </c>
    </row>
    <row r="4" spans="1:17" x14ac:dyDescent="0.2">
      <c r="A4" t="s">
        <v>47</v>
      </c>
      <c r="B4" t="s">
        <v>8</v>
      </c>
      <c r="C4">
        <v>2014</v>
      </c>
      <c r="D4">
        <f t="shared" si="0"/>
        <v>0</v>
      </c>
      <c r="E4">
        <f t="shared" si="1"/>
        <v>0</v>
      </c>
      <c r="F4">
        <v>0</v>
      </c>
    </row>
    <row r="5" spans="1:17" x14ac:dyDescent="0.2">
      <c r="A5" t="s">
        <v>47</v>
      </c>
      <c r="B5" t="s">
        <v>8</v>
      </c>
      <c r="C5">
        <v>2016</v>
      </c>
      <c r="D5">
        <f t="shared" si="0"/>
        <v>0</v>
      </c>
      <c r="E5">
        <f t="shared" si="1"/>
        <v>0</v>
      </c>
      <c r="F5">
        <v>0</v>
      </c>
    </row>
    <row r="6" spans="1:17" x14ac:dyDescent="0.2">
      <c r="A6" t="s">
        <v>47</v>
      </c>
      <c r="B6" t="s">
        <v>8</v>
      </c>
      <c r="C6">
        <v>2019</v>
      </c>
      <c r="D6">
        <f t="shared" si="0"/>
        <v>0</v>
      </c>
      <c r="E6">
        <f t="shared" si="1"/>
        <v>0</v>
      </c>
      <c r="F6">
        <v>0</v>
      </c>
    </row>
    <row r="7" spans="1:17" x14ac:dyDescent="0.2">
      <c r="A7" t="s">
        <v>47</v>
      </c>
      <c r="B7" t="s">
        <v>8</v>
      </c>
      <c r="C7">
        <v>2022</v>
      </c>
      <c r="D7">
        <f t="shared" si="0"/>
        <v>0</v>
      </c>
      <c r="E7">
        <f t="shared" si="1"/>
        <v>0</v>
      </c>
      <c r="F7">
        <v>0</v>
      </c>
    </row>
    <row r="8" spans="1:17" x14ac:dyDescent="0.2">
      <c r="A8" t="s">
        <v>47</v>
      </c>
      <c r="B8" t="s">
        <v>31</v>
      </c>
      <c r="C8">
        <v>2008</v>
      </c>
      <c r="D8">
        <f t="shared" si="0"/>
        <v>0</v>
      </c>
      <c r="E8">
        <f t="shared" si="1"/>
        <v>0</v>
      </c>
      <c r="F8">
        <v>0</v>
      </c>
    </row>
    <row r="9" spans="1:17" x14ac:dyDescent="0.2">
      <c r="A9" t="s">
        <v>47</v>
      </c>
      <c r="B9" t="s">
        <v>31</v>
      </c>
      <c r="C9">
        <v>2012</v>
      </c>
      <c r="D9">
        <f t="shared" si="0"/>
        <v>0</v>
      </c>
      <c r="E9">
        <f t="shared" si="1"/>
        <v>0</v>
      </c>
      <c r="F9">
        <v>0</v>
      </c>
    </row>
    <row r="10" spans="1:17" x14ac:dyDescent="0.2">
      <c r="A10" t="s">
        <v>47</v>
      </c>
      <c r="B10" t="s">
        <v>31</v>
      </c>
      <c r="C10">
        <v>2014</v>
      </c>
      <c r="D10">
        <f t="shared" si="0"/>
        <v>0</v>
      </c>
      <c r="E10">
        <f t="shared" si="1"/>
        <v>0</v>
      </c>
      <c r="F10">
        <v>0</v>
      </c>
    </row>
    <row r="11" spans="1:17" x14ac:dyDescent="0.2">
      <c r="A11" t="s">
        <v>47</v>
      </c>
      <c r="B11" t="s">
        <v>31</v>
      </c>
      <c r="C11">
        <v>2016</v>
      </c>
      <c r="D11">
        <f t="shared" si="0"/>
        <v>0</v>
      </c>
      <c r="E11">
        <f t="shared" si="1"/>
        <v>0</v>
      </c>
      <c r="F11">
        <v>0</v>
      </c>
    </row>
    <row r="12" spans="1:17" x14ac:dyDescent="0.2">
      <c r="A12" t="s">
        <v>47</v>
      </c>
      <c r="B12" t="s">
        <v>31</v>
      </c>
      <c r="C12">
        <v>2019</v>
      </c>
      <c r="D12">
        <f t="shared" si="0"/>
        <v>0</v>
      </c>
      <c r="E12">
        <f t="shared" si="1"/>
        <v>0</v>
      </c>
      <c r="F12">
        <v>0</v>
      </c>
    </row>
    <row r="13" spans="1:17" x14ac:dyDescent="0.2">
      <c r="A13" t="s">
        <v>47</v>
      </c>
      <c r="B13" t="s">
        <v>31</v>
      </c>
      <c r="C13">
        <v>2022</v>
      </c>
      <c r="D13">
        <f t="shared" si="0"/>
        <v>0</v>
      </c>
      <c r="E13">
        <f t="shared" si="1"/>
        <v>0</v>
      </c>
      <c r="F13">
        <v>0</v>
      </c>
    </row>
    <row r="14" spans="1:17" x14ac:dyDescent="0.2">
      <c r="A14" t="s">
        <v>47</v>
      </c>
      <c r="B14" t="s">
        <v>15</v>
      </c>
      <c r="C14">
        <v>2012</v>
      </c>
      <c r="D14">
        <f t="shared" si="0"/>
        <v>0</v>
      </c>
      <c r="E14">
        <f t="shared" si="1"/>
        <v>0</v>
      </c>
      <c r="F14">
        <v>0</v>
      </c>
    </row>
    <row r="15" spans="1:17" x14ac:dyDescent="0.2">
      <c r="A15" t="s">
        <v>47</v>
      </c>
      <c r="B15" t="s">
        <v>15</v>
      </c>
      <c r="C15">
        <v>2014</v>
      </c>
      <c r="D15">
        <f t="shared" si="0"/>
        <v>0</v>
      </c>
      <c r="E15">
        <f t="shared" si="1"/>
        <v>0</v>
      </c>
      <c r="F15">
        <v>0</v>
      </c>
    </row>
    <row r="16" spans="1:17" x14ac:dyDescent="0.2">
      <c r="A16" t="s">
        <v>47</v>
      </c>
      <c r="B16" t="s">
        <v>15</v>
      </c>
      <c r="C16">
        <v>2016</v>
      </c>
      <c r="D16">
        <f t="shared" si="0"/>
        <v>0</v>
      </c>
      <c r="E16">
        <f t="shared" si="1"/>
        <v>0</v>
      </c>
      <c r="F16">
        <v>0</v>
      </c>
    </row>
    <row r="17" spans="1:6" x14ac:dyDescent="0.2">
      <c r="A17" t="s">
        <v>47</v>
      </c>
      <c r="B17" t="s">
        <v>15</v>
      </c>
      <c r="C17">
        <v>2019</v>
      </c>
      <c r="D17">
        <f t="shared" si="0"/>
        <v>0</v>
      </c>
      <c r="E17">
        <f t="shared" si="1"/>
        <v>0</v>
      </c>
      <c r="F17">
        <v>0</v>
      </c>
    </row>
    <row r="18" spans="1:6" x14ac:dyDescent="0.2">
      <c r="A18" t="s">
        <v>47</v>
      </c>
      <c r="B18" t="s">
        <v>15</v>
      </c>
      <c r="C18">
        <v>2022</v>
      </c>
      <c r="D18">
        <f t="shared" si="0"/>
        <v>0</v>
      </c>
      <c r="E18">
        <f t="shared" si="1"/>
        <v>0</v>
      </c>
      <c r="F18">
        <v>0</v>
      </c>
    </row>
    <row r="19" spans="1:6" x14ac:dyDescent="0.2">
      <c r="A19" t="s">
        <v>47</v>
      </c>
      <c r="B19" t="s">
        <v>25</v>
      </c>
      <c r="C19">
        <v>2008</v>
      </c>
      <c r="D19">
        <f t="shared" si="0"/>
        <v>0</v>
      </c>
      <c r="E19">
        <f t="shared" si="1"/>
        <v>0</v>
      </c>
      <c r="F19">
        <v>0</v>
      </c>
    </row>
    <row r="20" spans="1:6" x14ac:dyDescent="0.2">
      <c r="A20" t="s">
        <v>47</v>
      </c>
      <c r="B20" t="s">
        <v>25</v>
      </c>
      <c r="C20">
        <v>2012</v>
      </c>
      <c r="D20">
        <f t="shared" si="0"/>
        <v>0</v>
      </c>
      <c r="E20">
        <f t="shared" si="1"/>
        <v>0</v>
      </c>
      <c r="F20">
        <v>0</v>
      </c>
    </row>
    <row r="21" spans="1:6" x14ac:dyDescent="0.2">
      <c r="A21" t="s">
        <v>47</v>
      </c>
      <c r="B21" t="s">
        <v>25</v>
      </c>
      <c r="C21">
        <v>2014</v>
      </c>
      <c r="D21">
        <f t="shared" si="0"/>
        <v>0</v>
      </c>
      <c r="E21">
        <f t="shared" si="1"/>
        <v>0</v>
      </c>
      <c r="F21">
        <v>0</v>
      </c>
    </row>
    <row r="22" spans="1:6" x14ac:dyDescent="0.2">
      <c r="A22" t="s">
        <v>47</v>
      </c>
      <c r="B22" t="s">
        <v>25</v>
      </c>
      <c r="C22">
        <v>2016</v>
      </c>
      <c r="D22">
        <f t="shared" si="0"/>
        <v>0</v>
      </c>
      <c r="E22">
        <f t="shared" si="1"/>
        <v>0</v>
      </c>
      <c r="F22">
        <v>0</v>
      </c>
    </row>
    <row r="23" spans="1:6" x14ac:dyDescent="0.2">
      <c r="A23" t="s">
        <v>47</v>
      </c>
      <c r="B23" t="s">
        <v>25</v>
      </c>
      <c r="C23">
        <v>2019</v>
      </c>
      <c r="D23">
        <f t="shared" si="0"/>
        <v>0</v>
      </c>
      <c r="E23">
        <f t="shared" si="1"/>
        <v>0</v>
      </c>
      <c r="F23">
        <v>0</v>
      </c>
    </row>
    <row r="24" spans="1:6" x14ac:dyDescent="0.2">
      <c r="A24" t="s">
        <v>47</v>
      </c>
      <c r="B24" t="s">
        <v>25</v>
      </c>
      <c r="C24">
        <v>2022</v>
      </c>
      <c r="D24">
        <f t="shared" si="0"/>
        <v>0</v>
      </c>
      <c r="E24">
        <f t="shared" si="1"/>
        <v>0</v>
      </c>
      <c r="F24">
        <v>0</v>
      </c>
    </row>
    <row r="25" spans="1:6" x14ac:dyDescent="0.2">
      <c r="A25" t="s">
        <v>47</v>
      </c>
      <c r="B25" t="s">
        <v>279</v>
      </c>
      <c r="C25">
        <v>2008</v>
      </c>
      <c r="D25">
        <f t="shared" si="0"/>
        <v>0</v>
      </c>
      <c r="E25">
        <f t="shared" si="1"/>
        <v>0</v>
      </c>
      <c r="F25">
        <v>0</v>
      </c>
    </row>
    <row r="26" spans="1:6" x14ac:dyDescent="0.2">
      <c r="A26" t="s">
        <v>47</v>
      </c>
      <c r="B26" t="s">
        <v>279</v>
      </c>
      <c r="C26">
        <v>2012</v>
      </c>
      <c r="D26">
        <f t="shared" si="0"/>
        <v>0</v>
      </c>
      <c r="E26">
        <f t="shared" si="1"/>
        <v>0</v>
      </c>
      <c r="F26">
        <v>0</v>
      </c>
    </row>
    <row r="27" spans="1:6" x14ac:dyDescent="0.2">
      <c r="A27" t="s">
        <v>47</v>
      </c>
      <c r="B27" t="s">
        <v>279</v>
      </c>
      <c r="C27">
        <v>2014</v>
      </c>
      <c r="D27">
        <f t="shared" si="0"/>
        <v>0</v>
      </c>
      <c r="E27">
        <f t="shared" si="1"/>
        <v>0</v>
      </c>
      <c r="F27">
        <v>0</v>
      </c>
    </row>
    <row r="28" spans="1:6" x14ac:dyDescent="0.2">
      <c r="A28" t="s">
        <v>47</v>
      </c>
      <c r="B28" t="s">
        <v>279</v>
      </c>
      <c r="C28">
        <v>2016</v>
      </c>
      <c r="D28">
        <f t="shared" si="0"/>
        <v>0</v>
      </c>
      <c r="E28">
        <f t="shared" si="1"/>
        <v>0</v>
      </c>
      <c r="F28">
        <v>0</v>
      </c>
    </row>
    <row r="29" spans="1:6" x14ac:dyDescent="0.2">
      <c r="A29" t="s">
        <v>47</v>
      </c>
      <c r="B29" t="s">
        <v>279</v>
      </c>
      <c r="C29">
        <v>2019</v>
      </c>
      <c r="D29">
        <f t="shared" si="0"/>
        <v>0</v>
      </c>
      <c r="E29">
        <f t="shared" si="1"/>
        <v>0</v>
      </c>
      <c r="F29">
        <v>0</v>
      </c>
    </row>
    <row r="30" spans="1:6" x14ac:dyDescent="0.2">
      <c r="A30" t="s">
        <v>47</v>
      </c>
      <c r="B30" t="s">
        <v>279</v>
      </c>
      <c r="C30">
        <v>2022</v>
      </c>
      <c r="D30">
        <f t="shared" si="0"/>
        <v>0</v>
      </c>
      <c r="E30">
        <f t="shared" si="1"/>
        <v>0</v>
      </c>
      <c r="F30">
        <v>0</v>
      </c>
    </row>
    <row r="31" spans="1:6" x14ac:dyDescent="0.2">
      <c r="A31" t="s">
        <v>47</v>
      </c>
      <c r="B31" t="s">
        <v>9</v>
      </c>
      <c r="C31">
        <v>2008</v>
      </c>
      <c r="D31">
        <f t="shared" si="0"/>
        <v>0</v>
      </c>
      <c r="E31">
        <f t="shared" si="1"/>
        <v>0</v>
      </c>
      <c r="F31">
        <v>0</v>
      </c>
    </row>
    <row r="32" spans="1:6" x14ac:dyDescent="0.2">
      <c r="A32" t="s">
        <v>47</v>
      </c>
      <c r="B32" t="s">
        <v>9</v>
      </c>
      <c r="C32">
        <v>2012</v>
      </c>
      <c r="D32">
        <f t="shared" si="0"/>
        <v>0</v>
      </c>
      <c r="E32">
        <f t="shared" si="1"/>
        <v>0</v>
      </c>
      <c r="F32">
        <v>0</v>
      </c>
    </row>
    <row r="33" spans="1:8" x14ac:dyDescent="0.2">
      <c r="A33" t="s">
        <v>47</v>
      </c>
      <c r="B33" t="s">
        <v>9</v>
      </c>
      <c r="C33">
        <v>2014</v>
      </c>
      <c r="D33">
        <f t="shared" si="0"/>
        <v>0</v>
      </c>
      <c r="E33">
        <f t="shared" si="1"/>
        <v>0</v>
      </c>
      <c r="F33">
        <v>0</v>
      </c>
    </row>
    <row r="34" spans="1:8" x14ac:dyDescent="0.2">
      <c r="A34" t="s">
        <v>47</v>
      </c>
      <c r="B34" t="s">
        <v>9</v>
      </c>
      <c r="C34">
        <v>2016</v>
      </c>
      <c r="D34">
        <f t="shared" si="0"/>
        <v>2</v>
      </c>
      <c r="E34">
        <f t="shared" si="1"/>
        <v>2</v>
      </c>
      <c r="F34">
        <v>2</v>
      </c>
      <c r="G34" t="s">
        <v>3825</v>
      </c>
      <c r="H34" t="s">
        <v>3826</v>
      </c>
    </row>
    <row r="35" spans="1:8" x14ac:dyDescent="0.2">
      <c r="A35" t="s">
        <v>47</v>
      </c>
      <c r="B35" t="s">
        <v>9</v>
      </c>
      <c r="C35">
        <v>2019</v>
      </c>
      <c r="D35">
        <f t="shared" si="0"/>
        <v>0</v>
      </c>
      <c r="E35">
        <f t="shared" si="1"/>
        <v>0</v>
      </c>
      <c r="F35">
        <v>0</v>
      </c>
    </row>
    <row r="36" spans="1:8" x14ac:dyDescent="0.2">
      <c r="A36" t="s">
        <v>47</v>
      </c>
      <c r="B36" t="s">
        <v>9</v>
      </c>
      <c r="C36">
        <v>2022</v>
      </c>
      <c r="D36">
        <f t="shared" si="0"/>
        <v>0</v>
      </c>
      <c r="E36">
        <f t="shared" si="1"/>
        <v>0</v>
      </c>
      <c r="F36">
        <v>0</v>
      </c>
    </row>
    <row r="37" spans="1:8" x14ac:dyDescent="0.2">
      <c r="A37" t="s">
        <v>47</v>
      </c>
      <c r="B37" t="s">
        <v>10</v>
      </c>
      <c r="C37">
        <v>2008</v>
      </c>
      <c r="D37">
        <f t="shared" si="0"/>
        <v>0</v>
      </c>
      <c r="E37">
        <f t="shared" si="1"/>
        <v>0</v>
      </c>
      <c r="F37">
        <v>0</v>
      </c>
    </row>
    <row r="38" spans="1:8" x14ac:dyDescent="0.2">
      <c r="A38" t="s">
        <v>47</v>
      </c>
      <c r="B38" t="s">
        <v>10</v>
      </c>
      <c r="C38">
        <v>2012</v>
      </c>
      <c r="D38">
        <f t="shared" si="0"/>
        <v>0</v>
      </c>
      <c r="E38">
        <f t="shared" si="1"/>
        <v>0</v>
      </c>
      <c r="F38">
        <v>0</v>
      </c>
    </row>
    <row r="39" spans="1:8" x14ac:dyDescent="0.2">
      <c r="A39" t="s">
        <v>47</v>
      </c>
      <c r="B39" t="s">
        <v>10</v>
      </c>
      <c r="C39">
        <v>2014</v>
      </c>
      <c r="D39">
        <f t="shared" si="0"/>
        <v>0</v>
      </c>
      <c r="E39">
        <f t="shared" si="1"/>
        <v>0</v>
      </c>
      <c r="F39">
        <v>0</v>
      </c>
    </row>
    <row r="40" spans="1:8" x14ac:dyDescent="0.2">
      <c r="A40" t="s">
        <v>47</v>
      </c>
      <c r="B40" t="s">
        <v>10</v>
      </c>
      <c r="C40">
        <v>2016</v>
      </c>
      <c r="D40">
        <f t="shared" si="0"/>
        <v>0</v>
      </c>
      <c r="E40">
        <f t="shared" si="1"/>
        <v>0</v>
      </c>
      <c r="F40">
        <v>0</v>
      </c>
    </row>
    <row r="41" spans="1:8" x14ac:dyDescent="0.2">
      <c r="A41" t="s">
        <v>47</v>
      </c>
      <c r="B41" t="s">
        <v>10</v>
      </c>
      <c r="C41">
        <v>2019</v>
      </c>
      <c r="D41">
        <f t="shared" si="0"/>
        <v>0</v>
      </c>
      <c r="E41">
        <f t="shared" si="1"/>
        <v>0</v>
      </c>
      <c r="F41">
        <v>0</v>
      </c>
    </row>
    <row r="42" spans="1:8" x14ac:dyDescent="0.2">
      <c r="A42" t="s">
        <v>47</v>
      </c>
      <c r="B42" t="s">
        <v>10</v>
      </c>
      <c r="C42">
        <v>2022</v>
      </c>
      <c r="D42">
        <f t="shared" si="0"/>
        <v>0</v>
      </c>
      <c r="E42">
        <f t="shared" si="1"/>
        <v>0</v>
      </c>
      <c r="F42">
        <v>0</v>
      </c>
    </row>
    <row r="43" spans="1:8" x14ac:dyDescent="0.2">
      <c r="A43" t="s">
        <v>47</v>
      </c>
      <c r="B43" t="s">
        <v>11</v>
      </c>
      <c r="C43">
        <v>2008</v>
      </c>
      <c r="D43">
        <f t="shared" si="0"/>
        <v>0</v>
      </c>
      <c r="E43">
        <f t="shared" si="1"/>
        <v>0</v>
      </c>
      <c r="F43">
        <v>0</v>
      </c>
    </row>
    <row r="44" spans="1:8" x14ac:dyDescent="0.2">
      <c r="A44" t="s">
        <v>47</v>
      </c>
      <c r="B44" t="s">
        <v>11</v>
      </c>
      <c r="C44">
        <v>2012</v>
      </c>
      <c r="D44">
        <f t="shared" si="0"/>
        <v>0</v>
      </c>
      <c r="E44">
        <f t="shared" si="1"/>
        <v>0</v>
      </c>
      <c r="F44">
        <v>0</v>
      </c>
    </row>
    <row r="45" spans="1:8" x14ac:dyDescent="0.2">
      <c r="A45" t="s">
        <v>47</v>
      </c>
      <c r="B45" t="s">
        <v>11</v>
      </c>
      <c r="C45">
        <v>2014</v>
      </c>
      <c r="D45">
        <f t="shared" si="0"/>
        <v>0</v>
      </c>
      <c r="E45">
        <f t="shared" si="1"/>
        <v>0</v>
      </c>
      <c r="F45">
        <v>0</v>
      </c>
    </row>
    <row r="46" spans="1:8" x14ac:dyDescent="0.2">
      <c r="A46" t="s">
        <v>47</v>
      </c>
      <c r="B46" t="s">
        <v>11</v>
      </c>
      <c r="C46">
        <v>2016</v>
      </c>
      <c r="D46">
        <f t="shared" si="0"/>
        <v>0</v>
      </c>
      <c r="E46">
        <f t="shared" si="1"/>
        <v>0</v>
      </c>
      <c r="F46">
        <v>0</v>
      </c>
    </row>
    <row r="47" spans="1:8" x14ac:dyDescent="0.2">
      <c r="A47" t="s">
        <v>47</v>
      </c>
      <c r="B47" t="s">
        <v>11</v>
      </c>
      <c r="C47">
        <v>2019</v>
      </c>
      <c r="D47">
        <f t="shared" si="0"/>
        <v>0</v>
      </c>
      <c r="E47">
        <f t="shared" si="1"/>
        <v>0</v>
      </c>
      <c r="F47">
        <v>0</v>
      </c>
    </row>
    <row r="48" spans="1:8" x14ac:dyDescent="0.2">
      <c r="A48" t="s">
        <v>47</v>
      </c>
      <c r="B48" t="s">
        <v>11</v>
      </c>
      <c r="C48">
        <v>2022</v>
      </c>
      <c r="D48">
        <f t="shared" si="0"/>
        <v>0</v>
      </c>
      <c r="E48">
        <f t="shared" si="1"/>
        <v>0</v>
      </c>
      <c r="F48">
        <v>0</v>
      </c>
    </row>
    <row r="49" spans="1:17" x14ac:dyDescent="0.2">
      <c r="A49" t="s">
        <v>47</v>
      </c>
      <c r="B49" t="s">
        <v>12</v>
      </c>
      <c r="C49">
        <v>2008</v>
      </c>
      <c r="D49">
        <f t="shared" si="0"/>
        <v>4</v>
      </c>
      <c r="E49">
        <f t="shared" si="1"/>
        <v>4</v>
      </c>
      <c r="F49">
        <v>4</v>
      </c>
      <c r="G49" t="s">
        <v>3827</v>
      </c>
      <c r="H49" t="s">
        <v>3828</v>
      </c>
    </row>
    <row r="50" spans="1:17" x14ac:dyDescent="0.2">
      <c r="A50" t="s">
        <v>47</v>
      </c>
      <c r="B50" t="s">
        <v>12</v>
      </c>
      <c r="C50">
        <v>2012</v>
      </c>
      <c r="D50">
        <f t="shared" si="0"/>
        <v>3</v>
      </c>
      <c r="E50">
        <f t="shared" si="1"/>
        <v>3</v>
      </c>
      <c r="F50">
        <v>3</v>
      </c>
      <c r="G50" t="s">
        <v>3829</v>
      </c>
      <c r="H50" t="s">
        <v>3830</v>
      </c>
    </row>
    <row r="51" spans="1:17" x14ac:dyDescent="0.2">
      <c r="A51" t="s">
        <v>47</v>
      </c>
      <c r="B51" t="s">
        <v>12</v>
      </c>
      <c r="C51">
        <v>2014</v>
      </c>
      <c r="D51">
        <f t="shared" si="0"/>
        <v>5</v>
      </c>
      <c r="E51">
        <f t="shared" si="1"/>
        <v>5</v>
      </c>
      <c r="F51">
        <v>5</v>
      </c>
      <c r="G51" t="s">
        <v>3831</v>
      </c>
      <c r="H51" t="s">
        <v>3832</v>
      </c>
    </row>
    <row r="52" spans="1:17" x14ac:dyDescent="0.2">
      <c r="A52" t="s">
        <v>47</v>
      </c>
      <c r="B52" t="s">
        <v>12</v>
      </c>
      <c r="C52">
        <v>2016</v>
      </c>
      <c r="D52">
        <f t="shared" si="0"/>
        <v>3.5</v>
      </c>
      <c r="E52">
        <f t="shared" si="1"/>
        <v>5</v>
      </c>
      <c r="F52">
        <v>5</v>
      </c>
      <c r="G52" t="s">
        <v>3833</v>
      </c>
      <c r="H52" t="s">
        <v>3834</v>
      </c>
      <c r="I52">
        <v>2</v>
      </c>
      <c r="J52" t="s">
        <v>3835</v>
      </c>
      <c r="K52" t="s">
        <v>3826</v>
      </c>
    </row>
    <row r="53" spans="1:17" x14ac:dyDescent="0.2">
      <c r="A53" t="s">
        <v>47</v>
      </c>
      <c r="B53" t="s">
        <v>12</v>
      </c>
      <c r="C53">
        <v>2019</v>
      </c>
      <c r="D53">
        <f t="shared" si="0"/>
        <v>3</v>
      </c>
      <c r="E53">
        <f t="shared" si="1"/>
        <v>4</v>
      </c>
      <c r="F53">
        <v>4</v>
      </c>
      <c r="G53" t="s">
        <v>3836</v>
      </c>
      <c r="H53" t="s">
        <v>3837</v>
      </c>
      <c r="I53">
        <v>2</v>
      </c>
      <c r="J53" t="s">
        <v>3838</v>
      </c>
      <c r="K53" t="s">
        <v>3839</v>
      </c>
    </row>
    <row r="54" spans="1:17" x14ac:dyDescent="0.2">
      <c r="A54" t="s">
        <v>47</v>
      </c>
      <c r="B54" t="s">
        <v>12</v>
      </c>
      <c r="C54">
        <v>2022</v>
      </c>
      <c r="D54">
        <f t="shared" si="0"/>
        <v>2.3333333333333335</v>
      </c>
      <c r="E54">
        <f t="shared" si="1"/>
        <v>3</v>
      </c>
      <c r="F54">
        <v>2</v>
      </c>
      <c r="G54" t="s">
        <v>3840</v>
      </c>
      <c r="H54" t="s">
        <v>3841</v>
      </c>
      <c r="I54">
        <v>2</v>
      </c>
      <c r="J54" t="s">
        <v>3842</v>
      </c>
      <c r="K54" t="s">
        <v>3843</v>
      </c>
      <c r="L54" s="1">
        <v>3</v>
      </c>
      <c r="M54" s="1" t="s">
        <v>3844</v>
      </c>
      <c r="N54" t="s">
        <v>3845</v>
      </c>
    </row>
    <row r="55" spans="1:17" x14ac:dyDescent="0.2">
      <c r="A55" t="s">
        <v>47</v>
      </c>
      <c r="B55" t="s">
        <v>13</v>
      </c>
      <c r="C55">
        <v>2008</v>
      </c>
      <c r="D55">
        <f t="shared" si="0"/>
        <v>0</v>
      </c>
      <c r="E55">
        <f t="shared" si="1"/>
        <v>0</v>
      </c>
      <c r="F55">
        <v>0</v>
      </c>
    </row>
    <row r="56" spans="1:17" x14ac:dyDescent="0.2">
      <c r="A56" t="s">
        <v>47</v>
      </c>
      <c r="B56" t="s">
        <v>13</v>
      </c>
      <c r="C56">
        <v>2012</v>
      </c>
      <c r="D56">
        <f t="shared" si="0"/>
        <v>0</v>
      </c>
      <c r="E56">
        <f t="shared" si="1"/>
        <v>0</v>
      </c>
      <c r="F56">
        <v>0</v>
      </c>
    </row>
    <row r="57" spans="1:17" x14ac:dyDescent="0.2">
      <c r="A57" t="s">
        <v>47</v>
      </c>
      <c r="B57" t="s">
        <v>13</v>
      </c>
      <c r="C57">
        <v>2014</v>
      </c>
      <c r="D57">
        <f t="shared" si="0"/>
        <v>0</v>
      </c>
      <c r="E57">
        <f t="shared" si="1"/>
        <v>0</v>
      </c>
      <c r="F57">
        <v>0</v>
      </c>
    </row>
    <row r="58" spans="1:17" x14ac:dyDescent="0.2">
      <c r="A58" t="s">
        <v>47</v>
      </c>
      <c r="B58" t="s">
        <v>13</v>
      </c>
      <c r="C58">
        <v>2016</v>
      </c>
      <c r="D58">
        <f t="shared" si="0"/>
        <v>0</v>
      </c>
      <c r="E58">
        <f t="shared" si="1"/>
        <v>0</v>
      </c>
      <c r="F58">
        <v>0</v>
      </c>
    </row>
    <row r="59" spans="1:17" x14ac:dyDescent="0.2">
      <c r="A59" t="s">
        <v>47</v>
      </c>
      <c r="B59" t="s">
        <v>13</v>
      </c>
      <c r="C59">
        <v>2019</v>
      </c>
      <c r="D59">
        <f t="shared" si="0"/>
        <v>3</v>
      </c>
      <c r="E59">
        <f t="shared" si="1"/>
        <v>3</v>
      </c>
      <c r="F59">
        <v>3</v>
      </c>
      <c r="G59" t="s">
        <v>3846</v>
      </c>
      <c r="H59" t="s">
        <v>3837</v>
      </c>
    </row>
    <row r="60" spans="1:17" x14ac:dyDescent="0.2">
      <c r="A60" t="s">
        <v>47</v>
      </c>
      <c r="B60" t="s">
        <v>13</v>
      </c>
      <c r="C60">
        <v>2022</v>
      </c>
      <c r="D60">
        <f t="shared" si="0"/>
        <v>0</v>
      </c>
      <c r="E60">
        <f t="shared" si="1"/>
        <v>0</v>
      </c>
      <c r="F60">
        <v>0</v>
      </c>
    </row>
    <row r="61" spans="1:17" x14ac:dyDescent="0.2">
      <c r="A61" t="s">
        <v>47</v>
      </c>
      <c r="B61" s="1" t="s">
        <v>37</v>
      </c>
      <c r="C61">
        <v>2008</v>
      </c>
      <c r="D61">
        <f t="shared" si="0"/>
        <v>4</v>
      </c>
      <c r="E61">
        <f t="shared" si="1"/>
        <v>4</v>
      </c>
      <c r="F61">
        <v>4</v>
      </c>
      <c r="G61" t="s">
        <v>3847</v>
      </c>
      <c r="H61" t="s">
        <v>3828</v>
      </c>
      <c r="I61">
        <v>4</v>
      </c>
      <c r="J61" t="s">
        <v>3848</v>
      </c>
      <c r="K61" t="s">
        <v>3849</v>
      </c>
    </row>
    <row r="62" spans="1:17" x14ac:dyDescent="0.2">
      <c r="A62" t="s">
        <v>47</v>
      </c>
      <c r="B62" s="1" t="s">
        <v>37</v>
      </c>
      <c r="C62">
        <v>2012</v>
      </c>
      <c r="D62">
        <f t="shared" si="0"/>
        <v>3</v>
      </c>
      <c r="E62">
        <f t="shared" si="1"/>
        <v>3</v>
      </c>
      <c r="F62">
        <v>3</v>
      </c>
      <c r="G62" t="s">
        <v>3829</v>
      </c>
      <c r="H62" t="s">
        <v>3830</v>
      </c>
      <c r="I62">
        <v>3</v>
      </c>
      <c r="J62" t="s">
        <v>3850</v>
      </c>
      <c r="K62" t="s">
        <v>3851</v>
      </c>
    </row>
    <row r="63" spans="1:17" x14ac:dyDescent="0.2">
      <c r="A63" t="s">
        <v>47</v>
      </c>
      <c r="B63" s="1" t="s">
        <v>37</v>
      </c>
      <c r="C63">
        <v>2014</v>
      </c>
      <c r="D63">
        <f t="shared" si="0"/>
        <v>3.25</v>
      </c>
      <c r="E63">
        <f t="shared" si="1"/>
        <v>4</v>
      </c>
      <c r="F63">
        <v>2</v>
      </c>
      <c r="G63" t="s">
        <v>3852</v>
      </c>
      <c r="H63" t="s">
        <v>3853</v>
      </c>
      <c r="I63">
        <v>4</v>
      </c>
      <c r="J63" t="s">
        <v>3854</v>
      </c>
      <c r="K63" t="s">
        <v>3855</v>
      </c>
      <c r="L63">
        <v>3</v>
      </c>
      <c r="M63" t="s">
        <v>3856</v>
      </c>
      <c r="N63" t="s">
        <v>3857</v>
      </c>
      <c r="O63">
        <v>4</v>
      </c>
      <c r="P63" t="s">
        <v>3858</v>
      </c>
      <c r="Q63" t="s">
        <v>3859</v>
      </c>
    </row>
    <row r="64" spans="1:17" x14ac:dyDescent="0.2">
      <c r="A64" t="s">
        <v>47</v>
      </c>
      <c r="B64" s="1" t="s">
        <v>37</v>
      </c>
      <c r="C64">
        <v>2016</v>
      </c>
      <c r="D64">
        <f t="shared" si="0"/>
        <v>2</v>
      </c>
      <c r="E64">
        <f t="shared" si="1"/>
        <v>2</v>
      </c>
      <c r="F64">
        <v>2</v>
      </c>
      <c r="G64" t="s">
        <v>3860</v>
      </c>
      <c r="H64" t="s">
        <v>3826</v>
      </c>
    </row>
    <row r="65" spans="1:17" x14ac:dyDescent="0.2">
      <c r="A65" t="s">
        <v>47</v>
      </c>
      <c r="B65" s="1" t="s">
        <v>37</v>
      </c>
      <c r="C65">
        <v>2019</v>
      </c>
      <c r="D65">
        <f t="shared" si="0"/>
        <v>4</v>
      </c>
      <c r="E65">
        <f t="shared" si="1"/>
        <v>4</v>
      </c>
      <c r="F65">
        <v>4</v>
      </c>
      <c r="G65" t="s">
        <v>3861</v>
      </c>
      <c r="H65" t="s">
        <v>3862</v>
      </c>
      <c r="I65">
        <v>4</v>
      </c>
      <c r="J65" t="s">
        <v>3863</v>
      </c>
      <c r="K65" t="s">
        <v>3837</v>
      </c>
    </row>
    <row r="66" spans="1:17" x14ac:dyDescent="0.2">
      <c r="A66" t="s">
        <v>47</v>
      </c>
      <c r="B66" s="1" t="s">
        <v>37</v>
      </c>
      <c r="C66">
        <v>2022</v>
      </c>
      <c r="D66">
        <f t="shared" ref="D66:D129" si="2">AVERAGE($F66,$I66,$L66,$O66)</f>
        <v>3.25</v>
      </c>
      <c r="E66">
        <f t="shared" ref="E66:E129" si="3">MAX($F66,$I66,$L66,$O66)</f>
        <v>4</v>
      </c>
      <c r="F66">
        <v>3</v>
      </c>
      <c r="G66" t="s">
        <v>3864</v>
      </c>
      <c r="H66" t="s">
        <v>3845</v>
      </c>
      <c r="I66">
        <v>3</v>
      </c>
      <c r="J66" t="s">
        <v>3865</v>
      </c>
      <c r="K66" t="s">
        <v>3866</v>
      </c>
      <c r="L66">
        <v>3</v>
      </c>
      <c r="M66" t="s">
        <v>3867</v>
      </c>
      <c r="N66" t="s">
        <v>3868</v>
      </c>
      <c r="O66">
        <v>4</v>
      </c>
      <c r="P66" t="s">
        <v>3869</v>
      </c>
      <c r="Q66" t="s">
        <v>3870</v>
      </c>
    </row>
    <row r="67" spans="1:17" x14ac:dyDescent="0.2">
      <c r="A67" t="s">
        <v>47</v>
      </c>
      <c r="B67" s="1" t="s">
        <v>32</v>
      </c>
      <c r="C67">
        <v>2008</v>
      </c>
      <c r="D67">
        <f t="shared" si="2"/>
        <v>0</v>
      </c>
      <c r="E67">
        <f t="shared" si="3"/>
        <v>0</v>
      </c>
      <c r="F67">
        <v>0</v>
      </c>
    </row>
    <row r="68" spans="1:17" x14ac:dyDescent="0.2">
      <c r="A68" t="s">
        <v>47</v>
      </c>
      <c r="B68" s="1" t="s">
        <v>32</v>
      </c>
      <c r="C68">
        <v>2012</v>
      </c>
      <c r="D68">
        <f t="shared" si="2"/>
        <v>0</v>
      </c>
      <c r="E68">
        <f t="shared" si="3"/>
        <v>0</v>
      </c>
      <c r="F68">
        <v>0</v>
      </c>
    </row>
    <row r="69" spans="1:17" x14ac:dyDescent="0.2">
      <c r="A69" t="s">
        <v>47</v>
      </c>
      <c r="B69" s="1" t="s">
        <v>32</v>
      </c>
      <c r="C69">
        <v>2014</v>
      </c>
      <c r="D69">
        <f t="shared" si="2"/>
        <v>0</v>
      </c>
      <c r="E69">
        <f t="shared" si="3"/>
        <v>0</v>
      </c>
      <c r="F69">
        <v>0</v>
      </c>
    </row>
    <row r="70" spans="1:17" x14ac:dyDescent="0.2">
      <c r="A70" t="s">
        <v>47</v>
      </c>
      <c r="B70" s="1" t="s">
        <v>32</v>
      </c>
      <c r="C70">
        <v>2016</v>
      </c>
      <c r="D70">
        <f t="shared" si="2"/>
        <v>0</v>
      </c>
      <c r="E70">
        <f t="shared" si="3"/>
        <v>0</v>
      </c>
      <c r="F70">
        <v>0</v>
      </c>
    </row>
    <row r="71" spans="1:17" x14ac:dyDescent="0.2">
      <c r="A71" t="s">
        <v>47</v>
      </c>
      <c r="B71" s="1" t="s">
        <v>32</v>
      </c>
      <c r="C71">
        <v>2019</v>
      </c>
      <c r="D71">
        <f t="shared" si="2"/>
        <v>0</v>
      </c>
      <c r="E71">
        <f t="shared" si="3"/>
        <v>0</v>
      </c>
      <c r="F71">
        <v>0</v>
      </c>
    </row>
    <row r="72" spans="1:17" x14ac:dyDescent="0.2">
      <c r="A72" t="s">
        <v>47</v>
      </c>
      <c r="B72" s="1" t="s">
        <v>32</v>
      </c>
      <c r="C72">
        <v>2022</v>
      </c>
      <c r="D72">
        <f t="shared" si="2"/>
        <v>0</v>
      </c>
      <c r="E72">
        <f t="shared" si="3"/>
        <v>0</v>
      </c>
      <c r="F72">
        <v>0</v>
      </c>
    </row>
    <row r="73" spans="1:17" x14ac:dyDescent="0.2">
      <c r="A73" t="s">
        <v>47</v>
      </c>
      <c r="B73" s="1" t="s">
        <v>28</v>
      </c>
      <c r="C73">
        <v>2008</v>
      </c>
      <c r="D73">
        <f t="shared" si="2"/>
        <v>0</v>
      </c>
      <c r="E73">
        <f t="shared" si="3"/>
        <v>0</v>
      </c>
      <c r="F73">
        <v>0</v>
      </c>
    </row>
    <row r="74" spans="1:17" x14ac:dyDescent="0.2">
      <c r="A74" t="s">
        <v>47</v>
      </c>
      <c r="B74" s="1" t="s">
        <v>28</v>
      </c>
      <c r="C74">
        <v>2012</v>
      </c>
      <c r="D74">
        <f t="shared" si="2"/>
        <v>0</v>
      </c>
      <c r="E74">
        <f t="shared" si="3"/>
        <v>0</v>
      </c>
      <c r="F74">
        <v>0</v>
      </c>
    </row>
    <row r="75" spans="1:17" x14ac:dyDescent="0.2">
      <c r="A75" t="s">
        <v>47</v>
      </c>
      <c r="B75" s="1" t="s">
        <v>28</v>
      </c>
      <c r="C75">
        <v>2014</v>
      </c>
      <c r="D75">
        <f t="shared" si="2"/>
        <v>0</v>
      </c>
      <c r="E75">
        <f t="shared" si="3"/>
        <v>0</v>
      </c>
      <c r="F75">
        <v>0</v>
      </c>
    </row>
    <row r="76" spans="1:17" x14ac:dyDescent="0.2">
      <c r="A76" t="s">
        <v>47</v>
      </c>
      <c r="B76" s="1" t="s">
        <v>28</v>
      </c>
      <c r="C76">
        <v>2016</v>
      </c>
      <c r="D76">
        <f t="shared" si="2"/>
        <v>0</v>
      </c>
      <c r="E76">
        <f t="shared" si="3"/>
        <v>0</v>
      </c>
      <c r="F76">
        <v>0</v>
      </c>
    </row>
    <row r="77" spans="1:17" x14ac:dyDescent="0.2">
      <c r="A77" t="s">
        <v>47</v>
      </c>
      <c r="B77" s="1" t="s">
        <v>28</v>
      </c>
      <c r="C77">
        <v>2019</v>
      </c>
      <c r="D77">
        <f t="shared" si="2"/>
        <v>0</v>
      </c>
      <c r="E77">
        <f t="shared" si="3"/>
        <v>0</v>
      </c>
      <c r="F77">
        <v>0</v>
      </c>
    </row>
    <row r="78" spans="1:17" x14ac:dyDescent="0.2">
      <c r="A78" t="s">
        <v>47</v>
      </c>
      <c r="B78" s="1" t="s">
        <v>28</v>
      </c>
      <c r="C78">
        <v>2022</v>
      </c>
      <c r="D78">
        <f t="shared" si="2"/>
        <v>0</v>
      </c>
      <c r="E78">
        <f t="shared" si="3"/>
        <v>0</v>
      </c>
      <c r="F78">
        <v>0</v>
      </c>
    </row>
    <row r="79" spans="1:17" x14ac:dyDescent="0.2">
      <c r="A79" t="s">
        <v>47</v>
      </c>
      <c r="B79" t="s">
        <v>33</v>
      </c>
      <c r="C79">
        <v>2008</v>
      </c>
      <c r="D79">
        <f t="shared" si="2"/>
        <v>0</v>
      </c>
      <c r="E79">
        <f t="shared" si="3"/>
        <v>0</v>
      </c>
      <c r="F79">
        <v>0</v>
      </c>
    </row>
    <row r="80" spans="1:17" x14ac:dyDescent="0.2">
      <c r="A80" t="s">
        <v>47</v>
      </c>
      <c r="B80" t="s">
        <v>33</v>
      </c>
      <c r="C80">
        <v>2012</v>
      </c>
      <c r="D80">
        <f t="shared" si="2"/>
        <v>3</v>
      </c>
      <c r="E80">
        <f t="shared" si="3"/>
        <v>3</v>
      </c>
      <c r="F80">
        <v>3</v>
      </c>
      <c r="G80" t="s">
        <v>3871</v>
      </c>
      <c r="H80" t="s">
        <v>3872</v>
      </c>
    </row>
    <row r="81" spans="1:17" x14ac:dyDescent="0.2">
      <c r="A81" t="s">
        <v>47</v>
      </c>
      <c r="B81" t="s">
        <v>33</v>
      </c>
      <c r="C81">
        <v>2014</v>
      </c>
      <c r="D81">
        <f t="shared" si="2"/>
        <v>0</v>
      </c>
      <c r="E81">
        <f t="shared" si="3"/>
        <v>0</v>
      </c>
      <c r="F81">
        <v>0</v>
      </c>
    </row>
    <row r="82" spans="1:17" x14ac:dyDescent="0.2">
      <c r="A82" t="s">
        <v>47</v>
      </c>
      <c r="B82" t="s">
        <v>33</v>
      </c>
      <c r="C82">
        <v>2016</v>
      </c>
      <c r="D82">
        <f t="shared" si="2"/>
        <v>0</v>
      </c>
      <c r="E82">
        <f t="shared" si="3"/>
        <v>0</v>
      </c>
      <c r="F82">
        <v>0</v>
      </c>
    </row>
    <row r="83" spans="1:17" x14ac:dyDescent="0.2">
      <c r="A83" t="s">
        <v>47</v>
      </c>
      <c r="B83" t="s">
        <v>33</v>
      </c>
      <c r="C83">
        <v>2019</v>
      </c>
      <c r="D83">
        <f t="shared" si="2"/>
        <v>0</v>
      </c>
      <c r="E83">
        <f t="shared" si="3"/>
        <v>0</v>
      </c>
      <c r="F83">
        <v>0</v>
      </c>
    </row>
    <row r="84" spans="1:17" x14ac:dyDescent="0.2">
      <c r="A84" t="s">
        <v>47</v>
      </c>
      <c r="B84" t="s">
        <v>33</v>
      </c>
      <c r="C84">
        <v>2022</v>
      </c>
      <c r="D84">
        <f t="shared" si="2"/>
        <v>0</v>
      </c>
      <c r="E84">
        <f t="shared" si="3"/>
        <v>0</v>
      </c>
      <c r="F84">
        <v>0</v>
      </c>
    </row>
    <row r="85" spans="1:17" x14ac:dyDescent="0.2">
      <c r="A85" t="s">
        <v>47</v>
      </c>
      <c r="B85" t="s">
        <v>48</v>
      </c>
      <c r="C85">
        <v>2012</v>
      </c>
      <c r="D85">
        <f t="shared" si="2"/>
        <v>0</v>
      </c>
      <c r="E85">
        <f t="shared" si="3"/>
        <v>0</v>
      </c>
      <c r="F85">
        <v>0</v>
      </c>
    </row>
    <row r="86" spans="1:17" x14ac:dyDescent="0.2">
      <c r="A86" t="s">
        <v>47</v>
      </c>
      <c r="B86" t="s">
        <v>48</v>
      </c>
      <c r="C86">
        <v>2014</v>
      </c>
      <c r="D86">
        <f t="shared" si="2"/>
        <v>3</v>
      </c>
      <c r="E86">
        <f t="shared" si="3"/>
        <v>3</v>
      </c>
      <c r="F86">
        <v>3</v>
      </c>
      <c r="G86" t="s">
        <v>3873</v>
      </c>
      <c r="H86" t="s">
        <v>3857</v>
      </c>
    </row>
    <row r="87" spans="1:17" x14ac:dyDescent="0.2">
      <c r="A87" t="s">
        <v>47</v>
      </c>
      <c r="B87" t="s">
        <v>48</v>
      </c>
      <c r="C87">
        <v>2016</v>
      </c>
      <c r="D87">
        <f t="shared" si="2"/>
        <v>0</v>
      </c>
      <c r="E87">
        <f t="shared" si="3"/>
        <v>0</v>
      </c>
      <c r="F87">
        <v>0</v>
      </c>
    </row>
    <row r="88" spans="1:17" x14ac:dyDescent="0.2">
      <c r="A88" t="s">
        <v>47</v>
      </c>
      <c r="B88" t="s">
        <v>48</v>
      </c>
      <c r="C88">
        <v>2019</v>
      </c>
      <c r="D88">
        <f t="shared" si="2"/>
        <v>2</v>
      </c>
      <c r="E88">
        <f t="shared" si="3"/>
        <v>2</v>
      </c>
      <c r="F88">
        <v>2</v>
      </c>
      <c r="G88" t="s">
        <v>3874</v>
      </c>
      <c r="H88" t="s">
        <v>3875</v>
      </c>
    </row>
    <row r="89" spans="1:17" x14ac:dyDescent="0.2">
      <c r="A89" t="s">
        <v>47</v>
      </c>
      <c r="B89" t="s">
        <v>48</v>
      </c>
      <c r="C89">
        <v>2022</v>
      </c>
      <c r="D89">
        <f t="shared" si="2"/>
        <v>2</v>
      </c>
      <c r="E89">
        <f t="shared" si="3"/>
        <v>2</v>
      </c>
      <c r="F89">
        <v>2</v>
      </c>
      <c r="G89" t="s">
        <v>3876</v>
      </c>
      <c r="H89" t="s">
        <v>3877</v>
      </c>
    </row>
    <row r="90" spans="1:17" x14ac:dyDescent="0.2">
      <c r="A90" t="s">
        <v>47</v>
      </c>
      <c r="B90" t="s">
        <v>14</v>
      </c>
      <c r="C90">
        <v>2008</v>
      </c>
      <c r="D90">
        <f t="shared" si="2"/>
        <v>0</v>
      </c>
      <c r="E90">
        <f t="shared" si="3"/>
        <v>0</v>
      </c>
      <c r="F90">
        <v>0</v>
      </c>
    </row>
    <row r="91" spans="1:17" x14ac:dyDescent="0.2">
      <c r="A91" t="s">
        <v>47</v>
      </c>
      <c r="B91" t="s">
        <v>14</v>
      </c>
      <c r="C91">
        <v>2012</v>
      </c>
      <c r="D91">
        <f t="shared" si="2"/>
        <v>3</v>
      </c>
      <c r="E91">
        <f t="shared" si="3"/>
        <v>3</v>
      </c>
      <c r="F91">
        <v>3</v>
      </c>
      <c r="G91" t="s">
        <v>3878</v>
      </c>
      <c r="H91" t="s">
        <v>3830</v>
      </c>
      <c r="I91">
        <v>3</v>
      </c>
      <c r="J91" t="s">
        <v>3879</v>
      </c>
      <c r="K91" t="s">
        <v>3880</v>
      </c>
    </row>
    <row r="92" spans="1:17" x14ac:dyDescent="0.2">
      <c r="A92" t="s">
        <v>47</v>
      </c>
      <c r="B92" t="s">
        <v>14</v>
      </c>
      <c r="C92">
        <v>2014</v>
      </c>
      <c r="D92">
        <f t="shared" si="2"/>
        <v>3</v>
      </c>
      <c r="E92">
        <f t="shared" si="3"/>
        <v>3</v>
      </c>
      <c r="F92">
        <v>3</v>
      </c>
      <c r="G92" t="s">
        <v>3873</v>
      </c>
      <c r="H92" t="s">
        <v>3857</v>
      </c>
    </row>
    <row r="93" spans="1:17" x14ac:dyDescent="0.2">
      <c r="A93" t="s">
        <v>47</v>
      </c>
      <c r="B93" t="s">
        <v>14</v>
      </c>
      <c r="C93">
        <v>2016</v>
      </c>
      <c r="D93">
        <f t="shared" si="2"/>
        <v>2</v>
      </c>
      <c r="E93">
        <f t="shared" si="3"/>
        <v>2</v>
      </c>
      <c r="F93">
        <v>2</v>
      </c>
      <c r="G93" t="s">
        <v>3881</v>
      </c>
      <c r="H93" t="s">
        <v>3826</v>
      </c>
    </row>
    <row r="94" spans="1:17" x14ac:dyDescent="0.2">
      <c r="A94" t="s">
        <v>47</v>
      </c>
      <c r="B94" t="s">
        <v>14</v>
      </c>
      <c r="C94">
        <v>2019</v>
      </c>
      <c r="D94">
        <f t="shared" si="2"/>
        <v>2.5</v>
      </c>
      <c r="E94">
        <f t="shared" si="3"/>
        <v>3</v>
      </c>
      <c r="F94">
        <v>2</v>
      </c>
      <c r="G94" t="s">
        <v>3874</v>
      </c>
      <c r="H94" t="s">
        <v>3875</v>
      </c>
      <c r="I94">
        <v>3</v>
      </c>
      <c r="J94" t="s">
        <v>3846</v>
      </c>
      <c r="K94" t="s">
        <v>3837</v>
      </c>
    </row>
    <row r="95" spans="1:17" x14ac:dyDescent="0.2">
      <c r="A95" t="s">
        <v>47</v>
      </c>
      <c r="B95" t="s">
        <v>14</v>
      </c>
      <c r="C95">
        <v>2022</v>
      </c>
      <c r="D95">
        <f t="shared" si="2"/>
        <v>3</v>
      </c>
      <c r="E95">
        <f t="shared" si="3"/>
        <v>4</v>
      </c>
      <c r="F95" s="1">
        <v>2</v>
      </c>
      <c r="G95" t="s">
        <v>3876</v>
      </c>
      <c r="H95" t="s">
        <v>3877</v>
      </c>
      <c r="I95">
        <v>3</v>
      </c>
      <c r="J95" t="s">
        <v>3882</v>
      </c>
      <c r="K95" t="s">
        <v>3883</v>
      </c>
      <c r="L95">
        <v>3</v>
      </c>
      <c r="M95" t="s">
        <v>3884</v>
      </c>
      <c r="N95" t="s">
        <v>3885</v>
      </c>
      <c r="O95">
        <v>4</v>
      </c>
      <c r="P95" t="s">
        <v>3869</v>
      </c>
      <c r="Q95" t="s">
        <v>3870</v>
      </c>
    </row>
    <row r="96" spans="1:17" x14ac:dyDescent="0.2">
      <c r="A96" t="s">
        <v>47</v>
      </c>
      <c r="B96" t="s">
        <v>29</v>
      </c>
      <c r="C96">
        <v>2008</v>
      </c>
      <c r="D96">
        <f t="shared" si="2"/>
        <v>0</v>
      </c>
      <c r="E96">
        <f t="shared" si="3"/>
        <v>0</v>
      </c>
      <c r="F96">
        <v>0</v>
      </c>
    </row>
    <row r="97" spans="1:8" x14ac:dyDescent="0.2">
      <c r="A97" t="s">
        <v>47</v>
      </c>
      <c r="B97" t="s">
        <v>29</v>
      </c>
      <c r="C97">
        <v>2012</v>
      </c>
      <c r="D97">
        <f t="shared" si="2"/>
        <v>0</v>
      </c>
      <c r="E97">
        <f t="shared" si="3"/>
        <v>0</v>
      </c>
      <c r="F97">
        <v>0</v>
      </c>
    </row>
    <row r="98" spans="1:8" x14ac:dyDescent="0.2">
      <c r="A98" t="s">
        <v>47</v>
      </c>
      <c r="B98" t="s">
        <v>29</v>
      </c>
      <c r="C98">
        <v>2014</v>
      </c>
      <c r="D98">
        <f t="shared" si="2"/>
        <v>0</v>
      </c>
      <c r="E98">
        <f t="shared" si="3"/>
        <v>0</v>
      </c>
      <c r="F98">
        <v>0</v>
      </c>
    </row>
    <row r="99" spans="1:8" x14ac:dyDescent="0.2">
      <c r="A99" t="s">
        <v>47</v>
      </c>
      <c r="B99" t="s">
        <v>29</v>
      </c>
      <c r="C99">
        <v>2016</v>
      </c>
      <c r="D99">
        <f t="shared" si="2"/>
        <v>0</v>
      </c>
      <c r="E99">
        <f t="shared" si="3"/>
        <v>0</v>
      </c>
      <c r="F99">
        <v>0</v>
      </c>
    </row>
    <row r="100" spans="1:8" x14ac:dyDescent="0.2">
      <c r="A100" t="s">
        <v>47</v>
      </c>
      <c r="B100" t="s">
        <v>29</v>
      </c>
      <c r="C100">
        <v>2019</v>
      </c>
      <c r="D100">
        <f t="shared" si="2"/>
        <v>0</v>
      </c>
      <c r="E100">
        <f t="shared" si="3"/>
        <v>0</v>
      </c>
      <c r="F100">
        <v>0</v>
      </c>
    </row>
    <row r="101" spans="1:8" x14ac:dyDescent="0.2">
      <c r="A101" t="s">
        <v>47</v>
      </c>
      <c r="B101" t="s">
        <v>29</v>
      </c>
      <c r="C101">
        <v>2022</v>
      </c>
      <c r="D101">
        <f t="shared" si="2"/>
        <v>3</v>
      </c>
      <c r="E101">
        <f t="shared" si="3"/>
        <v>3</v>
      </c>
      <c r="F101" s="1">
        <v>3</v>
      </c>
      <c r="G101" s="1" t="s">
        <v>3886</v>
      </c>
      <c r="H101" t="s">
        <v>3845</v>
      </c>
    </row>
    <row r="102" spans="1:8" x14ac:dyDescent="0.2">
      <c r="A102" t="s">
        <v>47</v>
      </c>
      <c r="B102" t="s">
        <v>18</v>
      </c>
      <c r="C102">
        <v>2008</v>
      </c>
      <c r="D102">
        <f t="shared" si="2"/>
        <v>0</v>
      </c>
      <c r="E102">
        <f t="shared" si="3"/>
        <v>0</v>
      </c>
      <c r="F102">
        <v>0</v>
      </c>
    </row>
    <row r="103" spans="1:8" x14ac:dyDescent="0.2">
      <c r="A103" t="s">
        <v>47</v>
      </c>
      <c r="B103" t="s">
        <v>18</v>
      </c>
      <c r="C103">
        <v>2012</v>
      </c>
      <c r="D103">
        <f t="shared" si="2"/>
        <v>0</v>
      </c>
      <c r="E103">
        <f t="shared" si="3"/>
        <v>0</v>
      </c>
      <c r="F103">
        <v>0</v>
      </c>
    </row>
    <row r="104" spans="1:8" x14ac:dyDescent="0.2">
      <c r="A104" t="s">
        <v>47</v>
      </c>
      <c r="B104" t="s">
        <v>18</v>
      </c>
      <c r="C104">
        <v>2014</v>
      </c>
      <c r="D104">
        <f t="shared" si="2"/>
        <v>0</v>
      </c>
      <c r="E104">
        <f t="shared" si="3"/>
        <v>0</v>
      </c>
      <c r="F104">
        <v>0</v>
      </c>
    </row>
    <row r="105" spans="1:8" x14ac:dyDescent="0.2">
      <c r="A105" t="s">
        <v>47</v>
      </c>
      <c r="B105" t="s">
        <v>18</v>
      </c>
      <c r="C105">
        <v>2016</v>
      </c>
      <c r="D105">
        <f t="shared" si="2"/>
        <v>0</v>
      </c>
      <c r="E105">
        <f t="shared" si="3"/>
        <v>0</v>
      </c>
      <c r="F105">
        <v>0</v>
      </c>
    </row>
    <row r="106" spans="1:8" x14ac:dyDescent="0.2">
      <c r="A106" t="s">
        <v>47</v>
      </c>
      <c r="B106" t="s">
        <v>18</v>
      </c>
      <c r="C106">
        <v>2019</v>
      </c>
      <c r="D106">
        <f t="shared" si="2"/>
        <v>0</v>
      </c>
      <c r="E106">
        <f t="shared" si="3"/>
        <v>0</v>
      </c>
      <c r="F106">
        <v>0</v>
      </c>
    </row>
    <row r="107" spans="1:8" x14ac:dyDescent="0.2">
      <c r="A107" t="s">
        <v>47</v>
      </c>
      <c r="B107" t="s">
        <v>18</v>
      </c>
      <c r="C107">
        <v>2022</v>
      </c>
      <c r="D107">
        <f t="shared" si="2"/>
        <v>0</v>
      </c>
      <c r="E107">
        <f t="shared" si="3"/>
        <v>0</v>
      </c>
      <c r="F107">
        <v>0</v>
      </c>
      <c r="G107" s="1"/>
    </row>
    <row r="108" spans="1:8" x14ac:dyDescent="0.2">
      <c r="A108" t="s">
        <v>47</v>
      </c>
      <c r="B108" t="s">
        <v>19</v>
      </c>
      <c r="C108">
        <v>2008</v>
      </c>
      <c r="D108">
        <f t="shared" si="2"/>
        <v>0</v>
      </c>
      <c r="E108">
        <f t="shared" si="3"/>
        <v>0</v>
      </c>
      <c r="F108">
        <v>0</v>
      </c>
    </row>
    <row r="109" spans="1:8" x14ac:dyDescent="0.2">
      <c r="A109" t="s">
        <v>47</v>
      </c>
      <c r="B109" t="s">
        <v>19</v>
      </c>
      <c r="C109">
        <v>2012</v>
      </c>
      <c r="D109">
        <f t="shared" si="2"/>
        <v>0</v>
      </c>
      <c r="E109">
        <f t="shared" si="3"/>
        <v>0</v>
      </c>
      <c r="F109">
        <v>0</v>
      </c>
    </row>
    <row r="110" spans="1:8" x14ac:dyDescent="0.2">
      <c r="A110" t="s">
        <v>47</v>
      </c>
      <c r="B110" t="s">
        <v>19</v>
      </c>
      <c r="C110">
        <v>2014</v>
      </c>
      <c r="D110">
        <f t="shared" si="2"/>
        <v>0</v>
      </c>
      <c r="E110">
        <f t="shared" si="3"/>
        <v>0</v>
      </c>
      <c r="F110">
        <v>0</v>
      </c>
    </row>
    <row r="111" spans="1:8" x14ac:dyDescent="0.2">
      <c r="A111" t="s">
        <v>47</v>
      </c>
      <c r="B111" t="s">
        <v>19</v>
      </c>
      <c r="C111">
        <v>2016</v>
      </c>
      <c r="D111">
        <f t="shared" si="2"/>
        <v>2</v>
      </c>
      <c r="E111">
        <f t="shared" si="3"/>
        <v>2</v>
      </c>
      <c r="F111">
        <v>2</v>
      </c>
      <c r="G111" t="s">
        <v>3887</v>
      </c>
      <c r="H111" t="s">
        <v>3888</v>
      </c>
    </row>
    <row r="112" spans="1:8" x14ac:dyDescent="0.2">
      <c r="A112" t="s">
        <v>47</v>
      </c>
      <c r="B112" t="s">
        <v>19</v>
      </c>
      <c r="C112">
        <v>2019</v>
      </c>
      <c r="D112">
        <f t="shared" si="2"/>
        <v>2</v>
      </c>
      <c r="E112">
        <f t="shared" si="3"/>
        <v>2</v>
      </c>
      <c r="F112">
        <v>2</v>
      </c>
      <c r="G112" t="s">
        <v>3889</v>
      </c>
      <c r="H112" t="s">
        <v>3837</v>
      </c>
    </row>
    <row r="113" spans="1:8" x14ac:dyDescent="0.2">
      <c r="A113" t="s">
        <v>47</v>
      </c>
      <c r="B113" t="s">
        <v>19</v>
      </c>
      <c r="C113">
        <v>2022</v>
      </c>
      <c r="D113">
        <f t="shared" si="2"/>
        <v>3</v>
      </c>
      <c r="E113">
        <f t="shared" si="3"/>
        <v>3</v>
      </c>
      <c r="F113" s="1">
        <v>3</v>
      </c>
      <c r="G113" s="1" t="s">
        <v>3844</v>
      </c>
      <c r="H113" t="s">
        <v>3845</v>
      </c>
    </row>
    <row r="114" spans="1:8" x14ac:dyDescent="0.2">
      <c r="A114" t="s">
        <v>47</v>
      </c>
      <c r="B114" t="s">
        <v>20</v>
      </c>
      <c r="C114">
        <v>2008</v>
      </c>
      <c r="D114">
        <f t="shared" si="2"/>
        <v>0</v>
      </c>
      <c r="E114">
        <f t="shared" si="3"/>
        <v>0</v>
      </c>
      <c r="F114">
        <v>0</v>
      </c>
    </row>
    <row r="115" spans="1:8" x14ac:dyDescent="0.2">
      <c r="A115" t="s">
        <v>47</v>
      </c>
      <c r="B115" t="s">
        <v>20</v>
      </c>
      <c r="C115">
        <v>2012</v>
      </c>
      <c r="D115">
        <f t="shared" si="2"/>
        <v>0</v>
      </c>
      <c r="E115">
        <f t="shared" si="3"/>
        <v>0</v>
      </c>
      <c r="F115">
        <v>0</v>
      </c>
    </row>
    <row r="116" spans="1:8" x14ac:dyDescent="0.2">
      <c r="A116" t="s">
        <v>47</v>
      </c>
      <c r="B116" t="s">
        <v>20</v>
      </c>
      <c r="C116">
        <v>2014</v>
      </c>
      <c r="D116">
        <f t="shared" si="2"/>
        <v>0</v>
      </c>
      <c r="E116">
        <f t="shared" si="3"/>
        <v>0</v>
      </c>
      <c r="F116">
        <v>0</v>
      </c>
    </row>
    <row r="117" spans="1:8" x14ac:dyDescent="0.2">
      <c r="A117" t="s">
        <v>47</v>
      </c>
      <c r="B117" t="s">
        <v>20</v>
      </c>
      <c r="C117">
        <v>2016</v>
      </c>
      <c r="D117">
        <f t="shared" si="2"/>
        <v>0</v>
      </c>
      <c r="E117">
        <f t="shared" si="3"/>
        <v>0</v>
      </c>
      <c r="F117">
        <v>0</v>
      </c>
    </row>
    <row r="118" spans="1:8" x14ac:dyDescent="0.2">
      <c r="A118" t="s">
        <v>47</v>
      </c>
      <c r="B118" t="s">
        <v>20</v>
      </c>
      <c r="C118">
        <v>2019</v>
      </c>
      <c r="D118">
        <f t="shared" si="2"/>
        <v>0</v>
      </c>
      <c r="E118">
        <f t="shared" si="3"/>
        <v>0</v>
      </c>
      <c r="F118">
        <v>0</v>
      </c>
    </row>
    <row r="119" spans="1:8" x14ac:dyDescent="0.2">
      <c r="A119" t="s">
        <v>47</v>
      </c>
      <c r="B119" t="s">
        <v>20</v>
      </c>
      <c r="C119">
        <v>2022</v>
      </c>
      <c r="D119">
        <f t="shared" si="2"/>
        <v>0</v>
      </c>
      <c r="E119">
        <f t="shared" si="3"/>
        <v>0</v>
      </c>
      <c r="F119" s="1">
        <v>0</v>
      </c>
      <c r="G119" s="1"/>
    </row>
    <row r="120" spans="1:8" x14ac:dyDescent="0.2">
      <c r="A120" t="s">
        <v>47</v>
      </c>
      <c r="B120" t="s">
        <v>46</v>
      </c>
      <c r="C120">
        <v>2008</v>
      </c>
      <c r="D120">
        <f t="shared" si="2"/>
        <v>0</v>
      </c>
      <c r="E120">
        <f t="shared" si="3"/>
        <v>0</v>
      </c>
      <c r="F120">
        <v>0</v>
      </c>
    </row>
    <row r="121" spans="1:8" x14ac:dyDescent="0.2">
      <c r="A121" t="s">
        <v>47</v>
      </c>
      <c r="B121" t="s">
        <v>46</v>
      </c>
      <c r="C121">
        <v>2012</v>
      </c>
      <c r="D121">
        <f t="shared" si="2"/>
        <v>0</v>
      </c>
      <c r="E121">
        <f t="shared" si="3"/>
        <v>0</v>
      </c>
      <c r="F121">
        <v>0</v>
      </c>
    </row>
    <row r="122" spans="1:8" x14ac:dyDescent="0.2">
      <c r="A122" t="s">
        <v>47</v>
      </c>
      <c r="B122" t="s">
        <v>46</v>
      </c>
      <c r="C122">
        <v>2014</v>
      </c>
      <c r="D122">
        <f t="shared" si="2"/>
        <v>0</v>
      </c>
      <c r="E122">
        <f t="shared" si="3"/>
        <v>0</v>
      </c>
      <c r="F122">
        <v>0</v>
      </c>
    </row>
    <row r="123" spans="1:8" x14ac:dyDescent="0.2">
      <c r="A123" t="s">
        <v>47</v>
      </c>
      <c r="B123" t="s">
        <v>46</v>
      </c>
      <c r="C123">
        <v>2016</v>
      </c>
      <c r="D123">
        <f t="shared" si="2"/>
        <v>2</v>
      </c>
      <c r="E123">
        <f t="shared" si="3"/>
        <v>2</v>
      </c>
      <c r="F123">
        <v>2</v>
      </c>
      <c r="G123" t="s">
        <v>3887</v>
      </c>
      <c r="H123" t="s">
        <v>3888</v>
      </c>
    </row>
    <row r="124" spans="1:8" x14ac:dyDescent="0.2">
      <c r="A124" t="s">
        <v>47</v>
      </c>
      <c r="B124" t="s">
        <v>46</v>
      </c>
      <c r="C124">
        <v>2019</v>
      </c>
      <c r="D124">
        <f t="shared" si="2"/>
        <v>2</v>
      </c>
      <c r="E124">
        <f t="shared" si="3"/>
        <v>2</v>
      </c>
      <c r="F124">
        <v>2</v>
      </c>
      <c r="G124" t="s">
        <v>3889</v>
      </c>
      <c r="H124" t="s">
        <v>3837</v>
      </c>
    </row>
    <row r="125" spans="1:8" x14ac:dyDescent="0.2">
      <c r="A125" t="s">
        <v>47</v>
      </c>
      <c r="B125" t="s">
        <v>46</v>
      </c>
      <c r="C125">
        <v>2022</v>
      </c>
      <c r="D125">
        <f t="shared" si="2"/>
        <v>0</v>
      </c>
      <c r="E125">
        <f t="shared" si="3"/>
        <v>0</v>
      </c>
      <c r="F125" s="1">
        <v>0</v>
      </c>
      <c r="G125" s="1"/>
    </row>
    <row r="126" spans="1:8" x14ac:dyDescent="0.2">
      <c r="A126" t="s">
        <v>47</v>
      </c>
      <c r="B126" t="s">
        <v>57</v>
      </c>
      <c r="C126">
        <v>2016</v>
      </c>
      <c r="D126">
        <f t="shared" si="2"/>
        <v>0</v>
      </c>
      <c r="E126">
        <f t="shared" si="3"/>
        <v>0</v>
      </c>
      <c r="F126">
        <v>0</v>
      </c>
    </row>
    <row r="127" spans="1:8" x14ac:dyDescent="0.2">
      <c r="A127" t="s">
        <v>47</v>
      </c>
      <c r="B127" t="s">
        <v>57</v>
      </c>
      <c r="C127">
        <v>2019</v>
      </c>
      <c r="D127">
        <f t="shared" si="2"/>
        <v>0</v>
      </c>
      <c r="E127">
        <f t="shared" si="3"/>
        <v>0</v>
      </c>
      <c r="F127">
        <v>0</v>
      </c>
    </row>
    <row r="128" spans="1:8" x14ac:dyDescent="0.2">
      <c r="A128" t="s">
        <v>47</v>
      </c>
      <c r="B128" t="s">
        <v>57</v>
      </c>
      <c r="C128">
        <v>2022</v>
      </c>
      <c r="D128">
        <f t="shared" si="2"/>
        <v>0</v>
      </c>
      <c r="E128">
        <f t="shared" si="3"/>
        <v>0</v>
      </c>
      <c r="F128" s="1">
        <v>0</v>
      </c>
      <c r="G128" s="1"/>
    </row>
    <row r="129" spans="1:8" x14ac:dyDescent="0.2">
      <c r="A129" t="s">
        <v>47</v>
      </c>
      <c r="B129" s="1" t="s">
        <v>21</v>
      </c>
      <c r="C129">
        <v>2008</v>
      </c>
      <c r="D129">
        <f t="shared" si="2"/>
        <v>0</v>
      </c>
      <c r="E129">
        <f t="shared" si="3"/>
        <v>0</v>
      </c>
      <c r="F129">
        <v>0</v>
      </c>
    </row>
    <row r="130" spans="1:8" x14ac:dyDescent="0.2">
      <c r="A130" t="s">
        <v>47</v>
      </c>
      <c r="B130" s="1" t="s">
        <v>21</v>
      </c>
      <c r="C130">
        <v>2012</v>
      </c>
      <c r="D130">
        <f t="shared" ref="D130:D179" si="4">AVERAGE($F130,$I130,$L130,$O130)</f>
        <v>0</v>
      </c>
      <c r="E130">
        <f t="shared" ref="E130:E179" si="5">MAX($F130,$I130,$L130,$O130)</f>
        <v>0</v>
      </c>
      <c r="F130">
        <v>0</v>
      </c>
    </row>
    <row r="131" spans="1:8" x14ac:dyDescent="0.2">
      <c r="A131" t="s">
        <v>47</v>
      </c>
      <c r="B131" s="1" t="s">
        <v>21</v>
      </c>
      <c r="C131">
        <v>2014</v>
      </c>
      <c r="D131">
        <f t="shared" si="4"/>
        <v>0</v>
      </c>
      <c r="E131">
        <f t="shared" si="5"/>
        <v>0</v>
      </c>
      <c r="F131">
        <v>0</v>
      </c>
    </row>
    <row r="132" spans="1:8" x14ac:dyDescent="0.2">
      <c r="A132" t="s">
        <v>47</v>
      </c>
      <c r="B132" s="1" t="s">
        <v>21</v>
      </c>
      <c r="C132">
        <v>2016</v>
      </c>
      <c r="D132">
        <f t="shared" si="4"/>
        <v>0</v>
      </c>
      <c r="E132">
        <f t="shared" si="5"/>
        <v>0</v>
      </c>
      <c r="F132">
        <v>0</v>
      </c>
    </row>
    <row r="133" spans="1:8" x14ac:dyDescent="0.2">
      <c r="A133" t="s">
        <v>47</v>
      </c>
      <c r="B133" s="1" t="s">
        <v>21</v>
      </c>
      <c r="C133">
        <v>2019</v>
      </c>
      <c r="D133">
        <f t="shared" si="4"/>
        <v>0</v>
      </c>
      <c r="E133">
        <f t="shared" si="5"/>
        <v>0</v>
      </c>
      <c r="F133">
        <v>0</v>
      </c>
    </row>
    <row r="134" spans="1:8" x14ac:dyDescent="0.2">
      <c r="A134" t="s">
        <v>47</v>
      </c>
      <c r="B134" s="1" t="s">
        <v>21</v>
      </c>
      <c r="C134">
        <v>2022</v>
      </c>
      <c r="D134">
        <f t="shared" si="4"/>
        <v>0</v>
      </c>
      <c r="E134">
        <f t="shared" si="5"/>
        <v>0</v>
      </c>
      <c r="F134" s="1">
        <v>0</v>
      </c>
      <c r="G134" s="1"/>
    </row>
    <row r="135" spans="1:8" x14ac:dyDescent="0.2">
      <c r="A135" t="s">
        <v>47</v>
      </c>
      <c r="B135" t="s">
        <v>38</v>
      </c>
      <c r="C135">
        <v>2008</v>
      </c>
      <c r="D135">
        <f t="shared" si="4"/>
        <v>0</v>
      </c>
      <c r="E135">
        <f t="shared" si="5"/>
        <v>0</v>
      </c>
      <c r="F135">
        <v>0</v>
      </c>
    </row>
    <row r="136" spans="1:8" x14ac:dyDescent="0.2">
      <c r="A136" t="s">
        <v>47</v>
      </c>
      <c r="B136" t="s">
        <v>38</v>
      </c>
      <c r="C136">
        <v>2012</v>
      </c>
      <c r="D136">
        <f t="shared" si="4"/>
        <v>0</v>
      </c>
      <c r="E136">
        <f t="shared" si="5"/>
        <v>0</v>
      </c>
      <c r="F136">
        <v>0</v>
      </c>
    </row>
    <row r="137" spans="1:8" x14ac:dyDescent="0.2">
      <c r="A137" t="s">
        <v>47</v>
      </c>
      <c r="B137" t="s">
        <v>38</v>
      </c>
      <c r="C137">
        <v>2014</v>
      </c>
      <c r="D137">
        <f t="shared" si="4"/>
        <v>0</v>
      </c>
      <c r="E137">
        <f t="shared" si="5"/>
        <v>0</v>
      </c>
      <c r="F137">
        <v>0</v>
      </c>
    </row>
    <row r="138" spans="1:8" x14ac:dyDescent="0.2">
      <c r="A138" t="s">
        <v>47</v>
      </c>
      <c r="B138" t="s">
        <v>38</v>
      </c>
      <c r="C138">
        <v>2016</v>
      </c>
      <c r="D138">
        <f t="shared" si="4"/>
        <v>0</v>
      </c>
      <c r="E138">
        <f t="shared" si="5"/>
        <v>0</v>
      </c>
      <c r="F138">
        <v>0</v>
      </c>
    </row>
    <row r="139" spans="1:8" x14ac:dyDescent="0.2">
      <c r="A139" t="s">
        <v>47</v>
      </c>
      <c r="B139" t="s">
        <v>38</v>
      </c>
      <c r="C139">
        <v>2019</v>
      </c>
      <c r="D139">
        <f t="shared" si="4"/>
        <v>0</v>
      </c>
      <c r="E139">
        <f t="shared" si="5"/>
        <v>0</v>
      </c>
      <c r="F139">
        <v>0</v>
      </c>
    </row>
    <row r="140" spans="1:8" x14ac:dyDescent="0.2">
      <c r="A140" t="s">
        <v>47</v>
      </c>
      <c r="B140" t="s">
        <v>38</v>
      </c>
      <c r="C140">
        <v>2022</v>
      </c>
      <c r="D140">
        <f t="shared" si="4"/>
        <v>0</v>
      </c>
      <c r="E140">
        <f t="shared" si="5"/>
        <v>0</v>
      </c>
      <c r="F140" s="1">
        <v>0</v>
      </c>
      <c r="G140" s="1"/>
    </row>
    <row r="141" spans="1:8" x14ac:dyDescent="0.2">
      <c r="A141" t="s">
        <v>47</v>
      </c>
      <c r="B141" t="s">
        <v>34</v>
      </c>
      <c r="C141">
        <v>2008</v>
      </c>
      <c r="D141">
        <f t="shared" si="4"/>
        <v>0</v>
      </c>
      <c r="E141">
        <f t="shared" si="5"/>
        <v>0</v>
      </c>
      <c r="F141">
        <v>0</v>
      </c>
    </row>
    <row r="142" spans="1:8" x14ac:dyDescent="0.2">
      <c r="A142" t="s">
        <v>47</v>
      </c>
      <c r="B142" t="s">
        <v>34</v>
      </c>
      <c r="C142">
        <v>2012</v>
      </c>
      <c r="D142">
        <f t="shared" si="4"/>
        <v>0</v>
      </c>
      <c r="E142">
        <f t="shared" si="5"/>
        <v>0</v>
      </c>
      <c r="F142">
        <v>0</v>
      </c>
    </row>
    <row r="143" spans="1:8" x14ac:dyDescent="0.2">
      <c r="A143" t="s">
        <v>47</v>
      </c>
      <c r="B143" t="s">
        <v>34</v>
      </c>
      <c r="C143">
        <v>2014</v>
      </c>
      <c r="D143">
        <f t="shared" si="4"/>
        <v>0</v>
      </c>
      <c r="E143">
        <f t="shared" si="5"/>
        <v>0</v>
      </c>
      <c r="F143">
        <v>0</v>
      </c>
    </row>
    <row r="144" spans="1:8" x14ac:dyDescent="0.2">
      <c r="A144" t="s">
        <v>47</v>
      </c>
      <c r="B144" t="s">
        <v>34</v>
      </c>
      <c r="C144">
        <v>2016</v>
      </c>
      <c r="D144">
        <f t="shared" si="4"/>
        <v>3</v>
      </c>
      <c r="E144">
        <f t="shared" si="5"/>
        <v>3</v>
      </c>
      <c r="F144">
        <v>3</v>
      </c>
      <c r="G144" t="s">
        <v>3887</v>
      </c>
      <c r="H144" t="s">
        <v>3888</v>
      </c>
    </row>
    <row r="145" spans="1:11" x14ac:dyDescent="0.2">
      <c r="A145" t="s">
        <v>47</v>
      </c>
      <c r="B145" t="s">
        <v>34</v>
      </c>
      <c r="C145">
        <v>2019</v>
      </c>
      <c r="D145">
        <f t="shared" si="4"/>
        <v>0</v>
      </c>
      <c r="E145">
        <f t="shared" si="5"/>
        <v>0</v>
      </c>
      <c r="F145">
        <v>0</v>
      </c>
    </row>
    <row r="146" spans="1:11" x14ac:dyDescent="0.2">
      <c r="A146" t="s">
        <v>47</v>
      </c>
      <c r="B146" t="s">
        <v>34</v>
      </c>
      <c r="C146">
        <v>2022</v>
      </c>
      <c r="D146">
        <f t="shared" si="4"/>
        <v>0</v>
      </c>
      <c r="E146">
        <f t="shared" si="5"/>
        <v>0</v>
      </c>
      <c r="F146" s="1">
        <v>0</v>
      </c>
      <c r="G146" s="1"/>
    </row>
    <row r="147" spans="1:11" x14ac:dyDescent="0.2">
      <c r="A147" t="s">
        <v>47</v>
      </c>
      <c r="B147" t="s">
        <v>53</v>
      </c>
      <c r="C147">
        <v>2014</v>
      </c>
      <c r="D147">
        <f t="shared" si="4"/>
        <v>0</v>
      </c>
      <c r="E147">
        <f t="shared" si="5"/>
        <v>0</v>
      </c>
      <c r="F147">
        <v>0</v>
      </c>
    </row>
    <row r="148" spans="1:11" x14ac:dyDescent="0.2">
      <c r="A148" t="s">
        <v>47</v>
      </c>
      <c r="B148" t="s">
        <v>53</v>
      </c>
      <c r="C148">
        <v>2016</v>
      </c>
      <c r="D148">
        <f t="shared" si="4"/>
        <v>0</v>
      </c>
      <c r="E148">
        <f t="shared" si="5"/>
        <v>0</v>
      </c>
      <c r="F148">
        <v>0</v>
      </c>
    </row>
    <row r="149" spans="1:11" x14ac:dyDescent="0.2">
      <c r="A149" t="s">
        <v>47</v>
      </c>
      <c r="B149" t="s">
        <v>53</v>
      </c>
      <c r="C149">
        <v>2019</v>
      </c>
      <c r="D149">
        <f t="shared" si="4"/>
        <v>0</v>
      </c>
      <c r="E149">
        <f t="shared" si="5"/>
        <v>0</v>
      </c>
      <c r="F149">
        <v>0</v>
      </c>
    </row>
    <row r="150" spans="1:11" x14ac:dyDescent="0.2">
      <c r="A150" t="s">
        <v>47</v>
      </c>
      <c r="B150" t="s">
        <v>53</v>
      </c>
      <c r="C150">
        <v>2022</v>
      </c>
      <c r="D150">
        <f t="shared" si="4"/>
        <v>0</v>
      </c>
      <c r="E150">
        <f t="shared" si="5"/>
        <v>0</v>
      </c>
      <c r="F150" s="1">
        <v>0</v>
      </c>
      <c r="G150" s="1"/>
    </row>
    <row r="151" spans="1:11" x14ac:dyDescent="0.2">
      <c r="A151" t="s">
        <v>47</v>
      </c>
      <c r="B151" t="s">
        <v>54</v>
      </c>
      <c r="C151">
        <v>2012</v>
      </c>
      <c r="D151">
        <f t="shared" si="4"/>
        <v>0</v>
      </c>
      <c r="E151">
        <f t="shared" si="5"/>
        <v>0</v>
      </c>
      <c r="F151">
        <v>0</v>
      </c>
    </row>
    <row r="152" spans="1:11" x14ac:dyDescent="0.2">
      <c r="A152" t="s">
        <v>47</v>
      </c>
      <c r="B152" t="s">
        <v>54</v>
      </c>
      <c r="C152">
        <v>2014</v>
      </c>
      <c r="D152">
        <f t="shared" si="4"/>
        <v>0</v>
      </c>
      <c r="E152">
        <f t="shared" si="5"/>
        <v>0</v>
      </c>
      <c r="F152">
        <v>0</v>
      </c>
    </row>
    <row r="153" spans="1:11" x14ac:dyDescent="0.2">
      <c r="A153" t="s">
        <v>47</v>
      </c>
      <c r="B153" t="s">
        <v>54</v>
      </c>
      <c r="C153">
        <v>2016</v>
      </c>
      <c r="D153">
        <f t="shared" si="4"/>
        <v>0</v>
      </c>
      <c r="E153">
        <f t="shared" si="5"/>
        <v>0</v>
      </c>
      <c r="F153">
        <v>0</v>
      </c>
    </row>
    <row r="154" spans="1:11" x14ac:dyDescent="0.2">
      <c r="A154" t="s">
        <v>47</v>
      </c>
      <c r="B154" t="s">
        <v>54</v>
      </c>
      <c r="C154">
        <v>2019</v>
      </c>
      <c r="D154">
        <f t="shared" si="4"/>
        <v>0</v>
      </c>
      <c r="E154">
        <f t="shared" si="5"/>
        <v>0</v>
      </c>
      <c r="F154">
        <v>0</v>
      </c>
    </row>
    <row r="155" spans="1:11" x14ac:dyDescent="0.2">
      <c r="A155" t="s">
        <v>47</v>
      </c>
      <c r="B155" t="s">
        <v>54</v>
      </c>
      <c r="C155">
        <v>2022</v>
      </c>
      <c r="D155">
        <f t="shared" si="4"/>
        <v>0</v>
      </c>
      <c r="E155">
        <f t="shared" si="5"/>
        <v>0</v>
      </c>
      <c r="F155" s="1">
        <v>0</v>
      </c>
      <c r="G155" s="1"/>
    </row>
    <row r="156" spans="1:11" x14ac:dyDescent="0.2">
      <c r="A156" t="s">
        <v>47</v>
      </c>
      <c r="B156" t="s">
        <v>22</v>
      </c>
      <c r="C156">
        <v>2008</v>
      </c>
      <c r="D156">
        <f t="shared" si="4"/>
        <v>0</v>
      </c>
      <c r="E156">
        <f t="shared" si="5"/>
        <v>0</v>
      </c>
      <c r="F156">
        <v>0</v>
      </c>
    </row>
    <row r="157" spans="1:11" x14ac:dyDescent="0.2">
      <c r="A157" t="s">
        <v>47</v>
      </c>
      <c r="B157" t="s">
        <v>22</v>
      </c>
      <c r="C157">
        <v>2012</v>
      </c>
      <c r="D157">
        <f t="shared" si="4"/>
        <v>4</v>
      </c>
      <c r="E157">
        <f t="shared" si="5"/>
        <v>4</v>
      </c>
      <c r="F157">
        <v>4</v>
      </c>
      <c r="G157" t="s">
        <v>3890</v>
      </c>
      <c r="H157" t="s">
        <v>3851</v>
      </c>
    </row>
    <row r="158" spans="1:11" x14ac:dyDescent="0.2">
      <c r="A158" t="s">
        <v>47</v>
      </c>
      <c r="B158" t="s">
        <v>22</v>
      </c>
      <c r="C158">
        <v>2014</v>
      </c>
      <c r="D158">
        <f t="shared" si="4"/>
        <v>2</v>
      </c>
      <c r="E158">
        <f t="shared" si="5"/>
        <v>2</v>
      </c>
      <c r="F158">
        <v>2</v>
      </c>
      <c r="G158" s="1" t="s">
        <v>3891</v>
      </c>
      <c r="H158" t="s">
        <v>3892</v>
      </c>
    </row>
    <row r="159" spans="1:11" x14ac:dyDescent="0.2">
      <c r="A159" t="s">
        <v>47</v>
      </c>
      <c r="B159" t="s">
        <v>22</v>
      </c>
      <c r="C159">
        <v>2016</v>
      </c>
      <c r="D159">
        <f t="shared" si="4"/>
        <v>3</v>
      </c>
      <c r="E159">
        <f t="shared" si="5"/>
        <v>4</v>
      </c>
      <c r="F159">
        <v>2</v>
      </c>
      <c r="G159" t="s">
        <v>3893</v>
      </c>
      <c r="H159" t="s">
        <v>3826</v>
      </c>
      <c r="I159">
        <v>4</v>
      </c>
      <c r="J159" t="s">
        <v>3894</v>
      </c>
      <c r="K159" t="s">
        <v>3888</v>
      </c>
    </row>
    <row r="160" spans="1:11" x14ac:dyDescent="0.2">
      <c r="A160" t="s">
        <v>47</v>
      </c>
      <c r="B160" t="s">
        <v>22</v>
      </c>
      <c r="C160">
        <v>2019</v>
      </c>
      <c r="D160">
        <f t="shared" si="4"/>
        <v>5</v>
      </c>
      <c r="E160">
        <f t="shared" si="5"/>
        <v>5</v>
      </c>
      <c r="F160">
        <v>5</v>
      </c>
      <c r="G160" t="s">
        <v>3895</v>
      </c>
      <c r="H160" t="s">
        <v>3896</v>
      </c>
    </row>
    <row r="161" spans="1:11" x14ac:dyDescent="0.2">
      <c r="A161" t="s">
        <v>47</v>
      </c>
      <c r="B161" t="s">
        <v>22</v>
      </c>
      <c r="C161">
        <v>2022</v>
      </c>
      <c r="D161">
        <f t="shared" si="4"/>
        <v>2</v>
      </c>
      <c r="E161">
        <f t="shared" si="5"/>
        <v>2</v>
      </c>
      <c r="F161" s="1">
        <v>2</v>
      </c>
      <c r="G161" s="1" t="s">
        <v>3897</v>
      </c>
      <c r="H161" t="s">
        <v>3898</v>
      </c>
    </row>
    <row r="162" spans="1:11" x14ac:dyDescent="0.2">
      <c r="A162" t="s">
        <v>47</v>
      </c>
      <c r="B162" t="s">
        <v>215</v>
      </c>
      <c r="C162">
        <v>2008</v>
      </c>
      <c r="D162">
        <f t="shared" si="4"/>
        <v>0</v>
      </c>
      <c r="E162">
        <f t="shared" si="5"/>
        <v>0</v>
      </c>
      <c r="F162">
        <v>0</v>
      </c>
    </row>
    <row r="163" spans="1:11" x14ac:dyDescent="0.2">
      <c r="A163" t="s">
        <v>47</v>
      </c>
      <c r="B163" t="s">
        <v>215</v>
      </c>
      <c r="C163">
        <v>2012</v>
      </c>
      <c r="D163">
        <f t="shared" si="4"/>
        <v>0</v>
      </c>
      <c r="E163">
        <f t="shared" si="5"/>
        <v>0</v>
      </c>
      <c r="F163">
        <v>0</v>
      </c>
    </row>
    <row r="164" spans="1:11" x14ac:dyDescent="0.2">
      <c r="A164" t="s">
        <v>47</v>
      </c>
      <c r="B164" t="s">
        <v>215</v>
      </c>
      <c r="C164">
        <v>2014</v>
      </c>
      <c r="D164">
        <f t="shared" si="4"/>
        <v>0</v>
      </c>
      <c r="E164">
        <f t="shared" si="5"/>
        <v>0</v>
      </c>
      <c r="F164">
        <v>0</v>
      </c>
    </row>
    <row r="165" spans="1:11" x14ac:dyDescent="0.2">
      <c r="A165" t="s">
        <v>47</v>
      </c>
      <c r="B165" t="s">
        <v>215</v>
      </c>
      <c r="C165">
        <v>2016</v>
      </c>
      <c r="D165">
        <f t="shared" si="4"/>
        <v>0</v>
      </c>
      <c r="E165">
        <f t="shared" si="5"/>
        <v>0</v>
      </c>
      <c r="F165">
        <v>0</v>
      </c>
    </row>
    <row r="166" spans="1:11" x14ac:dyDescent="0.2">
      <c r="A166" t="s">
        <v>47</v>
      </c>
      <c r="B166" t="s">
        <v>215</v>
      </c>
      <c r="C166">
        <v>2019</v>
      </c>
      <c r="D166">
        <f t="shared" si="4"/>
        <v>0</v>
      </c>
      <c r="E166">
        <f t="shared" si="5"/>
        <v>0</v>
      </c>
      <c r="F166">
        <v>0</v>
      </c>
    </row>
    <row r="167" spans="1:11" x14ac:dyDescent="0.2">
      <c r="A167" t="s">
        <v>47</v>
      </c>
      <c r="B167" t="s">
        <v>215</v>
      </c>
      <c r="C167">
        <v>2022</v>
      </c>
      <c r="D167">
        <f t="shared" si="4"/>
        <v>0</v>
      </c>
      <c r="E167">
        <f t="shared" si="5"/>
        <v>0</v>
      </c>
      <c r="F167" s="1">
        <v>0</v>
      </c>
      <c r="G167" s="1"/>
    </row>
    <row r="168" spans="1:11" x14ac:dyDescent="0.2">
      <c r="A168" t="s">
        <v>47</v>
      </c>
      <c r="B168" t="s">
        <v>30</v>
      </c>
      <c r="C168">
        <v>2008</v>
      </c>
      <c r="D168">
        <f t="shared" si="4"/>
        <v>0</v>
      </c>
      <c r="E168">
        <f t="shared" si="5"/>
        <v>0</v>
      </c>
      <c r="F168">
        <v>0</v>
      </c>
    </row>
    <row r="169" spans="1:11" x14ac:dyDescent="0.2">
      <c r="A169" t="s">
        <v>47</v>
      </c>
      <c r="B169" t="s">
        <v>30</v>
      </c>
      <c r="C169">
        <v>2012</v>
      </c>
      <c r="D169">
        <f t="shared" si="4"/>
        <v>3</v>
      </c>
      <c r="E169">
        <f t="shared" si="5"/>
        <v>3</v>
      </c>
      <c r="F169">
        <v>3</v>
      </c>
      <c r="G169" t="s">
        <v>3850</v>
      </c>
      <c r="H169" t="s">
        <v>3851</v>
      </c>
    </row>
    <row r="170" spans="1:11" x14ac:dyDescent="0.2">
      <c r="A170" t="s">
        <v>47</v>
      </c>
      <c r="B170" t="s">
        <v>30</v>
      </c>
      <c r="C170">
        <v>2014</v>
      </c>
      <c r="D170">
        <f t="shared" si="4"/>
        <v>2</v>
      </c>
      <c r="E170">
        <f t="shared" si="5"/>
        <v>2</v>
      </c>
      <c r="F170">
        <v>2</v>
      </c>
      <c r="G170" t="s">
        <v>3899</v>
      </c>
      <c r="H170" t="s">
        <v>3892</v>
      </c>
    </row>
    <row r="171" spans="1:11" x14ac:dyDescent="0.2">
      <c r="A171" t="s">
        <v>47</v>
      </c>
      <c r="B171" t="s">
        <v>30</v>
      </c>
      <c r="C171">
        <v>2016</v>
      </c>
      <c r="D171">
        <f t="shared" si="4"/>
        <v>2</v>
      </c>
      <c r="E171">
        <f t="shared" si="5"/>
        <v>2</v>
      </c>
      <c r="F171">
        <v>2</v>
      </c>
      <c r="G171" t="s">
        <v>3893</v>
      </c>
      <c r="H171" t="s">
        <v>3826</v>
      </c>
      <c r="I171">
        <v>2</v>
      </c>
      <c r="J171" t="s">
        <v>3900</v>
      </c>
      <c r="K171" t="s">
        <v>3888</v>
      </c>
    </row>
    <row r="172" spans="1:11" x14ac:dyDescent="0.2">
      <c r="A172" t="s">
        <v>47</v>
      </c>
      <c r="B172" t="s">
        <v>30</v>
      </c>
      <c r="C172">
        <v>2019</v>
      </c>
      <c r="D172">
        <f t="shared" si="4"/>
        <v>0</v>
      </c>
      <c r="E172">
        <f t="shared" si="5"/>
        <v>0</v>
      </c>
      <c r="F172">
        <v>0</v>
      </c>
    </row>
    <row r="173" spans="1:11" x14ac:dyDescent="0.2">
      <c r="A173" t="s">
        <v>47</v>
      </c>
      <c r="B173" t="s">
        <v>30</v>
      </c>
      <c r="C173">
        <v>2022</v>
      </c>
      <c r="D173">
        <f t="shared" si="4"/>
        <v>3</v>
      </c>
      <c r="E173">
        <f t="shared" si="5"/>
        <v>3</v>
      </c>
      <c r="F173">
        <v>3</v>
      </c>
      <c r="G173" t="s">
        <v>3864</v>
      </c>
      <c r="H173" t="s">
        <v>3845</v>
      </c>
    </row>
    <row r="174" spans="1:11" x14ac:dyDescent="0.2">
      <c r="A174" t="s">
        <v>47</v>
      </c>
      <c r="B174" t="s">
        <v>35</v>
      </c>
      <c r="C174">
        <v>2008</v>
      </c>
      <c r="D174">
        <f t="shared" si="4"/>
        <v>0</v>
      </c>
      <c r="E174">
        <f t="shared" si="5"/>
        <v>0</v>
      </c>
      <c r="F174">
        <v>0</v>
      </c>
    </row>
    <row r="175" spans="1:11" x14ac:dyDescent="0.2">
      <c r="A175" t="s">
        <v>47</v>
      </c>
      <c r="B175" t="s">
        <v>35</v>
      </c>
      <c r="C175">
        <v>2012</v>
      </c>
      <c r="D175">
        <f t="shared" si="4"/>
        <v>0</v>
      </c>
      <c r="E175">
        <f t="shared" si="5"/>
        <v>0</v>
      </c>
      <c r="F175">
        <v>0</v>
      </c>
    </row>
    <row r="176" spans="1:11" x14ac:dyDescent="0.2">
      <c r="A176" t="s">
        <v>47</v>
      </c>
      <c r="B176" t="s">
        <v>35</v>
      </c>
      <c r="C176">
        <v>2014</v>
      </c>
      <c r="D176">
        <f t="shared" si="4"/>
        <v>0</v>
      </c>
      <c r="E176">
        <f t="shared" si="5"/>
        <v>0</v>
      </c>
      <c r="F176">
        <v>0</v>
      </c>
    </row>
    <row r="177" spans="1:7" x14ac:dyDescent="0.2">
      <c r="A177" t="s">
        <v>47</v>
      </c>
      <c r="B177" t="s">
        <v>35</v>
      </c>
      <c r="C177">
        <v>2016</v>
      </c>
      <c r="D177">
        <f t="shared" si="4"/>
        <v>0</v>
      </c>
      <c r="E177">
        <f t="shared" si="5"/>
        <v>0</v>
      </c>
      <c r="F177">
        <v>0</v>
      </c>
    </row>
    <row r="178" spans="1:7" x14ac:dyDescent="0.2">
      <c r="A178" t="s">
        <v>47</v>
      </c>
      <c r="B178" t="s">
        <v>35</v>
      </c>
      <c r="C178">
        <v>2019</v>
      </c>
      <c r="D178">
        <f t="shared" si="4"/>
        <v>0</v>
      </c>
      <c r="E178">
        <f t="shared" si="5"/>
        <v>0</v>
      </c>
      <c r="F178">
        <v>0</v>
      </c>
    </row>
    <row r="179" spans="1:7" x14ac:dyDescent="0.2">
      <c r="A179" t="s">
        <v>47</v>
      </c>
      <c r="B179" t="s">
        <v>35</v>
      </c>
      <c r="C179">
        <v>2022</v>
      </c>
      <c r="D179">
        <f t="shared" si="4"/>
        <v>0</v>
      </c>
      <c r="E179">
        <f t="shared" si="5"/>
        <v>0</v>
      </c>
      <c r="F179">
        <v>0</v>
      </c>
      <c r="G1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AC(1998-2023)</vt:lpstr>
      <vt:lpstr>ACAP(2004-22)</vt:lpstr>
      <vt:lpstr>ACPB(2009-20)</vt:lpstr>
      <vt:lpstr>ATS-EP(2002-23)</vt:lpstr>
      <vt:lpstr>Barcelona-SPA-BD(1999-2021)</vt:lpstr>
      <vt:lpstr>CBD(1994-2022)</vt:lpstr>
      <vt:lpstr>CCAMLR(1982-2022)</vt:lpstr>
      <vt:lpstr>CCSBT(1995-2023)</vt:lpstr>
      <vt:lpstr>CITES(1979-2022)</vt:lpstr>
      <vt:lpstr>CMS(1985-2023)</vt:lpstr>
      <vt:lpstr>FAO(2005-23)</vt:lpstr>
      <vt:lpstr>GFCM(2003-22)</vt:lpstr>
      <vt:lpstr>HELCOM(2001-21)</vt:lpstr>
      <vt:lpstr>IAC(2003-22)</vt:lpstr>
      <vt:lpstr>IATTC(2010-22)</vt:lpstr>
      <vt:lpstr>ICCAT(1979-2023)</vt:lpstr>
      <vt:lpstr>IMO(2000-23)</vt:lpstr>
      <vt:lpstr>ISA(1996-2023)</vt:lpstr>
      <vt:lpstr>NAFO(1979-2022)</vt:lpstr>
      <vt:lpstr>NAMMCO(1992-2023)</vt:lpstr>
      <vt:lpstr>NEAFC(2008-22)</vt:lpstr>
      <vt:lpstr>NPFC(2015-23)</vt:lpstr>
      <vt:lpstr>OSPAR(1998-2022)</vt:lpstr>
      <vt:lpstr>PIF(2005-23)</vt:lpstr>
      <vt:lpstr>SEAFO(2004-23)</vt:lpstr>
      <vt:lpstr>SIOFA(2013-23)</vt:lpstr>
      <vt:lpstr>SPREP-Noumea(2012-23)</vt:lpstr>
      <vt:lpstr>UNCLOS(1994-2023)</vt:lpstr>
      <vt:lpstr>UNECE-Espoo(1998-2023)</vt:lpstr>
      <vt:lpstr>UNFSA(2002-23)</vt:lpstr>
      <vt:lpstr>WCPFC(2004-23)</vt:lpstr>
      <vt:lpstr>WECAFC(2008-22)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Annie</dc:creator>
  <cp:lastModifiedBy>Lin, Annie</cp:lastModifiedBy>
  <dcterms:created xsi:type="dcterms:W3CDTF">2025-01-09T19:05:04Z</dcterms:created>
  <dcterms:modified xsi:type="dcterms:W3CDTF">2025-01-09T19:59:18Z</dcterms:modified>
</cp:coreProperties>
</file>