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herine\Dropbox (MIT)\6.163\Mark II\6.163-final-project\print\"/>
    </mc:Choice>
  </mc:AlternateContent>
  <bookViews>
    <workbookView xWindow="0" yWindow="0" windowWidth="1347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K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D47" i="1" l="1"/>
  <c r="F47" i="1" s="1"/>
  <c r="D15" i="1"/>
  <c r="F15" i="1" s="1"/>
  <c r="D44" i="1"/>
  <c r="F44" i="1" s="1"/>
  <c r="D36" i="1"/>
  <c r="F36" i="1" s="1"/>
  <c r="D28" i="1"/>
  <c r="F28" i="1" s="1"/>
  <c r="D20" i="1"/>
  <c r="F20" i="1" s="1"/>
  <c r="D12" i="1"/>
  <c r="F12" i="1" s="1"/>
  <c r="D4" i="1"/>
  <c r="F4" i="1" s="1"/>
  <c r="D39" i="1"/>
  <c r="F39" i="1" s="1"/>
  <c r="D23" i="1"/>
  <c r="F23" i="1" s="1"/>
  <c r="D51" i="1"/>
  <c r="F51" i="1" s="1"/>
  <c r="D27" i="1"/>
  <c r="F27" i="1" s="1"/>
  <c r="D19" i="1"/>
  <c r="F19" i="1" s="1"/>
  <c r="D11" i="1"/>
  <c r="F11" i="1" s="1"/>
  <c r="D3" i="1"/>
  <c r="F3" i="1" s="1"/>
  <c r="D31" i="1"/>
  <c r="F31" i="1" s="1"/>
  <c r="D7" i="1"/>
  <c r="F7" i="1" s="1"/>
  <c r="D43" i="1"/>
  <c r="F43" i="1" s="1"/>
  <c r="D35" i="1"/>
  <c r="F35" i="1" s="1"/>
  <c r="D48" i="1"/>
  <c r="F48" i="1" s="1"/>
  <c r="D40" i="1"/>
  <c r="F40" i="1" s="1"/>
  <c r="D32" i="1"/>
  <c r="F32" i="1" s="1"/>
  <c r="D24" i="1"/>
  <c r="F24" i="1" s="1"/>
  <c r="D16" i="1"/>
  <c r="F16" i="1" s="1"/>
  <c r="D8" i="1"/>
  <c r="F8" i="1" s="1"/>
  <c r="D50" i="1"/>
  <c r="F50" i="1" s="1"/>
  <c r="D46" i="1"/>
  <c r="F46" i="1" s="1"/>
  <c r="D42" i="1"/>
  <c r="F42" i="1" s="1"/>
  <c r="D38" i="1"/>
  <c r="F38" i="1" s="1"/>
  <c r="D34" i="1"/>
  <c r="F34" i="1" s="1"/>
  <c r="D30" i="1"/>
  <c r="F30" i="1" s="1"/>
  <c r="D26" i="1"/>
  <c r="F26" i="1" s="1"/>
  <c r="D22" i="1"/>
  <c r="F22" i="1" s="1"/>
  <c r="D18" i="1"/>
  <c r="F18" i="1" s="1"/>
  <c r="D14" i="1"/>
  <c r="F14" i="1" s="1"/>
  <c r="D10" i="1"/>
  <c r="F10" i="1" s="1"/>
  <c r="D6" i="1"/>
  <c r="F6" i="1" s="1"/>
  <c r="D2" i="1"/>
  <c r="F2" i="1" s="1"/>
  <c r="D49" i="1"/>
  <c r="F49" i="1" s="1"/>
  <c r="D45" i="1"/>
  <c r="F45" i="1" s="1"/>
  <c r="D41" i="1"/>
  <c r="F41" i="1" s="1"/>
  <c r="D37" i="1"/>
  <c r="F37" i="1" s="1"/>
  <c r="D33" i="1"/>
  <c r="F33" i="1" s="1"/>
  <c r="D29" i="1"/>
  <c r="F29" i="1" s="1"/>
  <c r="D25" i="1"/>
  <c r="F25" i="1" s="1"/>
  <c r="D21" i="1"/>
  <c r="F21" i="1" s="1"/>
  <c r="D17" i="1"/>
  <c r="F17" i="1" s="1"/>
  <c r="D13" i="1"/>
  <c r="F13" i="1" s="1"/>
  <c r="D9" i="1"/>
  <c r="F9" i="1" s="1"/>
  <c r="D5" i="1"/>
  <c r="F5" i="1" s="1"/>
</calcChain>
</file>

<file path=xl/sharedStrings.xml><?xml version="1.0" encoding="utf-8"?>
<sst xmlns="http://schemas.openxmlformats.org/spreadsheetml/2006/main" count="9" uniqueCount="8">
  <si>
    <t>Frames</t>
  </si>
  <si>
    <t>Scale Factor</t>
  </si>
  <si>
    <t>Area of Sector</t>
  </si>
  <si>
    <t>Radius</t>
  </si>
  <si>
    <t>Width</t>
  </si>
  <si>
    <t>Height</t>
  </si>
  <si>
    <t>Area of Image</t>
  </si>
  <si>
    <t>Area of scaled image as percent of sector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</si>
</sst>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Factor vs Number of Frames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Scale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2.9990561094183299</c:v>
                </c:pt>
                <c:pt idx="1">
                  <c:v>2.8472621440896999</c:v>
                </c:pt>
                <c:pt idx="2">
                  <c:v>2.7084318006145498</c:v>
                </c:pt>
                <c:pt idx="3">
                  <c:v>2.5814159182664098</c:v>
                </c:pt>
                <c:pt idx="4">
                  <c:v>2.4650360670584401</c:v>
                </c:pt>
                <c:pt idx="5">
                  <c:v>2.35817869575216</c:v>
                </c:pt>
                <c:pt idx="6">
                  <c:v>2.25983078435197</c:v>
                </c:pt>
                <c:pt idx="7">
                  <c:v>2.1690882829275799</c:v>
                </c:pt>
                <c:pt idx="8">
                  <c:v>2.0851522518531902</c:v>
                </c:pt>
                <c:pt idx="9">
                  <c:v>2.0073199189665401</c:v>
                </c:pt>
                <c:pt idx="10">
                  <c:v>1.9349741403032099</c:v>
                </c:pt>
                <c:pt idx="11">
                  <c:v>1.8675729087042601</c:v>
                </c:pt>
                <c:pt idx="12">
                  <c:v>1.8046396350481699</c:v>
                </c:pt>
                <c:pt idx="13">
                  <c:v>1.745754468923</c:v>
                </c:pt>
                <c:pt idx="14">
                  <c:v>1.6905467020996201</c:v>
                </c:pt>
                <c:pt idx="15">
                  <c:v>1.6386881947054599</c:v>
                </c:pt>
                <c:pt idx="16">
                  <c:v>1.5898877217849301</c:v>
                </c:pt>
                <c:pt idx="17">
                  <c:v>1.54388612645323</c:v>
                </c:pt>
                <c:pt idx="18">
                  <c:v>1.5004521691647601</c:v>
                </c:pt>
                <c:pt idx="19">
                  <c:v>1.4593789724196999</c:v>
                </c:pt>
                <c:pt idx="20">
                  <c:v>1.42048097225728</c:v>
                </c:pt>
                <c:pt idx="21">
                  <c:v>1.38359130001189</c:v>
                </c:pt>
                <c:pt idx="22">
                  <c:v>1.3485595290580501</c:v>
                </c:pt>
                <c:pt idx="23">
                  <c:v>1.31524973125918</c:v>
                </c:pt>
                <c:pt idx="24">
                  <c:v>1.2835387964817699</c:v>
                </c:pt>
                <c:pt idx="25">
                  <c:v>1.25331497590795</c:v>
                </c:pt>
                <c:pt idx="26">
                  <c:v>1.2244766161060101</c:v>
                </c:pt>
                <c:pt idx="27">
                  <c:v>1.1969310560467299</c:v>
                </c:pt>
                <c:pt idx="28">
                  <c:v>1.17059366363063</c:v>
                </c:pt>
                <c:pt idx="29">
                  <c:v>1.1453869919500099</c:v>
                </c:pt>
                <c:pt idx="30">
                  <c:v>1.1212400385666601</c:v>
                </c:pt>
                <c:pt idx="31">
                  <c:v>1.09808759364144</c:v>
                </c:pt>
                <c:pt idx="32">
                  <c:v>1.0758696648903501</c:v>
                </c:pt>
                <c:pt idx="33">
                  <c:v>1.05453096913358</c:v>
                </c:pt>
                <c:pt idx="34">
                  <c:v>1.03402048170837</c:v>
                </c:pt>
                <c:pt idx="35">
                  <c:v>1.0142910362816</c:v>
                </c:pt>
                <c:pt idx="36">
                  <c:v>0.995298968664591</c:v>
                </c:pt>
                <c:pt idx="37">
                  <c:v>0.97700379913355095</c:v>
                </c:pt>
                <c:pt idx="38">
                  <c:v>0.95936794852169605</c:v>
                </c:pt>
                <c:pt idx="39">
                  <c:v>0.94235648399655902</c:v>
                </c:pt>
                <c:pt idx="40">
                  <c:v>0.92593689098652299</c:v>
                </c:pt>
                <c:pt idx="41">
                  <c:v>0.91007886819010697</c:v>
                </c:pt>
                <c:pt idx="42">
                  <c:v>0.89475414300268896</c:v>
                </c:pt>
                <c:pt idx="43">
                  <c:v>0.87993630503900599</c:v>
                </c:pt>
                <c:pt idx="44">
                  <c:v>0.86560065572473699</c:v>
                </c:pt>
                <c:pt idx="45">
                  <c:v>0.85172407218431201</c:v>
                </c:pt>
                <c:pt idx="46">
                  <c:v>0.83828488387093703</c:v>
                </c:pt>
                <c:pt idx="47">
                  <c:v>0.82526276057396497</c:v>
                </c:pt>
                <c:pt idx="48">
                  <c:v>0.81263861060249398</c:v>
                </c:pt>
                <c:pt idx="49">
                  <c:v>0.80039448808623403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71984"/>
        <c:axId val="375772376"/>
      </c:lineChart>
      <c:catAx>
        <c:axId val="37577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2376"/>
        <c:crosses val="autoZero"/>
        <c:auto val="1"/>
        <c:lblAlgn val="ctr"/>
        <c:lblOffset val="100"/>
        <c:noMultiLvlLbl val="0"/>
      </c:catAx>
      <c:valAx>
        <c:axId val="3757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Scale Factor as Number of Frames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Scale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General</c:formatCode>
                <c:ptCount val="5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6.74787624619126</c:v>
                </c:pt>
                <c:pt idx="1">
                  <c:v>6.4063398242018401</c:v>
                </c:pt>
                <c:pt idx="2">
                  <c:v>6.0939715513827499</c:v>
                </c:pt>
                <c:pt idx="3">
                  <c:v>5.80818581609942</c:v>
                </c:pt>
                <c:pt idx="4">
                  <c:v>5.5463311508814996</c:v>
                </c:pt>
                <c:pt idx="5">
                  <c:v>5.3059020654423703</c:v>
                </c:pt>
                <c:pt idx="6">
                  <c:v>5.0846192647919404</c:v>
                </c:pt>
                <c:pt idx="7">
                  <c:v>4.8804486365870696</c:v>
                </c:pt>
                <c:pt idx="8">
                  <c:v>4.6915925666696898</c:v>
                </c:pt>
                <c:pt idx="9">
                  <c:v>4.5164698176747198</c:v>
                </c:pt>
                <c:pt idx="10">
                  <c:v>4.35369181568222</c:v>
                </c:pt>
                <c:pt idx="11">
                  <c:v>4.2020390445846001</c:v>
                </c:pt>
                <c:pt idx="12">
                  <c:v>4.0604391788583998</c:v>
                </c:pt>
                <c:pt idx="13">
                  <c:v>3.9279475550767602</c:v>
                </c:pt>
                <c:pt idx="14">
                  <c:v>3.80373007972416</c:v>
                </c:pt>
                <c:pt idx="15">
                  <c:v>3.6870484380872899</c:v>
                </c:pt>
                <c:pt idx="16">
                  <c:v>3.5772473740160899</c:v>
                </c:pt>
                <c:pt idx="17">
                  <c:v>3.4737437845197801</c:v>
                </c:pt>
                <c:pt idx="18">
                  <c:v>3.3760173806207301</c:v>
                </c:pt>
                <c:pt idx="19">
                  <c:v>3.2836026879443199</c:v>
                </c:pt>
                <c:pt idx="20">
                  <c:v>3.1960821875788898</c:v>
                </c:pt>
                <c:pt idx="21">
                  <c:v>3.1130804250267698</c:v>
                </c:pt>
                <c:pt idx="22">
                  <c:v>3.0342589403806102</c:v>
                </c:pt>
                <c:pt idx="23">
                  <c:v>2.9593118953331699</c:v>
                </c:pt>
                <c:pt idx="24">
                  <c:v>2.8879622920839898</c:v>
                </c:pt>
                <c:pt idx="25">
                  <c:v>2.8199586957928799</c:v>
                </c:pt>
                <c:pt idx="26">
                  <c:v>2.75507238623852</c:v>
                </c:pt>
                <c:pt idx="27">
                  <c:v>2.6930948761051501</c:v>
                </c:pt>
                <c:pt idx="28">
                  <c:v>2.6338357431689201</c:v>
                </c:pt>
                <c:pt idx="29">
                  <c:v>2.5771207318875202</c:v>
                </c:pt>
                <c:pt idx="30">
                  <c:v>2.5227900867749899</c:v>
                </c:pt>
                <c:pt idx="31">
                  <c:v>2.4706970856932502</c:v>
                </c:pt>
                <c:pt idx="32">
                  <c:v>2.4207067460032898</c:v>
                </c:pt>
                <c:pt idx="33">
                  <c:v>2.37269468055056</c:v>
                </c:pt>
                <c:pt idx="34">
                  <c:v>2.3265460838438399</c:v>
                </c:pt>
                <c:pt idx="35">
                  <c:v>2.2821548316336</c:v>
                </c:pt>
                <c:pt idx="36">
                  <c:v>2.23942267949533</c:v>
                </c:pt>
                <c:pt idx="37">
                  <c:v>2.1982585480504899</c:v>
                </c:pt>
                <c:pt idx="38">
                  <c:v>2.1585778841738099</c:v>
                </c:pt>
                <c:pt idx="39">
                  <c:v>2.1203020889922501</c:v>
                </c:pt>
                <c:pt idx="40">
                  <c:v>2.08335800471967</c:v>
                </c:pt>
                <c:pt idx="41">
                  <c:v>2.04767745342774</c:v>
                </c:pt>
                <c:pt idx="42">
                  <c:v>2.0131968217560501</c:v>
                </c:pt>
                <c:pt idx="43">
                  <c:v>1.97985668633776</c:v>
                </c:pt>
                <c:pt idx="44">
                  <c:v>1.9476014753806501</c:v>
                </c:pt>
                <c:pt idx="45">
                  <c:v>1.9163791624147</c:v>
                </c:pt>
                <c:pt idx="46">
                  <c:v>1.8861409887095999</c:v>
                </c:pt>
                <c:pt idx="47">
                  <c:v>1.8568412112914201</c:v>
                </c:pt>
                <c:pt idx="48">
                  <c:v>1.82843687385561</c:v>
                </c:pt>
                <c:pt idx="49">
                  <c:v>1.80088759819402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28584"/>
        <c:axId val="438719568"/>
      </c:lineChart>
      <c:catAx>
        <c:axId val="43872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95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87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Scale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Area of scaled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Area of scaled image as percent of sector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General</c:formatCode>
                <c:ptCount val="5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18.132248219818976</c:v>
                </c:pt>
                <c:pt idx="1">
                  <c:v>17.977531841497559</c:v>
                </c:pt>
                <c:pt idx="2">
                  <c:v>17.745961226865365</c:v>
                </c:pt>
                <c:pt idx="3">
                  <c:v>17.46392242015429</c:v>
                </c:pt>
                <c:pt idx="4">
                  <c:v>17.14972124216683</c:v>
                </c:pt>
                <c:pt idx="5">
                  <c:v>16.816172577331926</c:v>
                </c:pt>
                <c:pt idx="6">
                  <c:v>16.472302046045673</c:v>
                </c:pt>
                <c:pt idx="7">
                  <c:v>16.124484964907772</c:v>
                </c:pt>
                <c:pt idx="8">
                  <c:v>15.777221453653256</c:v>
                </c:pt>
                <c:pt idx="9">
                  <c:v>15.4336718791737</c:v>
                </c:pt>
                <c:pt idx="10">
                  <c:v>15.096031725164039</c:v>
                </c:pt>
                <c:pt idx="11">
                  <c:v>14.76579718857923</c:v>
                </c:pt>
                <c:pt idx="12">
                  <c:v>14.443955353050692</c:v>
                </c:pt>
                <c:pt idx="13">
                  <c:v>14.13112162942061</c:v>
                </c:pt>
                <c:pt idx="14">
                  <c:v>13.827639894833748</c:v>
                </c:pt>
                <c:pt idx="15">
                  <c:v>13.533655965755209</c:v>
                </c:pt>
                <c:pt idx="16">
                  <c:v>13.249171824860737</c:v>
                </c:pt>
                <c:pt idx="17">
                  <c:v>12.974085836781668</c:v>
                </c:pt>
                <c:pt idx="18">
                  <c:v>12.708222684328321</c:v>
                </c:pt>
                <c:pt idx="19">
                  <c:v>12.45135571041896</c:v>
                </c:pt>
                <c:pt idx="20">
                  <c:v>12.203223614795492</c:v>
                </c:pt>
                <c:pt idx="21">
                  <c:v>11.963542931561733</c:v>
                </c:pt>
                <c:pt idx="22">
                  <c:v>11.73201733852839</c:v>
                </c:pt>
                <c:pt idx="23">
                  <c:v>11.508344578108911</c:v>
                </c:pt>
                <c:pt idx="24">
                  <c:v>11.292221571794416</c:v>
                </c:pt>
                <c:pt idx="25">
                  <c:v>11.083348165054204</c:v>
                </c:pt>
                <c:pt idx="26">
                  <c:v>10.881429832171126</c:v>
                </c:pt>
                <c:pt idx="27">
                  <c:v>10.686179590664583</c:v>
                </c:pt>
                <c:pt idx="28">
                  <c:v>10.497319315192355</c:v>
                </c:pt>
                <c:pt idx="29">
                  <c:v>10.314580595858459</c:v>
                </c:pt>
                <c:pt idx="30">
                  <c:v>10.137705251854866</c:v>
                </c:pt>
                <c:pt idx="31">
                  <c:v>9.9664455855385725</c:v>
                </c:pt>
                <c:pt idx="32">
                  <c:v>9.8005644423474028</c:v>
                </c:pt>
                <c:pt idx="33">
                  <c:v>9.6398351268737326</c:v>
                </c:pt>
                <c:pt idx="34">
                  <c:v>9.4840412138292098</c:v>
                </c:pt>
                <c:pt idx="35">
                  <c:v>9.3329762837046388</c:v>
                </c:pt>
                <c:pt idx="36">
                  <c:v>9.1864436060305401</c:v>
                </c:pt>
                <c:pt idx="37">
                  <c:v>9.0442557878044525</c:v>
                </c:pt>
                <c:pt idx="38">
                  <c:v>8.9062344005071523</c:v>
                </c:pt>
                <c:pt idx="39">
                  <c:v>8.7722095959135444</c:v>
                </c:pt>
                <c:pt idx="40">
                  <c:v>8.6420197184019774</c:v>
                </c:pt>
                <c:pt idx="41">
                  <c:v>8.515510919522578</c:v>
                </c:pt>
                <c:pt idx="42">
                  <c:v>8.392536779071877</c:v>
                </c:pt>
                <c:pt idx="43">
                  <c:v>8.2729579357488152</c:v>
                </c:pt>
                <c:pt idx="44">
                  <c:v>8.1566417295554103</c:v>
                </c:pt>
                <c:pt idx="45">
                  <c:v>8.0434618574033863</c:v>
                </c:pt>
                <c:pt idx="46">
                  <c:v>7.9332980428449602</c:v>
                </c:pt>
                <c:pt idx="47">
                  <c:v>7.8260357204333744</c:v>
                </c:pt>
                <c:pt idx="48">
                  <c:v>7.7215657348984559</c:v>
                </c:pt>
                <c:pt idx="49">
                  <c:v>7.6197840550910128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23496"/>
        <c:axId val="378116832"/>
      </c:lineChart>
      <c:catAx>
        <c:axId val="37812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6832"/>
        <c:crosses val="autoZero"/>
        <c:auto val="1"/>
        <c:lblAlgn val="ctr"/>
        <c:lblOffset val="100"/>
        <c:tickLblSkip val="5"/>
        <c:noMultiLvlLbl val="0"/>
      </c:catAx>
      <c:valAx>
        <c:axId val="378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Percent of Sector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14</xdr:row>
      <xdr:rowOff>128587</xdr:rowOff>
    </xdr:from>
    <xdr:to>
      <xdr:col>18</xdr:col>
      <xdr:colOff>142875</xdr:colOff>
      <xdr:row>40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41</xdr:row>
      <xdr:rowOff>71436</xdr:rowOff>
    </xdr:from>
    <xdr:to>
      <xdr:col>18</xdr:col>
      <xdr:colOff>552450</xdr:colOff>
      <xdr:row>71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</xdr:row>
      <xdr:rowOff>114300</xdr:rowOff>
    </xdr:from>
    <xdr:to>
      <xdr:col>16</xdr:col>
      <xdr:colOff>342900</xdr:colOff>
      <xdr:row>37</xdr:row>
      <xdr:rowOff>155601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G1" workbookViewId="0">
      <selection activeCell="A3" sqref="A3"/>
    </sheetView>
  </sheetViews>
  <sheetFormatPr defaultRowHeight="15" x14ac:dyDescent="0.25"/>
  <cols>
    <col min="1" max="1" width="9.140625" customWidth="1"/>
    <col min="2" max="2" width="11.85546875" customWidth="1"/>
    <col min="4" max="4" width="13.28515625" customWidth="1"/>
    <col min="5" max="5" width="13.85546875" customWidth="1"/>
    <col min="7" max="7" width="13.28515625" customWidth="1"/>
    <col min="8" max="8" width="13.85546875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6</v>
      </c>
      <c r="F1" t="s">
        <v>7</v>
      </c>
      <c r="J1" t="s">
        <v>3</v>
      </c>
      <c r="K1">
        <f>18*600/2</f>
        <v>5400</v>
      </c>
      <c r="L1">
        <f>8*600/2</f>
        <v>2400</v>
      </c>
    </row>
    <row r="2" spans="1:12" x14ac:dyDescent="0.25">
      <c r="A2">
        <v>10</v>
      </c>
      <c r="B2">
        <v>2.9990561094183299</v>
      </c>
      <c r="C2">
        <v>6.74787624619126</v>
      </c>
      <c r="D2">
        <f t="shared" ref="D2:D51" si="0">$K$1*$K$1*PI()/A2</f>
        <v>9160884.1778678373</v>
      </c>
      <c r="E2">
        <f>C2*$K$2*C2*$K$3</f>
        <v>1661074.258261119</v>
      </c>
      <c r="F2">
        <f t="shared" ref="F2:F51" si="1">E2/D2*100</f>
        <v>18.132248219818976</v>
      </c>
      <c r="J2" t="s">
        <v>4</v>
      </c>
      <c r="K2">
        <v>240</v>
      </c>
    </row>
    <row r="3" spans="1:12" x14ac:dyDescent="0.25">
      <c r="A3">
        <f t="shared" ref="A3:A51" si="2">A2+1</f>
        <v>11</v>
      </c>
      <c r="B3">
        <v>2.8472621440896999</v>
      </c>
      <c r="C3">
        <v>6.4063398242018401</v>
      </c>
      <c r="D3">
        <f t="shared" si="0"/>
        <v>8328076.5253343973</v>
      </c>
      <c r="E3">
        <f>C3*$K$2*C3*$K$3</f>
        <v>1497182.6091262749</v>
      </c>
      <c r="F3">
        <f t="shared" si="1"/>
        <v>17.977531841497559</v>
      </c>
      <c r="J3" t="s">
        <v>5</v>
      </c>
      <c r="K3">
        <v>152</v>
      </c>
    </row>
    <row r="4" spans="1:12" x14ac:dyDescent="0.25">
      <c r="A4">
        <f t="shared" si="2"/>
        <v>12</v>
      </c>
      <c r="B4">
        <v>2.7084318006145498</v>
      </c>
      <c r="C4">
        <v>6.0939715513827499</v>
      </c>
      <c r="D4">
        <f t="shared" si="0"/>
        <v>7634070.148223198</v>
      </c>
      <c r="E4">
        <f>C4*$K$2*C4*$K$3</f>
        <v>1354739.128535392</v>
      </c>
      <c r="F4">
        <f t="shared" si="1"/>
        <v>17.745961226865365</v>
      </c>
    </row>
    <row r="5" spans="1:12" x14ac:dyDescent="0.25">
      <c r="A5">
        <f t="shared" si="2"/>
        <v>13</v>
      </c>
      <c r="B5">
        <v>2.5814159182664098</v>
      </c>
      <c r="C5">
        <v>5.80818581609942</v>
      </c>
      <c r="D5">
        <f t="shared" si="0"/>
        <v>7046833.9829752594</v>
      </c>
      <c r="E5">
        <f>C5*$K$2*C5*$K$3</f>
        <v>1230653.619863868</v>
      </c>
      <c r="F5">
        <f t="shared" si="1"/>
        <v>17.46392242015429</v>
      </c>
    </row>
    <row r="6" spans="1:12" x14ac:dyDescent="0.25">
      <c r="A6">
        <f t="shared" si="2"/>
        <v>14</v>
      </c>
      <c r="B6">
        <v>2.4650360670584401</v>
      </c>
      <c r="C6">
        <v>5.5463311508814996</v>
      </c>
      <c r="D6">
        <f t="shared" si="0"/>
        <v>6543488.698477027</v>
      </c>
      <c r="E6">
        <f>C6*$K$2*C6*$K$3</f>
        <v>1122190.0713015005</v>
      </c>
      <c r="F6">
        <f t="shared" si="1"/>
        <v>17.14972124216683</v>
      </c>
    </row>
    <row r="7" spans="1:12" x14ac:dyDescent="0.25">
      <c r="A7">
        <f t="shared" si="2"/>
        <v>15</v>
      </c>
      <c r="B7">
        <v>2.35817869575216</v>
      </c>
      <c r="C7">
        <v>5.3059020654423703</v>
      </c>
      <c r="D7">
        <f t="shared" si="0"/>
        <v>6107256.1185785579</v>
      </c>
      <c r="E7">
        <f>C7*$K$2*C7*$K$3</f>
        <v>1027006.7286398335</v>
      </c>
      <c r="F7">
        <f t="shared" si="1"/>
        <v>16.816172577331926</v>
      </c>
    </row>
    <row r="8" spans="1:12" x14ac:dyDescent="0.25">
      <c r="A8">
        <f t="shared" si="2"/>
        <v>16</v>
      </c>
      <c r="B8">
        <v>2.25983078435197</v>
      </c>
      <c r="C8">
        <v>5.0846192647919404</v>
      </c>
      <c r="D8">
        <f t="shared" si="0"/>
        <v>5725552.6111673983</v>
      </c>
      <c r="E8">
        <f>C8*$K$2*C8*$K$3</f>
        <v>943130.31991674879</v>
      </c>
      <c r="F8">
        <f t="shared" si="1"/>
        <v>16.472302046045673</v>
      </c>
    </row>
    <row r="9" spans="1:12" x14ac:dyDescent="0.25">
      <c r="A9">
        <f t="shared" si="2"/>
        <v>17</v>
      </c>
      <c r="B9">
        <v>2.1690882829275799</v>
      </c>
      <c r="C9">
        <v>4.8804486365870696</v>
      </c>
      <c r="D9">
        <f t="shared" si="0"/>
        <v>5388755.3987457864</v>
      </c>
      <c r="E9">
        <f>C9*$K$2*C9*$K$3</f>
        <v>868909.05406642007</v>
      </c>
      <c r="F9">
        <f t="shared" si="1"/>
        <v>16.124484964907772</v>
      </c>
    </row>
    <row r="10" spans="1:12" x14ac:dyDescent="0.25">
      <c r="A10">
        <f t="shared" si="2"/>
        <v>18</v>
      </c>
      <c r="B10">
        <v>2.0851522518531902</v>
      </c>
      <c r="C10">
        <v>4.6915925666696898</v>
      </c>
      <c r="D10">
        <f t="shared" si="0"/>
        <v>5089380.0988154653</v>
      </c>
      <c r="E10">
        <f>C10*$K$2*C10*$K$3</f>
        <v>802962.7688082729</v>
      </c>
      <c r="F10">
        <f t="shared" si="1"/>
        <v>15.777221453653256</v>
      </c>
    </row>
    <row r="11" spans="1:12" x14ac:dyDescent="0.25">
      <c r="A11">
        <f t="shared" si="2"/>
        <v>19</v>
      </c>
      <c r="B11">
        <v>2.0073199189665401</v>
      </c>
      <c r="C11">
        <v>4.5164698176747198</v>
      </c>
      <c r="D11">
        <f t="shared" si="0"/>
        <v>4821517.9883514931</v>
      </c>
      <c r="E11">
        <f>C11*$K$2*C11*$K$3</f>
        <v>744137.26591750584</v>
      </c>
      <c r="F11">
        <f t="shared" si="1"/>
        <v>15.4336718791737</v>
      </c>
    </row>
    <row r="12" spans="1:12" x14ac:dyDescent="0.25">
      <c r="A12">
        <f t="shared" si="2"/>
        <v>20</v>
      </c>
      <c r="B12">
        <v>1.9349741403032099</v>
      </c>
      <c r="C12">
        <v>4.35369181568222</v>
      </c>
      <c r="D12">
        <f t="shared" si="0"/>
        <v>4580442.0889339186</v>
      </c>
      <c r="E12">
        <f>C12*$K$2*C12*$K$3</f>
        <v>691464.99089823081</v>
      </c>
      <c r="F12">
        <f t="shared" si="1"/>
        <v>15.096031725164039</v>
      </c>
    </row>
    <row r="13" spans="1:12" x14ac:dyDescent="0.25">
      <c r="A13">
        <f t="shared" si="2"/>
        <v>21</v>
      </c>
      <c r="B13">
        <v>1.8675729087042601</v>
      </c>
      <c r="C13">
        <v>4.2020390445846001</v>
      </c>
      <c r="D13">
        <f t="shared" si="0"/>
        <v>4362325.7989846841</v>
      </c>
      <c r="E13">
        <f>C13*$K$2*C13*$K$3</f>
        <v>644132.18018314696</v>
      </c>
      <c r="F13">
        <f t="shared" si="1"/>
        <v>14.76579718857923</v>
      </c>
    </row>
    <row r="14" spans="1:12" x14ac:dyDescent="0.25">
      <c r="A14">
        <f t="shared" si="2"/>
        <v>22</v>
      </c>
      <c r="B14">
        <v>1.8046396350481699</v>
      </c>
      <c r="C14">
        <v>4.0604391788583998</v>
      </c>
      <c r="D14">
        <f t="shared" si="0"/>
        <v>4164038.2626671987</v>
      </c>
      <c r="E14">
        <f>C14*$K$2*C14*$K$3</f>
        <v>601451.8275435979</v>
      </c>
      <c r="F14">
        <f t="shared" si="1"/>
        <v>14.443955353050692</v>
      </c>
    </row>
    <row r="15" spans="1:12" x14ac:dyDescent="0.25">
      <c r="A15">
        <f t="shared" si="2"/>
        <v>23</v>
      </c>
      <c r="B15">
        <v>1.745754468923</v>
      </c>
      <c r="C15">
        <v>3.9279475550767602</v>
      </c>
      <c r="D15">
        <f t="shared" si="0"/>
        <v>3982993.1208121032</v>
      </c>
      <c r="E15">
        <f>C15*$K$2*C15*$K$3</f>
        <v>562841.60239341401</v>
      </c>
      <c r="F15">
        <f t="shared" si="1"/>
        <v>14.13112162942061</v>
      </c>
    </row>
    <row r="16" spans="1:12" x14ac:dyDescent="0.25">
      <c r="A16">
        <f t="shared" si="2"/>
        <v>24</v>
      </c>
      <c r="B16">
        <v>1.6905467020996201</v>
      </c>
      <c r="C16">
        <v>3.80373007972416</v>
      </c>
      <c r="D16">
        <f t="shared" si="0"/>
        <v>3817035.074111599</v>
      </c>
      <c r="E16">
        <f>C16*$K$2*C16*$K$3</f>
        <v>527805.86470765236</v>
      </c>
      <c r="F16">
        <f t="shared" si="1"/>
        <v>13.827639894833748</v>
      </c>
    </row>
    <row r="17" spans="1:6" x14ac:dyDescent="0.25">
      <c r="A17">
        <f t="shared" si="2"/>
        <v>25</v>
      </c>
      <c r="B17">
        <v>1.6386881947054599</v>
      </c>
      <c r="C17">
        <v>3.6870484380872899</v>
      </c>
      <c r="D17">
        <f t="shared" si="0"/>
        <v>3664353.6711471351</v>
      </c>
      <c r="E17">
        <f>C17*$K$2*C17*$K$3</f>
        <v>495921.01922157424</v>
      </c>
      <c r="F17">
        <f t="shared" si="1"/>
        <v>13.533655965755209</v>
      </c>
    </row>
    <row r="18" spans="1:6" x14ac:dyDescent="0.25">
      <c r="A18">
        <f t="shared" si="2"/>
        <v>26</v>
      </c>
      <c r="B18">
        <v>1.5898877217849301</v>
      </c>
      <c r="C18">
        <v>3.5772473740160899</v>
      </c>
      <c r="D18">
        <f t="shared" si="0"/>
        <v>3523416.9914876297</v>
      </c>
      <c r="E18">
        <f>C18*$K$2*C18*$K$3</f>
        <v>466823.57130853483</v>
      </c>
      <c r="F18">
        <f t="shared" si="1"/>
        <v>13.249171824860737</v>
      </c>
    </row>
    <row r="19" spans="1:6" x14ac:dyDescent="0.25">
      <c r="A19">
        <f t="shared" si="2"/>
        <v>27</v>
      </c>
      <c r="B19">
        <v>1.54388612645323</v>
      </c>
      <c r="C19">
        <v>3.4737437845197801</v>
      </c>
      <c r="D19">
        <f t="shared" si="0"/>
        <v>3392920.0658769766</v>
      </c>
      <c r="E19">
        <f>C19*$K$2*C19*$K$3</f>
        <v>440200.36172026803</v>
      </c>
      <c r="F19">
        <f t="shared" si="1"/>
        <v>12.974085836781668</v>
      </c>
    </row>
    <row r="20" spans="1:6" x14ac:dyDescent="0.25">
      <c r="A20">
        <f t="shared" si="2"/>
        <v>28</v>
      </c>
      <c r="B20">
        <v>1.5004521691647601</v>
      </c>
      <c r="C20">
        <v>3.3760173806207301</v>
      </c>
      <c r="D20">
        <f t="shared" si="0"/>
        <v>3271744.3492385135</v>
      </c>
      <c r="E20">
        <f>C20*$K$2*C20*$K$3</f>
        <v>415780.5575631588</v>
      </c>
      <c r="F20">
        <f t="shared" si="1"/>
        <v>12.708222684328321</v>
      </c>
    </row>
    <row r="21" spans="1:6" x14ac:dyDescent="0.25">
      <c r="A21">
        <f t="shared" si="2"/>
        <v>29</v>
      </c>
      <c r="B21">
        <v>1.4593789724196999</v>
      </c>
      <c r="C21">
        <v>3.2836026879443199</v>
      </c>
      <c r="D21">
        <f t="shared" si="0"/>
        <v>3158925.5785751161</v>
      </c>
      <c r="E21">
        <f>C21*$K$2*C21*$K$3</f>
        <v>393329.06041579793</v>
      </c>
      <c r="F21">
        <f t="shared" si="1"/>
        <v>12.45135571041896</v>
      </c>
    </row>
    <row r="22" spans="1:6" x14ac:dyDescent="0.25">
      <c r="A22">
        <f t="shared" si="2"/>
        <v>30</v>
      </c>
      <c r="B22">
        <v>1.42048097225728</v>
      </c>
      <c r="C22">
        <v>3.1960821875788898</v>
      </c>
      <c r="D22">
        <f t="shared" si="0"/>
        <v>3053628.0592892789</v>
      </c>
      <c r="E22">
        <f>C22*$K$2*C22*$K$3</f>
        <v>372641.06043921056</v>
      </c>
      <c r="F22">
        <f t="shared" si="1"/>
        <v>12.203223614795492</v>
      </c>
    </row>
    <row r="23" spans="1:6" x14ac:dyDescent="0.25">
      <c r="A23">
        <f t="shared" si="2"/>
        <v>31</v>
      </c>
      <c r="B23">
        <v>1.38359130001189</v>
      </c>
      <c r="C23">
        <v>3.1130804250267698</v>
      </c>
      <c r="D23">
        <f t="shared" si="0"/>
        <v>2955123.9283444635</v>
      </c>
      <c r="E23">
        <f>C23*$K$2*C23*$K$3</f>
        <v>353537.51984834345</v>
      </c>
      <c r="F23">
        <f t="shared" si="1"/>
        <v>11.963542931561733</v>
      </c>
    </row>
    <row r="24" spans="1:6" x14ac:dyDescent="0.25">
      <c r="A24">
        <f t="shared" si="2"/>
        <v>32</v>
      </c>
      <c r="B24">
        <v>1.3485595290580501</v>
      </c>
      <c r="C24">
        <v>3.0342589403806102</v>
      </c>
      <c r="D24">
        <f t="shared" si="0"/>
        <v>2862776.3055836991</v>
      </c>
      <c r="E24">
        <f>C24*$K$2*C24*$K$3</f>
        <v>335861.41253436205</v>
      </c>
      <c r="F24">
        <f t="shared" si="1"/>
        <v>11.73201733852839</v>
      </c>
    </row>
    <row r="25" spans="1:6" x14ac:dyDescent="0.25">
      <c r="A25">
        <f t="shared" si="2"/>
        <v>33</v>
      </c>
      <c r="B25">
        <v>1.31524973125918</v>
      </c>
      <c r="C25">
        <v>2.9593118953331699</v>
      </c>
      <c r="D25">
        <f t="shared" si="0"/>
        <v>2776025.5084447991</v>
      </c>
      <c r="E25">
        <f>C25*$K$2*C25*$K$3</f>
        <v>319474.58108802733</v>
      </c>
      <c r="F25">
        <f t="shared" si="1"/>
        <v>11.508344578108911</v>
      </c>
    </row>
    <row r="26" spans="1:6" x14ac:dyDescent="0.25">
      <c r="A26">
        <f t="shared" si="2"/>
        <v>34</v>
      </c>
      <c r="B26">
        <v>1.2835387964817699</v>
      </c>
      <c r="C26">
        <v>2.8879622920839898</v>
      </c>
      <c r="D26">
        <f t="shared" si="0"/>
        <v>2694377.6993728932</v>
      </c>
      <c r="E26">
        <f>C26*$K$2*C26*$K$3</f>
        <v>304255.09979420394</v>
      </c>
      <c r="F26">
        <f t="shared" si="1"/>
        <v>11.292221571794416</v>
      </c>
    </row>
    <row r="27" spans="1:6" x14ac:dyDescent="0.25">
      <c r="A27">
        <f t="shared" si="2"/>
        <v>35</v>
      </c>
      <c r="B27">
        <v>1.25331497590795</v>
      </c>
      <c r="C27">
        <v>2.8199586957928799</v>
      </c>
      <c r="D27">
        <f t="shared" si="0"/>
        <v>2617395.4793908107</v>
      </c>
      <c r="E27">
        <f>C27*$K$2*C27*$K$3</f>
        <v>290095.0538372731</v>
      </c>
      <c r="F27">
        <f t="shared" si="1"/>
        <v>11.083348165054204</v>
      </c>
    </row>
    <row r="28" spans="1:6" x14ac:dyDescent="0.25">
      <c r="A28">
        <f t="shared" si="2"/>
        <v>36</v>
      </c>
      <c r="B28">
        <v>1.2244766161060101</v>
      </c>
      <c r="C28">
        <v>2.75507238623852</v>
      </c>
      <c r="D28">
        <f t="shared" si="0"/>
        <v>2544690.0494077327</v>
      </c>
      <c r="E28">
        <f>C28*$K$2*C28*$K$3</f>
        <v>276898.66217254318</v>
      </c>
      <c r="F28">
        <f t="shared" si="1"/>
        <v>10.881429832171126</v>
      </c>
    </row>
    <row r="29" spans="1:6" x14ac:dyDescent="0.25">
      <c r="A29">
        <f t="shared" si="2"/>
        <v>37</v>
      </c>
      <c r="B29">
        <v>1.1969310560467299</v>
      </c>
      <c r="C29">
        <v>2.6930948761051501</v>
      </c>
      <c r="D29">
        <f t="shared" si="0"/>
        <v>2475914.642666983</v>
      </c>
      <c r="E29">
        <f>C29*$K$2*C29*$K$3</f>
        <v>264580.6852269551</v>
      </c>
      <c r="F29">
        <f t="shared" si="1"/>
        <v>10.686179590664583</v>
      </c>
    </row>
    <row r="30" spans="1:6" x14ac:dyDescent="0.25">
      <c r="A30">
        <f t="shared" si="2"/>
        <v>38</v>
      </c>
      <c r="B30">
        <v>1.17059366363063</v>
      </c>
      <c r="C30">
        <v>2.6338357431689201</v>
      </c>
      <c r="D30">
        <f t="shared" si="0"/>
        <v>2410758.9941757466</v>
      </c>
      <c r="E30">
        <f>C30*$K$2*C30*$K$3</f>
        <v>253065.0695383476</v>
      </c>
      <c r="F30">
        <f t="shared" si="1"/>
        <v>10.497319315192355</v>
      </c>
    </row>
    <row r="31" spans="1:6" x14ac:dyDescent="0.25">
      <c r="A31">
        <f t="shared" si="2"/>
        <v>39</v>
      </c>
      <c r="B31">
        <v>1.1453869919500099</v>
      </c>
      <c r="C31">
        <v>2.5771207318875202</v>
      </c>
      <c r="D31">
        <f t="shared" si="0"/>
        <v>2348944.660991753</v>
      </c>
      <c r="E31">
        <f>C31*$K$2*C31*$K$3</f>
        <v>242283.79021010862</v>
      </c>
      <c r="F31">
        <f t="shared" si="1"/>
        <v>10.314580595858459</v>
      </c>
    </row>
    <row r="32" spans="1:6" x14ac:dyDescent="0.25">
      <c r="A32">
        <f t="shared" si="2"/>
        <v>40</v>
      </c>
      <c r="B32">
        <v>1.1212400385666601</v>
      </c>
      <c r="C32">
        <v>2.5227900867749899</v>
      </c>
      <c r="D32">
        <f t="shared" si="0"/>
        <v>2290221.0444669593</v>
      </c>
      <c r="E32">
        <f>C32*$K$2*C32*$K$3</f>
        <v>232175.85910401228</v>
      </c>
      <c r="F32">
        <f t="shared" si="1"/>
        <v>10.137705251854866</v>
      </c>
    </row>
    <row r="33" spans="1:6" x14ac:dyDescent="0.25">
      <c r="A33">
        <f t="shared" si="2"/>
        <v>41</v>
      </c>
      <c r="B33">
        <v>1.09808759364144</v>
      </c>
      <c r="C33">
        <v>2.4706970856932502</v>
      </c>
      <c r="D33">
        <f t="shared" si="0"/>
        <v>2234361.9946019114</v>
      </c>
      <c r="E33">
        <f>C33*$K$2*C33*$K$3</f>
        <v>222686.47237595377</v>
      </c>
      <c r="F33">
        <f t="shared" si="1"/>
        <v>9.9664455855385725</v>
      </c>
    </row>
    <row r="34" spans="1:6" x14ac:dyDescent="0.25">
      <c r="A34">
        <f t="shared" si="2"/>
        <v>42</v>
      </c>
      <c r="B34">
        <v>1.0758696648903501</v>
      </c>
      <c r="C34">
        <v>2.4207067460032898</v>
      </c>
      <c r="D34">
        <f t="shared" si="0"/>
        <v>2181162.899492342</v>
      </c>
      <c r="E34">
        <f>C34*$K$2*C34*$K$3</f>
        <v>213766.27555732007</v>
      </c>
      <c r="F34">
        <f t="shared" si="1"/>
        <v>9.8005644423474028</v>
      </c>
    </row>
    <row r="35" spans="1:6" x14ac:dyDescent="0.25">
      <c r="A35">
        <f t="shared" si="2"/>
        <v>43</v>
      </c>
      <c r="B35">
        <v>1.05453096913358</v>
      </c>
      <c r="C35">
        <v>2.37269468055056</v>
      </c>
      <c r="D35">
        <f t="shared" si="0"/>
        <v>2130438.1808994971</v>
      </c>
      <c r="E35">
        <f>C35*$K$2*C35*$K$3</f>
        <v>205370.72811867949</v>
      </c>
      <c r="F35">
        <f t="shared" si="1"/>
        <v>9.6398351268737326</v>
      </c>
    </row>
    <row r="36" spans="1:6" x14ac:dyDescent="0.25">
      <c r="A36">
        <f t="shared" si="2"/>
        <v>44</v>
      </c>
      <c r="B36">
        <v>1.03402048170837</v>
      </c>
      <c r="C36">
        <v>2.3265460838438399</v>
      </c>
      <c r="D36">
        <f t="shared" si="0"/>
        <v>2082019.1313335993</v>
      </c>
      <c r="E36">
        <f>C36*$K$2*C36*$K$3</f>
        <v>197459.55249548747</v>
      </c>
      <c r="F36">
        <f t="shared" si="1"/>
        <v>9.4840412138292098</v>
      </c>
    </row>
    <row r="37" spans="1:6" x14ac:dyDescent="0.25">
      <c r="A37">
        <f t="shared" si="2"/>
        <v>45</v>
      </c>
      <c r="B37">
        <v>1.0142910362816</v>
      </c>
      <c r="C37">
        <v>2.2821548316336</v>
      </c>
      <c r="D37">
        <f t="shared" si="0"/>
        <v>2035752.039526186</v>
      </c>
      <c r="E37">
        <f>C37*$K$2*C37*$K$3</f>
        <v>189996.25504401242</v>
      </c>
      <c r="F37">
        <f t="shared" si="1"/>
        <v>9.3329762837046388</v>
      </c>
    </row>
    <row r="38" spans="1:6" x14ac:dyDescent="0.25">
      <c r="A38">
        <f t="shared" si="2"/>
        <v>46</v>
      </c>
      <c r="B38">
        <v>0.995298968664591</v>
      </c>
      <c r="C38">
        <v>2.23942267949533</v>
      </c>
      <c r="D38">
        <f t="shared" si="0"/>
        <v>1991496.5604060516</v>
      </c>
      <c r="E38">
        <f>C38*$K$2*C38*$K$3</f>
        <v>182947.70843773987</v>
      </c>
      <c r="F38">
        <f t="shared" si="1"/>
        <v>9.1864436060305401</v>
      </c>
    </row>
    <row r="39" spans="1:6" x14ac:dyDescent="0.25">
      <c r="A39">
        <f t="shared" si="2"/>
        <v>47</v>
      </c>
      <c r="B39">
        <v>0.97700379913355095</v>
      </c>
      <c r="C39">
        <v>2.1982585480504899</v>
      </c>
      <c r="D39">
        <f t="shared" si="0"/>
        <v>1949124.2931633696</v>
      </c>
      <c r="E39">
        <f>C39*$K$2*C39*$K$3</f>
        <v>176283.7866959307</v>
      </c>
      <c r="F39">
        <f t="shared" si="1"/>
        <v>9.0442557878044525</v>
      </c>
    </row>
    <row r="40" spans="1:6" x14ac:dyDescent="0.25">
      <c r="A40">
        <f t="shared" si="2"/>
        <v>48</v>
      </c>
      <c r="B40">
        <v>0.95936794852169605</v>
      </c>
      <c r="C40">
        <v>2.1585778841738099</v>
      </c>
      <c r="D40">
        <f t="shared" si="0"/>
        <v>1908517.5370557995</v>
      </c>
      <c r="E40">
        <f>C40*$K$2*C40*$K$3</f>
        <v>169977.04542497543</v>
      </c>
      <c r="F40">
        <f t="shared" si="1"/>
        <v>8.9062344005071523</v>
      </c>
    </row>
    <row r="41" spans="1:6" x14ac:dyDescent="0.25">
      <c r="A41">
        <f t="shared" si="2"/>
        <v>49</v>
      </c>
      <c r="B41">
        <v>0.94235648399655902</v>
      </c>
      <c r="C41">
        <v>2.1203020889922501</v>
      </c>
      <c r="D41">
        <f t="shared" si="0"/>
        <v>1869568.1995648649</v>
      </c>
      <c r="E41">
        <f>C41*$K$2*C41*$K$3</f>
        <v>164002.44100437715</v>
      </c>
      <c r="F41">
        <f t="shared" si="1"/>
        <v>8.7722095959135444</v>
      </c>
    </row>
    <row r="42" spans="1:6" x14ac:dyDescent="0.25">
      <c r="A42">
        <f t="shared" si="2"/>
        <v>50</v>
      </c>
      <c r="B42">
        <v>0.92593689098652299</v>
      </c>
      <c r="C42">
        <v>2.08335800471967</v>
      </c>
      <c r="D42">
        <f t="shared" si="0"/>
        <v>1832176.8355735675</v>
      </c>
      <c r="E42">
        <f>C42*$K$2*C42*$K$3</f>
        <v>158337.08340626108</v>
      </c>
      <c r="F42">
        <f t="shared" si="1"/>
        <v>8.6420197184019774</v>
      </c>
    </row>
    <row r="43" spans="1:6" x14ac:dyDescent="0.25">
      <c r="A43">
        <f t="shared" si="2"/>
        <v>51</v>
      </c>
      <c r="B43">
        <v>0.91007886819010697</v>
      </c>
      <c r="C43">
        <v>2.04767745342774</v>
      </c>
      <c r="D43">
        <f t="shared" si="0"/>
        <v>1796251.7995819289</v>
      </c>
      <c r="E43">
        <f>C43*$K$2*C43*$K$3</f>
        <v>152960.01813551996</v>
      </c>
      <c r="F43">
        <f t="shared" si="1"/>
        <v>8.515510919522578</v>
      </c>
    </row>
    <row r="44" spans="1:6" x14ac:dyDescent="0.25">
      <c r="A44">
        <f t="shared" si="2"/>
        <v>52</v>
      </c>
      <c r="B44">
        <v>0.89475414300268896</v>
      </c>
      <c r="C44">
        <v>2.0131968217560501</v>
      </c>
      <c r="D44">
        <f t="shared" si="0"/>
        <v>1761708.4957438149</v>
      </c>
      <c r="E44">
        <f>C44*$K$2*C44*$K$3</f>
        <v>147852.03344533357</v>
      </c>
      <c r="F44">
        <f t="shared" si="1"/>
        <v>8.392536779071877</v>
      </c>
    </row>
    <row r="45" spans="1:6" x14ac:dyDescent="0.25">
      <c r="A45">
        <f t="shared" si="2"/>
        <v>53</v>
      </c>
      <c r="B45">
        <v>0.87993630503900599</v>
      </c>
      <c r="C45">
        <v>1.97985668633776</v>
      </c>
      <c r="D45">
        <f t="shared" si="0"/>
        <v>1728468.7128052523</v>
      </c>
      <c r="E45">
        <f>C45*$K$2*C45*$K$3</f>
        <v>142995.48954295751</v>
      </c>
      <c r="F45">
        <f t="shared" si="1"/>
        <v>8.2729579357488152</v>
      </c>
    </row>
    <row r="46" spans="1:6" x14ac:dyDescent="0.25">
      <c r="A46">
        <f t="shared" si="2"/>
        <v>54</v>
      </c>
      <c r="B46">
        <v>0.86560065572473699</v>
      </c>
      <c r="C46">
        <v>1.9476014753806501</v>
      </c>
      <c r="D46">
        <f t="shared" si="0"/>
        <v>1696460.0329384883</v>
      </c>
      <c r="E46">
        <f>C46*$K$2*C46*$K$3</f>
        <v>138374.1669718902</v>
      </c>
      <c r="F46">
        <f t="shared" si="1"/>
        <v>8.1566417295554103</v>
      </c>
    </row>
    <row r="47" spans="1:6" x14ac:dyDescent="0.25">
      <c r="A47">
        <f t="shared" si="2"/>
        <v>55</v>
      </c>
      <c r="B47">
        <v>0.85172407218431201</v>
      </c>
      <c r="C47">
        <v>1.9163791624147</v>
      </c>
      <c r="D47">
        <f t="shared" si="0"/>
        <v>1665615.3050668796</v>
      </c>
      <c r="E47">
        <f>C47*$K$2*C47*$K$3</f>
        <v>133973.13175412751</v>
      </c>
      <c r="F47">
        <f t="shared" si="1"/>
        <v>8.0434618574033863</v>
      </c>
    </row>
    <row r="48" spans="1:6" x14ac:dyDescent="0.25">
      <c r="A48">
        <f t="shared" si="2"/>
        <v>56</v>
      </c>
      <c r="B48">
        <v>0.83828488387093703</v>
      </c>
      <c r="C48">
        <v>1.8861409887095999</v>
      </c>
      <c r="D48">
        <f t="shared" si="0"/>
        <v>1635872.1746192568</v>
      </c>
      <c r="E48">
        <f>C48*$K$2*C48*$K$3</f>
        <v>129778.61521251479</v>
      </c>
      <c r="F48">
        <f t="shared" si="1"/>
        <v>7.9332980428449602</v>
      </c>
    </row>
    <row r="49" spans="1:6" x14ac:dyDescent="0.25">
      <c r="A49">
        <f t="shared" si="2"/>
        <v>57</v>
      </c>
      <c r="B49">
        <v>0.82526276057396497</v>
      </c>
      <c r="C49">
        <v>1.8568412112914201</v>
      </c>
      <c r="D49">
        <f t="shared" si="0"/>
        <v>1607172.6627838311</v>
      </c>
      <c r="E49">
        <f>C49*$K$2*C49*$K$3</f>
        <v>125777.90667850286</v>
      </c>
      <c r="F49">
        <f t="shared" si="1"/>
        <v>7.8260357204333744</v>
      </c>
    </row>
    <row r="50" spans="1:6" x14ac:dyDescent="0.25">
      <c r="A50">
        <f t="shared" si="2"/>
        <v>58</v>
      </c>
      <c r="B50">
        <v>0.81263861060249398</v>
      </c>
      <c r="C50">
        <v>1.82843687385561</v>
      </c>
      <c r="D50">
        <f t="shared" si="0"/>
        <v>1579462.7892875581</v>
      </c>
      <c r="E50">
        <f>C50*$K$2*C50*$K$3</f>
        <v>121959.25753309949</v>
      </c>
      <c r="F50">
        <f t="shared" si="1"/>
        <v>7.7215657348984559</v>
      </c>
    </row>
    <row r="51" spans="1:6" x14ac:dyDescent="0.25">
      <c r="A51">
        <f t="shared" si="2"/>
        <v>59</v>
      </c>
      <c r="B51" s="1">
        <v>0.80039448808623403</v>
      </c>
      <c r="C51">
        <v>1.80088759819402</v>
      </c>
      <c r="D51">
        <f t="shared" si="0"/>
        <v>1552692.2335369217</v>
      </c>
      <c r="E51">
        <f>C51*$K$2*C51*$K$3</f>
        <v>118311.79523568288</v>
      </c>
      <c r="F51">
        <f t="shared" si="1"/>
        <v>7.6197840550910128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2015-12-07T03:53:30Z</dcterms:created>
  <dcterms:modified xsi:type="dcterms:W3CDTF">2015-12-07T04:52:19Z</dcterms:modified>
</cp:coreProperties>
</file>