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6" firstSheet="0" activeTab="0"/>
  </bookViews>
  <sheets>
    <sheet name="Table" sheetId="1" state="visible" r:id="rId2"/>
    <sheet name="Summary statistics" sheetId="2" state="visible" r:id="rId3"/>
    <sheet name="BF calculation" sheetId="3" state="visible" r:id="rId4"/>
    <sheet name="Median rates" sheetId="4" state="visible" r:id="rId5"/>
    <sheet name="BF" sheetId="5" state="visible" r:id="rId6"/>
    <sheet name="Median jumps" sheetId="6" state="visible" r:id="rId7"/>
  </sheets>
  <definedNames>
    <definedName function="false" hidden="false" localSheetId="2" name="_xlnm._FilterDatabase" vbProcedure="false">'BF calculation'!$A$1:$AH$91</definedName>
    <definedName function="false" hidden="false" localSheetId="2" name="_xlnm._FilterDatabase_0" vbProcedure="false">'BF calculation'!$A$1:$AH$91</definedName>
    <definedName function="false" hidden="false" localSheetId="2" name="_xlnm._FilterDatabase_0_0" vbProcedure="false">'BF calculation'!$A$1:$AH$91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<sst xmlns="http://schemas.openxmlformats.org/spreadsheetml/2006/main" count="2262" uniqueCount="484">
  <si>
    <t>Transition</t>
  </si>
  <si>
    <t>Median rate</t>
  </si>
  <si>
    <t>Rate 95% HPD interval</t>
  </si>
  <si>
    <t>Median count</t>
  </si>
  <si>
    <t>Count 95% HPD interval</t>
  </si>
  <si>
    <t>Bayes factor</t>
  </si>
  <si>
    <t>cat → wildcat</t>
  </si>
  <si>
    <t>[8.1E-2, 2.79]</t>
  </si>
  <si>
    <t>[2, 3]</t>
  </si>
  <si>
    <t>cat → Eurasian lynx</t>
  </si>
  <si>
    <t>[2.6E-3, 2.37]</t>
  </si>
  <si>
    <t>[0, 2]</t>
  </si>
  <si>
    <t>cat → Iberian lynx</t>
  </si>
  <si>
    <t>[1.1E-2, 3.24]</t>
  </si>
  <si>
    <t>[0, 4]</t>
  </si>
  <si>
    <t>cat → bobcat</t>
  </si>
  <si>
    <t>[3.7E-4, 3.19]</t>
  </si>
  <si>
    <t>[0, 6]</t>
  </si>
  <si>
    <t>cat → oncilla</t>
  </si>
  <si>
    <t>[5.5E-3, 2.29]</t>
  </si>
  <si>
    <t>cat → margay</t>
  </si>
  <si>
    <t>[3.5E-4, 2.29]</t>
  </si>
  <si>
    <t>cat → mountain lion</t>
  </si>
  <si>
    <t>[8.0E-2, 3.37]</t>
  </si>
  <si>
    <t>[1, 5]</t>
  </si>
  <si>
    <t>cat → lion</t>
  </si>
  <si>
    <t>[1.0E-3, 2.23]</t>
  </si>
  <si>
    <t>bobcat → mountain lion</t>
  </si>
  <si>
    <t>[2.3E-1, 3.82]</t>
  </si>
  <si>
    <t>[1, 6]</t>
  </si>
  <si>
    <t>bobcat → cat</t>
  </si>
  <si>
    <t>[2.1E-1, 4.14]</t>
  </si>
  <si>
    <t>[1, 8]</t>
  </si>
  <si>
    <t>mountain lion → bobcat</t>
  </si>
  <si>
    <t>[1.7E-4, 2.82]</t>
  </si>
  <si>
    <t>outgroup → bobcat</t>
  </si>
  <si>
    <t>[4.5E-5, 2.65]</t>
  </si>
  <si>
    <t>[0, 1]</t>
  </si>
  <si>
    <t>All transitions</t>
  </si>
  <si>
    <t>[13.56, 39.18]</t>
  </si>
  <si>
    <t>[22, 33]</t>
  </si>
  <si>
    <t>-</t>
  </si>
  <si>
    <t>Summary Statistic</t>
  </si>
  <si>
    <t>mean</t>
  </si>
  <si>
    <t>stderr of mean</t>
  </si>
  <si>
    <t>stdev</t>
  </si>
  <si>
    <t>variance</t>
  </si>
  <si>
    <t>median</t>
  </si>
  <si>
    <t>mode</t>
  </si>
  <si>
    <t>estimated mode</t>
  </si>
  <si>
    <t>geometric mean</t>
  </si>
  <si>
    <t>95% HPD Interval</t>
  </si>
  <si>
    <t>auto-correlation time (ACT)</t>
  </si>
  <si>
    <t>effective sample size (ESS)</t>
  </si>
  <si>
    <t>posterior</t>
  </si>
  <si>
    <t>n/a</t>
  </si>
  <si>
    <t>[-3855.321, -3779.706]</t>
  </si>
  <si>
    <t>prior</t>
  </si>
  <si>
    <t>[151.0212, 215.4051]</t>
  </si>
  <si>
    <t>likelihood</t>
  </si>
  <si>
    <t>[-4020.503, -3983.3626]</t>
  </si>
  <si>
    <t>treeModel.rootHeight</t>
  </si>
  <si>
    <t>[0.0703, 0.1212]</t>
  </si>
  <si>
    <t>constant.popSize</t>
  </si>
  <si>
    <t>[0.0241, 0.0416]</t>
  </si>
  <si>
    <t>ac</t>
  </si>
  <si>
    <t>[0.0325, 0.1473]</t>
  </si>
  <si>
    <t>ag</t>
  </si>
  <si>
    <t>[0.3415, 0.7525]</t>
  </si>
  <si>
    <t>at</t>
  </si>
  <si>
    <t>[0.2245, 0.4683]</t>
  </si>
  <si>
    <t>cg</t>
  </si>
  <si>
    <t>[8.6696E-8, 0.0603]</t>
  </si>
  <si>
    <t>gt</t>
  </si>
  <si>
    <t>[0.0571, 0.1833]</t>
  </si>
  <si>
    <t>frequencies1</t>
  </si>
  <si>
    <t>[0.2821, 0.3308]</t>
  </si>
  <si>
    <t>frequencies2</t>
  </si>
  <si>
    <t>[0.1525, 0.192]</t>
  </si>
  <si>
    <t>frequencies3</t>
  </si>
  <si>
    <t>[0.237, 0.284]</t>
  </si>
  <si>
    <t>frequencies4</t>
  </si>
  <si>
    <t>[0.2405, 0.2869]</t>
  </si>
  <si>
    <t>alpha</t>
  </si>
  <si>
    <t>[0.2538, 0.9127]</t>
  </si>
  <si>
    <t>pInv</t>
  </si>
  <si>
    <t>[0.5289, 0.7341]</t>
  </si>
  <si>
    <t>AllSeqs_AS.clock.rate</t>
  </si>
  <si>
    <t>Host.clock.rate</t>
  </si>
  <si>
    <t>[13.5579, 39.1779]</t>
  </si>
  <si>
    <t>AllSeqs_AS.meanRate</t>
  </si>
  <si>
    <t>Host.meanRate</t>
  </si>
  <si>
    <t>Host.rates.F.catus.F.silvestris</t>
  </si>
  <si>
    <t>[0.081, 2.7943]</t>
  </si>
  <si>
    <t>Host.rates.F.catus.L.lynx</t>
  </si>
  <si>
    <t>[2.5953E-3, 2.3695]</t>
  </si>
  <si>
    <t>Host.rates.F.catus.L.pardinus</t>
  </si>
  <si>
    <t>[0.0112, 3.236]</t>
  </si>
  <si>
    <t>Host.rates.F.catus.L.rufus</t>
  </si>
  <si>
    <t>[3.7539E-4, 3.1875]</t>
  </si>
  <si>
    <t>Host.rates.F.catus.L.tigrinus</t>
  </si>
  <si>
    <t>[5.5047E-3, 2.2863]</t>
  </si>
  <si>
    <t>Host.rates.F.catus.L.weidii</t>
  </si>
  <si>
    <t>[3.533E-4, 2.2928]</t>
  </si>
  <si>
    <t>Host.rates.F.catus.P.concolor</t>
  </si>
  <si>
    <t>[0.0804, 3.3702]</t>
  </si>
  <si>
    <t>Host.rates.F.catus.P.leo</t>
  </si>
  <si>
    <t>[1.0208E-3, 2.2295]</t>
  </si>
  <si>
    <t>Host.rates.F.catus.outgroup</t>
  </si>
  <si>
    <t>[1.281E-4, 2.9363]</t>
  </si>
  <si>
    <t>Host.rates.F.silvestris.L.lynx</t>
  </si>
  <si>
    <t>[4.5008E-4, 2.9158]</t>
  </si>
  <si>
    <t>Host.rates.F.silvestris.L.pardinus</t>
  </si>
  <si>
    <t>[1.2619E-4, 2.8074]</t>
  </si>
  <si>
    <t>Host.rates.F.silvestris.L.rufus</t>
  </si>
  <si>
    <t>[5.2185E-5, 2.8878]</t>
  </si>
  <si>
    <t>Host.rates.F.silvestris.L.tigrinus</t>
  </si>
  <si>
    <t>[7.983E-5, 2.9501]</t>
  </si>
  <si>
    <t>Host.rates.F.silvestris.L.weidii</t>
  </si>
  <si>
    <t>[3.6002E-4, 2.9271]</t>
  </si>
  <si>
    <t>Host.rates.F.silvestris.P.concolor</t>
  </si>
  <si>
    <t>[1.0192E-3, 2.9183]</t>
  </si>
  <si>
    <t>Host.rates.F.silvestris.P.leo</t>
  </si>
  <si>
    <t>[4.7156E-4, 2.9986]</t>
  </si>
  <si>
    <t>Host.rates.F.silvestris.outgroup</t>
  </si>
  <si>
    <t>[4.8085E-5, 2.9031]</t>
  </si>
  <si>
    <t>Host.rates.L.lynx.L.pardinus</t>
  </si>
  <si>
    <t>[4.0397E-4, 2.873]</t>
  </si>
  <si>
    <t>Host.rates.L.lynx.L.rufus</t>
  </si>
  <si>
    <t>[1.3128E-4, 2.833]</t>
  </si>
  <si>
    <t>Host.rates.L.lynx.L.tigrinus</t>
  </si>
  <si>
    <t>[4.8368E-5, 2.8971]</t>
  </si>
  <si>
    <t>Host.rates.L.lynx.L.weidii</t>
  </si>
  <si>
    <t>[4.6969E-4, 2.9543]</t>
  </si>
  <si>
    <t>Host.rates.L.lynx.P.concolor</t>
  </si>
  <si>
    <t>[3.1261E-5, 2.9015]</t>
  </si>
  <si>
    <t>Host.rates.L.lynx.P.leo</t>
  </si>
  <si>
    <t>[7.478E-5, 2.8502]</t>
  </si>
  <si>
    <t>Host.rates.L.lynx.outgroup</t>
  </si>
  <si>
    <t>[3.2124E-4, 2.8474]</t>
  </si>
  <si>
    <t>Host.rates.L.pardinus.L.rufus</t>
  </si>
  <si>
    <t>[2.2267E-4, 3.0408]</t>
  </si>
  <si>
    <t>Host.rates.L.pardinus.L.tigrinus</t>
  </si>
  <si>
    <t>[8.8921E-5, 2.8452]</t>
  </si>
  <si>
    <t>Host.rates.L.pardinus.L.weidii</t>
  </si>
  <si>
    <t>[2.6921E-5, 2.903]</t>
  </si>
  <si>
    <t>Host.rates.L.pardinus.P.concolor</t>
  </si>
  <si>
    <t>[2.0454E-4, 2.8478]</t>
  </si>
  <si>
    <t>Host.rates.L.pardinus.P.leo</t>
  </si>
  <si>
    <t>[1.6241E-4, 2.9146]</t>
  </si>
  <si>
    <t>Host.rates.L.pardinus.outgroup</t>
  </si>
  <si>
    <t>[5.9902E-4, 2.9592]</t>
  </si>
  <si>
    <t>Host.rates.L.rufus.L.tigrinus</t>
  </si>
  <si>
    <t>[5.1787E-5, 2.8962]</t>
  </si>
  <si>
    <t>Host.rates.L.rufus.L.weidii</t>
  </si>
  <si>
    <t>[2.0813E-6, 2.7665]</t>
  </si>
  <si>
    <t>Host.rates.L.rufus.P.concolor</t>
  </si>
  <si>
    <t>[0.2309, 3.8215]</t>
  </si>
  <si>
    <t>Host.rates.L.rufus.P.leo</t>
  </si>
  <si>
    <t>[3.3729E-4, 2.9433]</t>
  </si>
  <si>
    <t>Host.rates.L.rufus.outgroup</t>
  </si>
  <si>
    <t>[4.7267E-4, 2.9792]</t>
  </si>
  <si>
    <t>Host.rates.L.tigrinus.L.weidii</t>
  </si>
  <si>
    <t>[3.4104E-4, 2.8619]</t>
  </si>
  <si>
    <t>Host.rates.L.tigrinus.P.concolor</t>
  </si>
  <si>
    <t>[4.8395E-4, 2.8905]</t>
  </si>
  <si>
    <t>Host.rates.L.tigrinus.P.leo</t>
  </si>
  <si>
    <t>[6.9213E-4, 2.8729]</t>
  </si>
  <si>
    <t>Host.rates.L.tigrinus.outgroup</t>
  </si>
  <si>
    <t>[9.2413E-4, 2.914]</t>
  </si>
  <si>
    <t>Host.rates.L.weidii.P.concolor</t>
  </si>
  <si>
    <t>[1.3063E-5, 2.8934]</t>
  </si>
  <si>
    <t>Host.rates.L.weidii.P.leo</t>
  </si>
  <si>
    <t>[1.6852E-4, 2.9051]</t>
  </si>
  <si>
    <t>Host.rates.L.weidii.outgroup</t>
  </si>
  <si>
    <t>[5.1366E-4, 2.9005]</t>
  </si>
  <si>
    <t>Host.rates.P.concolor.P.leo</t>
  </si>
  <si>
    <t>[6.6463E-5, 2.8176]</t>
  </si>
  <si>
    <t>Host.rates.P.concolor.outgroup</t>
  </si>
  <si>
    <t>[4.6517E-5, 2.9114]</t>
  </si>
  <si>
    <t>Host.rates.P.leo.outgroup</t>
  </si>
  <si>
    <t>[4.2297E-5, 2.9112]</t>
  </si>
  <si>
    <t>Host.rates.F.silvestris.F.catus</t>
  </si>
  <si>
    <t>[3.4086E-5, 2.898]</t>
  </si>
  <si>
    <t>Host.rates.L.lynx.F.catus</t>
  </si>
  <si>
    <t>[3.0752E-4, 2.8762]</t>
  </si>
  <si>
    <t>Host.rates.L.pardinus.F.catus</t>
  </si>
  <si>
    <t>[2.9299E-4, 2.9836]</t>
  </si>
  <si>
    <t>Host.rates.L.rufus.F.catus</t>
  </si>
  <si>
    <t>[0.2097, 4.1444]</t>
  </si>
  <si>
    <t>Host.rates.L.tigrinus.F.catus</t>
  </si>
  <si>
    <t>[6.5796E-4, 2.9299]</t>
  </si>
  <si>
    <t>Host.rates.L.weidii.F.catus</t>
  </si>
  <si>
    <t>[5.4821E-5, 2.942]</t>
  </si>
  <si>
    <t>Host.rates.P.concolor.F.catus</t>
  </si>
  <si>
    <t>[3.5365E-5, 2.8867]</t>
  </si>
  <si>
    <t>Host.rates.P.leo.F.catus</t>
  </si>
  <si>
    <t>[3.3276E-4, 2.8294]</t>
  </si>
  <si>
    <t>Host.rates.outgroup.F.catus</t>
  </si>
  <si>
    <t>[6.7862E-4, 2.8094]</t>
  </si>
  <si>
    <t>Host.rates.L.lynx.F.silvestris</t>
  </si>
  <si>
    <t>[7.2705E-4, 2.8982]</t>
  </si>
  <si>
    <t>Host.rates.L.pardinus.F.silvestris</t>
  </si>
  <si>
    <t>[2.0262E-4, 2.9472]</t>
  </si>
  <si>
    <t>Host.rates.L.rufus.F.silvestris</t>
  </si>
  <si>
    <t>[5.0421E-4, 2.9207]</t>
  </si>
  <si>
    <t>Host.rates.L.tigrinus.F.silvestris</t>
  </si>
  <si>
    <t>[6.1403E-5, 2.8724]</t>
  </si>
  <si>
    <t>Host.rates.L.weidii.F.silvestris</t>
  </si>
  <si>
    <t>[7.0847E-4, 2.8515]</t>
  </si>
  <si>
    <t>Host.rates.P.concolor.F.silvestris</t>
  </si>
  <si>
    <t>[1.3294E-4, 3.0302]</t>
  </si>
  <si>
    <t>Host.rates.P.leo.F.silvestris</t>
  </si>
  <si>
    <t>[6.4675E-4, 2.8997]</t>
  </si>
  <si>
    <t>Host.rates.outgroup.F.silvestris</t>
  </si>
  <si>
    <t>[5.6485E-5, 2.9651]</t>
  </si>
  <si>
    <t>Host.rates.L.pardinus.L.lynx</t>
  </si>
  <si>
    <t>[2.8656E-4, 2.9624]</t>
  </si>
  <si>
    <t>Host.rates.L.rufus.L.lynx</t>
  </si>
  <si>
    <t>[2.5066E-5, 2.747]</t>
  </si>
  <si>
    <t>Host.rates.L.tigrinus.L.lynx</t>
  </si>
  <si>
    <t>[3.0547E-5, 2.8451]</t>
  </si>
  <si>
    <t>Host.rates.L.weidii.L.lynx</t>
  </si>
  <si>
    <t>[5.4811E-5, 2.9218]</t>
  </si>
  <si>
    <t>Host.rates.P.concolor.L.lynx</t>
  </si>
  <si>
    <t>[1.0649E-4, 2.9098]</t>
  </si>
  <si>
    <t>Host.rates.P.leo.L.lynx</t>
  </si>
  <si>
    <t>[2.8879E-4, 2.8859]</t>
  </si>
  <si>
    <t>Host.rates.outgroup.L.lynx</t>
  </si>
  <si>
    <t>[1.8844E-4, 2.9615]</t>
  </si>
  <si>
    <t>Host.rates.L.rufus.L.pardinus</t>
  </si>
  <si>
    <t>[6.9071E-4, 2.8879]</t>
  </si>
  <si>
    <t>Host.rates.L.tigrinus.L.pardinus</t>
  </si>
  <si>
    <t>[2.857E-4, 2.8914]</t>
  </si>
  <si>
    <t>Host.rates.L.weidii.L.pardinus</t>
  </si>
  <si>
    <t>[5.3985E-4, 2.9344]</t>
  </si>
  <si>
    <t>Host.rates.P.concolor.L.pardinus</t>
  </si>
  <si>
    <t>[4.2446E-4, 2.871]</t>
  </si>
  <si>
    <t>Host.rates.P.leo.L.pardinus</t>
  </si>
  <si>
    <t>[5.6039E-4, 2.9471]</t>
  </si>
  <si>
    <t>Host.rates.outgroup.L.pardinus</t>
  </si>
  <si>
    <t>[3.2746E-4, 2.9321]</t>
  </si>
  <si>
    <t>Host.rates.L.tigrinus.L.rufus</t>
  </si>
  <si>
    <t>[2.0661E-4, 2.8438]</t>
  </si>
  <si>
    <t>Host.rates.L.weidii.L.rufus</t>
  </si>
  <si>
    <t>[3.8956E-4, 2.944]</t>
  </si>
  <si>
    <t>Host.rates.P.concolor.L.rufus</t>
  </si>
  <si>
    <t>[1.7421E-4, 2.8219]</t>
  </si>
  <si>
    <t>Host.rates.P.leo.L.rufus</t>
  </si>
  <si>
    <t>[1.3263E-4, 2.9081]</t>
  </si>
  <si>
    <t>Host.rates.outgroup.L.rufus</t>
  </si>
  <si>
    <t>[4.5077E-5, 2.6493]</t>
  </si>
  <si>
    <t>Host.rates.L.weidii.L.tigrinus</t>
  </si>
  <si>
    <t>[5.8178E-4, 2.8152]</t>
  </si>
  <si>
    <t>Host.rates.P.concolor.L.tigrinus</t>
  </si>
  <si>
    <t>[1.2677E-5, 2.8845]</t>
  </si>
  <si>
    <t>Host.rates.P.leo.L.tigrinus</t>
  </si>
  <si>
    <t>[1.672E-5, 2.9379]</t>
  </si>
  <si>
    <t>Host.rates.outgroup.L.tigrinus</t>
  </si>
  <si>
    <t>[3.35E-4, 2.9064]</t>
  </si>
  <si>
    <t>Host.rates.P.concolor.L.weidii</t>
  </si>
  <si>
    <t>[1.8671E-4, 2.9542]</t>
  </si>
  <si>
    <t>Host.rates.P.leo.L.weidii</t>
  </si>
  <si>
    <t>[8.4645E-4, 2.8722]</t>
  </si>
  <si>
    <t>Host.rates.outgroup.L.weidii</t>
  </si>
  <si>
    <t>[3.3764E-4, 2.9523]</t>
  </si>
  <si>
    <t>Host.rates.P.leo.P.concolor</t>
  </si>
  <si>
    <t>[1.2172E-4, 2.8329]</t>
  </si>
  <si>
    <t>Host.rates.outgroup.P.concolor</t>
  </si>
  <si>
    <t>[3.9652E-4, 2.8485]</t>
  </si>
  <si>
    <t>Host.rates.outgroup.P.leo</t>
  </si>
  <si>
    <t>[5.2907E-4, 2.9198]</t>
  </si>
  <si>
    <t>Host.indicators.F.catus.F.silvestris</t>
  </si>
  <si>
    <t>[1, 1]</t>
  </si>
  <si>
    <t>Host.indicators.F.catus.L.lynx</t>
  </si>
  <si>
    <t>Host.indicators.F.catus.L.pardinus</t>
  </si>
  <si>
    <t>Host.indicators.F.catus.L.rufus</t>
  </si>
  <si>
    <t>Host.indicators.F.catus.L.tigrinus</t>
  </si>
  <si>
    <t>Host.indicators.F.catus.L.weidii</t>
  </si>
  <si>
    <t>Host.indicators.F.catus.P.concolor</t>
  </si>
  <si>
    <t>Host.indicators.F.catus.P.leo</t>
  </si>
  <si>
    <t>Host.indicators.F.catus.outgroup</t>
  </si>
  <si>
    <t>Host.indicators.F.silvestris.L.lynx</t>
  </si>
  <si>
    <t>Host.indicators.F.silvestris.L.pardinus</t>
  </si>
  <si>
    <t>Host.indicators.F.silvestris.L.rufus</t>
  </si>
  <si>
    <t>Host.indicators.F.silvestris.L.tigrinus</t>
  </si>
  <si>
    <t>Host.indicators.F.silvestris.L.weidii</t>
  </si>
  <si>
    <t>Host.indicators.F.silvestris.P.concolor</t>
  </si>
  <si>
    <t>Host.indicators.F.silvestris.P.leo</t>
  </si>
  <si>
    <t>Host.indicators.F.silvestris.outgroup</t>
  </si>
  <si>
    <t>Host.indicators.L.lynx.L.pardinus</t>
  </si>
  <si>
    <t>Host.indicators.L.lynx.L.rufus</t>
  </si>
  <si>
    <t>Host.indicators.L.lynx.L.tigrinus</t>
  </si>
  <si>
    <t>Host.indicators.L.lynx.L.weidii</t>
  </si>
  <si>
    <t>Host.indicators.L.lynx.P.concolor</t>
  </si>
  <si>
    <t>Host.indicators.L.lynx.P.leo</t>
  </si>
  <si>
    <t>Host.indicators.L.lynx.outgroup</t>
  </si>
  <si>
    <t>Host.indicators.L.pardinus.L.rufus</t>
  </si>
  <si>
    <t>Host.indicators.L.pardinus.L.tigrinus</t>
  </si>
  <si>
    <t>Host.indicators.L.pardinus.L.weidii</t>
  </si>
  <si>
    <t>Host.indicators.L.pardinus.P.concolor</t>
  </si>
  <si>
    <t>Host.indicators.L.pardinus.P.leo</t>
  </si>
  <si>
    <t>Host.indicators.L.pardinus.outgroup</t>
  </si>
  <si>
    <t>Host.indicators.L.rufus.L.tigrinus</t>
  </si>
  <si>
    <t>Host.indicators.L.rufus.L.weidii</t>
  </si>
  <si>
    <t>Host.indicators.L.rufus.P.concolor</t>
  </si>
  <si>
    <t>Host.indicators.L.rufus.P.leo</t>
  </si>
  <si>
    <t>Host.indicators.L.rufus.outgroup</t>
  </si>
  <si>
    <t>Host.indicators.L.tigrinus.L.weidii</t>
  </si>
  <si>
    <t>Host.indicators.L.tigrinus.P.concolor</t>
  </si>
  <si>
    <t>Host.indicators.L.tigrinus.P.leo</t>
  </si>
  <si>
    <t>Host.indicators.L.tigrinus.outgroup</t>
  </si>
  <si>
    <t>Host.indicators.L.weidii.P.concolor</t>
  </si>
  <si>
    <t>Host.indicators.L.weidii.P.leo</t>
  </si>
  <si>
    <t>Host.indicators.L.weidii.outgroup</t>
  </si>
  <si>
    <t>Host.indicators.P.concolor.P.leo</t>
  </si>
  <si>
    <t>Host.indicators.P.concolor.outgroup</t>
  </si>
  <si>
    <t>Host.indicators.P.leo.outgroup</t>
  </si>
  <si>
    <t>Host.indicators.F.silvestris.F.catus</t>
  </si>
  <si>
    <t>Host.indicators.L.lynx.F.catus</t>
  </si>
  <si>
    <t>Host.indicators.L.pardinus.F.catus</t>
  </si>
  <si>
    <t>Host.indicators.L.rufus.F.catus</t>
  </si>
  <si>
    <t>Host.indicators.L.tigrinus.F.catus</t>
  </si>
  <si>
    <t>Host.indicators.L.weidii.F.catus</t>
  </si>
  <si>
    <t>Host.indicators.P.concolor.F.catus</t>
  </si>
  <si>
    <t>Host.indicators.P.leo.F.catus</t>
  </si>
  <si>
    <t>Host.indicators.outgroup.F.catus</t>
  </si>
  <si>
    <t>Host.indicators.L.lynx.F.silvestris</t>
  </si>
  <si>
    <t>Host.indicators.L.pardinus.F.silvestris</t>
  </si>
  <si>
    <t>Host.indicators.L.rufus.F.silvestris</t>
  </si>
  <si>
    <t>[0, 0]</t>
  </si>
  <si>
    <t>Host.indicators.L.tigrinus.F.silvestris</t>
  </si>
  <si>
    <t>Host.indicators.L.weidii.F.silvestris</t>
  </si>
  <si>
    <t>Host.indicators.P.concolor.F.silvestris</t>
  </si>
  <si>
    <t>Host.indicators.P.leo.F.silvestris</t>
  </si>
  <si>
    <t>Host.indicators.outgroup.F.silvestris</t>
  </si>
  <si>
    <t>Host.indicators.L.pardinus.L.lynx</t>
  </si>
  <si>
    <t>Host.indicators.L.rufus.L.lynx</t>
  </si>
  <si>
    <t>Host.indicators.L.tigrinus.L.lynx</t>
  </si>
  <si>
    <t>Host.indicators.L.weidii.L.lynx</t>
  </si>
  <si>
    <t>Host.indicators.P.concolor.L.lynx</t>
  </si>
  <si>
    <t>Host.indicators.P.leo.L.lynx</t>
  </si>
  <si>
    <t>Host.indicators.outgroup.L.lynx</t>
  </si>
  <si>
    <t>Host.indicators.L.rufus.L.pardinus</t>
  </si>
  <si>
    <t>Host.indicators.L.tigrinus.L.pardinus</t>
  </si>
  <si>
    <t>Host.indicators.L.weidii.L.pardinus</t>
  </si>
  <si>
    <t>Host.indicators.P.concolor.L.pardinus</t>
  </si>
  <si>
    <t>Host.indicators.P.leo.L.pardinus</t>
  </si>
  <si>
    <t>Host.indicators.outgroup.L.pardinus</t>
  </si>
  <si>
    <t>Host.indicators.L.tigrinus.L.rufus</t>
  </si>
  <si>
    <t>Host.indicators.L.weidii.L.rufus</t>
  </si>
  <si>
    <t>Host.indicators.P.concolor.L.rufus</t>
  </si>
  <si>
    <t>Host.indicators.P.leo.L.rufus</t>
  </si>
  <si>
    <t>Host.indicators.outgroup.L.rufus</t>
  </si>
  <si>
    <t>Host.indicators.L.weidii.L.tigrinus</t>
  </si>
  <si>
    <t>Host.indicators.P.concolor.L.tigrinus</t>
  </si>
  <si>
    <t>Host.indicators.P.leo.L.tigrinus</t>
  </si>
  <si>
    <t>Host.indicators.outgroup.L.tigrinus</t>
  </si>
  <si>
    <t>Host.indicators.P.concolor.L.weidii</t>
  </si>
  <si>
    <t>Host.indicators.P.leo.L.weidii</t>
  </si>
  <si>
    <t>Host.indicators.outgroup.L.weidii</t>
  </si>
  <si>
    <t>Host.indicators.P.leo.P.concolor</t>
  </si>
  <si>
    <t>Host.indicators.outgroup.P.concolor</t>
  </si>
  <si>
    <t>Host.indicators.outgroup.P.leo</t>
  </si>
  <si>
    <t>Host.nonZeroRates</t>
  </si>
  <si>
    <t>[17, 25]</t>
  </si>
  <si>
    <t>treeLikelihood</t>
  </si>
  <si>
    <t>[-3917.3197, -3882.6889]</t>
  </si>
  <si>
    <t>AllSeqs_AS.branchRates</t>
  </si>
  <si>
    <t>Host.branchRates</t>
  </si>
  <si>
    <t>c_Host.count[1]</t>
  </si>
  <si>
    <t>c_allTransitions[1]</t>
  </si>
  <si>
    <t>coalescent</t>
  </si>
  <si>
    <t>[272.0772, 321.7748]</t>
  </si>
  <si>
    <t>totalChangeCount</t>
  </si>
  <si>
    <t>F.catus,F.silvestris</t>
  </si>
  <si>
    <t>F.catus,L.lynx</t>
  </si>
  <si>
    <t>F.catus,L.pardinus</t>
  </si>
  <si>
    <t>F.catus,L.rufus</t>
  </si>
  <si>
    <t>F.catus,L.tigrinus</t>
  </si>
  <si>
    <t>F.catus,L.weidii</t>
  </si>
  <si>
    <t>F.catus,P.concolor</t>
  </si>
  <si>
    <t>F.catus,P.leo</t>
  </si>
  <si>
    <t>F.catus,outgroup</t>
  </si>
  <si>
    <t>F.silvestris,L.lynx</t>
  </si>
  <si>
    <t>F.silvestris,L.pardinus</t>
  </si>
  <si>
    <t>F.silvestris,L.rufus</t>
  </si>
  <si>
    <t>F.silvestris,L.tigrinus</t>
  </si>
  <si>
    <t>F.silvestris,L.weidii</t>
  </si>
  <si>
    <t>F.silvestris,P.concolor</t>
  </si>
  <si>
    <t>F.silvestris,P.leo</t>
  </si>
  <si>
    <t>F.silvestris,outgroup</t>
  </si>
  <si>
    <t>L.lynx,L.pardinus</t>
  </si>
  <si>
    <t>L.lynx,L.rufus</t>
  </si>
  <si>
    <t>L.lynx,L.tigrinus</t>
  </si>
  <si>
    <t>L.lynx,L.weidii</t>
  </si>
  <si>
    <t>L.lynx,P.concolor</t>
  </si>
  <si>
    <t>L.lynx,P.leo</t>
  </si>
  <si>
    <t>L.lynx,outgroup</t>
  </si>
  <si>
    <t>L.pardinus,L.rufus</t>
  </si>
  <si>
    <t>L.pardinus,L.tigrinus</t>
  </si>
  <si>
    <t>L.pardinus,L.weidii</t>
  </si>
  <si>
    <t>L.pardinus,P.concolor</t>
  </si>
  <si>
    <t>L.pardinus,P.leo</t>
  </si>
  <si>
    <t>L.pardinus,outgroup</t>
  </si>
  <si>
    <t>L.rufus,L.tigrinus</t>
  </si>
  <si>
    <t>L.rufus,L.weidii</t>
  </si>
  <si>
    <t>L.rufus,P.concolor</t>
  </si>
  <si>
    <t>L.rufus,P.leo</t>
  </si>
  <si>
    <t>L.rufus,outgroup</t>
  </si>
  <si>
    <t>L.tigrinus,L.weidii</t>
  </si>
  <si>
    <t>L.tigrinus,P.concolor</t>
  </si>
  <si>
    <t>L.tigrinus,P.leo</t>
  </si>
  <si>
    <t>L.tigrinus,outgroup</t>
  </si>
  <si>
    <t>L.weidii,P.concolor</t>
  </si>
  <si>
    <t>L.weidii,P.leo</t>
  </si>
  <si>
    <t>L.weidii,outgroup</t>
  </si>
  <si>
    <t>P.concolor,P.leo</t>
  </si>
  <si>
    <t>P.concolor,outgroup</t>
  </si>
  <si>
    <t>P.leo,outgroup</t>
  </si>
  <si>
    <t>F.silvestris,F.catus</t>
  </si>
  <si>
    <t>L.lynx,F.catus</t>
  </si>
  <si>
    <t>L.pardinus,F.catus</t>
  </si>
  <si>
    <t>L.rufus,F.catus</t>
  </si>
  <si>
    <t>L.tigrinus,F.catus</t>
  </si>
  <si>
    <t>L.weidii,F.catus</t>
  </si>
  <si>
    <t>P.concolor,F.catus</t>
  </si>
  <si>
    <t>P.leo,F.catus</t>
  </si>
  <si>
    <t>outgroup,F.catus</t>
  </si>
  <si>
    <t>L.lynx,F.silvestris</t>
  </si>
  <si>
    <t>L.pardinus,F.silvestris</t>
  </si>
  <si>
    <t>L.rufus,F.silvestris</t>
  </si>
  <si>
    <t>L.tigrinus,F.silvestris</t>
  </si>
  <si>
    <t>L.weidii,F.silvestris</t>
  </si>
  <si>
    <t>P.concolor,F.silvestris</t>
  </si>
  <si>
    <t>P.leo,F.silvestris</t>
  </si>
  <si>
    <t>outgroup,F.silvestris</t>
  </si>
  <si>
    <t>L.pardinus,L.lynx</t>
  </si>
  <si>
    <t>L.rufus,L.lynx</t>
  </si>
  <si>
    <t>L.tigrinus,L.lynx</t>
  </si>
  <si>
    <t>L.weidii,L.lynx</t>
  </si>
  <si>
    <t>P.concolor,L.lynx</t>
  </si>
  <si>
    <t>P.leo,L.lynx</t>
  </si>
  <si>
    <t>outgroup,L.lynx</t>
  </si>
  <si>
    <t>L.rufus,L.pardinus</t>
  </si>
  <si>
    <t>[0, 3]</t>
  </si>
  <si>
    <t>L.tigrinus,L.pardinus</t>
  </si>
  <si>
    <t>L.weidii,L.pardinus</t>
  </si>
  <si>
    <t>P.concolor,L.pardinus</t>
  </si>
  <si>
    <t>P.leo,L.pardinus</t>
  </si>
  <si>
    <t>outgroup,L.pardinus</t>
  </si>
  <si>
    <t>L.tigrinus,L.rufus</t>
  </si>
  <si>
    <t>L.weidii,L.rufus</t>
  </si>
  <si>
    <t>P.concolor,L.rufus</t>
  </si>
  <si>
    <t>P.leo,L.rufus</t>
  </si>
  <si>
    <t>outgroup,L.rufus</t>
  </si>
  <si>
    <t>L.weidii,L.tigrinus</t>
  </si>
  <si>
    <t>P.concolor,L.tigrinus</t>
  </si>
  <si>
    <t>P.leo,L.tigrinus</t>
  </si>
  <si>
    <t>outgroup,L.tigrinus</t>
  </si>
  <si>
    <t>P.concolor,L.weidii</t>
  </si>
  <si>
    <t>P.leo,L.weidii</t>
  </si>
  <si>
    <t>outgroup,L.weidii</t>
  </si>
  <si>
    <t>P.leo,P.concolor</t>
  </si>
  <si>
    <t>outgroup,P.concolor</t>
  </si>
  <si>
    <t>outgroup,P.leo</t>
  </si>
  <si>
    <t>p_k</t>
  </si>
  <si>
    <t>(1-p_k)</t>
  </si>
  <si>
    <t>(q_k)</t>
  </si>
  <si>
    <t>(1-q_k)</t>
  </si>
  <si>
    <t>BF</t>
  </si>
  <si>
    <t>calculated mode</t>
  </si>
  <si>
    <t>V1</t>
  </si>
  <si>
    <t>V2</t>
  </si>
  <si>
    <t>weight</t>
  </si>
  <si>
    <t>cat</t>
  </si>
  <si>
    <t>wildcat</t>
  </si>
  <si>
    <t>Eurasian lynx</t>
  </si>
  <si>
    <t>Iberian lynx</t>
  </si>
  <si>
    <t>bobcat</t>
  </si>
  <si>
    <t>oncilla</t>
  </si>
  <si>
    <t>margay</t>
  </si>
  <si>
    <t>mountain lion</t>
  </si>
  <si>
    <t>lion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</si>
</sst>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1" width="21.0204081632653"/>
    <col collapsed="false" hidden="false" max="2" min="2" style="1" width="7.77551020408163"/>
    <col collapsed="false" hidden="false" max="3" min="3" style="1" width="12.9591836734694"/>
    <col collapsed="false" hidden="false" max="4" min="4" style="1" width="7.77551020408163"/>
    <col collapsed="false" hidden="false" max="5" min="5" style="1" width="12.9591836734694"/>
    <col collapsed="false" hidden="false" max="6" min="6" style="1" width="7.95408163265306"/>
    <col collapsed="false" hidden="false" max="1020" min="7" style="1" width="11.5204081632653"/>
    <col collapsed="false" hidden="false" max="1025" min="1021" style="0" width="11.52040816326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1.0841</v>
      </c>
      <c r="C2" s="3" t="s">
        <v>7</v>
      </c>
      <c r="D2" s="3" t="n">
        <v>2</v>
      </c>
      <c r="E2" s="3" t="s">
        <v>8</v>
      </c>
      <c r="F2" s="4" t="n">
        <v>1043.96296296297</v>
      </c>
    </row>
    <row r="3" customFormat="false" ht="12.8" hidden="false" customHeight="false" outlineLevel="0" collapsed="false">
      <c r="A3" s="3" t="s">
        <v>9</v>
      </c>
      <c r="B3" s="4" t="n">
        <v>0.6707</v>
      </c>
      <c r="C3" s="3" t="s">
        <v>10</v>
      </c>
      <c r="D3" s="3" t="n">
        <v>1</v>
      </c>
      <c r="E3" s="3" t="s">
        <v>11</v>
      </c>
      <c r="F3" s="4" t="n">
        <v>14.3898145533277</v>
      </c>
    </row>
    <row r="4" customFormat="false" ht="12.8" hidden="false" customHeight="false" outlineLevel="0" collapsed="false">
      <c r="A4" s="3" t="s">
        <v>12</v>
      </c>
      <c r="B4" s="4" t="n">
        <v>1.3255</v>
      </c>
      <c r="C4" s="3" t="s">
        <v>13</v>
      </c>
      <c r="D4" s="3" t="n">
        <v>3</v>
      </c>
      <c r="E4" s="3" t="s">
        <v>14</v>
      </c>
      <c r="F4" s="4" t="n">
        <v>43.4710648148148</v>
      </c>
    </row>
    <row r="5" customFormat="false" ht="12.8" hidden="false" customHeight="false" outlineLevel="0" collapsed="false">
      <c r="A5" s="3" t="s">
        <v>15</v>
      </c>
      <c r="B5" s="4" t="n">
        <v>1.0453</v>
      </c>
      <c r="C5" s="3" t="s">
        <v>16</v>
      </c>
      <c r="D5" s="3" t="n">
        <v>1</v>
      </c>
      <c r="E5" s="3" t="s">
        <v>17</v>
      </c>
      <c r="F5" s="4" t="n">
        <v>17.8749546411206</v>
      </c>
    </row>
    <row r="6" customFormat="false" ht="12.8" hidden="false" customHeight="false" outlineLevel="0" collapsed="false">
      <c r="A6" s="3" t="s">
        <v>18</v>
      </c>
      <c r="B6" s="4" t="n">
        <v>0.6866</v>
      </c>
      <c r="C6" s="3" t="s">
        <v>19</v>
      </c>
      <c r="D6" s="3" t="n">
        <v>1</v>
      </c>
      <c r="E6" s="3" t="s">
        <v>11</v>
      </c>
      <c r="F6" s="4" t="n">
        <v>29.078725398313</v>
      </c>
    </row>
    <row r="7" customFormat="false" ht="12.8" hidden="false" customHeight="false" outlineLevel="0" collapsed="false">
      <c r="A7" s="3" t="s">
        <v>20</v>
      </c>
      <c r="B7" s="4" t="n">
        <v>0.696</v>
      </c>
      <c r="C7" s="3" t="s">
        <v>21</v>
      </c>
      <c r="D7" s="3" t="n">
        <v>1</v>
      </c>
      <c r="E7" s="3" t="s">
        <v>11</v>
      </c>
      <c r="F7" s="4" t="n">
        <v>17.9509043927649</v>
      </c>
    </row>
    <row r="8" customFormat="false" ht="12.8" hidden="false" customHeight="false" outlineLevel="0" collapsed="false">
      <c r="A8" s="3" t="s">
        <v>22</v>
      </c>
      <c r="B8" s="4" t="n">
        <v>1.3922</v>
      </c>
      <c r="C8" s="3" t="s">
        <v>23</v>
      </c>
      <c r="D8" s="3" t="n">
        <v>3</v>
      </c>
      <c r="E8" s="3" t="s">
        <v>24</v>
      </c>
      <c r="F8" s="4" t="n">
        <v>709.282828282828</v>
      </c>
    </row>
    <row r="9" customFormat="false" ht="12.8" hidden="false" customHeight="false" outlineLevel="0" collapsed="false">
      <c r="A9" s="3" t="s">
        <v>25</v>
      </c>
      <c r="B9" s="4" t="n">
        <v>0.6716</v>
      </c>
      <c r="C9" s="3" t="s">
        <v>26</v>
      </c>
      <c r="D9" s="3" t="n">
        <v>1</v>
      </c>
      <c r="E9" s="3" t="s">
        <v>11</v>
      </c>
      <c r="F9" s="4" t="n">
        <v>30.3695441319108</v>
      </c>
    </row>
    <row r="10" customFormat="false" ht="12.8" hidden="false" customHeight="false" outlineLevel="0" collapsed="false">
      <c r="A10" s="3" t="s">
        <v>27</v>
      </c>
      <c r="B10" s="4" t="n">
        <v>1.6339</v>
      </c>
      <c r="C10" s="3" t="s">
        <v>28</v>
      </c>
      <c r="D10" s="3" t="n">
        <v>4</v>
      </c>
      <c r="E10" s="3" t="s">
        <v>29</v>
      </c>
      <c r="F10" s="4" t="n">
        <v>780.999999999999</v>
      </c>
    </row>
    <row r="11" customFormat="false" ht="12.8" hidden="false" customHeight="false" outlineLevel="0" collapsed="false">
      <c r="A11" s="3" t="s">
        <v>30</v>
      </c>
      <c r="B11" s="4" t="n">
        <v>1.7966</v>
      </c>
      <c r="C11" s="3" t="s">
        <v>31</v>
      </c>
      <c r="D11" s="3" t="n">
        <v>5</v>
      </c>
      <c r="E11" s="3" t="s">
        <v>32</v>
      </c>
      <c r="F11" s="4" t="n">
        <v>445.495530012772</v>
      </c>
    </row>
    <row r="12" customFormat="false" ht="12.8" hidden="false" customHeight="false" outlineLevel="0" collapsed="false">
      <c r="A12" s="3" t="s">
        <v>33</v>
      </c>
      <c r="B12" s="4" t="n">
        <v>0.8154</v>
      </c>
      <c r="C12" s="3" t="s">
        <v>34</v>
      </c>
      <c r="D12" s="3" t="n">
        <v>0</v>
      </c>
      <c r="E12" s="3" t="s">
        <v>14</v>
      </c>
      <c r="F12" s="4" t="n">
        <v>7.09191036840107</v>
      </c>
    </row>
    <row r="13" customFormat="false" ht="12.8" hidden="false" customHeight="false" outlineLevel="0" collapsed="false">
      <c r="A13" s="3" t="s">
        <v>35</v>
      </c>
      <c r="B13" s="4" t="n">
        <v>0.6364</v>
      </c>
      <c r="C13" s="3" t="s">
        <v>36</v>
      </c>
      <c r="D13" s="3" t="n">
        <v>0</v>
      </c>
      <c r="E13" s="3" t="s">
        <v>37</v>
      </c>
      <c r="F13" s="4" t="n">
        <v>4.08756304505507</v>
      </c>
    </row>
    <row r="14" customFormat="false" ht="12.8" hidden="false" customHeight="false" outlineLevel="0" collapsed="false">
      <c r="A14" s="3" t="s">
        <v>38</v>
      </c>
      <c r="B14" s="4" t="n">
        <v>25.2442</v>
      </c>
      <c r="C14" s="3" t="s">
        <v>39</v>
      </c>
      <c r="D14" s="3" t="n">
        <v>27</v>
      </c>
      <c r="E14" s="3" t="s">
        <v>40</v>
      </c>
      <c r="F14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9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99" activeCellId="0" sqref="A199"/>
    </sheetView>
  </sheetViews>
  <sheetFormatPr defaultRowHeight="12.8"/>
  <cols>
    <col collapsed="false" hidden="false" max="1" min="1" style="3" width="31.7244897959184"/>
    <col collapsed="false" hidden="false" max="2" min="2" style="3" width="10.4591836734694"/>
    <col collapsed="false" hidden="false" max="3" min="3" style="3" width="13.2397959183673"/>
    <col collapsed="false" hidden="false" max="4" min="4" style="3" width="9.90816326530612"/>
    <col collapsed="false" hidden="false" max="5" min="5" style="3" width="10.8826530612245"/>
    <col collapsed="false" hidden="false" max="6" min="6" style="3" width="10.4591836734694"/>
    <col collapsed="false" hidden="false" max="7" min="7" style="3" width="6.01020408163265"/>
    <col collapsed="false" hidden="false" max="9" min="8" style="3" width="14.4897959183673"/>
    <col collapsed="false" hidden="false" max="10" min="10" style="3" width="21.5816326530612"/>
    <col collapsed="false" hidden="false" max="11" min="11" style="3" width="23.2448979591837"/>
    <col collapsed="false" hidden="false" max="12" min="12" style="3" width="24.0714285714286"/>
    <col collapsed="false" hidden="false" max="13" min="13" style="3" width="14.6326530612245"/>
    <col collapsed="false" hidden="false" max="14" min="14" style="3" width="13.6530612244898"/>
    <col collapsed="false" hidden="false" max="15" min="15" style="3" width="12.6785714285714"/>
    <col collapsed="false" hidden="false" max="18" min="16" style="3" width="14.6326530612245"/>
    <col collapsed="false" hidden="false" max="19" min="19" style="3" width="19.7704081632653"/>
    <col collapsed="false" hidden="false" max="20" min="20" style="3" width="16.5765306122449"/>
    <col collapsed="false" hidden="false" max="21" min="21" style="3" width="20.0510204081633"/>
    <col collapsed="false" hidden="false" max="22" min="22" style="3" width="16.5765306122449"/>
    <col collapsed="false" hidden="false" max="23" min="23" style="3" width="25.469387755102"/>
    <col collapsed="false" hidden="false" max="24" min="24" style="3" width="21.7142857142857"/>
    <col collapsed="false" hidden="false" max="25" min="25" style="3" width="25.1887755102041"/>
    <col collapsed="false" hidden="false" max="26" min="26" style="3" width="22.4081632653061"/>
    <col collapsed="false" hidden="false" max="27" min="27" style="3" width="24.219387755102"/>
    <col collapsed="false" hidden="false" max="28" min="28" style="3" width="22.8316326530612"/>
    <col collapsed="false" hidden="false" max="29" min="29" style="3" width="25.1887755102041"/>
    <col collapsed="false" hidden="false" max="30" min="30" style="3" width="20.7448979591837"/>
    <col collapsed="false" hidden="false" max="31" min="31" style="3" width="23.8010204081633"/>
    <col collapsed="false" hidden="false" max="32" min="32" style="3" width="24.4948979591837"/>
    <col collapsed="false" hidden="false" max="33" min="33" style="3" width="27.969387755102"/>
    <col collapsed="false" hidden="false" max="34" min="34" style="3" width="25.1887755102041"/>
    <col collapsed="false" hidden="false" max="35" min="35" style="3" width="27"/>
    <col collapsed="false" hidden="false" max="36" min="36" style="3" width="25.6020408163265"/>
    <col collapsed="false" hidden="false" max="37" min="37" style="3" width="27.969387755102"/>
    <col collapsed="false" hidden="false" max="38" min="38" style="3" width="23.5255102040816"/>
    <col collapsed="false" hidden="false" max="39" min="39" style="3" width="26.5765306122449"/>
    <col collapsed="false" hidden="false" max="40" min="40" style="3" width="24.219387755102"/>
    <col collapsed="false" hidden="false" max="41" min="41" style="3" width="21.4387755102041"/>
    <col collapsed="false" hidden="false" max="42" min="42" style="3" width="23.2448979591837"/>
    <col collapsed="false" hidden="false" max="43" min="43" style="3" width="21.8520408163265"/>
    <col collapsed="false" hidden="false" max="44" min="44" style="3" width="24.219387755102"/>
    <col collapsed="false" hidden="false" max="45" min="45" style="3" width="19.7704081632653"/>
    <col collapsed="false" hidden="false" max="46" min="46" style="3" width="22.8316326530612"/>
    <col collapsed="false" hidden="false" max="47" min="47" style="3" width="24.9081632653061"/>
    <col collapsed="false" hidden="false" max="48" min="48" style="3" width="26.719387755102"/>
    <col collapsed="false" hidden="false" max="49" min="49" style="3" width="25.3265306122449"/>
    <col collapsed="false" hidden="false" max="50" min="50" style="3" width="27.6887755102041"/>
    <col collapsed="false" hidden="false" max="51" min="51" style="3" width="23.2448979591837"/>
    <col collapsed="false" hidden="false" max="52" min="52" style="3" width="26.2959183673469"/>
    <col collapsed="false" hidden="false" max="53" min="53" style="3" width="23.9387755102041"/>
    <col collapsed="false" hidden="false" max="54" min="54" style="3" width="22.5510204081633"/>
    <col collapsed="false" hidden="false" max="55" min="55" style="3" width="24.9081632653061"/>
    <col collapsed="false" hidden="false" max="56" min="56" style="3" width="20.4642857142857"/>
    <col collapsed="false" hidden="false" max="57" min="57" style="3" width="23.5255102040816"/>
    <col collapsed="false" hidden="false" max="58" min="58" style="3" width="24.3520408163265"/>
    <col collapsed="false" hidden="false" max="59" min="59" style="3" width="26.719387755102"/>
    <col collapsed="false" hidden="false" max="60" min="60" style="3" width="22.2755102040816"/>
    <col collapsed="false" hidden="false" max="62" min="61" style="3" width="25.3265306122449"/>
    <col collapsed="false" hidden="false" max="63" min="63" style="3" width="20.8775510204082"/>
    <col collapsed="false" hidden="false" max="64" min="64" style="3" width="23.9387755102041"/>
    <col collapsed="false" hidden="false" max="65" min="65" style="3" width="23.1020408163265"/>
    <col collapsed="false" hidden="false" max="66" min="66" style="3" width="26.1632653061224"/>
    <col collapsed="false" hidden="false" max="67" min="67" style="3" width="21.8520408163265"/>
    <col collapsed="false" hidden="false" max="68" min="68" style="3" width="25.469387755102"/>
    <col collapsed="false" hidden="false" max="69" min="69" style="3" width="21.7142857142857"/>
    <col collapsed="false" hidden="false" max="70" min="70" style="3" width="25.1887755102041"/>
    <col collapsed="false" hidden="false" max="71" min="71" style="3" width="22.4081632653061"/>
    <col collapsed="false" hidden="false" max="72" min="72" style="3" width="24.219387755102"/>
    <col collapsed="false" hidden="false" max="73" min="73" style="3" width="22.8316326530612"/>
    <col collapsed="false" hidden="false" max="74" min="74" style="3" width="25.0561224489796"/>
    <col collapsed="false" hidden="false" max="75" min="75" style="3" width="20.7448979591837"/>
    <col collapsed="false" hidden="false" max="76" min="76" style="3" width="23.8010204081633"/>
    <col collapsed="false" hidden="false" max="77" min="77" style="3" width="24.4948979591837"/>
    <col collapsed="false" hidden="false" max="78" min="78" style="3" width="27.969387755102"/>
    <col collapsed="false" hidden="false" max="79" min="79" style="3" width="25.1887755102041"/>
    <col collapsed="false" hidden="false" max="80" min="80" style="3" width="27"/>
    <col collapsed="false" hidden="false" max="81" min="81" style="3" width="25.6020408163265"/>
    <col collapsed="false" hidden="false" max="82" min="82" style="3" width="27.8265306122449"/>
    <col collapsed="false" hidden="false" max="83" min="83" style="3" width="23.5255102040816"/>
    <col collapsed="false" hidden="false" max="84" min="84" style="3" width="26.5765306122449"/>
    <col collapsed="false" hidden="false" max="85" min="85" style="3" width="24.219387755102"/>
    <col collapsed="false" hidden="false" max="86" min="86" style="3" width="21.4387755102041"/>
    <col collapsed="false" hidden="false" max="87" min="87" style="3" width="23.2448979591837"/>
    <col collapsed="false" hidden="false" max="88" min="88" style="3" width="21.8520408163265"/>
    <col collapsed="false" hidden="false" max="89" min="89" style="3" width="24.0714285714286"/>
    <col collapsed="false" hidden="false" max="90" min="90" style="3" width="19.7704081632653"/>
    <col collapsed="false" hidden="false" max="91" min="91" style="3" width="22.8316326530612"/>
    <col collapsed="false" hidden="false" max="92" min="92" style="3" width="24.9081632653061"/>
    <col collapsed="false" hidden="false" max="93" min="93" style="3" width="26.719387755102"/>
    <col collapsed="false" hidden="false" max="94" min="94" style="3" width="25.3265306122449"/>
    <col collapsed="false" hidden="false" max="95" min="95" style="3" width="27.5459183673469"/>
    <col collapsed="false" hidden="false" max="96" min="96" style="3" width="23.2448979591837"/>
    <col collapsed="false" hidden="false" max="97" min="97" style="3" width="26.2959183673469"/>
    <col collapsed="false" hidden="false" max="98" min="98" style="3" width="23.9387755102041"/>
    <col collapsed="false" hidden="false" max="99" min="99" style="3" width="22.5510204081633"/>
    <col collapsed="false" hidden="false" max="100" min="100" style="3" width="24.7755102040816"/>
    <col collapsed="false" hidden="false" max="101" min="101" style="3" width="20.4642857142857"/>
    <col collapsed="false" hidden="false" max="102" min="102" style="3" width="23.5255102040816"/>
    <col collapsed="false" hidden="false" max="103" min="103" style="3" width="24.3520408163265"/>
    <col collapsed="false" hidden="false" max="104" min="104" style="3" width="26.5765306122449"/>
    <col collapsed="false" hidden="false" max="105" min="105" style="3" width="22.2755102040816"/>
    <col collapsed="false" hidden="false" max="106" min="106" style="3" width="25.3265306122449"/>
    <col collapsed="false" hidden="false" max="107" min="107" style="3" width="25.1887755102041"/>
    <col collapsed="false" hidden="false" max="108" min="108" style="3" width="20.8775510204082"/>
    <col collapsed="false" hidden="false" max="109" min="109" style="3" width="23.9387755102041"/>
    <col collapsed="false" hidden="false" max="110" min="110" style="3" width="23.2448979591837"/>
    <col collapsed="false" hidden="false" max="111" min="111" style="3" width="26.2959183673469"/>
    <col collapsed="false" hidden="false" max="112" min="112" style="3" width="21.8520408163265"/>
    <col collapsed="false" hidden="false" max="113" min="113" style="3" width="29.219387755102"/>
    <col collapsed="false" hidden="false" max="114" min="114" style="3" width="25.469387755102"/>
    <col collapsed="false" hidden="false" max="115" min="115" style="3" width="28.9438775510204"/>
    <col collapsed="false" hidden="false" max="116" min="116" style="3" width="26.1632653061224"/>
    <col collapsed="false" hidden="false" max="117" min="117" style="3" width="27.969387755102"/>
    <col collapsed="false" hidden="false" max="118" min="118" style="3" width="26.5765306122449"/>
    <col collapsed="false" hidden="false" max="119" min="119" style="3" width="28.9438775510204"/>
    <col collapsed="false" hidden="false" max="120" min="120" style="3" width="24.4948979591837"/>
    <col collapsed="false" hidden="false" max="121" min="121" style="3" width="27.5459183673469"/>
    <col collapsed="false" hidden="false" max="122" min="122" style="3" width="28.25"/>
    <col collapsed="false" hidden="false" max="123" min="123" style="3" width="31.7244897959184"/>
    <col collapsed="false" hidden="false" max="124" min="124" style="3" width="28.9438775510204"/>
    <col collapsed="false" hidden="false" max="125" min="125" style="3" width="30.75"/>
    <col collapsed="false" hidden="false" max="126" min="126" style="3" width="29.3571428571429"/>
    <col collapsed="false" hidden="false" max="127" min="127" style="3" width="31.7244897959184"/>
    <col collapsed="false" hidden="false" max="128" min="128" style="3" width="27.2755102040816"/>
    <col collapsed="false" hidden="false" max="129" min="129" style="3" width="30.3265306122449"/>
    <col collapsed="false" hidden="false" max="130" min="130" style="3" width="27.969387755102"/>
    <col collapsed="false" hidden="false" max="131" min="131" style="3" width="25.1887755102041"/>
    <col collapsed="false" hidden="false" max="132" min="132" style="3" width="27"/>
    <col collapsed="false" hidden="false" max="133" min="133" style="3" width="25.6020408163265"/>
    <col collapsed="false" hidden="false" max="134" min="134" style="3" width="27.969387755102"/>
    <col collapsed="false" hidden="false" max="135" min="135" style="3" width="23.5255102040816"/>
    <col collapsed="false" hidden="false" max="136" min="136" style="3" width="26.5765306122449"/>
    <col collapsed="false" hidden="false" max="137" min="137" style="3" width="28.6632653061224"/>
    <col collapsed="false" hidden="false" max="138" min="138" style="3" width="30.4744897959184"/>
    <col collapsed="false" hidden="false" max="139" min="139" style="3" width="29.0765306122449"/>
    <col collapsed="false" hidden="false" max="140" min="140" style="3" width="31.4438775510204"/>
    <col collapsed="false" hidden="false" max="141" min="141" style="3" width="27"/>
    <col collapsed="false" hidden="false" max="142" min="142" style="3" width="30.0510204081633"/>
    <col collapsed="false" hidden="false" max="143" min="143" style="3" width="27.6887755102041"/>
    <col collapsed="false" hidden="false" max="144" min="144" style="3" width="26.2959183673469"/>
    <col collapsed="false" hidden="false" max="145" min="145" style="3" width="28.6632653061224"/>
    <col collapsed="false" hidden="false" max="146" min="146" style="3" width="24.219387755102"/>
    <col collapsed="false" hidden="false" max="147" min="147" style="3" width="27.2755102040816"/>
    <col collapsed="false" hidden="false" max="148" min="148" style="3" width="28.1071428571429"/>
    <col collapsed="false" hidden="false" max="149" min="149" style="3" width="30.4744897959184"/>
    <col collapsed="false" hidden="false" max="150" min="150" style="3" width="26.0255102040816"/>
    <col collapsed="false" hidden="false" max="152" min="151" style="3" width="29.0765306122449"/>
    <col collapsed="false" hidden="false" max="153" min="153" style="3" width="24.6326530612245"/>
    <col collapsed="false" hidden="false" max="154" min="154" style="3" width="27.6887755102041"/>
    <col collapsed="false" hidden="false" max="155" min="155" style="3" width="26.8520408163265"/>
    <col collapsed="false" hidden="false" max="156" min="156" style="3" width="29.9132653061224"/>
    <col collapsed="false" hidden="false" max="157" min="157" style="3" width="25.6020408163265"/>
    <col collapsed="false" hidden="false" max="158" min="158" style="3" width="29.219387755102"/>
    <col collapsed="false" hidden="false" max="159" min="159" style="3" width="25.469387755102"/>
    <col collapsed="false" hidden="false" max="160" min="160" style="3" width="28.9438775510204"/>
    <col collapsed="false" hidden="false" max="161" min="161" style="3" width="26.1632653061224"/>
    <col collapsed="false" hidden="false" max="162" min="162" style="3" width="27.969387755102"/>
    <col collapsed="false" hidden="false" max="163" min="163" style="3" width="26.5765306122449"/>
    <col collapsed="false" hidden="false" max="164" min="164" style="3" width="28.7959183673469"/>
    <col collapsed="false" hidden="false" max="165" min="165" style="3" width="24.4948979591837"/>
    <col collapsed="false" hidden="false" max="166" min="166" style="3" width="27.5459183673469"/>
    <col collapsed="false" hidden="false" max="167" min="167" style="3" width="28.25"/>
    <col collapsed="false" hidden="false" max="168" min="168" style="3" width="31.7244897959184"/>
    <col collapsed="false" hidden="false" max="169" min="169" style="3" width="28.9438775510204"/>
    <col collapsed="false" hidden="false" max="170" min="170" style="3" width="30.75"/>
    <col collapsed="false" hidden="false" max="171" min="171" style="3" width="29.3571428571429"/>
    <col collapsed="false" hidden="false" max="172" min="172" style="3" width="31.5765306122449"/>
    <col collapsed="false" hidden="false" max="173" min="173" style="3" width="27.2755102040816"/>
    <col collapsed="false" hidden="false" max="174" min="174" style="3" width="30.3265306122449"/>
    <col collapsed="false" hidden="false" max="175" min="175" style="3" width="27.969387755102"/>
    <col collapsed="false" hidden="false" max="176" min="176" style="3" width="25.1887755102041"/>
    <col collapsed="false" hidden="false" max="177" min="177" style="3" width="27"/>
    <col collapsed="false" hidden="false" max="178" min="178" style="3" width="25.6020408163265"/>
    <col collapsed="false" hidden="false" max="179" min="179" style="3" width="27.8265306122449"/>
    <col collapsed="false" hidden="false" max="180" min="180" style="3" width="23.5255102040816"/>
    <col collapsed="false" hidden="false" max="181" min="181" style="3" width="26.5765306122449"/>
    <col collapsed="false" hidden="false" max="182" min="182" style="3" width="28.6632653061224"/>
    <col collapsed="false" hidden="false" max="183" min="183" style="3" width="30.4744897959184"/>
    <col collapsed="false" hidden="false" max="184" min="184" style="3" width="29.0765306122449"/>
    <col collapsed="false" hidden="false" max="185" min="185" style="3" width="31.3010204081633"/>
    <col collapsed="false" hidden="false" max="186" min="186" style="3" width="27"/>
    <col collapsed="false" hidden="false" max="187" min="187" style="3" width="30.0510204081633"/>
    <col collapsed="false" hidden="false" max="188" min="188" style="3" width="27.6887755102041"/>
    <col collapsed="false" hidden="false" max="189" min="189" style="3" width="26.2959183673469"/>
    <col collapsed="false" hidden="false" max="190" min="190" style="3" width="28.530612244898"/>
    <col collapsed="false" hidden="false" max="191" min="191" style="3" width="24.219387755102"/>
    <col collapsed="false" hidden="false" max="192" min="192" style="3" width="27.2755102040816"/>
    <col collapsed="false" hidden="false" max="193" min="193" style="3" width="28.1071428571429"/>
    <col collapsed="false" hidden="false" max="194" min="194" style="3" width="30.3265306122449"/>
    <col collapsed="false" hidden="false" max="195" min="195" style="3" width="26.0255102040816"/>
    <col collapsed="false" hidden="false" max="196" min="196" style="3" width="29.0765306122449"/>
    <col collapsed="false" hidden="false" max="197" min="197" style="3" width="28.9438775510204"/>
    <col collapsed="false" hidden="false" max="198" min="198" style="3" width="24.6326530612245"/>
    <col collapsed="false" hidden="false" max="199" min="199" style="3" width="27.6887755102041"/>
    <col collapsed="false" hidden="false" max="200" min="200" style="3" width="27"/>
    <col collapsed="false" hidden="false" max="201" min="201" style="3" width="30.0510204081633"/>
    <col collapsed="false" hidden="false" max="202" min="202" style="3" width="25.6020408163265"/>
    <col collapsed="false" hidden="false" max="203" min="203" style="3" width="17.1275510204082"/>
    <col collapsed="false" hidden="false" max="204" min="204" style="3" width="21.5816326530612"/>
    <col collapsed="false" hidden="false" max="205" min="205" style="3" width="21.9948979591837"/>
    <col collapsed="false" hidden="false" max="206" min="206" style="3" width="16.0204081632653"/>
    <col collapsed="false" hidden="false" max="207" min="207" style="3" width="14.3520408163265"/>
    <col collapsed="false" hidden="false" max="208" min="208" style="3" width="16.1530612244898"/>
    <col collapsed="false" hidden="false" max="209" min="209" style="3" width="18.5204081632653"/>
    <col collapsed="false" hidden="false" max="210" min="210" style="3" width="15.8826530612245"/>
    <col collapsed="false" hidden="false" max="211" min="211" style="3" width="16.5765306122449"/>
    <col collapsed="false" hidden="false" max="212" min="212" style="3" width="12.8265306122449"/>
    <col collapsed="false" hidden="false" max="213" min="213" style="3" width="16.2959183673469"/>
    <col collapsed="false" hidden="false" max="214" min="214" style="3" width="13.515306122449"/>
    <col collapsed="false" hidden="false" max="215" min="215" style="3" width="15.3265306122449"/>
    <col collapsed="false" hidden="false" max="216" min="216" style="3" width="13.9336734693878"/>
    <col collapsed="false" hidden="false" max="217" min="217" style="3" width="16.2959183673469"/>
    <col collapsed="false" hidden="false" max="218" min="218" style="3" width="11.8520408163265"/>
    <col collapsed="false" hidden="false" max="219" min="219" style="3" width="14.9030612244898"/>
    <col collapsed="false" hidden="false" max="220" min="220" style="3" width="15.6071428571429"/>
    <col collapsed="false" hidden="false" max="221" min="221" style="3" width="19.0765306122449"/>
    <col collapsed="false" hidden="false" max="222" min="222" style="3" width="16.2959183673469"/>
    <col collapsed="false" hidden="false" max="223" min="223" style="3" width="18.1071428571429"/>
    <col collapsed="false" hidden="false" max="224" min="224" style="3" width="16.7142857142857"/>
    <col collapsed="false" hidden="false" max="225" min="225" style="3" width="19.0765306122449"/>
    <col collapsed="false" hidden="false" max="226" min="226" style="3" width="14.6326530612245"/>
    <col collapsed="false" hidden="false" max="227" min="227" style="3" width="17.6836734693878"/>
    <col collapsed="false" hidden="false" max="228" min="228" style="3" width="15.3265306122449"/>
    <col collapsed="false" hidden="false" max="229" min="229" style="3" width="12.5459183673469"/>
    <col collapsed="false" hidden="false" max="230" min="230" style="3" width="14.3520408163265"/>
    <col collapsed="false" hidden="false" max="231" min="231" style="3" width="12.9591836734694"/>
    <col collapsed="false" hidden="false" max="232" min="232" style="3" width="15.3265306122449"/>
    <col collapsed="false" hidden="false" max="233" min="233" style="3" width="10.8826530612245"/>
    <col collapsed="false" hidden="false" max="234" min="234" style="3" width="13.9336734693878"/>
    <col collapsed="false" hidden="false" max="235" min="235" style="3" width="16.0204081632653"/>
    <col collapsed="false" hidden="false" max="236" min="236" style="3" width="17.8265306122449"/>
    <col collapsed="false" hidden="false" max="237" min="237" style="3" width="16.4336734693878"/>
    <col collapsed="false" hidden="false" max="238" min="238" style="3" width="18.8010204081633"/>
    <col collapsed="false" hidden="false" max="239" min="239" style="3" width="14.3520408163265"/>
    <col collapsed="false" hidden="false" max="240" min="240" style="3" width="17.4030612244898"/>
    <col collapsed="false" hidden="false" max="241" min="241" style="3" width="15.0459183673469"/>
    <col collapsed="false" hidden="false" max="242" min="242" style="3" width="13.6530612244898"/>
    <col collapsed="false" hidden="false" max="243" min="243" style="3" width="16.0204081632653"/>
    <col collapsed="false" hidden="false" max="244" min="244" style="3" width="11.5714285714286"/>
    <col collapsed="false" hidden="false" max="245" min="245" style="3" width="14.6326530612245"/>
    <col collapsed="false" hidden="false" max="246" min="246" style="3" width="15.4591836734694"/>
    <col collapsed="false" hidden="false" max="247" min="247" style="3" width="17.8265306122449"/>
    <col collapsed="false" hidden="false" max="248" min="248" style="3" width="13.3826530612245"/>
    <col collapsed="false" hidden="false" max="250" min="249" style="3" width="16.4336734693878"/>
    <col collapsed="false" hidden="false" max="251" min="251" style="3" width="11.9897959183673"/>
    <col collapsed="false" hidden="false" max="252" min="252" style="3" width="15.0459183673469"/>
    <col collapsed="false" hidden="false" max="253" min="253" style="3" width="14.2091836734694"/>
    <col collapsed="false" hidden="false" max="254" min="254" style="3" width="17.2704081632653"/>
    <col collapsed="false" hidden="false" max="255" min="255" style="3" width="12.9591836734694"/>
    <col collapsed="false" hidden="false" max="256" min="256" style="3" width="16.5765306122449"/>
    <col collapsed="false" hidden="false" max="257" min="257" style="3" width="12.8265306122449"/>
    <col collapsed="false" hidden="false" max="258" min="258" style="3" width="16.2959183673469"/>
    <col collapsed="false" hidden="false" max="259" min="259" style="3" width="13.515306122449"/>
    <col collapsed="false" hidden="false" max="260" min="260" style="3" width="15.3265306122449"/>
    <col collapsed="false" hidden="false" max="261" min="261" style="3" width="13.9336734693878"/>
    <col collapsed="false" hidden="false" max="262" min="262" style="3" width="16.1530612244898"/>
    <col collapsed="false" hidden="false" max="263" min="263" style="3" width="11.8520408163265"/>
    <col collapsed="false" hidden="false" max="264" min="264" style="3" width="14.9030612244898"/>
    <col collapsed="false" hidden="false" max="265" min="265" style="3" width="15.6071428571429"/>
    <col collapsed="false" hidden="false" max="266" min="266" style="3" width="19.0765306122449"/>
    <col collapsed="false" hidden="false" max="267" min="267" style="3" width="16.2959183673469"/>
    <col collapsed="false" hidden="false" max="268" min="268" style="3" width="18.1071428571429"/>
    <col collapsed="false" hidden="false" max="269" min="269" style="3" width="16.7142857142857"/>
    <col collapsed="false" hidden="false" max="270" min="270" style="3" width="18.9336734693878"/>
    <col collapsed="false" hidden="false" max="271" min="271" style="3" width="14.6326530612245"/>
    <col collapsed="false" hidden="false" max="272" min="272" style="3" width="17.6836734693878"/>
    <col collapsed="false" hidden="false" max="273" min="273" style="3" width="15.3265306122449"/>
    <col collapsed="false" hidden="false" max="274" min="274" style="3" width="12.5459183673469"/>
    <col collapsed="false" hidden="false" max="275" min="275" style="3" width="14.3520408163265"/>
    <col collapsed="false" hidden="false" max="276" min="276" style="3" width="12.9591836734694"/>
    <col collapsed="false" hidden="false" max="277" min="277" style="3" width="15.1836734693878"/>
    <col collapsed="false" hidden="false" max="278" min="278" style="3" width="10.8826530612245"/>
    <col collapsed="false" hidden="false" max="279" min="279" style="3" width="13.9336734693878"/>
    <col collapsed="false" hidden="false" max="280" min="280" style="3" width="16.0204081632653"/>
    <col collapsed="false" hidden="false" max="281" min="281" style="3" width="17.8265306122449"/>
    <col collapsed="false" hidden="false" max="282" min="282" style="3" width="16.4336734693878"/>
    <col collapsed="false" hidden="false" max="283" min="283" style="3" width="18.6581632653061"/>
    <col collapsed="false" hidden="false" max="284" min="284" style="3" width="14.3520408163265"/>
    <col collapsed="false" hidden="false" max="285" min="285" style="3" width="17.4030612244898"/>
    <col collapsed="false" hidden="false" max="286" min="286" style="3" width="15.0459183673469"/>
    <col collapsed="false" hidden="false" max="287" min="287" style="3" width="13.6530612244898"/>
    <col collapsed="false" hidden="false" max="288" min="288" style="3" width="15.8826530612245"/>
    <col collapsed="false" hidden="false" max="289" min="289" style="3" width="11.5714285714286"/>
    <col collapsed="false" hidden="false" max="290" min="290" style="3" width="14.6326530612245"/>
    <col collapsed="false" hidden="false" max="291" min="291" style="3" width="15.4591836734694"/>
    <col collapsed="false" hidden="false" max="292" min="292" style="3" width="17.6836734693878"/>
    <col collapsed="false" hidden="false" max="293" min="293" style="3" width="13.3826530612245"/>
    <col collapsed="false" hidden="false" max="294" min="294" style="3" width="16.4336734693878"/>
    <col collapsed="false" hidden="false" max="295" min="295" style="3" width="16.2959183673469"/>
    <col collapsed="false" hidden="false" max="296" min="296" style="3" width="11.9897959183673"/>
    <col collapsed="false" hidden="false" max="297" min="297" style="3" width="15.0459183673469"/>
    <col collapsed="false" hidden="false" max="298" min="298" style="3" width="14.3520408163265"/>
    <col collapsed="false" hidden="false" max="299" min="299" style="3" width="17.4030612244898"/>
    <col collapsed="false" hidden="false" max="300" min="300" style="3" width="12.9591836734694"/>
    <col collapsed="false" hidden="false" max="1022" min="301" style="3" width="11.5204081632653"/>
    <col collapsed="false" hidden="false" max="1025" min="1023" style="1" width="11.5204081632653"/>
  </cols>
  <sheetData>
    <row r="1" customFormat="false" ht="12.8" hidden="false" customHeight="false" outlineLevel="0" collapsed="false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</row>
    <row r="2" customFormat="false" ht="12.8" hidden="false" customHeight="false" outlineLevel="0" collapsed="false">
      <c r="A2" s="3" t="s">
        <v>54</v>
      </c>
      <c r="B2" s="3" t="n">
        <v>-3817.8482</v>
      </c>
      <c r="C2" s="3" t="n">
        <v>0.3125</v>
      </c>
      <c r="D2" s="3" t="n">
        <v>19.3833</v>
      </c>
      <c r="E2" s="3" t="n">
        <v>375.7105</v>
      </c>
      <c r="F2" s="3" t="n">
        <v>-3817.5919</v>
      </c>
      <c r="G2" s="3" t="s">
        <v>55</v>
      </c>
      <c r="H2" s="1"/>
      <c r="I2" s="3" t="s">
        <v>55</v>
      </c>
      <c r="J2" s="3" t="s">
        <v>56</v>
      </c>
      <c r="K2" s="3" t="n">
        <v>84204.7075</v>
      </c>
      <c r="L2" s="3" t="n">
        <v>3848.1934</v>
      </c>
    </row>
    <row r="3" customFormat="false" ht="12.8" hidden="false" customHeight="false" outlineLevel="0" collapsed="false">
      <c r="A3" s="3" t="s">
        <v>57</v>
      </c>
      <c r="B3" s="3" t="n">
        <v>183.441</v>
      </c>
      <c r="C3" s="3" t="n">
        <v>0.2834</v>
      </c>
      <c r="D3" s="3" t="n">
        <v>16.3111</v>
      </c>
      <c r="E3" s="3" t="n">
        <v>266.0525</v>
      </c>
      <c r="F3" s="3" t="n">
        <v>183.3184</v>
      </c>
      <c r="G3" s="3" t="s">
        <v>55</v>
      </c>
      <c r="H3" s="1"/>
      <c r="I3" s="3" t="n">
        <v>182.7073</v>
      </c>
      <c r="J3" s="3" t="s">
        <v>58</v>
      </c>
      <c r="K3" s="3" t="n">
        <v>97832.6497</v>
      </c>
      <c r="L3" s="3" t="n">
        <v>3312.1458</v>
      </c>
    </row>
    <row r="4" customFormat="false" ht="12.8" hidden="false" customHeight="false" outlineLevel="0" collapsed="false">
      <c r="A4" s="3" t="s">
        <v>59</v>
      </c>
      <c r="B4" s="3" t="n">
        <v>-4001.2892</v>
      </c>
      <c r="C4" s="3" t="n">
        <v>0.0813</v>
      </c>
      <c r="D4" s="3" t="n">
        <v>9.6049</v>
      </c>
      <c r="E4" s="3" t="n">
        <v>92.2549</v>
      </c>
      <c r="F4" s="3" t="n">
        <v>-4000.8785</v>
      </c>
      <c r="G4" s="3" t="s">
        <v>55</v>
      </c>
      <c r="H4" s="1"/>
      <c r="I4" s="3" t="s">
        <v>55</v>
      </c>
      <c r="J4" s="3" t="s">
        <v>60</v>
      </c>
      <c r="K4" s="3" t="n">
        <v>23206.1199</v>
      </c>
      <c r="L4" s="3" t="n">
        <v>13963.3856</v>
      </c>
    </row>
    <row r="5" customFormat="false" ht="12.8" hidden="false" customHeight="false" outlineLevel="0" collapsed="false">
      <c r="A5" s="3" t="s">
        <v>61</v>
      </c>
      <c r="B5" s="3" t="n">
        <v>0.0941</v>
      </c>
      <c r="C5" s="3" t="n">
        <v>8.3685E-005</v>
      </c>
      <c r="D5" s="3" t="n">
        <v>0.0132</v>
      </c>
      <c r="E5" s="3" t="n">
        <v>0.00017448</v>
      </c>
      <c r="F5" s="3" t="n">
        <v>0.0931</v>
      </c>
      <c r="G5" s="3" t="s">
        <v>55</v>
      </c>
      <c r="H5" s="1"/>
      <c r="I5" s="3" t="n">
        <v>0.0932</v>
      </c>
      <c r="J5" s="3" t="s">
        <v>62</v>
      </c>
      <c r="K5" s="3" t="n">
        <v>13006.2466</v>
      </c>
      <c r="L5" s="3" t="n">
        <v>24913.8749</v>
      </c>
    </row>
    <row r="6" customFormat="false" ht="12.8" hidden="false" customHeight="false" outlineLevel="0" collapsed="false">
      <c r="A6" s="3" t="s">
        <v>63</v>
      </c>
      <c r="B6" s="3" t="n">
        <v>0.0325</v>
      </c>
      <c r="C6" s="3" t="n">
        <v>2.8777E-005</v>
      </c>
      <c r="D6" s="3" t="n">
        <v>0.0045299</v>
      </c>
      <c r="E6" s="3" t="n">
        <v>2.052E-005</v>
      </c>
      <c r="F6" s="3" t="n">
        <v>0.0322</v>
      </c>
      <c r="G6" s="3" t="s">
        <v>55</v>
      </c>
      <c r="H6" s="1"/>
      <c r="I6" s="3" t="n">
        <v>0.0322</v>
      </c>
      <c r="J6" s="3" t="s">
        <v>64</v>
      </c>
      <c r="K6" s="3" t="n">
        <v>13077.3993</v>
      </c>
      <c r="L6" s="3" t="n">
        <v>24778.3211</v>
      </c>
    </row>
    <row r="7" customFormat="false" ht="12.8" hidden="false" customHeight="false" outlineLevel="0" collapsed="false">
      <c r="A7" s="3" t="s">
        <v>65</v>
      </c>
      <c r="B7" s="3" t="n">
        <v>0.0855</v>
      </c>
      <c r="C7" s="3" t="n">
        <v>0.00021945</v>
      </c>
      <c r="D7" s="3" t="n">
        <v>0.0305</v>
      </c>
      <c r="E7" s="3" t="n">
        <v>0.00093154</v>
      </c>
      <c r="F7" s="3" t="n">
        <v>0.0817</v>
      </c>
      <c r="G7" s="3" t="s">
        <v>55</v>
      </c>
      <c r="H7" s="1"/>
      <c r="I7" s="3" t="n">
        <v>0.0802</v>
      </c>
      <c r="J7" s="3" t="s">
        <v>66</v>
      </c>
      <c r="K7" s="3" t="n">
        <v>16753.0837</v>
      </c>
      <c r="L7" s="3" t="n">
        <v>19341.8719</v>
      </c>
    </row>
    <row r="8" customFormat="false" ht="12.8" hidden="false" customHeight="false" outlineLevel="0" collapsed="false">
      <c r="A8" s="3" t="s">
        <v>67</v>
      </c>
      <c r="B8" s="3" t="n">
        <v>0.5437</v>
      </c>
      <c r="C8" s="3" t="n">
        <v>0.00090703</v>
      </c>
      <c r="D8" s="3" t="n">
        <v>0.1073</v>
      </c>
      <c r="E8" s="3" t="n">
        <v>0.0115</v>
      </c>
      <c r="F8" s="3" t="n">
        <v>0.5328</v>
      </c>
      <c r="G8" s="3" t="s">
        <v>55</v>
      </c>
      <c r="H8" s="1"/>
      <c r="I8" s="3" t="n">
        <v>0.5334</v>
      </c>
      <c r="J8" s="3" t="s">
        <v>68</v>
      </c>
      <c r="K8" s="3" t="n">
        <v>23158.1215</v>
      </c>
      <c r="L8" s="3" t="n">
        <v>13992.3266</v>
      </c>
    </row>
    <row r="9" customFormat="false" ht="12.8" hidden="false" customHeight="false" outlineLevel="0" collapsed="false">
      <c r="A9" s="3" t="s">
        <v>69</v>
      </c>
      <c r="B9" s="3" t="n">
        <v>0.3395</v>
      </c>
      <c r="C9" s="3" t="n">
        <v>0.00050103</v>
      </c>
      <c r="D9" s="3" t="n">
        <v>0.0639</v>
      </c>
      <c r="E9" s="3" t="n">
        <v>0.004088</v>
      </c>
      <c r="F9" s="3" t="n">
        <v>0.3341</v>
      </c>
      <c r="G9" s="3" t="s">
        <v>55</v>
      </c>
      <c r="H9" s="1"/>
      <c r="I9" s="3" t="n">
        <v>0.3337</v>
      </c>
      <c r="J9" s="3" t="s">
        <v>70</v>
      </c>
      <c r="K9" s="3" t="n">
        <v>19898.7418</v>
      </c>
      <c r="L9" s="3" t="n">
        <v>16284.2457</v>
      </c>
    </row>
    <row r="10" customFormat="false" ht="12.8" hidden="false" customHeight="false" outlineLevel="0" collapsed="false">
      <c r="A10" s="3" t="s">
        <v>71</v>
      </c>
      <c r="B10" s="3" t="n">
        <v>0.027</v>
      </c>
      <c r="C10" s="3" t="n">
        <v>0.00014178</v>
      </c>
      <c r="D10" s="3" t="n">
        <v>0.0175</v>
      </c>
      <c r="E10" s="3" t="n">
        <v>0.00030638</v>
      </c>
      <c r="F10" s="3" t="n">
        <v>0.0237</v>
      </c>
      <c r="G10" s="3" t="s">
        <v>55</v>
      </c>
      <c r="H10" s="1"/>
      <c r="I10" s="3" t="n">
        <v>0.0209</v>
      </c>
      <c r="J10" s="3" t="s">
        <v>72</v>
      </c>
      <c r="K10" s="3" t="n">
        <v>21261.0951</v>
      </c>
      <c r="L10" s="3" t="n">
        <v>15240.7954</v>
      </c>
    </row>
    <row r="11" customFormat="false" ht="12.8" hidden="false" customHeight="false" outlineLevel="0" collapsed="false">
      <c r="A11" s="3" t="s">
        <v>73</v>
      </c>
      <c r="B11" s="3" t="n">
        <v>0.1178</v>
      </c>
      <c r="C11" s="3" t="n">
        <v>0.00024028</v>
      </c>
      <c r="D11" s="3" t="n">
        <v>0.0333</v>
      </c>
      <c r="E11" s="3" t="n">
        <v>0.0011059</v>
      </c>
      <c r="F11" s="3" t="n">
        <v>0.1143</v>
      </c>
      <c r="G11" s="3" t="s">
        <v>55</v>
      </c>
      <c r="H11" s="1"/>
      <c r="I11" s="3" t="n">
        <v>0.1132</v>
      </c>
      <c r="J11" s="3" t="s">
        <v>74</v>
      </c>
      <c r="K11" s="3" t="n">
        <v>16916.9083</v>
      </c>
      <c r="L11" s="3" t="n">
        <v>19154.5639</v>
      </c>
    </row>
    <row r="12" customFormat="false" ht="12.8" hidden="false" customHeight="false" outlineLevel="0" collapsed="false">
      <c r="A12" s="3" t="s">
        <v>75</v>
      </c>
      <c r="B12" s="3" t="n">
        <v>0.305</v>
      </c>
      <c r="C12" s="3" t="n">
        <v>0.00010392</v>
      </c>
      <c r="D12" s="3" t="n">
        <v>0.0124</v>
      </c>
      <c r="E12" s="3" t="n">
        <v>0.00015414</v>
      </c>
      <c r="F12" s="3" t="n">
        <v>0.3048</v>
      </c>
      <c r="G12" s="3" t="s">
        <v>55</v>
      </c>
      <c r="H12" s="1"/>
      <c r="I12" s="3" t="n">
        <v>0.3047</v>
      </c>
      <c r="J12" s="3" t="s">
        <v>76</v>
      </c>
      <c r="K12" s="3" t="n">
        <v>22704.2163</v>
      </c>
      <c r="L12" s="3" t="n">
        <v>14272.0628</v>
      </c>
    </row>
    <row r="13" customFormat="false" ht="12.8" hidden="false" customHeight="false" outlineLevel="0" collapsed="false">
      <c r="A13" s="3" t="s">
        <v>77</v>
      </c>
      <c r="B13" s="3" t="n">
        <v>0.1717</v>
      </c>
      <c r="C13" s="3" t="n">
        <v>8.201E-005</v>
      </c>
      <c r="D13" s="3" t="n">
        <v>0.01</v>
      </c>
      <c r="E13" s="3" t="n">
        <v>0.00010023</v>
      </c>
      <c r="F13" s="3" t="n">
        <v>0.1716</v>
      </c>
      <c r="G13" s="3" t="s">
        <v>55</v>
      </c>
      <c r="H13" s="1"/>
      <c r="I13" s="3" t="n">
        <v>0.1714</v>
      </c>
      <c r="J13" s="3" t="s">
        <v>78</v>
      </c>
      <c r="K13" s="3" t="n">
        <v>21743.8318</v>
      </c>
      <c r="L13" s="3" t="n">
        <v>14902.4331</v>
      </c>
    </row>
    <row r="14" customFormat="false" ht="12.8" hidden="false" customHeight="false" outlineLevel="0" collapsed="false">
      <c r="A14" s="3" t="s">
        <v>79</v>
      </c>
      <c r="B14" s="3" t="n">
        <v>0.2607</v>
      </c>
      <c r="C14" s="3" t="n">
        <v>9.6986E-005</v>
      </c>
      <c r="D14" s="3" t="n">
        <v>0.0119</v>
      </c>
      <c r="E14" s="3" t="n">
        <v>0.00014255</v>
      </c>
      <c r="F14" s="3" t="n">
        <v>0.2605</v>
      </c>
      <c r="G14" s="3" t="s">
        <v>55</v>
      </c>
      <c r="H14" s="1"/>
      <c r="I14" s="3" t="n">
        <v>0.2604</v>
      </c>
      <c r="J14" s="3" t="s">
        <v>80</v>
      </c>
      <c r="K14" s="3" t="n">
        <v>21381.9505</v>
      </c>
      <c r="L14" s="3" t="n">
        <v>15154.6511</v>
      </c>
    </row>
    <row r="15" customFormat="false" ht="12.8" hidden="false" customHeight="false" outlineLevel="0" collapsed="false">
      <c r="A15" s="3" t="s">
        <v>81</v>
      </c>
      <c r="B15" s="3" t="n">
        <v>0.2627</v>
      </c>
      <c r="C15" s="3" t="n">
        <v>9.5848E-005</v>
      </c>
      <c r="D15" s="3" t="n">
        <v>0.0118</v>
      </c>
      <c r="E15" s="3" t="n">
        <v>0.00013922</v>
      </c>
      <c r="F15" s="3" t="n">
        <v>0.2625</v>
      </c>
      <c r="G15" s="3" t="s">
        <v>55</v>
      </c>
      <c r="H15" s="1"/>
      <c r="I15" s="3" t="n">
        <v>0.2624</v>
      </c>
      <c r="J15" s="3" t="s">
        <v>82</v>
      </c>
      <c r="K15" s="3" t="n">
        <v>21382.9886</v>
      </c>
      <c r="L15" s="3" t="n">
        <v>15153.9154</v>
      </c>
    </row>
    <row r="16" customFormat="false" ht="12.8" hidden="false" customHeight="false" outlineLevel="0" collapsed="false">
      <c r="A16" s="3" t="s">
        <v>83</v>
      </c>
      <c r="B16" s="3" t="n">
        <v>0.5406</v>
      </c>
      <c r="C16" s="3" t="n">
        <v>0.0021053</v>
      </c>
      <c r="D16" s="3" t="n">
        <v>0.1823</v>
      </c>
      <c r="E16" s="3" t="n">
        <v>0.0332</v>
      </c>
      <c r="F16" s="3" t="n">
        <v>0.5065</v>
      </c>
      <c r="G16" s="3" t="s">
        <v>55</v>
      </c>
      <c r="H16" s="1"/>
      <c r="I16" s="3" t="n">
        <v>0.5132</v>
      </c>
      <c r="J16" s="3" t="s">
        <v>84</v>
      </c>
      <c r="K16" s="3" t="n">
        <v>43208.1807</v>
      </c>
      <c r="L16" s="3" t="n">
        <v>7499.4132</v>
      </c>
    </row>
    <row r="17" customFormat="false" ht="12.8" hidden="false" customHeight="false" outlineLevel="0" collapsed="false">
      <c r="A17" s="3" t="s">
        <v>85</v>
      </c>
      <c r="B17" s="3" t="n">
        <v>0.6349</v>
      </c>
      <c r="C17" s="3" t="n">
        <v>0.00062219</v>
      </c>
      <c r="D17" s="3" t="n">
        <v>0.0539</v>
      </c>
      <c r="E17" s="3" t="n">
        <v>0.0029074</v>
      </c>
      <c r="F17" s="3" t="n">
        <v>0.6396</v>
      </c>
      <c r="G17" s="3" t="s">
        <v>55</v>
      </c>
      <c r="H17" s="1"/>
      <c r="I17" s="3" t="n">
        <v>0.6325</v>
      </c>
      <c r="J17" s="3" t="s">
        <v>86</v>
      </c>
      <c r="K17" s="3" t="n">
        <v>43147.0478</v>
      </c>
      <c r="L17" s="3" t="n">
        <v>7510.0387</v>
      </c>
    </row>
    <row r="18" customFormat="false" ht="12.8" hidden="false" customHeight="false" outlineLevel="0" collapsed="false">
      <c r="A18" s="3" t="s">
        <v>87</v>
      </c>
      <c r="B18" s="3" t="n">
        <v>1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1"/>
      <c r="I18" s="3" t="s">
        <v>55</v>
      </c>
      <c r="J18" s="3" t="s">
        <v>55</v>
      </c>
      <c r="K18" s="3" t="s">
        <v>55</v>
      </c>
      <c r="L18" s="3" t="s">
        <v>55</v>
      </c>
    </row>
    <row r="19" customFormat="false" ht="12.8" hidden="false" customHeight="false" outlineLevel="0" collapsed="false">
      <c r="A19" s="3" t="s">
        <v>88</v>
      </c>
      <c r="B19" s="3" t="n">
        <v>25.9794</v>
      </c>
      <c r="C19" s="3" t="n">
        <v>0.0627</v>
      </c>
      <c r="D19" s="3" t="n">
        <v>6.7948</v>
      </c>
      <c r="E19" s="3" t="n">
        <v>46.1698</v>
      </c>
      <c r="F19" s="3" t="n">
        <v>25.2442</v>
      </c>
      <c r="G19" s="3" t="s">
        <v>55</v>
      </c>
      <c r="H19" s="1" t="n">
        <v>23.04</v>
      </c>
      <c r="I19" s="3" t="n">
        <v>25.1166</v>
      </c>
      <c r="J19" s="3" t="s">
        <v>89</v>
      </c>
      <c r="K19" s="3" t="n">
        <v>27634.8142</v>
      </c>
      <c r="L19" s="3" t="n">
        <v>11725.6442</v>
      </c>
    </row>
    <row r="20" customFormat="false" ht="12.8" hidden="false" customHeight="false" outlineLevel="0" collapsed="false">
      <c r="A20" s="3" t="s">
        <v>90</v>
      </c>
      <c r="B20" s="3" t="n">
        <v>1</v>
      </c>
      <c r="C20" s="3" t="s">
        <v>55</v>
      </c>
      <c r="D20" s="3" t="s">
        <v>55</v>
      </c>
      <c r="E20" s="3" t="s">
        <v>55</v>
      </c>
      <c r="F20" s="3" t="s">
        <v>55</v>
      </c>
      <c r="G20" s="3" t="s">
        <v>55</v>
      </c>
      <c r="H20" s="1"/>
      <c r="I20" s="3" t="s">
        <v>55</v>
      </c>
      <c r="J20" s="3" t="s">
        <v>55</v>
      </c>
      <c r="K20" s="3" t="s">
        <v>55</v>
      </c>
      <c r="L20" s="3" t="s">
        <v>55</v>
      </c>
    </row>
    <row r="21" customFormat="false" ht="12.8" hidden="false" customHeight="false" outlineLevel="0" collapsed="false">
      <c r="A21" s="3" t="s">
        <v>91</v>
      </c>
      <c r="B21" s="3" t="n">
        <v>25.9794</v>
      </c>
      <c r="C21" s="3" t="n">
        <v>0.0627</v>
      </c>
      <c r="D21" s="3" t="n">
        <v>6.7948</v>
      </c>
      <c r="E21" s="3" t="n">
        <v>46.1698</v>
      </c>
      <c r="F21" s="3" t="n">
        <v>25.2442</v>
      </c>
      <c r="G21" s="3" t="s">
        <v>55</v>
      </c>
      <c r="H21" s="1" t="n">
        <v>23.04</v>
      </c>
      <c r="I21" s="3" t="n">
        <v>25.1166</v>
      </c>
      <c r="J21" s="3" t="s">
        <v>89</v>
      </c>
      <c r="K21" s="3" t="n">
        <v>27634.8142</v>
      </c>
      <c r="L21" s="3" t="n">
        <v>11725.6442</v>
      </c>
    </row>
    <row r="22" customFormat="false" ht="12.8" hidden="false" customHeight="false" outlineLevel="0" collapsed="false">
      <c r="A22" s="3" t="s">
        <v>92</v>
      </c>
      <c r="B22" s="3" t="n">
        <v>1.2515</v>
      </c>
      <c r="C22" s="3" t="n">
        <v>0.0119</v>
      </c>
      <c r="D22" s="3" t="n">
        <v>0.7926</v>
      </c>
      <c r="E22" s="3" t="n">
        <v>0.6282</v>
      </c>
      <c r="F22" s="3" t="n">
        <v>1.0841</v>
      </c>
      <c r="G22" s="3" t="s">
        <v>55</v>
      </c>
      <c r="H22" s="1" t="n">
        <v>0.7</v>
      </c>
      <c r="I22" s="3" t="n">
        <v>1.0199</v>
      </c>
      <c r="J22" s="3" t="s">
        <v>93</v>
      </c>
      <c r="K22" s="3" t="n">
        <v>72921.2588</v>
      </c>
      <c r="L22" s="3" t="n">
        <v>4443.6424</v>
      </c>
    </row>
    <row r="23" customFormat="false" ht="12.8" hidden="false" customHeight="false" outlineLevel="0" collapsed="false">
      <c r="A23" s="3" t="s">
        <v>94</v>
      </c>
      <c r="B23" s="3" t="n">
        <v>0.8799</v>
      </c>
      <c r="C23" s="3" t="n">
        <v>0.0141</v>
      </c>
      <c r="D23" s="3" t="n">
        <v>0.7784</v>
      </c>
      <c r="E23" s="3" t="n">
        <v>0.6059</v>
      </c>
      <c r="F23" s="3" t="n">
        <v>0.6707</v>
      </c>
      <c r="G23" s="3" t="s">
        <v>55</v>
      </c>
      <c r="H23" s="1" t="n">
        <v>0.24</v>
      </c>
      <c r="I23" s="3" t="n">
        <v>0.5902</v>
      </c>
      <c r="J23" s="3" t="s">
        <v>95</v>
      </c>
      <c r="K23" s="3" t="n">
        <v>107010</v>
      </c>
      <c r="L23" s="3" t="n">
        <v>3028.1767</v>
      </c>
    </row>
    <row r="24" customFormat="false" ht="12.8" hidden="false" customHeight="false" outlineLevel="0" collapsed="false">
      <c r="A24" s="3" t="s">
        <v>96</v>
      </c>
      <c r="B24" s="3" t="n">
        <v>1.4879</v>
      </c>
      <c r="C24" s="3" t="n">
        <v>0.0186</v>
      </c>
      <c r="D24" s="3" t="n">
        <v>0.9356</v>
      </c>
      <c r="E24" s="3" t="n">
        <v>0.8754</v>
      </c>
      <c r="F24" s="3" t="n">
        <v>1.3255</v>
      </c>
      <c r="G24" s="3" t="s">
        <v>55</v>
      </c>
      <c r="H24" s="1" t="n">
        <v>1.02</v>
      </c>
      <c r="I24" s="3" t="n">
        <v>1.1726</v>
      </c>
      <c r="J24" s="3" t="s">
        <v>97</v>
      </c>
      <c r="K24" s="3" t="n">
        <v>128230</v>
      </c>
      <c r="L24" s="3" t="n">
        <v>2527.0229</v>
      </c>
    </row>
    <row r="25" customFormat="false" ht="12.8" hidden="false" customHeight="false" outlineLevel="0" collapsed="false">
      <c r="A25" s="3" t="s">
        <v>98</v>
      </c>
      <c r="B25" s="3" t="n">
        <v>1.2705</v>
      </c>
      <c r="C25" s="3" t="n">
        <v>0.0202</v>
      </c>
      <c r="D25" s="3" t="n">
        <v>0.9975</v>
      </c>
      <c r="E25" s="3" t="n">
        <v>0.9949</v>
      </c>
      <c r="F25" s="3" t="n">
        <v>1.0453</v>
      </c>
      <c r="G25" s="3" t="s">
        <v>55</v>
      </c>
      <c r="H25" s="1" t="n">
        <v>0.66</v>
      </c>
      <c r="I25" s="3" t="n">
        <v>0.8689</v>
      </c>
      <c r="J25" s="3" t="s">
        <v>99</v>
      </c>
      <c r="K25" s="3" t="n">
        <v>133550</v>
      </c>
      <c r="L25" s="3" t="n">
        <v>2426.2821</v>
      </c>
    </row>
    <row r="26" customFormat="false" ht="12.8" hidden="false" customHeight="false" outlineLevel="0" collapsed="false">
      <c r="A26" s="3" t="s">
        <v>100</v>
      </c>
      <c r="B26" s="3" t="n">
        <v>0.8729</v>
      </c>
      <c r="C26" s="3" t="n">
        <v>0.0118</v>
      </c>
      <c r="D26" s="3" t="n">
        <v>0.7223</v>
      </c>
      <c r="E26" s="3" t="n">
        <v>0.5217</v>
      </c>
      <c r="F26" s="3" t="n">
        <v>0.6866</v>
      </c>
      <c r="G26" s="3" t="s">
        <v>55</v>
      </c>
      <c r="H26" s="1" t="n">
        <v>0.34</v>
      </c>
      <c r="I26" s="3" t="n">
        <v>0.619</v>
      </c>
      <c r="J26" s="3" t="s">
        <v>101</v>
      </c>
      <c r="K26" s="3" t="n">
        <v>86022.9206</v>
      </c>
      <c r="L26" s="3" t="n">
        <v>3766.8565</v>
      </c>
    </row>
    <row r="27" customFormat="false" ht="12.8" hidden="false" customHeight="false" outlineLevel="0" collapsed="false">
      <c r="A27" s="3" t="s">
        <v>102</v>
      </c>
      <c r="B27" s="3" t="n">
        <v>0.8801</v>
      </c>
      <c r="C27" s="3" t="n">
        <v>0.0131</v>
      </c>
      <c r="D27" s="3" t="n">
        <v>0.7444</v>
      </c>
      <c r="E27" s="3" t="n">
        <v>0.5541</v>
      </c>
      <c r="F27" s="3" t="n">
        <v>0.696</v>
      </c>
      <c r="G27" s="3" t="s">
        <v>55</v>
      </c>
      <c r="H27" s="1" t="n">
        <v>0.45</v>
      </c>
      <c r="I27" s="3" t="n">
        <v>0.6049</v>
      </c>
      <c r="J27" s="3" t="s">
        <v>103</v>
      </c>
      <c r="K27" s="3" t="n">
        <v>100800</v>
      </c>
      <c r="L27" s="3" t="n">
        <v>3214.7283</v>
      </c>
    </row>
    <row r="28" customFormat="false" ht="12.8" hidden="false" customHeight="false" outlineLevel="0" collapsed="false">
      <c r="A28" s="3" t="s">
        <v>104</v>
      </c>
      <c r="B28" s="3" t="n">
        <v>1.5776</v>
      </c>
      <c r="C28" s="3" t="n">
        <v>0.0133</v>
      </c>
      <c r="D28" s="3" t="n">
        <v>0.9406</v>
      </c>
      <c r="E28" s="3" t="n">
        <v>0.8848</v>
      </c>
      <c r="F28" s="3" t="n">
        <v>1.3922</v>
      </c>
      <c r="G28" s="3" t="s">
        <v>55</v>
      </c>
      <c r="H28" s="1" t="n">
        <v>0.9</v>
      </c>
      <c r="I28" s="3" t="n">
        <v>1.3075</v>
      </c>
      <c r="J28" s="3" t="s">
        <v>105</v>
      </c>
      <c r="K28" s="3" t="n">
        <v>64691.5587</v>
      </c>
      <c r="L28" s="3" t="n">
        <v>5008.9379</v>
      </c>
    </row>
    <row r="29" customFormat="false" ht="12.8" hidden="false" customHeight="false" outlineLevel="0" collapsed="false">
      <c r="A29" s="3" t="s">
        <v>106</v>
      </c>
      <c r="B29" s="3" t="n">
        <v>0.8574</v>
      </c>
      <c r="C29" s="3" t="n">
        <v>0.0121</v>
      </c>
      <c r="D29" s="3" t="n">
        <v>0.7232</v>
      </c>
      <c r="E29" s="3" t="n">
        <v>0.523</v>
      </c>
      <c r="F29" s="3" t="n">
        <v>0.6716</v>
      </c>
      <c r="G29" s="3" t="s">
        <v>55</v>
      </c>
      <c r="H29" s="1" t="n">
        <v>0.28</v>
      </c>
      <c r="I29" s="3" t="n">
        <v>0.5942</v>
      </c>
      <c r="J29" s="3" t="s">
        <v>107</v>
      </c>
      <c r="K29" s="3" t="n">
        <v>91321.9804</v>
      </c>
      <c r="L29" s="3" t="n">
        <v>3548.2805</v>
      </c>
    </row>
    <row r="30" customFormat="false" ht="12.8" hidden="false" customHeight="false" outlineLevel="0" collapsed="false">
      <c r="A30" s="3" t="s">
        <v>108</v>
      </c>
      <c r="B30" s="3" t="n">
        <v>0.9472</v>
      </c>
      <c r="C30" s="3" t="n">
        <v>0.0208</v>
      </c>
      <c r="D30" s="3" t="n">
        <v>0.9847</v>
      </c>
      <c r="E30" s="3" t="n">
        <v>0.9697</v>
      </c>
      <c r="F30" s="3" t="n">
        <v>0.6291</v>
      </c>
      <c r="G30" s="3" t="s">
        <v>55</v>
      </c>
      <c r="H30" s="1" t="n">
        <v>0.01</v>
      </c>
      <c r="I30" s="3" t="n">
        <v>0.5007</v>
      </c>
      <c r="J30" s="3" t="s">
        <v>109</v>
      </c>
      <c r="K30" s="3" t="n">
        <v>143930</v>
      </c>
      <c r="L30" s="3" t="n">
        <v>2251.273</v>
      </c>
    </row>
    <row r="31" customFormat="false" ht="12.8" hidden="false" customHeight="false" outlineLevel="0" collapsed="false">
      <c r="A31" s="3" t="s">
        <v>110</v>
      </c>
      <c r="B31" s="3" t="n">
        <v>0.9777</v>
      </c>
      <c r="C31" s="3" t="n">
        <v>0.0216</v>
      </c>
      <c r="D31" s="3" t="n">
        <v>0.9763</v>
      </c>
      <c r="E31" s="3" t="n">
        <v>0.9531</v>
      </c>
      <c r="F31" s="3" t="n">
        <v>0.6838</v>
      </c>
      <c r="G31" s="3" t="s">
        <v>55</v>
      </c>
      <c r="H31" s="1" t="n">
        <v>0.01</v>
      </c>
      <c r="I31" s="3" t="n">
        <v>0.5481</v>
      </c>
      <c r="J31" s="3" t="s">
        <v>111</v>
      </c>
      <c r="K31" s="3" t="n">
        <v>158260</v>
      </c>
      <c r="L31" s="3" t="n">
        <v>2047.4708</v>
      </c>
    </row>
    <row r="32" customFormat="false" ht="12.8" hidden="false" customHeight="false" outlineLevel="0" collapsed="false">
      <c r="A32" s="3" t="s">
        <v>112</v>
      </c>
      <c r="B32" s="3" t="n">
        <v>0.9373</v>
      </c>
      <c r="C32" s="3" t="n">
        <v>0.0198</v>
      </c>
      <c r="D32" s="3" t="n">
        <v>0.9378</v>
      </c>
      <c r="E32" s="3" t="n">
        <v>0.8796</v>
      </c>
      <c r="F32" s="3" t="n">
        <v>0.6508</v>
      </c>
      <c r="G32" s="3" t="s">
        <v>55</v>
      </c>
      <c r="H32" s="1" t="n">
        <v>0.11</v>
      </c>
      <c r="I32" s="3" t="n">
        <v>0.5383</v>
      </c>
      <c r="J32" s="3" t="s">
        <v>113</v>
      </c>
      <c r="K32" s="3" t="n">
        <v>144790</v>
      </c>
      <c r="L32" s="3" t="n">
        <v>2237.9609</v>
      </c>
    </row>
    <row r="33" customFormat="false" ht="12.8" hidden="false" customHeight="false" outlineLevel="0" collapsed="false">
      <c r="A33" s="3" t="s">
        <v>114</v>
      </c>
      <c r="B33" s="3" t="n">
        <v>0.9766</v>
      </c>
      <c r="C33" s="3" t="n">
        <v>0.019</v>
      </c>
      <c r="D33" s="3" t="n">
        <v>0.9752</v>
      </c>
      <c r="E33" s="3" t="n">
        <v>0.951</v>
      </c>
      <c r="F33" s="3" t="n">
        <v>0.6847</v>
      </c>
      <c r="G33" s="3" t="s">
        <v>55</v>
      </c>
      <c r="H33" s="1" t="n">
        <v>0.01</v>
      </c>
      <c r="I33" s="3" t="n">
        <v>0.539</v>
      </c>
      <c r="J33" s="3" t="s">
        <v>115</v>
      </c>
      <c r="K33" s="3" t="n">
        <v>123010</v>
      </c>
      <c r="L33" s="3" t="n">
        <v>2634.2248</v>
      </c>
    </row>
    <row r="34" customFormat="false" ht="12.8" hidden="false" customHeight="false" outlineLevel="0" collapsed="false">
      <c r="A34" s="3" t="s">
        <v>116</v>
      </c>
      <c r="B34" s="3" t="n">
        <v>0.9971</v>
      </c>
      <c r="C34" s="3" t="n">
        <v>0.0194</v>
      </c>
      <c r="D34" s="3" t="n">
        <v>0.9852</v>
      </c>
      <c r="E34" s="3" t="n">
        <v>0.9705</v>
      </c>
      <c r="F34" s="3" t="n">
        <v>0.6957</v>
      </c>
      <c r="G34" s="3" t="s">
        <v>55</v>
      </c>
      <c r="H34" s="1" t="n">
        <v>0.14</v>
      </c>
      <c r="I34" s="3" t="n">
        <v>0.5702</v>
      </c>
      <c r="J34" s="3" t="s">
        <v>117</v>
      </c>
      <c r="K34" s="3" t="n">
        <v>125860</v>
      </c>
      <c r="L34" s="3" t="n">
        <v>2574.6706</v>
      </c>
    </row>
    <row r="35" customFormat="false" ht="12.8" hidden="false" customHeight="false" outlineLevel="0" collapsed="false">
      <c r="A35" s="3" t="s">
        <v>118</v>
      </c>
      <c r="B35" s="3" t="n">
        <v>0.9748</v>
      </c>
      <c r="C35" s="3" t="n">
        <v>0.02</v>
      </c>
      <c r="D35" s="3" t="n">
        <v>0.9768</v>
      </c>
      <c r="E35" s="3" t="n">
        <v>0.9542</v>
      </c>
      <c r="F35" s="3" t="n">
        <v>0.6674</v>
      </c>
      <c r="G35" s="3" t="s">
        <v>55</v>
      </c>
      <c r="H35" s="1" t="n">
        <v>0.06</v>
      </c>
      <c r="I35" s="3" t="n">
        <v>0.5511</v>
      </c>
      <c r="J35" s="3" t="s">
        <v>119</v>
      </c>
      <c r="K35" s="3" t="n">
        <v>135450</v>
      </c>
      <c r="L35" s="3" t="n">
        <v>2392.3536</v>
      </c>
    </row>
    <row r="36" customFormat="false" ht="12.8" hidden="false" customHeight="false" outlineLevel="0" collapsed="false">
      <c r="A36" s="3" t="s">
        <v>120</v>
      </c>
      <c r="B36" s="3" t="n">
        <v>0.9734</v>
      </c>
      <c r="C36" s="3" t="n">
        <v>0.0204</v>
      </c>
      <c r="D36" s="3" t="n">
        <v>0.9733</v>
      </c>
      <c r="E36" s="3" t="n">
        <v>0.9472</v>
      </c>
      <c r="F36" s="3" t="n">
        <v>0.6764</v>
      </c>
      <c r="G36" s="3" t="s">
        <v>55</v>
      </c>
      <c r="H36" s="1" t="n">
        <v>0.03</v>
      </c>
      <c r="I36" s="3" t="n">
        <v>0.5592</v>
      </c>
      <c r="J36" s="3" t="s">
        <v>121</v>
      </c>
      <c r="K36" s="3" t="n">
        <v>142560</v>
      </c>
      <c r="L36" s="3" t="n">
        <v>2272.9357</v>
      </c>
    </row>
    <row r="37" customFormat="false" ht="12.8" hidden="false" customHeight="false" outlineLevel="0" collapsed="false">
      <c r="A37" s="3" t="s">
        <v>122</v>
      </c>
      <c r="B37" s="3" t="n">
        <v>1.0157</v>
      </c>
      <c r="C37" s="3" t="n">
        <v>0.02</v>
      </c>
      <c r="D37" s="3" t="n">
        <v>0.9963</v>
      </c>
      <c r="E37" s="3" t="n">
        <v>0.9926</v>
      </c>
      <c r="F37" s="3" t="n">
        <v>0.7102</v>
      </c>
      <c r="G37" s="3" t="s">
        <v>55</v>
      </c>
      <c r="H37" s="1" t="n">
        <v>0.01</v>
      </c>
      <c r="I37" s="3" t="n">
        <v>0.5823</v>
      </c>
      <c r="J37" s="3" t="s">
        <v>123</v>
      </c>
      <c r="K37" s="3" t="n">
        <v>130310</v>
      </c>
      <c r="L37" s="3" t="n">
        <v>2486.6795</v>
      </c>
    </row>
    <row r="38" customFormat="false" ht="12.8" hidden="false" customHeight="false" outlineLevel="0" collapsed="false">
      <c r="A38" s="3" t="s">
        <v>124</v>
      </c>
      <c r="B38" s="3" t="n">
        <v>0.9681</v>
      </c>
      <c r="C38" s="3" t="n">
        <v>0.0205</v>
      </c>
      <c r="D38" s="3" t="n">
        <v>0.97</v>
      </c>
      <c r="E38" s="3" t="n">
        <v>0.9408</v>
      </c>
      <c r="F38" s="3" t="n">
        <v>0.6696</v>
      </c>
      <c r="G38" s="3" t="s">
        <v>55</v>
      </c>
      <c r="H38" s="1" t="n">
        <v>0.07</v>
      </c>
      <c r="I38" s="3" t="n">
        <v>0.5343</v>
      </c>
      <c r="J38" s="3" t="s">
        <v>125</v>
      </c>
      <c r="K38" s="3" t="n">
        <v>144520</v>
      </c>
      <c r="L38" s="3" t="n">
        <v>2242.1649</v>
      </c>
    </row>
    <row r="39" customFormat="false" ht="12.8" hidden="false" customHeight="false" outlineLevel="0" collapsed="false">
      <c r="A39" s="3" t="s">
        <v>126</v>
      </c>
      <c r="B39" s="3" t="n">
        <v>0.9403</v>
      </c>
      <c r="C39" s="3" t="n">
        <v>0.0203</v>
      </c>
      <c r="D39" s="3" t="n">
        <v>0.9644</v>
      </c>
      <c r="E39" s="3" t="n">
        <v>0.93</v>
      </c>
      <c r="F39" s="3" t="n">
        <v>0.6437</v>
      </c>
      <c r="G39" s="3" t="s">
        <v>55</v>
      </c>
      <c r="H39" s="1" t="n">
        <v>0.06</v>
      </c>
      <c r="I39" s="3" t="n">
        <v>0.5338</v>
      </c>
      <c r="J39" s="3" t="s">
        <v>127</v>
      </c>
      <c r="K39" s="3" t="n">
        <v>144150</v>
      </c>
      <c r="L39" s="3" t="n">
        <v>2247.97</v>
      </c>
    </row>
    <row r="40" customFormat="false" ht="12.8" hidden="false" customHeight="false" outlineLevel="0" collapsed="false">
      <c r="A40" s="3" t="s">
        <v>128</v>
      </c>
      <c r="B40" s="3" t="n">
        <v>0.9419</v>
      </c>
      <c r="C40" s="3" t="n">
        <v>0.0199</v>
      </c>
      <c r="D40" s="3" t="n">
        <v>0.9515</v>
      </c>
      <c r="E40" s="3" t="n">
        <v>0.9054</v>
      </c>
      <c r="F40" s="3" t="n">
        <v>0.6536</v>
      </c>
      <c r="G40" s="3" t="s">
        <v>55</v>
      </c>
      <c r="H40" s="1" t="n">
        <v>0.01</v>
      </c>
      <c r="I40" s="3" t="n">
        <v>0.5067</v>
      </c>
      <c r="J40" s="3" t="s">
        <v>129</v>
      </c>
      <c r="K40" s="3" t="n">
        <v>142310</v>
      </c>
      <c r="L40" s="3" t="n">
        <v>2277.0213</v>
      </c>
    </row>
    <row r="41" customFormat="false" ht="12.8" hidden="false" customHeight="false" outlineLevel="0" collapsed="false">
      <c r="A41" s="3" t="s">
        <v>130</v>
      </c>
      <c r="B41" s="3" t="n">
        <v>0.9655</v>
      </c>
      <c r="C41" s="3" t="n">
        <v>0.0195</v>
      </c>
      <c r="D41" s="3" t="n">
        <v>0.9746</v>
      </c>
      <c r="E41" s="3" t="n">
        <v>0.9498</v>
      </c>
      <c r="F41" s="3" t="n">
        <v>0.6757</v>
      </c>
      <c r="G41" s="3" t="s">
        <v>55</v>
      </c>
      <c r="H41" s="1" t="n">
        <v>0.01</v>
      </c>
      <c r="I41" s="3" t="n">
        <v>0.5222</v>
      </c>
      <c r="J41" s="3" t="s">
        <v>131</v>
      </c>
      <c r="K41" s="3" t="n">
        <v>129920</v>
      </c>
      <c r="L41" s="3" t="n">
        <v>2494.0776</v>
      </c>
    </row>
    <row r="42" customFormat="false" ht="12.8" hidden="false" customHeight="false" outlineLevel="0" collapsed="false">
      <c r="A42" s="3" t="s">
        <v>132</v>
      </c>
      <c r="B42" s="3" t="n">
        <v>0.9689</v>
      </c>
      <c r="C42" s="3" t="n">
        <v>0.0201</v>
      </c>
      <c r="D42" s="3" t="n">
        <v>0.9832</v>
      </c>
      <c r="E42" s="3" t="n">
        <v>0.9668</v>
      </c>
      <c r="F42" s="3" t="n">
        <v>0.6593</v>
      </c>
      <c r="G42" s="3" t="s">
        <v>55</v>
      </c>
      <c r="H42" s="1" t="n">
        <v>0.02</v>
      </c>
      <c r="I42" s="3" t="n">
        <v>0.539</v>
      </c>
      <c r="J42" s="3" t="s">
        <v>133</v>
      </c>
      <c r="K42" s="3" t="n">
        <v>135730</v>
      </c>
      <c r="L42" s="3" t="n">
        <v>2387.4259</v>
      </c>
    </row>
    <row r="43" customFormat="false" ht="12.8" hidden="false" customHeight="false" outlineLevel="0" collapsed="false">
      <c r="A43" s="3" t="s">
        <v>134</v>
      </c>
      <c r="B43" s="3" t="n">
        <v>0.9709</v>
      </c>
      <c r="C43" s="3" t="n">
        <v>0.0214</v>
      </c>
      <c r="D43" s="3" t="n">
        <v>0.9747</v>
      </c>
      <c r="E43" s="3" t="n">
        <v>0.9501</v>
      </c>
      <c r="F43" s="3" t="n">
        <v>0.6739</v>
      </c>
      <c r="G43" s="3" t="s">
        <v>55</v>
      </c>
      <c r="H43" s="1" t="n">
        <v>0.03</v>
      </c>
      <c r="I43" s="3" t="n">
        <v>0.5384</v>
      </c>
      <c r="J43" s="3" t="s">
        <v>135</v>
      </c>
      <c r="K43" s="3" t="n">
        <v>156860</v>
      </c>
      <c r="L43" s="3" t="n">
        <v>2065.7966</v>
      </c>
    </row>
    <row r="44" customFormat="false" ht="12.8" hidden="false" customHeight="false" outlineLevel="0" collapsed="false">
      <c r="A44" s="3" t="s">
        <v>136</v>
      </c>
      <c r="B44" s="3" t="n">
        <v>0.9658</v>
      </c>
      <c r="C44" s="3" t="n">
        <v>0.0193</v>
      </c>
      <c r="D44" s="3" t="n">
        <v>0.9466</v>
      </c>
      <c r="E44" s="3" t="n">
        <v>0.8961</v>
      </c>
      <c r="F44" s="3" t="n">
        <v>0.6754</v>
      </c>
      <c r="G44" s="3" t="s">
        <v>55</v>
      </c>
      <c r="H44" s="1" t="n">
        <v>0.07</v>
      </c>
      <c r="I44" s="3" t="n">
        <v>0.5606</v>
      </c>
      <c r="J44" s="3" t="s">
        <v>137</v>
      </c>
      <c r="K44" s="3" t="n">
        <v>134770</v>
      </c>
      <c r="L44" s="3" t="n">
        <v>2404.3217</v>
      </c>
    </row>
    <row r="45" customFormat="false" ht="12.8" hidden="false" customHeight="false" outlineLevel="0" collapsed="false">
      <c r="A45" s="3" t="s">
        <v>138</v>
      </c>
      <c r="B45" s="3" t="n">
        <v>0.9502</v>
      </c>
      <c r="C45" s="3" t="n">
        <v>0.0188</v>
      </c>
      <c r="D45" s="3" t="n">
        <v>0.9426</v>
      </c>
      <c r="E45" s="3" t="n">
        <v>0.8885</v>
      </c>
      <c r="F45" s="3" t="n">
        <v>0.6621</v>
      </c>
      <c r="G45" s="3" t="s">
        <v>55</v>
      </c>
      <c r="H45" s="1" t="n">
        <v>0.04</v>
      </c>
      <c r="I45" s="3" t="n">
        <v>0.5402</v>
      </c>
      <c r="J45" s="3" t="s">
        <v>139</v>
      </c>
      <c r="K45" s="3" t="n">
        <v>128690</v>
      </c>
      <c r="L45" s="3" t="n">
        <v>2518.0486</v>
      </c>
    </row>
    <row r="46" customFormat="false" ht="12.8" hidden="false" customHeight="false" outlineLevel="0" collapsed="false">
      <c r="A46" s="3" t="s">
        <v>140</v>
      </c>
      <c r="B46" s="3" t="n">
        <v>1.0098</v>
      </c>
      <c r="C46" s="3" t="n">
        <v>0.0226</v>
      </c>
      <c r="D46" s="3" t="n">
        <v>1.0101</v>
      </c>
      <c r="E46" s="3" t="n">
        <v>1.0202</v>
      </c>
      <c r="F46" s="3" t="n">
        <v>0.7004</v>
      </c>
      <c r="G46" s="3" t="s">
        <v>55</v>
      </c>
      <c r="H46" s="1" t="n">
        <v>0.02</v>
      </c>
      <c r="I46" s="3" t="n">
        <v>0.5613</v>
      </c>
      <c r="J46" s="3" t="s">
        <v>141</v>
      </c>
      <c r="K46" s="3" t="n">
        <v>161680</v>
      </c>
      <c r="L46" s="3" t="n">
        <v>2004.24</v>
      </c>
    </row>
    <row r="47" customFormat="false" ht="12.8" hidden="false" customHeight="false" outlineLevel="0" collapsed="false">
      <c r="A47" s="3" t="s">
        <v>142</v>
      </c>
      <c r="B47" s="3" t="n">
        <v>0.9345</v>
      </c>
      <c r="C47" s="3" t="n">
        <v>0.0203</v>
      </c>
      <c r="D47" s="3" t="n">
        <v>0.9593</v>
      </c>
      <c r="E47" s="3" t="n">
        <v>0.9202</v>
      </c>
      <c r="F47" s="3" t="n">
        <v>0.6379</v>
      </c>
      <c r="G47" s="3" t="s">
        <v>55</v>
      </c>
      <c r="H47" s="1" t="n">
        <v>0.01</v>
      </c>
      <c r="I47" s="3" t="n">
        <v>0.5081</v>
      </c>
      <c r="J47" s="3" t="s">
        <v>143</v>
      </c>
      <c r="K47" s="3" t="n">
        <v>144900</v>
      </c>
      <c r="L47" s="3" t="n">
        <v>2236.2049</v>
      </c>
    </row>
    <row r="48" customFormat="false" ht="12.8" hidden="false" customHeight="false" outlineLevel="0" collapsed="false">
      <c r="A48" s="3" t="s">
        <v>144</v>
      </c>
      <c r="B48" s="3" t="n">
        <v>0.9924</v>
      </c>
      <c r="C48" s="3" t="n">
        <v>0.0188</v>
      </c>
      <c r="D48" s="3" t="n">
        <v>0.9571</v>
      </c>
      <c r="E48" s="3" t="n">
        <v>0.916</v>
      </c>
      <c r="F48" s="3" t="n">
        <v>0.7087</v>
      </c>
      <c r="G48" s="3" t="s">
        <v>55</v>
      </c>
      <c r="H48" s="1" t="n">
        <v>0.19</v>
      </c>
      <c r="I48" s="3" t="n">
        <v>0.5717</v>
      </c>
      <c r="J48" s="3" t="s">
        <v>145</v>
      </c>
      <c r="K48" s="3" t="n">
        <v>124520</v>
      </c>
      <c r="L48" s="3" t="n">
        <v>2602.1776</v>
      </c>
    </row>
    <row r="49" customFormat="false" ht="12.8" hidden="false" customHeight="false" outlineLevel="0" collapsed="false">
      <c r="A49" s="3" t="s">
        <v>146</v>
      </c>
      <c r="B49" s="3" t="n">
        <v>0.9399</v>
      </c>
      <c r="C49" s="3" t="n">
        <v>0.0195</v>
      </c>
      <c r="D49" s="3" t="n">
        <v>0.9528</v>
      </c>
      <c r="E49" s="3" t="n">
        <v>0.9078</v>
      </c>
      <c r="F49" s="3" t="n">
        <v>0.6447</v>
      </c>
      <c r="G49" s="3" t="s">
        <v>55</v>
      </c>
      <c r="H49" s="1" t="n">
        <v>0.12</v>
      </c>
      <c r="I49" s="3" t="n">
        <v>0.5192</v>
      </c>
      <c r="J49" s="3" t="s">
        <v>147</v>
      </c>
      <c r="K49" s="3" t="n">
        <v>135090</v>
      </c>
      <c r="L49" s="3" t="n">
        <v>2398.6884</v>
      </c>
    </row>
    <row r="50" customFormat="false" ht="12.8" hidden="false" customHeight="false" outlineLevel="0" collapsed="false">
      <c r="A50" s="3" t="s">
        <v>148</v>
      </c>
      <c r="B50" s="3" t="n">
        <v>0.9606</v>
      </c>
      <c r="C50" s="3" t="n">
        <v>0.0185</v>
      </c>
      <c r="D50" s="3" t="n">
        <v>0.9703</v>
      </c>
      <c r="E50" s="3" t="n">
        <v>0.9415</v>
      </c>
      <c r="F50" s="3" t="n">
        <v>0.6534</v>
      </c>
      <c r="G50" s="3" t="s">
        <v>55</v>
      </c>
      <c r="H50" s="1" t="n">
        <v>0.02</v>
      </c>
      <c r="I50" s="3" t="n">
        <v>0.5341</v>
      </c>
      <c r="J50" s="3" t="s">
        <v>149</v>
      </c>
      <c r="K50" s="3" t="n">
        <v>117550</v>
      </c>
      <c r="L50" s="3" t="n">
        <v>2756.5802</v>
      </c>
    </row>
    <row r="51" customFormat="false" ht="12.8" hidden="false" customHeight="false" outlineLevel="0" collapsed="false">
      <c r="A51" s="3" t="s">
        <v>150</v>
      </c>
      <c r="B51" s="3" t="n">
        <v>0.9873</v>
      </c>
      <c r="C51" s="3" t="n">
        <v>0.0198</v>
      </c>
      <c r="D51" s="3" t="n">
        <v>0.9787</v>
      </c>
      <c r="E51" s="3" t="n">
        <v>0.9579</v>
      </c>
      <c r="F51" s="3" t="n">
        <v>0.6843</v>
      </c>
      <c r="G51" s="3" t="s">
        <v>55</v>
      </c>
      <c r="H51" s="1" t="n">
        <v>0.03</v>
      </c>
      <c r="I51" s="3" t="n">
        <v>0.5673</v>
      </c>
      <c r="J51" s="3" t="s">
        <v>151</v>
      </c>
      <c r="K51" s="3" t="n">
        <v>133180</v>
      </c>
      <c r="L51" s="3" t="n">
        <v>2433.105</v>
      </c>
    </row>
    <row r="52" customFormat="false" ht="12.8" hidden="false" customHeight="false" outlineLevel="0" collapsed="false">
      <c r="A52" s="3" t="s">
        <v>152</v>
      </c>
      <c r="B52" s="3" t="n">
        <v>0.9396</v>
      </c>
      <c r="C52" s="3" t="n">
        <v>0.0212</v>
      </c>
      <c r="D52" s="3" t="n">
        <v>0.9932</v>
      </c>
      <c r="E52" s="3" t="n">
        <v>0.9865</v>
      </c>
      <c r="F52" s="3" t="n">
        <v>0.6249</v>
      </c>
      <c r="G52" s="3" t="s">
        <v>55</v>
      </c>
      <c r="H52" s="1" t="n">
        <v>0.03</v>
      </c>
      <c r="I52" s="3" t="n">
        <v>0.5078</v>
      </c>
      <c r="J52" s="3" t="s">
        <v>153</v>
      </c>
      <c r="K52" s="3" t="n">
        <v>147720</v>
      </c>
      <c r="L52" s="3" t="n">
        <v>2193.5517</v>
      </c>
    </row>
    <row r="53" customFormat="false" ht="12.8" hidden="false" customHeight="false" outlineLevel="0" collapsed="false">
      <c r="A53" s="3" t="s">
        <v>154</v>
      </c>
      <c r="B53" s="3" t="n">
        <v>0.9129</v>
      </c>
      <c r="C53" s="3" t="n">
        <v>0.0185</v>
      </c>
      <c r="D53" s="3" t="n">
        <v>0.9276</v>
      </c>
      <c r="E53" s="3" t="n">
        <v>0.8604</v>
      </c>
      <c r="F53" s="3" t="n">
        <v>0.6209</v>
      </c>
      <c r="G53" s="3" t="s">
        <v>55</v>
      </c>
      <c r="H53" s="1" t="n">
        <v>0.03</v>
      </c>
      <c r="I53" s="3" t="n">
        <v>0.5074</v>
      </c>
      <c r="J53" s="3" t="s">
        <v>155</v>
      </c>
      <c r="K53" s="3" t="n">
        <v>129270</v>
      </c>
      <c r="L53" s="3" t="n">
        <v>2506.5939</v>
      </c>
    </row>
    <row r="54" customFormat="false" ht="12.8" hidden="false" customHeight="false" outlineLevel="0" collapsed="false">
      <c r="A54" s="3" t="s">
        <v>156</v>
      </c>
      <c r="B54" s="3" t="n">
        <v>1.8155</v>
      </c>
      <c r="C54" s="3" t="n">
        <v>0.0152</v>
      </c>
      <c r="D54" s="3" t="n">
        <v>1.0059</v>
      </c>
      <c r="E54" s="3" t="n">
        <v>1.0119</v>
      </c>
      <c r="F54" s="3" t="n">
        <v>1.6339</v>
      </c>
      <c r="G54" s="3" t="s">
        <v>55</v>
      </c>
      <c r="H54" s="1" t="n">
        <v>1.24</v>
      </c>
      <c r="I54" s="3" t="n">
        <v>1.5418</v>
      </c>
      <c r="J54" s="3" t="s">
        <v>157</v>
      </c>
      <c r="K54" s="3" t="n">
        <v>74285.9072</v>
      </c>
      <c r="L54" s="3" t="n">
        <v>4362.0118</v>
      </c>
    </row>
    <row r="55" customFormat="false" ht="12.8" hidden="false" customHeight="false" outlineLevel="0" collapsed="false">
      <c r="A55" s="3" t="s">
        <v>158</v>
      </c>
      <c r="B55" s="3" t="n">
        <v>0.9621</v>
      </c>
      <c r="C55" s="3" t="n">
        <v>0.0196</v>
      </c>
      <c r="D55" s="3" t="n">
        <v>0.9769</v>
      </c>
      <c r="E55" s="3" t="n">
        <v>0.9542</v>
      </c>
      <c r="F55" s="3" t="n">
        <v>0.6476</v>
      </c>
      <c r="G55" s="3" t="s">
        <v>55</v>
      </c>
      <c r="H55" s="1" t="n">
        <v>0.03</v>
      </c>
      <c r="I55" s="3" t="n">
        <v>0.5422</v>
      </c>
      <c r="J55" s="3" t="s">
        <v>159</v>
      </c>
      <c r="K55" s="3" t="n">
        <v>130000</v>
      </c>
      <c r="L55" s="3" t="n">
        <v>2492.6374</v>
      </c>
    </row>
    <row r="56" customFormat="false" ht="12.8" hidden="false" customHeight="false" outlineLevel="0" collapsed="false">
      <c r="A56" s="3" t="s">
        <v>160</v>
      </c>
      <c r="B56" s="3" t="n">
        <v>0.9767</v>
      </c>
      <c r="C56" s="3" t="n">
        <v>0.0208</v>
      </c>
      <c r="D56" s="3" t="n">
        <v>0.9878</v>
      </c>
      <c r="E56" s="3" t="n">
        <v>0.9758</v>
      </c>
      <c r="F56" s="3" t="n">
        <v>0.6674</v>
      </c>
      <c r="G56" s="3" t="s">
        <v>55</v>
      </c>
      <c r="H56" s="1" t="n">
        <v>0.06</v>
      </c>
      <c r="I56" s="3" t="n">
        <v>0.5573</v>
      </c>
      <c r="J56" s="3" t="s">
        <v>161</v>
      </c>
      <c r="K56" s="3" t="n">
        <v>143060</v>
      </c>
      <c r="L56" s="3" t="n">
        <v>2265.0889</v>
      </c>
    </row>
    <row r="57" customFormat="false" ht="12.8" hidden="false" customHeight="false" outlineLevel="0" collapsed="false">
      <c r="A57" s="3" t="s">
        <v>162</v>
      </c>
      <c r="B57" s="3" t="n">
        <v>0.9567</v>
      </c>
      <c r="C57" s="3" t="n">
        <v>0.0209</v>
      </c>
      <c r="D57" s="3" t="n">
        <v>0.9563</v>
      </c>
      <c r="E57" s="3" t="n">
        <v>0.9146</v>
      </c>
      <c r="F57" s="3" t="n">
        <v>0.6654</v>
      </c>
      <c r="G57" s="3" t="s">
        <v>55</v>
      </c>
      <c r="H57" s="1" t="n">
        <v>0.06</v>
      </c>
      <c r="I57" s="3" t="n">
        <v>0.5462</v>
      </c>
      <c r="J57" s="3" t="s">
        <v>163</v>
      </c>
      <c r="K57" s="3" t="n">
        <v>154610</v>
      </c>
      <c r="L57" s="3" t="n">
        <v>2095.8167</v>
      </c>
    </row>
    <row r="58" customFormat="false" ht="12.8" hidden="false" customHeight="false" outlineLevel="0" collapsed="false">
      <c r="A58" s="3" t="s">
        <v>164</v>
      </c>
      <c r="B58" s="3" t="n">
        <v>0.9694</v>
      </c>
      <c r="C58" s="3" t="n">
        <v>0.0199</v>
      </c>
      <c r="D58" s="3" t="n">
        <v>0.9765</v>
      </c>
      <c r="E58" s="3" t="n">
        <v>0.9536</v>
      </c>
      <c r="F58" s="3" t="n">
        <v>0.6691</v>
      </c>
      <c r="G58" s="3" t="s">
        <v>55</v>
      </c>
      <c r="H58" s="1" t="n">
        <v>0.01</v>
      </c>
      <c r="I58" s="3" t="n">
        <v>0.55</v>
      </c>
      <c r="J58" s="3" t="s">
        <v>165</v>
      </c>
      <c r="K58" s="3" t="n">
        <v>134730</v>
      </c>
      <c r="L58" s="3" t="n">
        <v>2405.1619</v>
      </c>
    </row>
    <row r="59" customFormat="false" ht="12.8" hidden="false" customHeight="false" outlineLevel="0" collapsed="false">
      <c r="A59" s="3" t="s">
        <v>166</v>
      </c>
      <c r="B59" s="3" t="n">
        <v>0.9717</v>
      </c>
      <c r="C59" s="3" t="n">
        <v>0.0196</v>
      </c>
      <c r="D59" s="3" t="n">
        <v>0.9655</v>
      </c>
      <c r="E59" s="3" t="n">
        <v>0.9322</v>
      </c>
      <c r="F59" s="3" t="n">
        <v>0.6896</v>
      </c>
      <c r="G59" s="3" t="s">
        <v>55</v>
      </c>
      <c r="H59" s="1" t="n">
        <v>0.01</v>
      </c>
      <c r="I59" s="3" t="n">
        <v>0.555</v>
      </c>
      <c r="J59" s="3" t="s">
        <v>167</v>
      </c>
      <c r="K59" s="3" t="n">
        <v>133720</v>
      </c>
      <c r="L59" s="3" t="n">
        <v>2423.2993</v>
      </c>
    </row>
    <row r="60" customFormat="false" ht="12.8" hidden="false" customHeight="false" outlineLevel="0" collapsed="false">
      <c r="A60" s="3" t="s">
        <v>168</v>
      </c>
      <c r="B60" s="3" t="n">
        <v>0.9816</v>
      </c>
      <c r="C60" s="3" t="n">
        <v>0.0195</v>
      </c>
      <c r="D60" s="3" t="n">
        <v>0.9618</v>
      </c>
      <c r="E60" s="3" t="n">
        <v>0.925</v>
      </c>
      <c r="F60" s="3" t="n">
        <v>0.694</v>
      </c>
      <c r="G60" s="3" t="s">
        <v>55</v>
      </c>
      <c r="H60" s="1" t="n">
        <v>0.09</v>
      </c>
      <c r="I60" s="3" t="n">
        <v>0.5737</v>
      </c>
      <c r="J60" s="3" t="s">
        <v>169</v>
      </c>
      <c r="K60" s="3" t="n">
        <v>133060</v>
      </c>
      <c r="L60" s="3" t="n">
        <v>2435.1731</v>
      </c>
    </row>
    <row r="61" customFormat="false" ht="12.8" hidden="false" customHeight="false" outlineLevel="0" collapsed="false">
      <c r="A61" s="3" t="s">
        <v>170</v>
      </c>
      <c r="B61" s="3" t="n">
        <v>0.9463</v>
      </c>
      <c r="C61" s="3" t="n">
        <v>0.0209</v>
      </c>
      <c r="D61" s="3" t="n">
        <v>0.9643</v>
      </c>
      <c r="E61" s="3" t="n">
        <v>0.9298</v>
      </c>
      <c r="F61" s="3" t="n">
        <v>0.6502</v>
      </c>
      <c r="G61" s="3" t="s">
        <v>55</v>
      </c>
      <c r="H61" s="1" t="n">
        <v>0.01</v>
      </c>
      <c r="I61" s="3" t="n">
        <v>0.5071</v>
      </c>
      <c r="J61" s="3" t="s">
        <v>171</v>
      </c>
      <c r="K61" s="3" t="n">
        <v>152590</v>
      </c>
      <c r="L61" s="3" t="n">
        <v>2123.504</v>
      </c>
    </row>
    <row r="62" customFormat="false" ht="12.8" hidden="false" customHeight="false" outlineLevel="0" collapsed="false">
      <c r="A62" s="3" t="s">
        <v>172</v>
      </c>
      <c r="B62" s="3" t="n">
        <v>0.9597</v>
      </c>
      <c r="C62" s="3" t="n">
        <v>0.0189</v>
      </c>
      <c r="D62" s="3" t="n">
        <v>0.9741</v>
      </c>
      <c r="E62" s="3" t="n">
        <v>0.9489</v>
      </c>
      <c r="F62" s="3" t="n">
        <v>0.6539</v>
      </c>
      <c r="G62" s="3" t="s">
        <v>55</v>
      </c>
      <c r="H62" s="1" t="n">
        <v>0.02</v>
      </c>
      <c r="I62" s="3" t="n">
        <v>0.538</v>
      </c>
      <c r="J62" s="3" t="s">
        <v>173</v>
      </c>
      <c r="K62" s="3" t="n">
        <v>122470</v>
      </c>
      <c r="L62" s="3" t="n">
        <v>2645.7905</v>
      </c>
    </row>
    <row r="63" customFormat="false" ht="12.8" hidden="false" customHeight="false" outlineLevel="0" collapsed="false">
      <c r="A63" s="3" t="s">
        <v>174</v>
      </c>
      <c r="B63" s="3" t="n">
        <v>0.9682</v>
      </c>
      <c r="C63" s="3" t="n">
        <v>0.0185</v>
      </c>
      <c r="D63" s="3" t="n">
        <v>0.961</v>
      </c>
      <c r="E63" s="3" t="n">
        <v>0.9234</v>
      </c>
      <c r="F63" s="3" t="n">
        <v>0.6692</v>
      </c>
      <c r="G63" s="3" t="s">
        <v>55</v>
      </c>
      <c r="H63" s="1" t="n">
        <v>0.01</v>
      </c>
      <c r="I63" s="3" t="n">
        <v>0.5513</v>
      </c>
      <c r="J63" s="3" t="s">
        <v>175</v>
      </c>
      <c r="K63" s="3" t="n">
        <v>120620</v>
      </c>
      <c r="L63" s="3" t="n">
        <v>2686.3287</v>
      </c>
    </row>
    <row r="64" customFormat="false" ht="12.8" hidden="false" customHeight="false" outlineLevel="0" collapsed="false">
      <c r="A64" s="3" t="s">
        <v>176</v>
      </c>
      <c r="B64" s="3" t="n">
        <v>0.9347</v>
      </c>
      <c r="C64" s="3" t="n">
        <v>0.0199</v>
      </c>
      <c r="D64" s="3" t="n">
        <v>0.9507</v>
      </c>
      <c r="E64" s="3" t="n">
        <v>0.9039</v>
      </c>
      <c r="F64" s="3" t="n">
        <v>0.643</v>
      </c>
      <c r="G64" s="3" t="s">
        <v>55</v>
      </c>
      <c r="H64" s="1" t="n">
        <v>0.04</v>
      </c>
      <c r="I64" s="3" t="n">
        <v>0.5133</v>
      </c>
      <c r="J64" s="3" t="s">
        <v>177</v>
      </c>
      <c r="K64" s="3" t="n">
        <v>142610</v>
      </c>
      <c r="L64" s="3" t="n">
        <v>2272.261</v>
      </c>
    </row>
    <row r="65" customFormat="false" ht="12.8" hidden="false" customHeight="false" outlineLevel="0" collapsed="false">
      <c r="A65" s="3" t="s">
        <v>178</v>
      </c>
      <c r="B65" s="3" t="n">
        <v>0.9624</v>
      </c>
      <c r="C65" s="3" t="n">
        <v>0.0192</v>
      </c>
      <c r="D65" s="3" t="n">
        <v>0.979</v>
      </c>
      <c r="E65" s="3" t="n">
        <v>0.9585</v>
      </c>
      <c r="F65" s="3" t="n">
        <v>0.6565</v>
      </c>
      <c r="G65" s="3" t="s">
        <v>55</v>
      </c>
      <c r="H65" s="1" t="n">
        <v>0.01</v>
      </c>
      <c r="I65" s="3" t="n">
        <v>0.5408</v>
      </c>
      <c r="J65" s="3" t="s">
        <v>179</v>
      </c>
      <c r="K65" s="3" t="n">
        <v>124720</v>
      </c>
      <c r="L65" s="3" t="n">
        <v>2598.0689</v>
      </c>
    </row>
    <row r="66" customFormat="false" ht="12.8" hidden="false" customHeight="false" outlineLevel="0" collapsed="false">
      <c r="A66" s="3" t="s">
        <v>180</v>
      </c>
      <c r="B66" s="3" t="n">
        <v>0.9607</v>
      </c>
      <c r="C66" s="3" t="n">
        <v>0.0203</v>
      </c>
      <c r="D66" s="3" t="n">
        <v>0.9666</v>
      </c>
      <c r="E66" s="3" t="n">
        <v>0.9343</v>
      </c>
      <c r="F66" s="3" t="n">
        <v>0.6668</v>
      </c>
      <c r="G66" s="3" t="s">
        <v>55</v>
      </c>
      <c r="H66" s="1" t="n">
        <v>0.02</v>
      </c>
      <c r="I66" s="3" t="n">
        <v>0.5369</v>
      </c>
      <c r="J66" s="3" t="s">
        <v>181</v>
      </c>
      <c r="K66" s="3" t="n">
        <v>143060</v>
      </c>
      <c r="L66" s="3" t="n">
        <v>2265.0124</v>
      </c>
    </row>
    <row r="67" customFormat="false" ht="12.8" hidden="false" customHeight="false" outlineLevel="0" collapsed="false">
      <c r="A67" s="3" t="s">
        <v>182</v>
      </c>
      <c r="B67" s="3" t="n">
        <v>0.9807</v>
      </c>
      <c r="C67" s="3" t="n">
        <v>0.0216</v>
      </c>
      <c r="D67" s="3" t="n">
        <v>0.9945</v>
      </c>
      <c r="E67" s="3" t="n">
        <v>0.989</v>
      </c>
      <c r="F67" s="3" t="n">
        <v>0.6741</v>
      </c>
      <c r="G67" s="3" t="s">
        <v>55</v>
      </c>
      <c r="H67" s="1" t="n">
        <v>0.01</v>
      </c>
      <c r="I67" s="3" t="n">
        <v>0.5428</v>
      </c>
      <c r="J67" s="3" t="s">
        <v>183</v>
      </c>
      <c r="K67" s="3" t="n">
        <v>152790</v>
      </c>
      <c r="L67" s="3" t="n">
        <v>2120.7672</v>
      </c>
    </row>
    <row r="68" customFormat="false" ht="12.8" hidden="false" customHeight="false" outlineLevel="0" collapsed="false">
      <c r="A68" s="3" t="s">
        <v>184</v>
      </c>
      <c r="B68" s="3" t="n">
        <v>0.9593</v>
      </c>
      <c r="C68" s="3" t="n">
        <v>0.0194</v>
      </c>
      <c r="D68" s="3" t="n">
        <v>0.9656</v>
      </c>
      <c r="E68" s="3" t="n">
        <v>0.9324</v>
      </c>
      <c r="F68" s="3" t="n">
        <v>0.6596</v>
      </c>
      <c r="G68" s="3" t="s">
        <v>55</v>
      </c>
      <c r="H68" s="1" t="n">
        <v>0.1</v>
      </c>
      <c r="I68" s="3" t="n">
        <v>0.5364</v>
      </c>
      <c r="J68" s="3" t="s">
        <v>185</v>
      </c>
      <c r="K68" s="3" t="n">
        <v>131410</v>
      </c>
      <c r="L68" s="3" t="n">
        <v>2465.9219</v>
      </c>
    </row>
    <row r="69" customFormat="false" ht="12.8" hidden="false" customHeight="false" outlineLevel="0" collapsed="false">
      <c r="A69" s="3" t="s">
        <v>186</v>
      </c>
      <c r="B69" s="3" t="n">
        <v>0.9926</v>
      </c>
      <c r="C69" s="3" t="n">
        <v>0.0197</v>
      </c>
      <c r="D69" s="3" t="n">
        <v>0.9873</v>
      </c>
      <c r="E69" s="3" t="n">
        <v>0.9748</v>
      </c>
      <c r="F69" s="3" t="n">
        <v>0.6888</v>
      </c>
      <c r="G69" s="3" t="s">
        <v>55</v>
      </c>
      <c r="H69" s="1" t="n">
        <v>0.09</v>
      </c>
      <c r="I69" s="3" t="n">
        <v>0.5697</v>
      </c>
      <c r="J69" s="3" t="s">
        <v>187</v>
      </c>
      <c r="K69" s="3" t="n">
        <v>128700</v>
      </c>
      <c r="L69" s="3" t="n">
        <v>2517.7691</v>
      </c>
    </row>
    <row r="70" customFormat="false" ht="12.8" hidden="false" customHeight="false" outlineLevel="0" collapsed="false">
      <c r="A70" s="3" t="s">
        <v>188</v>
      </c>
      <c r="B70" s="3" t="n">
        <v>1.9913</v>
      </c>
      <c r="C70" s="3" t="n">
        <v>0.0209</v>
      </c>
      <c r="D70" s="3" t="n">
        <v>1.0985</v>
      </c>
      <c r="E70" s="3" t="n">
        <v>1.2068</v>
      </c>
      <c r="F70" s="3" t="n">
        <v>1.7966</v>
      </c>
      <c r="G70" s="3" t="s">
        <v>55</v>
      </c>
      <c r="H70" s="1" t="n">
        <v>1.31</v>
      </c>
      <c r="I70" s="3" t="n">
        <v>1.6902</v>
      </c>
      <c r="J70" s="3" t="s">
        <v>189</v>
      </c>
      <c r="K70" s="3" t="n">
        <v>117690</v>
      </c>
      <c r="L70" s="3" t="n">
        <v>2753.3543</v>
      </c>
    </row>
    <row r="71" customFormat="false" ht="12.8" hidden="false" customHeight="false" outlineLevel="0" collapsed="false">
      <c r="A71" s="3" t="s">
        <v>190</v>
      </c>
      <c r="B71" s="3" t="n">
        <v>0.9606</v>
      </c>
      <c r="C71" s="3" t="n">
        <v>0.0212</v>
      </c>
      <c r="D71" s="3" t="n">
        <v>0.981</v>
      </c>
      <c r="E71" s="3" t="n">
        <v>0.9623</v>
      </c>
      <c r="F71" s="3" t="n">
        <v>0.6626</v>
      </c>
      <c r="G71" s="3" t="s">
        <v>55</v>
      </c>
      <c r="H71" s="1" t="n">
        <v>0.04</v>
      </c>
      <c r="I71" s="3" t="n">
        <v>0.5323</v>
      </c>
      <c r="J71" s="3" t="s">
        <v>191</v>
      </c>
      <c r="K71" s="3" t="n">
        <v>151960</v>
      </c>
      <c r="L71" s="3" t="n">
        <v>2132.4434</v>
      </c>
    </row>
    <row r="72" customFormat="false" ht="12.8" hidden="false" customHeight="false" outlineLevel="0" collapsed="false">
      <c r="A72" s="3" t="s">
        <v>192</v>
      </c>
      <c r="B72" s="3" t="n">
        <v>0.9604</v>
      </c>
      <c r="C72" s="3" t="n">
        <v>0.0202</v>
      </c>
      <c r="D72" s="3" t="n">
        <v>0.9785</v>
      </c>
      <c r="E72" s="3" t="n">
        <v>0.9575</v>
      </c>
      <c r="F72" s="3" t="n">
        <v>0.6499</v>
      </c>
      <c r="G72" s="3" t="s">
        <v>55</v>
      </c>
      <c r="H72" s="1" t="n">
        <v>0.01</v>
      </c>
      <c r="I72" s="3" t="n">
        <v>0.5207</v>
      </c>
      <c r="J72" s="3" t="s">
        <v>193</v>
      </c>
      <c r="K72" s="3" t="n">
        <v>138770</v>
      </c>
      <c r="L72" s="3" t="n">
        <v>2335.1281</v>
      </c>
    </row>
    <row r="73" customFormat="false" ht="12.8" hidden="false" customHeight="false" outlineLevel="0" collapsed="false">
      <c r="A73" s="3" t="s">
        <v>194</v>
      </c>
      <c r="B73" s="3" t="n">
        <v>0.9685</v>
      </c>
      <c r="C73" s="3" t="n">
        <v>0.0217</v>
      </c>
      <c r="D73" s="3" t="n">
        <v>0.9658</v>
      </c>
      <c r="E73" s="3" t="n">
        <v>0.9327</v>
      </c>
      <c r="F73" s="3" t="n">
        <v>0.6714</v>
      </c>
      <c r="G73" s="3" t="s">
        <v>55</v>
      </c>
      <c r="H73" s="1" t="n">
        <v>0.02</v>
      </c>
      <c r="I73" s="3" t="n">
        <v>0.5423</v>
      </c>
      <c r="J73" s="3" t="s">
        <v>195</v>
      </c>
      <c r="K73" s="3" t="n">
        <v>163020</v>
      </c>
      <c r="L73" s="3" t="n">
        <v>1987.7378</v>
      </c>
    </row>
    <row r="74" customFormat="false" ht="12.8" hidden="false" customHeight="false" outlineLevel="0" collapsed="false">
      <c r="A74" s="3" t="s">
        <v>196</v>
      </c>
      <c r="B74" s="3" t="n">
        <v>0.9484</v>
      </c>
      <c r="C74" s="3" t="n">
        <v>0.019</v>
      </c>
      <c r="D74" s="3" t="n">
        <v>0.9485</v>
      </c>
      <c r="E74" s="3" t="n">
        <v>0.8997</v>
      </c>
      <c r="F74" s="3" t="n">
        <v>0.6519</v>
      </c>
      <c r="G74" s="3" t="s">
        <v>55</v>
      </c>
      <c r="H74" s="1" t="n">
        <v>0.04</v>
      </c>
      <c r="I74" s="3" t="n">
        <v>0.5393</v>
      </c>
      <c r="J74" s="3" t="s">
        <v>197</v>
      </c>
      <c r="K74" s="3" t="n">
        <v>130410</v>
      </c>
      <c r="L74" s="3" t="n">
        <v>2484.7489</v>
      </c>
    </row>
    <row r="75" customFormat="false" ht="12.8" hidden="false" customHeight="false" outlineLevel="0" collapsed="false">
      <c r="A75" s="3" t="s">
        <v>198</v>
      </c>
      <c r="B75" s="3" t="n">
        <v>0.9326</v>
      </c>
      <c r="C75" s="3" t="n">
        <v>0.0186</v>
      </c>
      <c r="D75" s="3" t="n">
        <v>0.9445</v>
      </c>
      <c r="E75" s="3" t="n">
        <v>0.8921</v>
      </c>
      <c r="F75" s="3" t="n">
        <v>0.6431</v>
      </c>
      <c r="G75" s="3" t="s">
        <v>55</v>
      </c>
      <c r="H75" s="1" t="n">
        <v>0.05</v>
      </c>
      <c r="I75" s="3" t="n">
        <v>0.5296</v>
      </c>
      <c r="J75" s="3" t="s">
        <v>199</v>
      </c>
      <c r="K75" s="3" t="n">
        <v>126260</v>
      </c>
      <c r="L75" s="3" t="n">
        <v>2566.455</v>
      </c>
    </row>
    <row r="76" customFormat="false" ht="12.8" hidden="false" customHeight="false" outlineLevel="0" collapsed="false">
      <c r="A76" s="3" t="s">
        <v>200</v>
      </c>
      <c r="B76" s="3" t="n">
        <v>0.9516</v>
      </c>
      <c r="C76" s="3" t="n">
        <v>0.0197</v>
      </c>
      <c r="D76" s="3" t="n">
        <v>0.9736</v>
      </c>
      <c r="E76" s="3" t="n">
        <v>0.9478</v>
      </c>
      <c r="F76" s="3" t="n">
        <v>0.6489</v>
      </c>
      <c r="G76" s="3" t="s">
        <v>55</v>
      </c>
      <c r="H76" s="1" t="n">
        <v>0.1</v>
      </c>
      <c r="I76" s="3" t="n">
        <v>0.5326</v>
      </c>
      <c r="J76" s="3" t="s">
        <v>201</v>
      </c>
      <c r="K76" s="3" t="n">
        <v>132810</v>
      </c>
      <c r="L76" s="3" t="n">
        <v>2439.8199</v>
      </c>
    </row>
    <row r="77" customFormat="false" ht="12.8" hidden="false" customHeight="false" outlineLevel="0" collapsed="false">
      <c r="A77" s="3" t="s">
        <v>202</v>
      </c>
      <c r="B77" s="3" t="n">
        <v>0.9478</v>
      </c>
      <c r="C77" s="3" t="n">
        <v>0.0213</v>
      </c>
      <c r="D77" s="3" t="n">
        <v>0.9813</v>
      </c>
      <c r="E77" s="3" t="n">
        <v>0.9629</v>
      </c>
      <c r="F77" s="3" t="n">
        <v>0.6392</v>
      </c>
      <c r="G77" s="3" t="s">
        <v>55</v>
      </c>
      <c r="H77" s="1" t="n">
        <v>0.03</v>
      </c>
      <c r="I77" s="3" t="n">
        <v>0.5186</v>
      </c>
      <c r="J77" s="3" t="s">
        <v>203</v>
      </c>
      <c r="K77" s="3" t="n">
        <v>152960</v>
      </c>
      <c r="L77" s="3" t="n">
        <v>2118.4294</v>
      </c>
    </row>
    <row r="78" customFormat="false" ht="12.8" hidden="false" customHeight="false" outlineLevel="0" collapsed="false">
      <c r="A78" s="3" t="s">
        <v>204</v>
      </c>
      <c r="B78" s="3" t="n">
        <v>0.9628</v>
      </c>
      <c r="C78" s="3" t="n">
        <v>0.0217</v>
      </c>
      <c r="D78" s="3" t="n">
        <v>0.9973</v>
      </c>
      <c r="E78" s="3" t="n">
        <v>0.9945</v>
      </c>
      <c r="F78" s="3" t="n">
        <v>0.6517</v>
      </c>
      <c r="G78" s="3" t="s">
        <v>55</v>
      </c>
      <c r="H78" s="1" t="n">
        <v>0.11</v>
      </c>
      <c r="I78" s="3" t="n">
        <v>0.5281</v>
      </c>
      <c r="J78" s="3" t="s">
        <v>205</v>
      </c>
      <c r="K78" s="3" t="n">
        <v>153030</v>
      </c>
      <c r="L78" s="3" t="n">
        <v>2117.5099</v>
      </c>
    </row>
    <row r="79" customFormat="false" ht="12.8" hidden="false" customHeight="false" outlineLevel="0" collapsed="false">
      <c r="A79" s="3" t="s">
        <v>206</v>
      </c>
      <c r="B79" s="3" t="n">
        <v>0.9473</v>
      </c>
      <c r="C79" s="3" t="n">
        <v>0.0194</v>
      </c>
      <c r="D79" s="3" t="n">
        <v>0.9621</v>
      </c>
      <c r="E79" s="3" t="n">
        <v>0.9256</v>
      </c>
      <c r="F79" s="3" t="n">
        <v>0.6502</v>
      </c>
      <c r="G79" s="3" t="s">
        <v>55</v>
      </c>
      <c r="H79" s="1" t="n">
        <v>0.01</v>
      </c>
      <c r="I79" s="3" t="n">
        <v>0.5203</v>
      </c>
      <c r="J79" s="3" t="s">
        <v>207</v>
      </c>
      <c r="K79" s="3" t="n">
        <v>131210</v>
      </c>
      <c r="L79" s="3" t="n">
        <v>2469.6375</v>
      </c>
    </row>
    <row r="80" customFormat="false" ht="12.8" hidden="false" customHeight="false" outlineLevel="0" collapsed="false">
      <c r="A80" s="3" t="s">
        <v>208</v>
      </c>
      <c r="B80" s="3" t="n">
        <v>0.9296</v>
      </c>
      <c r="C80" s="3" t="n">
        <v>0.0188</v>
      </c>
      <c r="D80" s="3" t="n">
        <v>0.9561</v>
      </c>
      <c r="E80" s="3" t="n">
        <v>0.9141</v>
      </c>
      <c r="F80" s="3" t="n">
        <v>0.6292</v>
      </c>
      <c r="G80" s="3" t="s">
        <v>55</v>
      </c>
      <c r="H80" s="1" t="n">
        <v>0.06</v>
      </c>
      <c r="I80" s="3" t="n">
        <v>0.5199</v>
      </c>
      <c r="J80" s="3" t="s">
        <v>209</v>
      </c>
      <c r="K80" s="3" t="n">
        <v>125720</v>
      </c>
      <c r="L80" s="3" t="n">
        <v>2577.4006</v>
      </c>
    </row>
    <row r="81" customFormat="false" ht="12.8" hidden="false" customHeight="false" outlineLevel="0" collapsed="false">
      <c r="A81" s="3" t="s">
        <v>210</v>
      </c>
      <c r="B81" s="3" t="n">
        <v>1.006</v>
      </c>
      <c r="C81" s="3" t="n">
        <v>0.0196</v>
      </c>
      <c r="D81" s="3" t="n">
        <v>0.9949</v>
      </c>
      <c r="E81" s="3" t="n">
        <v>0.9899</v>
      </c>
      <c r="F81" s="3" t="n">
        <v>0.6992</v>
      </c>
      <c r="G81" s="3" t="s">
        <v>55</v>
      </c>
      <c r="H81" s="1" t="n">
        <v>0.03</v>
      </c>
      <c r="I81" s="3" t="n">
        <v>0.576</v>
      </c>
      <c r="J81" s="3" t="s">
        <v>211</v>
      </c>
      <c r="K81" s="3" t="n">
        <v>125880</v>
      </c>
      <c r="L81" s="3" t="n">
        <v>2574.1446</v>
      </c>
    </row>
    <row r="82" customFormat="false" ht="12.8" hidden="false" customHeight="false" outlineLevel="0" collapsed="false">
      <c r="A82" s="3" t="s">
        <v>212</v>
      </c>
      <c r="B82" s="3" t="n">
        <v>0.9647</v>
      </c>
      <c r="C82" s="3" t="n">
        <v>0.0192</v>
      </c>
      <c r="D82" s="3" t="n">
        <v>0.9739</v>
      </c>
      <c r="E82" s="3" t="n">
        <v>0.9486</v>
      </c>
      <c r="F82" s="3" t="n">
        <v>0.6698</v>
      </c>
      <c r="G82" s="3" t="s">
        <v>55</v>
      </c>
      <c r="H82" s="1" t="n">
        <v>0.02</v>
      </c>
      <c r="I82" s="3" t="n">
        <v>0.542</v>
      </c>
      <c r="J82" s="3" t="s">
        <v>213</v>
      </c>
      <c r="K82" s="3" t="n">
        <v>125710</v>
      </c>
      <c r="L82" s="3" t="n">
        <v>2577.6953</v>
      </c>
    </row>
    <row r="83" customFormat="false" ht="12.8" hidden="false" customHeight="false" outlineLevel="0" collapsed="false">
      <c r="A83" s="3" t="s">
        <v>214</v>
      </c>
      <c r="B83" s="3" t="n">
        <v>0.9608</v>
      </c>
      <c r="C83" s="3" t="n">
        <v>0.0205</v>
      </c>
      <c r="D83" s="3" t="n">
        <v>0.9891</v>
      </c>
      <c r="E83" s="3" t="n">
        <v>0.9782</v>
      </c>
      <c r="F83" s="3" t="n">
        <v>0.6472</v>
      </c>
      <c r="G83" s="3" t="s">
        <v>55</v>
      </c>
      <c r="H83" s="1" t="n">
        <v>0.02</v>
      </c>
      <c r="I83" s="3" t="n">
        <v>0.5293</v>
      </c>
      <c r="J83" s="3" t="s">
        <v>215</v>
      </c>
      <c r="K83" s="3" t="n">
        <v>138850</v>
      </c>
      <c r="L83" s="3" t="n">
        <v>2333.7366</v>
      </c>
    </row>
    <row r="84" customFormat="false" ht="12.8" hidden="false" customHeight="false" outlineLevel="0" collapsed="false">
      <c r="A84" s="3" t="s">
        <v>216</v>
      </c>
      <c r="B84" s="3" t="n">
        <v>0.9831</v>
      </c>
      <c r="C84" s="3" t="n">
        <v>0.0218</v>
      </c>
      <c r="D84" s="3" t="n">
        <v>0.9948</v>
      </c>
      <c r="E84" s="3" t="n">
        <v>0.9896</v>
      </c>
      <c r="F84" s="3" t="n">
        <v>0.6773</v>
      </c>
      <c r="G84" s="3" t="s">
        <v>55</v>
      </c>
      <c r="H84" s="1" t="n">
        <v>0.05</v>
      </c>
      <c r="I84" s="3" t="n">
        <v>0.5501</v>
      </c>
      <c r="J84" s="3" t="s">
        <v>217</v>
      </c>
      <c r="K84" s="3" t="n">
        <v>156100</v>
      </c>
      <c r="L84" s="3" t="n">
        <v>2075.8725</v>
      </c>
    </row>
    <row r="85" customFormat="false" ht="12.8" hidden="false" customHeight="false" outlineLevel="0" collapsed="false">
      <c r="A85" s="3" t="s">
        <v>218</v>
      </c>
      <c r="B85" s="3" t="n">
        <v>0.948</v>
      </c>
      <c r="C85" s="3" t="n">
        <v>0.0177</v>
      </c>
      <c r="D85" s="3" t="n">
        <v>0.912</v>
      </c>
      <c r="E85" s="3" t="n">
        <v>0.8318</v>
      </c>
      <c r="F85" s="3" t="n">
        <v>0.6812</v>
      </c>
      <c r="G85" s="3" t="s">
        <v>55</v>
      </c>
      <c r="H85" s="1" t="n">
        <v>0.24</v>
      </c>
      <c r="I85" s="3" t="n">
        <v>0.5748</v>
      </c>
      <c r="J85" s="3" t="s">
        <v>219</v>
      </c>
      <c r="K85" s="3" t="n">
        <v>121810</v>
      </c>
      <c r="L85" s="3" t="n">
        <v>2660.1139</v>
      </c>
    </row>
    <row r="86" customFormat="false" ht="12.8" hidden="false" customHeight="false" outlineLevel="0" collapsed="false">
      <c r="A86" s="3" t="s">
        <v>220</v>
      </c>
      <c r="B86" s="3" t="n">
        <v>0.9596</v>
      </c>
      <c r="C86" s="3" t="n">
        <v>0.0178</v>
      </c>
      <c r="D86" s="3" t="n">
        <v>0.963</v>
      </c>
      <c r="E86" s="3" t="n">
        <v>0.9273</v>
      </c>
      <c r="F86" s="3" t="n">
        <v>0.6575</v>
      </c>
      <c r="G86" s="3" t="s">
        <v>55</v>
      </c>
      <c r="H86" s="1" t="n">
        <v>0.03</v>
      </c>
      <c r="I86" s="3" t="n">
        <v>0.5449</v>
      </c>
      <c r="J86" s="3" t="s">
        <v>221</v>
      </c>
      <c r="K86" s="3" t="n">
        <v>110840</v>
      </c>
      <c r="L86" s="3" t="n">
        <v>2923.3284</v>
      </c>
    </row>
    <row r="87" customFormat="false" ht="12.8" hidden="false" customHeight="false" outlineLevel="0" collapsed="false">
      <c r="A87" s="3" t="s">
        <v>222</v>
      </c>
      <c r="B87" s="3" t="n">
        <v>0.9647</v>
      </c>
      <c r="C87" s="3" t="n">
        <v>0.0198</v>
      </c>
      <c r="D87" s="3" t="n">
        <v>0.9709</v>
      </c>
      <c r="E87" s="3" t="n">
        <v>0.9427</v>
      </c>
      <c r="F87" s="3" t="n">
        <v>0.666</v>
      </c>
      <c r="G87" s="3" t="s">
        <v>55</v>
      </c>
      <c r="H87" s="1" t="n">
        <v>0.03</v>
      </c>
      <c r="I87" s="3" t="n">
        <v>0.5418</v>
      </c>
      <c r="J87" s="3" t="s">
        <v>223</v>
      </c>
      <c r="K87" s="3" t="n">
        <v>134130</v>
      </c>
      <c r="L87" s="3" t="n">
        <v>2415.8436</v>
      </c>
    </row>
    <row r="88" customFormat="false" ht="12.8" hidden="false" customHeight="false" outlineLevel="0" collapsed="false">
      <c r="A88" s="3" t="s">
        <v>224</v>
      </c>
      <c r="B88" s="3" t="n">
        <v>0.9658</v>
      </c>
      <c r="C88" s="3" t="n">
        <v>0.0189</v>
      </c>
      <c r="D88" s="3" t="n">
        <v>0.9855</v>
      </c>
      <c r="E88" s="3" t="n">
        <v>0.9712</v>
      </c>
      <c r="F88" s="3" t="n">
        <v>0.6577</v>
      </c>
      <c r="G88" s="3" t="s">
        <v>55</v>
      </c>
      <c r="H88" s="1" t="n">
        <v>0.07</v>
      </c>
      <c r="I88" s="3" t="n">
        <v>0.5436</v>
      </c>
      <c r="J88" s="3" t="s">
        <v>225</v>
      </c>
      <c r="K88" s="3" t="n">
        <v>118770</v>
      </c>
      <c r="L88" s="3" t="n">
        <v>2728.2577</v>
      </c>
    </row>
    <row r="89" customFormat="false" ht="12.8" hidden="false" customHeight="false" outlineLevel="0" collapsed="false">
      <c r="A89" s="3" t="s">
        <v>226</v>
      </c>
      <c r="B89" s="3" t="n">
        <v>0.953</v>
      </c>
      <c r="C89" s="3" t="n">
        <v>0.02</v>
      </c>
      <c r="D89" s="3" t="n">
        <v>0.9634</v>
      </c>
      <c r="E89" s="3" t="n">
        <v>0.9281</v>
      </c>
      <c r="F89" s="3" t="n">
        <v>0.6532</v>
      </c>
      <c r="G89" s="3" t="s">
        <v>55</v>
      </c>
      <c r="H89" s="1" t="n">
        <v>0.01</v>
      </c>
      <c r="I89" s="3" t="n">
        <v>0.539</v>
      </c>
      <c r="J89" s="3" t="s">
        <v>227</v>
      </c>
      <c r="K89" s="3" t="n">
        <v>139010</v>
      </c>
      <c r="L89" s="3" t="n">
        <v>2330.993</v>
      </c>
    </row>
    <row r="90" customFormat="false" ht="12.8" hidden="false" customHeight="false" outlineLevel="0" collapsed="false">
      <c r="A90" s="3" t="s">
        <v>228</v>
      </c>
      <c r="B90" s="3" t="n">
        <v>0.9489</v>
      </c>
      <c r="C90" s="3" t="n">
        <v>0.0226</v>
      </c>
      <c r="D90" s="3" t="n">
        <v>1.0034</v>
      </c>
      <c r="E90" s="3" t="n">
        <v>1.0067</v>
      </c>
      <c r="F90" s="3" t="n">
        <v>0.6237</v>
      </c>
      <c r="G90" s="3" t="s">
        <v>55</v>
      </c>
      <c r="H90" s="1" t="n">
        <v>0.01</v>
      </c>
      <c r="I90" s="3" t="n">
        <v>0.4957</v>
      </c>
      <c r="J90" s="3" t="s">
        <v>229</v>
      </c>
      <c r="K90" s="3" t="n">
        <v>164530</v>
      </c>
      <c r="L90" s="3" t="n">
        <v>1969.474</v>
      </c>
    </row>
    <row r="91" customFormat="false" ht="12.8" hidden="false" customHeight="false" outlineLevel="0" collapsed="false">
      <c r="A91" s="3" t="s">
        <v>230</v>
      </c>
      <c r="B91" s="3" t="n">
        <v>1.0005</v>
      </c>
      <c r="C91" s="3" t="n">
        <v>0.0208</v>
      </c>
      <c r="D91" s="3" t="n">
        <v>0.9614</v>
      </c>
      <c r="E91" s="3" t="n">
        <v>0.9242</v>
      </c>
      <c r="F91" s="3" t="n">
        <v>0.7293</v>
      </c>
      <c r="G91" s="3" t="s">
        <v>55</v>
      </c>
      <c r="H91" s="1" t="n">
        <v>0.01</v>
      </c>
      <c r="I91" s="3" t="n">
        <v>0.5844</v>
      </c>
      <c r="J91" s="3" t="s">
        <v>231</v>
      </c>
      <c r="K91" s="3" t="n">
        <v>151660</v>
      </c>
      <c r="L91" s="3" t="n">
        <v>2136.5699</v>
      </c>
    </row>
    <row r="92" customFormat="false" ht="12.8" hidden="false" customHeight="false" outlineLevel="0" collapsed="false">
      <c r="A92" s="3" t="s">
        <v>232</v>
      </c>
      <c r="B92" s="3" t="n">
        <v>0.9534</v>
      </c>
      <c r="C92" s="3" t="n">
        <v>0.0191</v>
      </c>
      <c r="D92" s="3" t="n">
        <v>0.9663</v>
      </c>
      <c r="E92" s="3" t="n">
        <v>0.9338</v>
      </c>
      <c r="F92" s="3" t="n">
        <v>0.6453</v>
      </c>
      <c r="G92" s="3" t="s">
        <v>55</v>
      </c>
      <c r="H92" s="1" t="n">
        <v>0.06</v>
      </c>
      <c r="I92" s="3" t="n">
        <v>0.5406</v>
      </c>
      <c r="J92" s="3" t="s">
        <v>233</v>
      </c>
      <c r="K92" s="3" t="n">
        <v>126530</v>
      </c>
      <c r="L92" s="3" t="n">
        <v>2561.0383</v>
      </c>
    </row>
    <row r="93" customFormat="false" ht="12.8" hidden="false" customHeight="false" outlineLevel="0" collapsed="false">
      <c r="A93" s="3" t="s">
        <v>234</v>
      </c>
      <c r="B93" s="3" t="n">
        <v>0.9793</v>
      </c>
      <c r="C93" s="3" t="n">
        <v>0.0213</v>
      </c>
      <c r="D93" s="3" t="n">
        <v>0.9888</v>
      </c>
      <c r="E93" s="3" t="n">
        <v>0.9777</v>
      </c>
      <c r="F93" s="3" t="n">
        <v>0.6812</v>
      </c>
      <c r="G93" s="3" t="s">
        <v>55</v>
      </c>
      <c r="H93" s="1" t="n">
        <v>0.01</v>
      </c>
      <c r="I93" s="3" t="n">
        <v>0.5424</v>
      </c>
      <c r="J93" s="3" t="s">
        <v>235</v>
      </c>
      <c r="K93" s="3" t="n">
        <v>149830</v>
      </c>
      <c r="L93" s="3" t="n">
        <v>2162.7497</v>
      </c>
    </row>
    <row r="94" customFormat="false" ht="12.8" hidden="false" customHeight="false" outlineLevel="0" collapsed="false">
      <c r="A94" s="3" t="s">
        <v>236</v>
      </c>
      <c r="B94" s="3" t="n">
        <v>0.9301</v>
      </c>
      <c r="C94" s="3" t="n">
        <v>0.0201</v>
      </c>
      <c r="D94" s="3" t="n">
        <v>0.96</v>
      </c>
      <c r="E94" s="3" t="n">
        <v>0.9216</v>
      </c>
      <c r="F94" s="3" t="n">
        <v>0.6287</v>
      </c>
      <c r="G94" s="3" t="s">
        <v>55</v>
      </c>
      <c r="H94" s="1" t="n">
        <v>0.03</v>
      </c>
      <c r="I94" s="3" t="n">
        <v>0.5015</v>
      </c>
      <c r="J94" s="3" t="s">
        <v>237</v>
      </c>
      <c r="K94" s="3" t="n">
        <v>142110</v>
      </c>
      <c r="L94" s="3" t="n">
        <v>2280.2401</v>
      </c>
    </row>
    <row r="95" customFormat="false" ht="12.8" hidden="false" customHeight="false" outlineLevel="0" collapsed="false">
      <c r="A95" s="3" t="s">
        <v>238</v>
      </c>
      <c r="B95" s="3" t="n">
        <v>0.9693</v>
      </c>
      <c r="C95" s="3" t="n">
        <v>0.0195</v>
      </c>
      <c r="D95" s="3" t="n">
        <v>0.9832</v>
      </c>
      <c r="E95" s="3" t="n">
        <v>0.9667</v>
      </c>
      <c r="F95" s="3" t="n">
        <v>0.6623</v>
      </c>
      <c r="G95" s="3" t="s">
        <v>55</v>
      </c>
      <c r="H95" s="1" t="n">
        <v>0.06</v>
      </c>
      <c r="I95" s="3" t="n">
        <v>0.5495</v>
      </c>
      <c r="J95" s="3" t="s">
        <v>239</v>
      </c>
      <c r="K95" s="3" t="n">
        <v>127990</v>
      </c>
      <c r="L95" s="3" t="n">
        <v>2531.6713</v>
      </c>
    </row>
    <row r="96" customFormat="false" ht="12.8" hidden="false" customHeight="false" outlineLevel="0" collapsed="false">
      <c r="A96" s="3" t="s">
        <v>240</v>
      </c>
      <c r="B96" s="3" t="n">
        <v>0.9572</v>
      </c>
      <c r="C96" s="3" t="n">
        <v>0.0192</v>
      </c>
      <c r="D96" s="3" t="n">
        <v>0.9792</v>
      </c>
      <c r="E96" s="3" t="n">
        <v>0.9588</v>
      </c>
      <c r="F96" s="3" t="n">
        <v>0.6426</v>
      </c>
      <c r="G96" s="3" t="s">
        <v>55</v>
      </c>
      <c r="H96" s="1" t="n">
        <v>0.12</v>
      </c>
      <c r="I96" s="3" t="n">
        <v>0.5356</v>
      </c>
      <c r="J96" s="3" t="s">
        <v>241</v>
      </c>
      <c r="K96" s="3" t="n">
        <v>124120</v>
      </c>
      <c r="L96" s="3" t="n">
        <v>2610.6459</v>
      </c>
    </row>
    <row r="97" customFormat="false" ht="12.8" hidden="false" customHeight="false" outlineLevel="0" collapsed="false">
      <c r="A97" s="3" t="s">
        <v>242</v>
      </c>
      <c r="B97" s="3" t="n">
        <v>0.9442</v>
      </c>
      <c r="C97" s="3" t="n">
        <v>0.0208</v>
      </c>
      <c r="D97" s="3" t="n">
        <v>0.9636</v>
      </c>
      <c r="E97" s="3" t="n">
        <v>0.9286</v>
      </c>
      <c r="F97" s="3" t="n">
        <v>0.6457</v>
      </c>
      <c r="G97" s="3" t="s">
        <v>55</v>
      </c>
      <c r="H97" s="1" t="n">
        <v>0.02</v>
      </c>
      <c r="I97" s="3" t="n">
        <v>0.523</v>
      </c>
      <c r="J97" s="3" t="s">
        <v>243</v>
      </c>
      <c r="K97" s="3" t="n">
        <v>150920</v>
      </c>
      <c r="L97" s="3" t="n">
        <v>2147.0555</v>
      </c>
    </row>
    <row r="98" customFormat="false" ht="12.8" hidden="false" customHeight="false" outlineLevel="0" collapsed="false">
      <c r="A98" s="3" t="s">
        <v>244</v>
      </c>
      <c r="B98" s="3" t="n">
        <v>0.9925</v>
      </c>
      <c r="C98" s="3" t="n">
        <v>0.0185</v>
      </c>
      <c r="D98" s="3" t="n">
        <v>0.9789</v>
      </c>
      <c r="E98" s="3" t="n">
        <v>0.9583</v>
      </c>
      <c r="F98" s="3" t="n">
        <v>0.6902</v>
      </c>
      <c r="G98" s="3" t="s">
        <v>55</v>
      </c>
      <c r="H98" s="1" t="n">
        <v>0.06</v>
      </c>
      <c r="I98" s="3" t="n">
        <v>0.566</v>
      </c>
      <c r="J98" s="3" t="s">
        <v>245</v>
      </c>
      <c r="K98" s="3" t="n">
        <v>116160</v>
      </c>
      <c r="L98" s="3" t="n">
        <v>2789.5321</v>
      </c>
    </row>
    <row r="99" customFormat="false" ht="12.8" hidden="false" customHeight="false" outlineLevel="0" collapsed="false">
      <c r="A99" s="3" t="s">
        <v>246</v>
      </c>
      <c r="B99" s="3" t="n">
        <v>1.0495</v>
      </c>
      <c r="C99" s="3" t="n">
        <v>0.0173</v>
      </c>
      <c r="D99" s="3" t="n">
        <v>0.9128</v>
      </c>
      <c r="E99" s="3" t="n">
        <v>0.8333</v>
      </c>
      <c r="F99" s="3" t="n">
        <v>0.8154</v>
      </c>
      <c r="G99" s="3" t="s">
        <v>55</v>
      </c>
      <c r="H99" s="1" t="n">
        <v>0.18</v>
      </c>
      <c r="I99" s="3" t="n">
        <v>0.664</v>
      </c>
      <c r="J99" s="3" t="s">
        <v>247</v>
      </c>
      <c r="K99" s="3" t="n">
        <v>116510</v>
      </c>
      <c r="L99" s="3" t="n">
        <v>2781.2433</v>
      </c>
    </row>
    <row r="100" customFormat="false" ht="12.8" hidden="false" customHeight="false" outlineLevel="0" collapsed="false">
      <c r="A100" s="3" t="s">
        <v>248</v>
      </c>
      <c r="B100" s="3" t="n">
        <v>0.9782</v>
      </c>
      <c r="C100" s="3" t="n">
        <v>0.0188</v>
      </c>
      <c r="D100" s="3" t="n">
        <v>0.9658</v>
      </c>
      <c r="E100" s="3" t="n">
        <v>0.9327</v>
      </c>
      <c r="F100" s="3" t="n">
        <v>0.6836</v>
      </c>
      <c r="G100" s="3" t="s">
        <v>55</v>
      </c>
      <c r="H100" s="1" t="n">
        <v>0.01</v>
      </c>
      <c r="I100" s="3" t="n">
        <v>0.5505</v>
      </c>
      <c r="J100" s="3" t="s">
        <v>249</v>
      </c>
      <c r="K100" s="3" t="n">
        <v>122820</v>
      </c>
      <c r="L100" s="3" t="n">
        <v>2638.3528</v>
      </c>
    </row>
    <row r="101" customFormat="false" ht="12.8" hidden="false" customHeight="false" outlineLevel="0" collapsed="false">
      <c r="A101" s="3" t="s">
        <v>250</v>
      </c>
      <c r="B101" s="3" t="n">
        <v>0.9009</v>
      </c>
      <c r="C101" s="3" t="n">
        <v>0.0184</v>
      </c>
      <c r="D101" s="3" t="n">
        <v>0.8929</v>
      </c>
      <c r="E101" s="3" t="n">
        <v>0.7973</v>
      </c>
      <c r="F101" s="3" t="n">
        <v>0.6364</v>
      </c>
      <c r="G101" s="3" t="s">
        <v>55</v>
      </c>
      <c r="H101" s="1" t="n">
        <v>0.12</v>
      </c>
      <c r="I101" s="3" t="n">
        <v>0.5192</v>
      </c>
      <c r="J101" s="3" t="s">
        <v>251</v>
      </c>
      <c r="K101" s="3" t="n">
        <v>138130</v>
      </c>
      <c r="L101" s="3" t="n">
        <v>2345.9512</v>
      </c>
    </row>
    <row r="102" customFormat="false" ht="12.8" hidden="false" customHeight="false" outlineLevel="0" collapsed="false">
      <c r="A102" s="3" t="s">
        <v>252</v>
      </c>
      <c r="B102" s="3" t="n">
        <v>0.9376</v>
      </c>
      <c r="C102" s="3" t="n">
        <v>0.0201</v>
      </c>
      <c r="D102" s="3" t="n">
        <v>0.9436</v>
      </c>
      <c r="E102" s="3" t="n">
        <v>0.8904</v>
      </c>
      <c r="F102" s="3" t="n">
        <v>0.6558</v>
      </c>
      <c r="G102" s="3" t="s">
        <v>55</v>
      </c>
      <c r="H102" s="1" t="n">
        <v>0.02</v>
      </c>
      <c r="I102" s="3" t="n">
        <v>0.5213</v>
      </c>
      <c r="J102" s="3" t="s">
        <v>253</v>
      </c>
      <c r="K102" s="3" t="n">
        <v>146420</v>
      </c>
      <c r="L102" s="3" t="n">
        <v>2213.0089</v>
      </c>
    </row>
    <row r="103" customFormat="false" ht="12.8" hidden="false" customHeight="false" outlineLevel="0" collapsed="false">
      <c r="A103" s="3" t="s">
        <v>254</v>
      </c>
      <c r="B103" s="3" t="n">
        <v>0.9426</v>
      </c>
      <c r="C103" s="3" t="n">
        <v>0.0263</v>
      </c>
      <c r="D103" s="3" t="n">
        <v>0.971</v>
      </c>
      <c r="E103" s="3" t="n">
        <v>0.9428</v>
      </c>
      <c r="F103" s="3" t="n">
        <v>0.6364</v>
      </c>
      <c r="G103" s="3" t="s">
        <v>55</v>
      </c>
      <c r="H103" s="1" t="n">
        <v>0.01</v>
      </c>
      <c r="I103" s="3" t="n">
        <v>0.5098</v>
      </c>
      <c r="J103" s="3" t="s">
        <v>255</v>
      </c>
      <c r="K103" s="3" t="n">
        <v>238380</v>
      </c>
      <c r="L103" s="3" t="n">
        <v>1359.3276</v>
      </c>
    </row>
    <row r="104" customFormat="false" ht="12.8" hidden="false" customHeight="false" outlineLevel="0" collapsed="false">
      <c r="A104" s="3" t="s">
        <v>256</v>
      </c>
      <c r="B104" s="3" t="n">
        <v>0.9929</v>
      </c>
      <c r="C104" s="3" t="n">
        <v>0.0199</v>
      </c>
      <c r="D104" s="3" t="n">
        <v>0.9889</v>
      </c>
      <c r="E104" s="3" t="n">
        <v>0.9779</v>
      </c>
      <c r="F104" s="3" t="n">
        <v>0.6993</v>
      </c>
      <c r="G104" s="3" t="s">
        <v>55</v>
      </c>
      <c r="H104" s="1" t="n">
        <v>0.01</v>
      </c>
      <c r="I104" s="3" t="n">
        <v>0.5602</v>
      </c>
      <c r="J104" s="3" t="s">
        <v>257</v>
      </c>
      <c r="K104" s="3" t="n">
        <v>131540</v>
      </c>
      <c r="L104" s="3" t="n">
        <v>2463.4742</v>
      </c>
    </row>
    <row r="105" customFormat="false" ht="12.8" hidden="false" customHeight="false" outlineLevel="0" collapsed="false">
      <c r="A105" s="3" t="s">
        <v>258</v>
      </c>
      <c r="B105" s="3" t="n">
        <v>0.9695</v>
      </c>
      <c r="C105" s="3" t="n">
        <v>0.0213</v>
      </c>
      <c r="D105" s="3" t="n">
        <v>0.9904</v>
      </c>
      <c r="E105" s="3" t="n">
        <v>0.9808</v>
      </c>
      <c r="F105" s="3" t="n">
        <v>0.6645</v>
      </c>
      <c r="G105" s="3" t="s">
        <v>55</v>
      </c>
      <c r="H105" s="1" t="n">
        <v>0.04</v>
      </c>
      <c r="I105" s="3" t="n">
        <v>0.5423</v>
      </c>
      <c r="J105" s="3" t="s">
        <v>259</v>
      </c>
      <c r="K105" s="3" t="n">
        <v>149310</v>
      </c>
      <c r="L105" s="3" t="n">
        <v>2170.2555</v>
      </c>
    </row>
    <row r="106" customFormat="false" ht="12.8" hidden="false" customHeight="false" outlineLevel="0" collapsed="false">
      <c r="A106" s="3" t="s">
        <v>260</v>
      </c>
      <c r="B106" s="3" t="n">
        <v>0.9978</v>
      </c>
      <c r="C106" s="3" t="n">
        <v>0.0194</v>
      </c>
      <c r="D106" s="3" t="n">
        <v>0.9831</v>
      </c>
      <c r="E106" s="3" t="n">
        <v>0.9665</v>
      </c>
      <c r="F106" s="3" t="n">
        <v>0.7044</v>
      </c>
      <c r="G106" s="3" t="s">
        <v>55</v>
      </c>
      <c r="H106" s="1" t="n">
        <v>0.01</v>
      </c>
      <c r="I106" s="3" t="n">
        <v>0.5636</v>
      </c>
      <c r="J106" s="3" t="s">
        <v>261</v>
      </c>
      <c r="K106" s="3" t="n">
        <v>126480</v>
      </c>
      <c r="L106" s="3" t="n">
        <v>2561.9405</v>
      </c>
    </row>
    <row r="107" customFormat="false" ht="12.8" hidden="false" customHeight="false" outlineLevel="0" collapsed="false">
      <c r="A107" s="3" t="s">
        <v>262</v>
      </c>
      <c r="B107" s="3" t="n">
        <v>0.9739</v>
      </c>
      <c r="C107" s="3" t="n">
        <v>0.0193</v>
      </c>
      <c r="D107" s="3" t="n">
        <v>0.9805</v>
      </c>
      <c r="E107" s="3" t="n">
        <v>0.9613</v>
      </c>
      <c r="F107" s="3" t="n">
        <v>0.6697</v>
      </c>
      <c r="G107" s="3" t="s">
        <v>55</v>
      </c>
      <c r="H107" s="1" t="n">
        <v>0.16</v>
      </c>
      <c r="I107" s="3" t="n">
        <v>0.5638</v>
      </c>
      <c r="J107" s="3" t="s">
        <v>263</v>
      </c>
      <c r="K107" s="3" t="n">
        <v>125300</v>
      </c>
      <c r="L107" s="3" t="n">
        <v>2586.1428</v>
      </c>
    </row>
    <row r="108" customFormat="false" ht="12.8" hidden="false" customHeight="false" outlineLevel="0" collapsed="false">
      <c r="A108" s="3" t="s">
        <v>264</v>
      </c>
      <c r="B108" s="3" t="n">
        <v>0.9543</v>
      </c>
      <c r="C108" s="3" t="n">
        <v>0.021</v>
      </c>
      <c r="D108" s="3" t="n">
        <v>0.9794</v>
      </c>
      <c r="E108" s="3" t="n">
        <v>0.9593</v>
      </c>
      <c r="F108" s="3" t="n">
        <v>0.6493</v>
      </c>
      <c r="G108" s="3" t="s">
        <v>55</v>
      </c>
      <c r="H108" s="1" t="n">
        <v>0.02</v>
      </c>
      <c r="I108" s="3" t="n">
        <v>0.5075</v>
      </c>
      <c r="J108" s="3" t="s">
        <v>265</v>
      </c>
      <c r="K108" s="3" t="n">
        <v>149350</v>
      </c>
      <c r="L108" s="3" t="n">
        <v>2169.6152</v>
      </c>
    </row>
    <row r="109" customFormat="false" ht="12.8" hidden="false" customHeight="false" outlineLevel="0" collapsed="false">
      <c r="A109" s="3" t="s">
        <v>266</v>
      </c>
      <c r="B109" s="3" t="n">
        <v>0.9428</v>
      </c>
      <c r="C109" s="3" t="n">
        <v>0.0201</v>
      </c>
      <c r="D109" s="3" t="n">
        <v>0.9599</v>
      </c>
      <c r="E109" s="3" t="n">
        <v>0.9215</v>
      </c>
      <c r="F109" s="3" t="n">
        <v>0.6464</v>
      </c>
      <c r="G109" s="3" t="s">
        <v>55</v>
      </c>
      <c r="H109" s="1" t="n">
        <v>0.01</v>
      </c>
      <c r="I109" s="3" t="n">
        <v>0.5244</v>
      </c>
      <c r="J109" s="3" t="s">
        <v>267</v>
      </c>
      <c r="K109" s="3" t="n">
        <v>141430</v>
      </c>
      <c r="L109" s="3" t="n">
        <v>2291.2155</v>
      </c>
    </row>
    <row r="110" customFormat="false" ht="12.8" hidden="false" customHeight="false" outlineLevel="0" collapsed="false">
      <c r="A110" s="3" t="s">
        <v>268</v>
      </c>
      <c r="B110" s="3" t="n">
        <v>0.9334</v>
      </c>
      <c r="C110" s="3" t="n">
        <v>0.021</v>
      </c>
      <c r="D110" s="3" t="n">
        <v>0.9583</v>
      </c>
      <c r="E110" s="3" t="n">
        <v>0.9184</v>
      </c>
      <c r="F110" s="3" t="n">
        <v>0.6283</v>
      </c>
      <c r="G110" s="3" t="s">
        <v>55</v>
      </c>
      <c r="H110" s="1" t="n">
        <v>0.07</v>
      </c>
      <c r="I110" s="3" t="n">
        <v>0.5243</v>
      </c>
      <c r="J110" s="3" t="s">
        <v>269</v>
      </c>
      <c r="K110" s="3" t="n">
        <v>155330</v>
      </c>
      <c r="L110" s="3" t="n">
        <v>2086.0731</v>
      </c>
    </row>
    <row r="111" customFormat="false" ht="12.8" hidden="false" customHeight="false" outlineLevel="0" collapsed="false">
      <c r="A111" s="3" t="s">
        <v>270</v>
      </c>
      <c r="B111" s="3" t="n">
        <v>0.9801</v>
      </c>
      <c r="C111" s="3" t="n">
        <v>0.0193</v>
      </c>
      <c r="D111" s="3" t="n">
        <v>0.9751</v>
      </c>
      <c r="E111" s="3" t="n">
        <v>0.9508</v>
      </c>
      <c r="F111" s="3" t="n">
        <v>0.6824</v>
      </c>
      <c r="G111" s="3" t="s">
        <v>55</v>
      </c>
      <c r="H111" s="1" t="n">
        <v>0.08</v>
      </c>
      <c r="I111" s="3" t="n">
        <v>0.5578</v>
      </c>
      <c r="J111" s="3" t="s">
        <v>271</v>
      </c>
      <c r="K111" s="3" t="n">
        <v>127370</v>
      </c>
      <c r="L111" s="3" t="n">
        <v>2543.9533</v>
      </c>
    </row>
    <row r="112" customFormat="false" ht="12.8" hidden="false" customHeight="false" outlineLevel="0" collapsed="false">
      <c r="A112" s="3" t="s">
        <v>272</v>
      </c>
      <c r="B112" s="3" t="n">
        <v>0.9925</v>
      </c>
      <c r="C112" s="3" t="n">
        <v>0.0010715</v>
      </c>
      <c r="D112" s="3" t="n">
        <v>0.0864</v>
      </c>
      <c r="E112" s="3" t="n">
        <v>0.0074614</v>
      </c>
      <c r="F112" s="3" t="n">
        <v>1</v>
      </c>
      <c r="G112" s="3" t="s">
        <v>55</v>
      </c>
      <c r="H112" s="1"/>
      <c r="I112" s="3" t="s">
        <v>55</v>
      </c>
      <c r="J112" s="3" t="s">
        <v>273</v>
      </c>
      <c r="K112" s="3" t="n">
        <v>49859.2996</v>
      </c>
      <c r="L112" s="3" t="n">
        <v>6499.0083</v>
      </c>
    </row>
    <row r="113" customFormat="false" ht="12.8" hidden="false" customHeight="false" outlineLevel="0" collapsed="false">
      <c r="A113" s="3" t="s">
        <v>274</v>
      </c>
      <c r="B113" s="3" t="n">
        <v>0.6459</v>
      </c>
      <c r="C113" s="3" t="n">
        <v>0.0084367</v>
      </c>
      <c r="D113" s="3" t="n">
        <v>0.4783</v>
      </c>
      <c r="E113" s="3" t="n">
        <v>0.2287</v>
      </c>
      <c r="F113" s="3" t="n">
        <v>1</v>
      </c>
      <c r="G113" s="3" t="s">
        <v>55</v>
      </c>
      <c r="H113" s="1"/>
      <c r="I113" s="3" t="s">
        <v>55</v>
      </c>
      <c r="J113" s="3" t="s">
        <v>37</v>
      </c>
      <c r="K113" s="3" t="n">
        <v>100840</v>
      </c>
      <c r="L113" s="3" t="n">
        <v>3213.4568</v>
      </c>
    </row>
    <row r="114" customFormat="false" ht="12.8" hidden="false" customHeight="false" outlineLevel="0" collapsed="false">
      <c r="A114" s="3" t="s">
        <v>275</v>
      </c>
      <c r="B114" s="3" t="n">
        <v>0.8464</v>
      </c>
      <c r="C114" s="3" t="n">
        <v>0.0196</v>
      </c>
      <c r="D114" s="3" t="n">
        <v>0.3605</v>
      </c>
      <c r="E114" s="3" t="n">
        <v>0.13</v>
      </c>
      <c r="F114" s="3" t="n">
        <v>1</v>
      </c>
      <c r="G114" s="3" t="s">
        <v>55</v>
      </c>
      <c r="H114" s="1"/>
      <c r="I114" s="3" t="s">
        <v>55</v>
      </c>
      <c r="J114" s="3" t="s">
        <v>37</v>
      </c>
      <c r="K114" s="3" t="n">
        <v>953590</v>
      </c>
      <c r="L114" s="3" t="n">
        <v>339.8068</v>
      </c>
    </row>
    <row r="115" customFormat="false" ht="12.8" hidden="false" customHeight="false" outlineLevel="0" collapsed="false">
      <c r="A115" s="3" t="s">
        <v>276</v>
      </c>
      <c r="B115" s="3" t="n">
        <v>0.6938</v>
      </c>
      <c r="C115" s="3" t="n">
        <v>0.0181</v>
      </c>
      <c r="D115" s="3" t="n">
        <v>0.4609</v>
      </c>
      <c r="E115" s="3" t="n">
        <v>0.2125</v>
      </c>
      <c r="F115" s="3" t="n">
        <v>1</v>
      </c>
      <c r="G115" s="3" t="s">
        <v>55</v>
      </c>
      <c r="H115" s="1"/>
      <c r="I115" s="3" t="s">
        <v>55</v>
      </c>
      <c r="J115" s="3" t="s">
        <v>37</v>
      </c>
      <c r="K115" s="3" t="n">
        <v>501850</v>
      </c>
      <c r="L115" s="3" t="n">
        <v>645.6776</v>
      </c>
    </row>
    <row r="116" customFormat="false" ht="12.8" hidden="false" customHeight="false" outlineLevel="0" collapsed="false">
      <c r="A116" s="3" t="s">
        <v>277</v>
      </c>
      <c r="B116" s="3" t="n">
        <v>0.7866</v>
      </c>
      <c r="C116" s="3" t="n">
        <v>0.0084648</v>
      </c>
      <c r="D116" s="3" t="n">
        <v>0.4097</v>
      </c>
      <c r="E116" s="3" t="n">
        <v>0.1679</v>
      </c>
      <c r="F116" s="3" t="n">
        <v>1</v>
      </c>
      <c r="G116" s="3" t="s">
        <v>55</v>
      </c>
      <c r="H116" s="1"/>
      <c r="I116" s="3" t="s">
        <v>55</v>
      </c>
      <c r="J116" s="3" t="s">
        <v>37</v>
      </c>
      <c r="K116" s="3" t="n">
        <v>138310</v>
      </c>
      <c r="L116" s="3" t="n">
        <v>2342.8605</v>
      </c>
    </row>
    <row r="117" customFormat="false" ht="12.8" hidden="false" customHeight="false" outlineLevel="0" collapsed="false">
      <c r="A117" s="3" t="s">
        <v>278</v>
      </c>
      <c r="B117" s="3" t="n">
        <v>0.6947</v>
      </c>
      <c r="C117" s="3" t="n">
        <v>0.0136</v>
      </c>
      <c r="D117" s="3" t="n">
        <v>0.4605</v>
      </c>
      <c r="E117" s="3" t="n">
        <v>0.2121</v>
      </c>
      <c r="F117" s="3" t="n">
        <v>1</v>
      </c>
      <c r="G117" s="3" t="s">
        <v>55</v>
      </c>
      <c r="H117" s="1"/>
      <c r="I117" s="3" t="s">
        <v>55</v>
      </c>
      <c r="J117" s="3" t="s">
        <v>37</v>
      </c>
      <c r="K117" s="3" t="n">
        <v>283930</v>
      </c>
      <c r="L117" s="3" t="n">
        <v>1141.2523</v>
      </c>
    </row>
    <row r="118" customFormat="false" ht="12.8" hidden="false" customHeight="false" outlineLevel="0" collapsed="false">
      <c r="A118" s="3" t="s">
        <v>279</v>
      </c>
      <c r="B118" s="3" t="n">
        <v>0.989</v>
      </c>
      <c r="C118" s="3" t="n">
        <v>0.0014781</v>
      </c>
      <c r="D118" s="3" t="n">
        <v>0.1045</v>
      </c>
      <c r="E118" s="3" t="n">
        <v>0.0109</v>
      </c>
      <c r="F118" s="3" t="n">
        <v>1</v>
      </c>
      <c r="G118" s="3" t="s">
        <v>55</v>
      </c>
      <c r="H118" s="1"/>
      <c r="I118" s="3" t="s">
        <v>55</v>
      </c>
      <c r="J118" s="3" t="s">
        <v>273</v>
      </c>
      <c r="K118" s="3" t="n">
        <v>64862.8523</v>
      </c>
      <c r="L118" s="3" t="n">
        <v>4995.71</v>
      </c>
    </row>
    <row r="119" customFormat="false" ht="12.8" hidden="false" customHeight="false" outlineLevel="0" collapsed="false">
      <c r="A119" s="3" t="s">
        <v>280</v>
      </c>
      <c r="B119" s="3" t="n">
        <v>0.7938</v>
      </c>
      <c r="C119" s="3" t="n">
        <v>0.0054049</v>
      </c>
      <c r="D119" s="3" t="n">
        <v>0.4046</v>
      </c>
      <c r="E119" s="3" t="n">
        <v>0.1637</v>
      </c>
      <c r="F119" s="3" t="n">
        <v>1</v>
      </c>
      <c r="G119" s="3" t="s">
        <v>55</v>
      </c>
      <c r="H119" s="1"/>
      <c r="I119" s="3" t="s">
        <v>55</v>
      </c>
      <c r="J119" s="3" t="s">
        <v>37</v>
      </c>
      <c r="K119" s="3" t="n">
        <v>57831.3982</v>
      </c>
      <c r="L119" s="3" t="n">
        <v>5603.1154</v>
      </c>
    </row>
    <row r="120" customFormat="false" ht="12.8" hidden="false" customHeight="false" outlineLevel="0" collapsed="false">
      <c r="A120" s="3" t="s">
        <v>281</v>
      </c>
      <c r="B120" s="3" t="n">
        <v>0.0639</v>
      </c>
      <c r="C120" s="3" t="n">
        <v>0.002317</v>
      </c>
      <c r="D120" s="3" t="n">
        <v>0.2445</v>
      </c>
      <c r="E120" s="3" t="n">
        <v>0.0598</v>
      </c>
      <c r="F120" s="3" t="n">
        <v>0</v>
      </c>
      <c r="G120" s="3" t="s">
        <v>55</v>
      </c>
      <c r="H120" s="1"/>
      <c r="I120" s="3" t="s">
        <v>55</v>
      </c>
      <c r="J120" s="3" t="s">
        <v>37</v>
      </c>
      <c r="K120" s="3" t="n">
        <v>29090.2017</v>
      </c>
      <c r="L120" s="3" t="n">
        <v>11139.0084</v>
      </c>
    </row>
    <row r="121" customFormat="false" ht="12.8" hidden="false" customHeight="false" outlineLevel="0" collapsed="false">
      <c r="A121" s="3" t="s">
        <v>282</v>
      </c>
      <c r="B121" s="3" t="n">
        <v>0.1388</v>
      </c>
      <c r="C121" s="3" t="n">
        <v>0.0043223</v>
      </c>
      <c r="D121" s="3" t="n">
        <v>0.3458</v>
      </c>
      <c r="E121" s="3" t="n">
        <v>0.1196</v>
      </c>
      <c r="F121" s="3" t="n">
        <v>0</v>
      </c>
      <c r="G121" s="3" t="s">
        <v>55</v>
      </c>
      <c r="H121" s="1"/>
      <c r="I121" s="3" t="s">
        <v>55</v>
      </c>
      <c r="J121" s="3" t="s">
        <v>37</v>
      </c>
      <c r="K121" s="3" t="n">
        <v>50634.0764</v>
      </c>
      <c r="L121" s="3" t="n">
        <v>6399.5638</v>
      </c>
    </row>
    <row r="122" customFormat="false" ht="12.8" hidden="false" customHeight="false" outlineLevel="0" collapsed="false">
      <c r="A122" s="3" t="s">
        <v>283</v>
      </c>
      <c r="B122" s="3" t="n">
        <v>0.1263</v>
      </c>
      <c r="C122" s="3" t="n">
        <v>0.0037752</v>
      </c>
      <c r="D122" s="3" t="n">
        <v>0.3322</v>
      </c>
      <c r="E122" s="3" t="n">
        <v>0.1104</v>
      </c>
      <c r="F122" s="3" t="n">
        <v>0</v>
      </c>
      <c r="G122" s="3" t="s">
        <v>55</v>
      </c>
      <c r="H122" s="1"/>
      <c r="I122" s="3" t="s">
        <v>55</v>
      </c>
      <c r="J122" s="3" t="s">
        <v>37</v>
      </c>
      <c r="K122" s="3" t="n">
        <v>41845.4373</v>
      </c>
      <c r="L122" s="3" t="n">
        <v>7743.64</v>
      </c>
    </row>
    <row r="123" customFormat="false" ht="12.8" hidden="false" customHeight="false" outlineLevel="0" collapsed="false">
      <c r="A123" s="3" t="s">
        <v>284</v>
      </c>
      <c r="B123" s="3" t="n">
        <v>0.1558</v>
      </c>
      <c r="C123" s="3" t="n">
        <v>0.0045125</v>
      </c>
      <c r="D123" s="3" t="n">
        <v>0.3627</v>
      </c>
      <c r="E123" s="3" t="n">
        <v>0.1315</v>
      </c>
      <c r="F123" s="3" t="n">
        <v>0</v>
      </c>
      <c r="G123" s="3" t="s">
        <v>55</v>
      </c>
      <c r="H123" s="1"/>
      <c r="I123" s="3" t="s">
        <v>55</v>
      </c>
      <c r="J123" s="3" t="s">
        <v>37</v>
      </c>
      <c r="K123" s="3" t="n">
        <v>50166.521</v>
      </c>
      <c r="L123" s="3" t="n">
        <v>6459.2081</v>
      </c>
    </row>
    <row r="124" customFormat="false" ht="12.8" hidden="false" customHeight="false" outlineLevel="0" collapsed="false">
      <c r="A124" s="3" t="s">
        <v>285</v>
      </c>
      <c r="B124" s="3" t="n">
        <v>0.1328</v>
      </c>
      <c r="C124" s="3" t="n">
        <v>0.0042453</v>
      </c>
      <c r="D124" s="3" t="n">
        <v>0.3394</v>
      </c>
      <c r="E124" s="3" t="n">
        <v>0.1152</v>
      </c>
      <c r="F124" s="3" t="n">
        <v>0</v>
      </c>
      <c r="G124" s="3" t="s">
        <v>55</v>
      </c>
      <c r="H124" s="1"/>
      <c r="I124" s="3" t="s">
        <v>55</v>
      </c>
      <c r="J124" s="3" t="s">
        <v>37</v>
      </c>
      <c r="K124" s="3" t="n">
        <v>50698.2095</v>
      </c>
      <c r="L124" s="3" t="n">
        <v>6391.4683</v>
      </c>
    </row>
    <row r="125" customFormat="false" ht="12.8" hidden="false" customHeight="false" outlineLevel="0" collapsed="false">
      <c r="A125" s="3" t="s">
        <v>286</v>
      </c>
      <c r="B125" s="3" t="n">
        <v>0.1312</v>
      </c>
      <c r="C125" s="3" t="n">
        <v>0.0039901</v>
      </c>
      <c r="D125" s="3" t="n">
        <v>0.3376</v>
      </c>
      <c r="E125" s="3" t="n">
        <v>0.114</v>
      </c>
      <c r="F125" s="3" t="n">
        <v>0</v>
      </c>
      <c r="G125" s="3" t="s">
        <v>55</v>
      </c>
      <c r="H125" s="1"/>
      <c r="I125" s="3" t="s">
        <v>55</v>
      </c>
      <c r="J125" s="3" t="s">
        <v>37</v>
      </c>
      <c r="K125" s="3" t="n">
        <v>45256.3435</v>
      </c>
      <c r="L125" s="3" t="n">
        <v>7160.0128</v>
      </c>
    </row>
    <row r="126" customFormat="false" ht="12.8" hidden="false" customHeight="false" outlineLevel="0" collapsed="false">
      <c r="A126" s="3" t="s">
        <v>287</v>
      </c>
      <c r="B126" s="3" t="n">
        <v>0.1308</v>
      </c>
      <c r="C126" s="3" t="n">
        <v>0.0039575</v>
      </c>
      <c r="D126" s="3" t="n">
        <v>0.3372</v>
      </c>
      <c r="E126" s="3" t="n">
        <v>0.1137</v>
      </c>
      <c r="F126" s="3" t="n">
        <v>0</v>
      </c>
      <c r="G126" s="3" t="s">
        <v>55</v>
      </c>
      <c r="H126" s="1"/>
      <c r="I126" s="3" t="s">
        <v>55</v>
      </c>
      <c r="J126" s="3" t="s">
        <v>37</v>
      </c>
      <c r="K126" s="3" t="n">
        <v>44628.0606</v>
      </c>
      <c r="L126" s="3" t="n">
        <v>7260.8129</v>
      </c>
    </row>
    <row r="127" customFormat="false" ht="12.8" hidden="false" customHeight="false" outlineLevel="0" collapsed="false">
      <c r="A127" s="3" t="s">
        <v>288</v>
      </c>
      <c r="B127" s="3" t="n">
        <v>0.1529</v>
      </c>
      <c r="C127" s="3" t="n">
        <v>0.0046211</v>
      </c>
      <c r="D127" s="3" t="n">
        <v>0.3599</v>
      </c>
      <c r="E127" s="3" t="n">
        <v>0.1295</v>
      </c>
      <c r="F127" s="3" t="n">
        <v>0</v>
      </c>
      <c r="G127" s="3" t="s">
        <v>55</v>
      </c>
      <c r="H127" s="1"/>
      <c r="I127" s="3" t="s">
        <v>55</v>
      </c>
      <c r="J127" s="3" t="s">
        <v>37</v>
      </c>
      <c r="K127" s="3" t="n">
        <v>53422.4077</v>
      </c>
      <c r="L127" s="3" t="n">
        <v>6065.5447</v>
      </c>
    </row>
    <row r="128" customFormat="false" ht="12.8" hidden="false" customHeight="false" outlineLevel="0" collapsed="false">
      <c r="A128" s="3" t="s">
        <v>289</v>
      </c>
      <c r="B128" s="3" t="n">
        <v>0.1785</v>
      </c>
      <c r="C128" s="3" t="n">
        <v>0.0046406</v>
      </c>
      <c r="D128" s="3" t="n">
        <v>0.3829</v>
      </c>
      <c r="E128" s="3" t="n">
        <v>0.1466</v>
      </c>
      <c r="F128" s="3" t="n">
        <v>0</v>
      </c>
      <c r="G128" s="3" t="s">
        <v>55</v>
      </c>
      <c r="H128" s="1"/>
      <c r="I128" s="3" t="s">
        <v>55</v>
      </c>
      <c r="J128" s="3" t="s">
        <v>37</v>
      </c>
      <c r="K128" s="3" t="n">
        <v>47596.5423</v>
      </c>
      <c r="L128" s="3" t="n">
        <v>6807.9735</v>
      </c>
    </row>
    <row r="129" customFormat="false" ht="12.8" hidden="false" customHeight="false" outlineLevel="0" collapsed="false">
      <c r="A129" s="3" t="s">
        <v>290</v>
      </c>
      <c r="B129" s="3" t="n">
        <v>0.1273</v>
      </c>
      <c r="C129" s="3" t="n">
        <v>0.0038665</v>
      </c>
      <c r="D129" s="3" t="n">
        <v>0.3333</v>
      </c>
      <c r="E129" s="3" t="n">
        <v>0.1111</v>
      </c>
      <c r="F129" s="3" t="n">
        <v>0</v>
      </c>
      <c r="G129" s="3" t="s">
        <v>55</v>
      </c>
      <c r="H129" s="1"/>
      <c r="I129" s="3" t="s">
        <v>55</v>
      </c>
      <c r="J129" s="3" t="s">
        <v>37</v>
      </c>
      <c r="K129" s="3" t="n">
        <v>43610.577</v>
      </c>
      <c r="L129" s="3" t="n">
        <v>7430.2158</v>
      </c>
    </row>
    <row r="130" customFormat="false" ht="12.8" hidden="false" customHeight="false" outlineLevel="0" collapsed="false">
      <c r="A130" s="3" t="s">
        <v>291</v>
      </c>
      <c r="B130" s="3" t="n">
        <v>0.1553</v>
      </c>
      <c r="C130" s="3" t="n">
        <v>0.0043288</v>
      </c>
      <c r="D130" s="3" t="n">
        <v>0.3622</v>
      </c>
      <c r="E130" s="3" t="n">
        <v>0.1312</v>
      </c>
      <c r="F130" s="3" t="n">
        <v>0</v>
      </c>
      <c r="G130" s="3" t="s">
        <v>55</v>
      </c>
      <c r="H130" s="1"/>
      <c r="I130" s="3" t="s">
        <v>55</v>
      </c>
      <c r="J130" s="3" t="s">
        <v>37</v>
      </c>
      <c r="K130" s="3" t="n">
        <v>46290.798</v>
      </c>
      <c r="L130" s="3" t="n">
        <v>7000.009</v>
      </c>
    </row>
    <row r="131" customFormat="false" ht="12.8" hidden="false" customHeight="false" outlineLevel="0" collapsed="false">
      <c r="A131" s="3" t="s">
        <v>292</v>
      </c>
      <c r="B131" s="3" t="n">
        <v>0.125</v>
      </c>
      <c r="C131" s="3" t="n">
        <v>0.0038755</v>
      </c>
      <c r="D131" s="3" t="n">
        <v>0.3308</v>
      </c>
      <c r="E131" s="3" t="n">
        <v>0.1094</v>
      </c>
      <c r="F131" s="3" t="n">
        <v>0</v>
      </c>
      <c r="G131" s="3" t="s">
        <v>55</v>
      </c>
      <c r="H131" s="1"/>
      <c r="I131" s="3" t="s">
        <v>55</v>
      </c>
      <c r="J131" s="3" t="s">
        <v>37</v>
      </c>
      <c r="K131" s="3" t="n">
        <v>44488.8412</v>
      </c>
      <c r="L131" s="3" t="n">
        <v>7283.5343</v>
      </c>
    </row>
    <row r="132" customFormat="false" ht="12.8" hidden="false" customHeight="false" outlineLevel="0" collapsed="false">
      <c r="A132" s="3" t="s">
        <v>293</v>
      </c>
      <c r="B132" s="3" t="n">
        <v>0.1262</v>
      </c>
      <c r="C132" s="3" t="n">
        <v>0.0037852</v>
      </c>
      <c r="D132" s="3" t="n">
        <v>0.332</v>
      </c>
      <c r="E132" s="3" t="n">
        <v>0.1103</v>
      </c>
      <c r="F132" s="3" t="n">
        <v>0</v>
      </c>
      <c r="G132" s="3" t="s">
        <v>55</v>
      </c>
      <c r="H132" s="1"/>
      <c r="I132" s="3" t="s">
        <v>55</v>
      </c>
      <c r="J132" s="3" t="s">
        <v>37</v>
      </c>
      <c r="K132" s="3" t="n">
        <v>42110.5357</v>
      </c>
      <c r="L132" s="3" t="n">
        <v>7694.8914</v>
      </c>
    </row>
    <row r="133" customFormat="false" ht="12.8" hidden="false" customHeight="false" outlineLevel="0" collapsed="false">
      <c r="A133" s="3" t="s">
        <v>294</v>
      </c>
      <c r="B133" s="3" t="n">
        <v>0.119</v>
      </c>
      <c r="C133" s="3" t="n">
        <v>0.0038304</v>
      </c>
      <c r="D133" s="3" t="n">
        <v>0.3238</v>
      </c>
      <c r="E133" s="3" t="n">
        <v>0.1048</v>
      </c>
      <c r="F133" s="3" t="n">
        <v>0</v>
      </c>
      <c r="G133" s="3" t="s">
        <v>55</v>
      </c>
      <c r="H133" s="1"/>
      <c r="I133" s="3" t="s">
        <v>55</v>
      </c>
      <c r="J133" s="3" t="s">
        <v>37</v>
      </c>
      <c r="K133" s="3" t="n">
        <v>45353.144</v>
      </c>
      <c r="L133" s="3" t="n">
        <v>7144.7307</v>
      </c>
    </row>
    <row r="134" customFormat="false" ht="12.8" hidden="false" customHeight="false" outlineLevel="0" collapsed="false">
      <c r="A134" s="3" t="s">
        <v>295</v>
      </c>
      <c r="B134" s="3" t="n">
        <v>0.1327</v>
      </c>
      <c r="C134" s="3" t="n">
        <v>0.0040089</v>
      </c>
      <c r="D134" s="3" t="n">
        <v>0.3392</v>
      </c>
      <c r="E134" s="3" t="n">
        <v>0.1151</v>
      </c>
      <c r="F134" s="3" t="n">
        <v>0</v>
      </c>
      <c r="G134" s="3" t="s">
        <v>55</v>
      </c>
      <c r="H134" s="1"/>
      <c r="I134" s="3" t="s">
        <v>55</v>
      </c>
      <c r="J134" s="3" t="s">
        <v>37</v>
      </c>
      <c r="K134" s="3" t="n">
        <v>45250.4983</v>
      </c>
      <c r="L134" s="3" t="n">
        <v>7160.9377</v>
      </c>
    </row>
    <row r="135" customFormat="false" ht="12.8" hidden="false" customHeight="false" outlineLevel="0" collapsed="false">
      <c r="A135" s="3" t="s">
        <v>296</v>
      </c>
      <c r="B135" s="3" t="n">
        <v>0.172</v>
      </c>
      <c r="C135" s="3" t="n">
        <v>0.004396</v>
      </c>
      <c r="D135" s="3" t="n">
        <v>0.3774</v>
      </c>
      <c r="E135" s="3" t="n">
        <v>0.1424</v>
      </c>
      <c r="F135" s="3" t="n">
        <v>0</v>
      </c>
      <c r="G135" s="3" t="s">
        <v>55</v>
      </c>
      <c r="H135" s="1"/>
      <c r="I135" s="3" t="s">
        <v>55</v>
      </c>
      <c r="J135" s="3" t="s">
        <v>37</v>
      </c>
      <c r="K135" s="3" t="n">
        <v>43973.7758</v>
      </c>
      <c r="L135" s="3" t="n">
        <v>7368.8464</v>
      </c>
    </row>
    <row r="136" customFormat="false" ht="12.8" hidden="false" customHeight="false" outlineLevel="0" collapsed="false">
      <c r="A136" s="3" t="s">
        <v>297</v>
      </c>
      <c r="B136" s="3" t="n">
        <v>0.2368</v>
      </c>
      <c r="C136" s="3" t="n">
        <v>0.0077942</v>
      </c>
      <c r="D136" s="3" t="n">
        <v>0.4251</v>
      </c>
      <c r="E136" s="3" t="n">
        <v>0.1807</v>
      </c>
      <c r="F136" s="3" t="n">
        <v>0</v>
      </c>
      <c r="G136" s="3" t="s">
        <v>55</v>
      </c>
      <c r="H136" s="1"/>
      <c r="I136" s="3" t="s">
        <v>55</v>
      </c>
      <c r="J136" s="3" t="s">
        <v>37</v>
      </c>
      <c r="K136" s="3" t="n">
        <v>108930</v>
      </c>
      <c r="L136" s="3" t="n">
        <v>2974.7976</v>
      </c>
    </row>
    <row r="137" customFormat="false" ht="12.8" hidden="false" customHeight="false" outlineLevel="0" collapsed="false">
      <c r="A137" s="3" t="s">
        <v>298</v>
      </c>
      <c r="B137" s="3" t="n">
        <v>0.1462</v>
      </c>
      <c r="C137" s="3" t="n">
        <v>0.0052124</v>
      </c>
      <c r="D137" s="3" t="n">
        <v>0.3534</v>
      </c>
      <c r="E137" s="3" t="n">
        <v>0.1249</v>
      </c>
      <c r="F137" s="3" t="n">
        <v>0</v>
      </c>
      <c r="G137" s="3" t="s">
        <v>55</v>
      </c>
      <c r="H137" s="1"/>
      <c r="I137" s="3" t="s">
        <v>55</v>
      </c>
      <c r="J137" s="3" t="s">
        <v>37</v>
      </c>
      <c r="K137" s="3" t="n">
        <v>70512.5409</v>
      </c>
      <c r="L137" s="3" t="n">
        <v>4595.4379</v>
      </c>
    </row>
    <row r="138" customFormat="false" ht="12.8" hidden="false" customHeight="false" outlineLevel="0" collapsed="false">
      <c r="A138" s="3" t="s">
        <v>299</v>
      </c>
      <c r="B138" s="3" t="n">
        <v>0.2343</v>
      </c>
      <c r="C138" s="3" t="n">
        <v>0.0079107</v>
      </c>
      <c r="D138" s="3" t="n">
        <v>0.4235</v>
      </c>
      <c r="E138" s="3" t="n">
        <v>0.1794</v>
      </c>
      <c r="F138" s="3" t="n">
        <v>0</v>
      </c>
      <c r="G138" s="3" t="s">
        <v>55</v>
      </c>
      <c r="H138" s="1"/>
      <c r="I138" s="3" t="s">
        <v>55</v>
      </c>
      <c r="J138" s="3" t="s">
        <v>37</v>
      </c>
      <c r="K138" s="3" t="n">
        <v>113040</v>
      </c>
      <c r="L138" s="3" t="n">
        <v>2866.5747</v>
      </c>
    </row>
    <row r="139" customFormat="false" ht="12.8" hidden="false" customHeight="false" outlineLevel="0" collapsed="false">
      <c r="A139" s="3" t="s">
        <v>300</v>
      </c>
      <c r="B139" s="3" t="n">
        <v>0.117</v>
      </c>
      <c r="C139" s="3" t="n">
        <v>0.0036234</v>
      </c>
      <c r="D139" s="3" t="n">
        <v>0.3215</v>
      </c>
      <c r="E139" s="3" t="n">
        <v>0.1033</v>
      </c>
      <c r="F139" s="3" t="n">
        <v>0</v>
      </c>
      <c r="G139" s="3" t="s">
        <v>55</v>
      </c>
      <c r="H139" s="1"/>
      <c r="I139" s="3" t="s">
        <v>55</v>
      </c>
      <c r="J139" s="3" t="s">
        <v>37</v>
      </c>
      <c r="K139" s="3" t="n">
        <v>41171.8073</v>
      </c>
      <c r="L139" s="3" t="n">
        <v>7870.337</v>
      </c>
    </row>
    <row r="140" customFormat="false" ht="12.8" hidden="false" customHeight="false" outlineLevel="0" collapsed="false">
      <c r="A140" s="3" t="s">
        <v>301</v>
      </c>
      <c r="B140" s="3" t="n">
        <v>0.1351</v>
      </c>
      <c r="C140" s="3" t="n">
        <v>0.004543</v>
      </c>
      <c r="D140" s="3" t="n">
        <v>0.3419</v>
      </c>
      <c r="E140" s="3" t="n">
        <v>0.1169</v>
      </c>
      <c r="F140" s="3" t="n">
        <v>0</v>
      </c>
      <c r="G140" s="3" t="s">
        <v>55</v>
      </c>
      <c r="H140" s="1"/>
      <c r="I140" s="3" t="s">
        <v>55</v>
      </c>
      <c r="J140" s="3" t="s">
        <v>37</v>
      </c>
      <c r="K140" s="3" t="n">
        <v>57222.6899</v>
      </c>
      <c r="L140" s="3" t="n">
        <v>5662.7188</v>
      </c>
    </row>
    <row r="141" customFormat="false" ht="12.8" hidden="false" customHeight="false" outlineLevel="0" collapsed="false">
      <c r="A141" s="3" t="s">
        <v>302</v>
      </c>
      <c r="B141" s="3" t="n">
        <v>0.1789</v>
      </c>
      <c r="C141" s="3" t="n">
        <v>0.0047559</v>
      </c>
      <c r="D141" s="3" t="n">
        <v>0.3833</v>
      </c>
      <c r="E141" s="3" t="n">
        <v>0.1469</v>
      </c>
      <c r="F141" s="3" t="n">
        <v>0</v>
      </c>
      <c r="G141" s="3" t="s">
        <v>55</v>
      </c>
      <c r="H141" s="1"/>
      <c r="I141" s="3" t="s">
        <v>55</v>
      </c>
      <c r="J141" s="3" t="s">
        <v>37</v>
      </c>
      <c r="K141" s="3" t="n">
        <v>49885.5575</v>
      </c>
      <c r="L141" s="3" t="n">
        <v>6495.5874</v>
      </c>
    </row>
    <row r="142" customFormat="false" ht="12.8" hidden="false" customHeight="false" outlineLevel="0" collapsed="false">
      <c r="A142" s="3" t="s">
        <v>303</v>
      </c>
      <c r="B142" s="3" t="n">
        <v>0.1058</v>
      </c>
      <c r="C142" s="3" t="n">
        <v>0.008909</v>
      </c>
      <c r="D142" s="3" t="n">
        <v>0.3075</v>
      </c>
      <c r="E142" s="3" t="n">
        <v>0.0946</v>
      </c>
      <c r="F142" s="3" t="n">
        <v>0</v>
      </c>
      <c r="G142" s="3" t="s">
        <v>55</v>
      </c>
      <c r="H142" s="1"/>
      <c r="I142" s="3" t="s">
        <v>55</v>
      </c>
      <c r="J142" s="3" t="s">
        <v>37</v>
      </c>
      <c r="K142" s="3" t="n">
        <v>271920</v>
      </c>
      <c r="L142" s="3" t="n">
        <v>1191.6374</v>
      </c>
    </row>
    <row r="143" customFormat="false" ht="12.8" hidden="false" customHeight="false" outlineLevel="0" collapsed="false">
      <c r="A143" s="3" t="s">
        <v>304</v>
      </c>
      <c r="B143" s="3" t="n">
        <v>0.1493</v>
      </c>
      <c r="C143" s="3" t="n">
        <v>0.0129</v>
      </c>
      <c r="D143" s="3" t="n">
        <v>0.3564</v>
      </c>
      <c r="E143" s="3" t="n">
        <v>0.127</v>
      </c>
      <c r="F143" s="3" t="n">
        <v>0</v>
      </c>
      <c r="G143" s="3" t="s">
        <v>55</v>
      </c>
      <c r="H143" s="1"/>
      <c r="I143" s="3" t="s">
        <v>55</v>
      </c>
      <c r="J143" s="3" t="s">
        <v>37</v>
      </c>
      <c r="K143" s="3" t="n">
        <v>425840</v>
      </c>
      <c r="L143" s="3" t="n">
        <v>760.9315</v>
      </c>
    </row>
    <row r="144" customFormat="false" ht="12.8" hidden="false" customHeight="false" outlineLevel="0" collapsed="false">
      <c r="A144" s="3" t="s">
        <v>305</v>
      </c>
      <c r="B144" s="3" t="n">
        <v>0.99</v>
      </c>
      <c r="C144" s="3" t="n">
        <v>0.0012679</v>
      </c>
      <c r="D144" s="3" t="n">
        <v>0.0995</v>
      </c>
      <c r="E144" s="3" t="n">
        <v>0.0098993</v>
      </c>
      <c r="F144" s="3" t="n">
        <v>1</v>
      </c>
      <c r="G144" s="3" t="s">
        <v>55</v>
      </c>
      <c r="H144" s="1"/>
      <c r="I144" s="3" t="s">
        <v>55</v>
      </c>
      <c r="J144" s="3" t="s">
        <v>273</v>
      </c>
      <c r="K144" s="3" t="n">
        <v>52624.2505</v>
      </c>
      <c r="L144" s="3" t="n">
        <v>6157.5414</v>
      </c>
    </row>
    <row r="145" customFormat="false" ht="12.8" hidden="false" customHeight="false" outlineLevel="0" collapsed="false">
      <c r="A145" s="3" t="s">
        <v>306</v>
      </c>
      <c r="B145" s="3" t="n">
        <v>0.0643</v>
      </c>
      <c r="C145" s="3" t="n">
        <v>0.002878</v>
      </c>
      <c r="D145" s="3" t="n">
        <v>0.2453</v>
      </c>
      <c r="E145" s="3" t="n">
        <v>0.0602</v>
      </c>
      <c r="F145" s="3" t="n">
        <v>0</v>
      </c>
      <c r="G145" s="3" t="s">
        <v>55</v>
      </c>
      <c r="H145" s="1"/>
      <c r="I145" s="3" t="s">
        <v>55</v>
      </c>
      <c r="J145" s="3" t="s">
        <v>37</v>
      </c>
      <c r="K145" s="3" t="n">
        <v>44592.5262</v>
      </c>
      <c r="L145" s="3" t="n">
        <v>7266.5989</v>
      </c>
    </row>
    <row r="146" customFormat="false" ht="12.8" hidden="false" customHeight="false" outlineLevel="0" collapsed="false">
      <c r="A146" s="3" t="s">
        <v>307</v>
      </c>
      <c r="B146" s="3" t="n">
        <v>0.0722</v>
      </c>
      <c r="C146" s="3" t="n">
        <v>0.0029851</v>
      </c>
      <c r="D146" s="3" t="n">
        <v>0.2588</v>
      </c>
      <c r="E146" s="3" t="n">
        <v>0.067</v>
      </c>
      <c r="F146" s="3" t="n">
        <v>0</v>
      </c>
      <c r="G146" s="3" t="s">
        <v>55</v>
      </c>
      <c r="H146" s="1"/>
      <c r="I146" s="3" t="s">
        <v>55</v>
      </c>
      <c r="J146" s="3" t="s">
        <v>37</v>
      </c>
      <c r="K146" s="3" t="n">
        <v>43116.413</v>
      </c>
      <c r="L146" s="3" t="n">
        <v>7515.3747</v>
      </c>
    </row>
    <row r="147" customFormat="false" ht="12.8" hidden="false" customHeight="false" outlineLevel="0" collapsed="false">
      <c r="A147" s="3" t="s">
        <v>308</v>
      </c>
      <c r="B147" s="3" t="n">
        <v>0.1595</v>
      </c>
      <c r="C147" s="3" t="n">
        <v>0.0056943</v>
      </c>
      <c r="D147" s="3" t="n">
        <v>0.3661</v>
      </c>
      <c r="E147" s="3" t="n">
        <v>0.1341</v>
      </c>
      <c r="F147" s="3" t="n">
        <v>0</v>
      </c>
      <c r="G147" s="3" t="s">
        <v>55</v>
      </c>
      <c r="H147" s="1"/>
      <c r="I147" s="3" t="s">
        <v>55</v>
      </c>
      <c r="J147" s="3" t="s">
        <v>37</v>
      </c>
      <c r="K147" s="3" t="n">
        <v>78374.2505</v>
      </c>
      <c r="L147" s="3" t="n">
        <v>4134.4702</v>
      </c>
    </row>
    <row r="148" customFormat="false" ht="12.8" hidden="false" customHeight="false" outlineLevel="0" collapsed="false">
      <c r="A148" s="3" t="s">
        <v>309</v>
      </c>
      <c r="B148" s="3" t="n">
        <v>0.1432</v>
      </c>
      <c r="C148" s="3" t="n">
        <v>0.0048908</v>
      </c>
      <c r="D148" s="3" t="n">
        <v>0.3503</v>
      </c>
      <c r="E148" s="3" t="n">
        <v>0.1227</v>
      </c>
      <c r="F148" s="3" t="n">
        <v>0</v>
      </c>
      <c r="G148" s="3" t="s">
        <v>55</v>
      </c>
      <c r="H148" s="1"/>
      <c r="I148" s="3" t="s">
        <v>55</v>
      </c>
      <c r="J148" s="3" t="s">
        <v>37</v>
      </c>
      <c r="K148" s="3" t="n">
        <v>63170.1889</v>
      </c>
      <c r="L148" s="3" t="n">
        <v>5129.5715</v>
      </c>
    </row>
    <row r="149" customFormat="false" ht="12.8" hidden="false" customHeight="false" outlineLevel="0" collapsed="false">
      <c r="A149" s="3" t="s">
        <v>310</v>
      </c>
      <c r="B149" s="3" t="n">
        <v>0.1611</v>
      </c>
      <c r="C149" s="3" t="n">
        <v>0.0053185</v>
      </c>
      <c r="D149" s="3" t="n">
        <v>0.3677</v>
      </c>
      <c r="E149" s="3" t="n">
        <v>0.1352</v>
      </c>
      <c r="F149" s="3" t="n">
        <v>0</v>
      </c>
      <c r="G149" s="3" t="s">
        <v>55</v>
      </c>
      <c r="H149" s="1"/>
      <c r="I149" s="3" t="s">
        <v>55</v>
      </c>
      <c r="J149" s="3" t="s">
        <v>37</v>
      </c>
      <c r="K149" s="3" t="n">
        <v>67810.2153</v>
      </c>
      <c r="L149" s="3" t="n">
        <v>4778.5721</v>
      </c>
    </row>
    <row r="150" customFormat="false" ht="12.8" hidden="false" customHeight="false" outlineLevel="0" collapsed="false">
      <c r="A150" s="3" t="s">
        <v>311</v>
      </c>
      <c r="B150" s="3" t="n">
        <v>0.1983</v>
      </c>
      <c r="C150" s="3" t="n">
        <v>0.0055881</v>
      </c>
      <c r="D150" s="3" t="n">
        <v>0.3987</v>
      </c>
      <c r="E150" s="3" t="n">
        <v>0.159</v>
      </c>
      <c r="F150" s="3" t="n">
        <v>0</v>
      </c>
      <c r="G150" s="3" t="s">
        <v>55</v>
      </c>
      <c r="H150" s="1"/>
      <c r="I150" s="3" t="s">
        <v>55</v>
      </c>
      <c r="J150" s="3" t="s">
        <v>37</v>
      </c>
      <c r="K150" s="3" t="n">
        <v>63655.0819</v>
      </c>
      <c r="L150" s="3" t="n">
        <v>5090.4969</v>
      </c>
    </row>
    <row r="151" customFormat="false" ht="12.8" hidden="false" customHeight="false" outlineLevel="0" collapsed="false">
      <c r="A151" s="3" t="s">
        <v>312</v>
      </c>
      <c r="B151" s="3" t="n">
        <v>0.1489</v>
      </c>
      <c r="C151" s="3" t="n">
        <v>0.0050408</v>
      </c>
      <c r="D151" s="3" t="n">
        <v>0.356</v>
      </c>
      <c r="E151" s="3" t="n">
        <v>0.1268</v>
      </c>
      <c r="F151" s="3" t="n">
        <v>0</v>
      </c>
      <c r="G151" s="3" t="s">
        <v>55</v>
      </c>
      <c r="H151" s="1"/>
      <c r="I151" s="3" t="s">
        <v>55</v>
      </c>
      <c r="J151" s="3" t="s">
        <v>37</v>
      </c>
      <c r="K151" s="3" t="n">
        <v>64954.9736</v>
      </c>
      <c r="L151" s="3" t="n">
        <v>4988.6249</v>
      </c>
    </row>
    <row r="152" customFormat="false" ht="12.8" hidden="false" customHeight="false" outlineLevel="0" collapsed="false">
      <c r="A152" s="3" t="s">
        <v>313</v>
      </c>
      <c r="B152" s="3" t="n">
        <v>0.146</v>
      </c>
      <c r="C152" s="3" t="n">
        <v>0.0052457</v>
      </c>
      <c r="D152" s="3" t="n">
        <v>0.3531</v>
      </c>
      <c r="E152" s="3" t="n">
        <v>0.1247</v>
      </c>
      <c r="F152" s="3" t="n">
        <v>0</v>
      </c>
      <c r="G152" s="3" t="s">
        <v>55</v>
      </c>
      <c r="H152" s="1"/>
      <c r="I152" s="3" t="s">
        <v>55</v>
      </c>
      <c r="J152" s="3" t="s">
        <v>37</v>
      </c>
      <c r="K152" s="3" t="n">
        <v>71518.965</v>
      </c>
      <c r="L152" s="3" t="n">
        <v>4530.7703</v>
      </c>
    </row>
    <row r="153" customFormat="false" ht="12.8" hidden="false" customHeight="false" outlineLevel="0" collapsed="false">
      <c r="A153" s="3" t="s">
        <v>314</v>
      </c>
      <c r="B153" s="3" t="n">
        <v>0.2057</v>
      </c>
      <c r="C153" s="3" t="n">
        <v>0.0056501</v>
      </c>
      <c r="D153" s="3" t="n">
        <v>0.4042</v>
      </c>
      <c r="E153" s="3" t="n">
        <v>0.1634</v>
      </c>
      <c r="F153" s="3" t="n">
        <v>0</v>
      </c>
      <c r="G153" s="3" t="s">
        <v>55</v>
      </c>
      <c r="H153" s="1"/>
      <c r="I153" s="3" t="s">
        <v>55</v>
      </c>
      <c r="J153" s="3" t="s">
        <v>37</v>
      </c>
      <c r="K153" s="3" t="n">
        <v>63316.5847</v>
      </c>
      <c r="L153" s="3" t="n">
        <v>5117.7113</v>
      </c>
    </row>
    <row r="154" customFormat="false" ht="12.8" hidden="false" customHeight="false" outlineLevel="0" collapsed="false">
      <c r="A154" s="3" t="s">
        <v>315</v>
      </c>
      <c r="B154" s="3" t="n">
        <v>0.1247</v>
      </c>
      <c r="C154" s="3" t="n">
        <v>0.0050143</v>
      </c>
      <c r="D154" s="3" t="n">
        <v>0.3304</v>
      </c>
      <c r="E154" s="3" t="n">
        <v>0.1092</v>
      </c>
      <c r="F154" s="3" t="n">
        <v>0</v>
      </c>
      <c r="G154" s="3" t="s">
        <v>55</v>
      </c>
      <c r="H154" s="1"/>
      <c r="I154" s="3" t="s">
        <v>55</v>
      </c>
      <c r="J154" s="3" t="s">
        <v>37</v>
      </c>
      <c r="K154" s="3" t="n">
        <v>74630.3754</v>
      </c>
      <c r="L154" s="3" t="n">
        <v>4341.8782</v>
      </c>
    </row>
    <row r="155" customFormat="false" ht="12.8" hidden="false" customHeight="false" outlineLevel="0" collapsed="false">
      <c r="A155" s="3" t="s">
        <v>316</v>
      </c>
      <c r="B155" s="3" t="n">
        <v>0.185</v>
      </c>
      <c r="C155" s="3" t="n">
        <v>0.0059222</v>
      </c>
      <c r="D155" s="3" t="n">
        <v>0.3883</v>
      </c>
      <c r="E155" s="3" t="n">
        <v>0.1508</v>
      </c>
      <c r="F155" s="3" t="n">
        <v>0</v>
      </c>
      <c r="G155" s="3" t="s">
        <v>55</v>
      </c>
      <c r="H155" s="1"/>
      <c r="I155" s="3" t="s">
        <v>55</v>
      </c>
      <c r="J155" s="3" t="s">
        <v>37</v>
      </c>
      <c r="K155" s="3" t="n">
        <v>75370.8814</v>
      </c>
      <c r="L155" s="3" t="n">
        <v>4299.22</v>
      </c>
    </row>
    <row r="156" customFormat="false" ht="12.8" hidden="false" customHeight="false" outlineLevel="0" collapsed="false">
      <c r="A156" s="3" t="s">
        <v>317</v>
      </c>
      <c r="B156" s="3" t="n">
        <v>0.2084</v>
      </c>
      <c r="C156" s="3" t="n">
        <v>0.0063728</v>
      </c>
      <c r="D156" s="3" t="n">
        <v>0.4062</v>
      </c>
      <c r="E156" s="3" t="n">
        <v>0.165</v>
      </c>
      <c r="F156" s="3" t="n">
        <v>0</v>
      </c>
      <c r="G156" s="3" t="s">
        <v>55</v>
      </c>
      <c r="H156" s="1"/>
      <c r="I156" s="3" t="s">
        <v>55</v>
      </c>
      <c r="J156" s="3" t="s">
        <v>37</v>
      </c>
      <c r="K156" s="3" t="n">
        <v>79766.752</v>
      </c>
      <c r="L156" s="3" t="n">
        <v>4062.294</v>
      </c>
    </row>
    <row r="157" customFormat="false" ht="12.8" hidden="false" customHeight="false" outlineLevel="0" collapsed="false">
      <c r="A157" s="3" t="s">
        <v>318</v>
      </c>
      <c r="B157" s="3" t="n">
        <v>0.1247</v>
      </c>
      <c r="C157" s="3" t="n">
        <v>0.0039864</v>
      </c>
      <c r="D157" s="3" t="n">
        <v>0.3304</v>
      </c>
      <c r="E157" s="3" t="n">
        <v>0.1091</v>
      </c>
      <c r="F157" s="3" t="n">
        <v>0</v>
      </c>
      <c r="G157" s="3" t="s">
        <v>55</v>
      </c>
      <c r="H157" s="1"/>
      <c r="I157" s="3" t="s">
        <v>55</v>
      </c>
      <c r="J157" s="3" t="s">
        <v>37</v>
      </c>
      <c r="K157" s="3" t="n">
        <v>47179.4077</v>
      </c>
      <c r="L157" s="3" t="n">
        <v>6868.1659</v>
      </c>
    </row>
    <row r="158" customFormat="false" ht="12.8" hidden="false" customHeight="false" outlineLevel="0" collapsed="false">
      <c r="A158" s="3" t="s">
        <v>319</v>
      </c>
      <c r="B158" s="3" t="n">
        <v>0.1545</v>
      </c>
      <c r="C158" s="3" t="n">
        <v>0.0050179</v>
      </c>
      <c r="D158" s="3" t="n">
        <v>0.3614</v>
      </c>
      <c r="E158" s="3" t="n">
        <v>0.1306</v>
      </c>
      <c r="F158" s="3" t="n">
        <v>0</v>
      </c>
      <c r="G158" s="3" t="s">
        <v>55</v>
      </c>
      <c r="H158" s="1"/>
      <c r="I158" s="3" t="s">
        <v>55</v>
      </c>
      <c r="J158" s="3" t="s">
        <v>37</v>
      </c>
      <c r="K158" s="3" t="n">
        <v>62469.6643</v>
      </c>
      <c r="L158" s="3" t="n">
        <v>5187.0937</v>
      </c>
    </row>
    <row r="159" customFormat="false" ht="12.8" hidden="false" customHeight="false" outlineLevel="0" collapsed="false">
      <c r="A159" s="3" t="s">
        <v>320</v>
      </c>
      <c r="B159" s="3" t="n">
        <v>0.14</v>
      </c>
      <c r="C159" s="3" t="n">
        <v>0.0054056</v>
      </c>
      <c r="D159" s="3" t="n">
        <v>0.347</v>
      </c>
      <c r="E159" s="3" t="n">
        <v>0.1204</v>
      </c>
      <c r="F159" s="3" t="n">
        <v>0</v>
      </c>
      <c r="G159" s="3" t="s">
        <v>55</v>
      </c>
      <c r="H159" s="1"/>
      <c r="I159" s="3" t="s">
        <v>55</v>
      </c>
      <c r="J159" s="3" t="s">
        <v>37</v>
      </c>
      <c r="K159" s="3" t="n">
        <v>78633.325</v>
      </c>
      <c r="L159" s="3" t="n">
        <v>4120.8483</v>
      </c>
    </row>
    <row r="160" customFormat="false" ht="12.8" hidden="false" customHeight="false" outlineLevel="0" collapsed="false">
      <c r="A160" s="3" t="s">
        <v>321</v>
      </c>
      <c r="B160" s="3" t="n">
        <v>0.9826</v>
      </c>
      <c r="C160" s="3" t="n">
        <v>0.0023743</v>
      </c>
      <c r="D160" s="3" t="n">
        <v>0.1309</v>
      </c>
      <c r="E160" s="3" t="n">
        <v>0.0171</v>
      </c>
      <c r="F160" s="3" t="n">
        <v>1</v>
      </c>
      <c r="G160" s="3" t="s">
        <v>55</v>
      </c>
      <c r="H160" s="1"/>
      <c r="I160" s="3" t="s">
        <v>55</v>
      </c>
      <c r="J160" s="3" t="s">
        <v>273</v>
      </c>
      <c r="K160" s="3" t="n">
        <v>106590</v>
      </c>
      <c r="L160" s="3" t="n">
        <v>3040.0799</v>
      </c>
    </row>
    <row r="161" customFormat="false" ht="12.8" hidden="false" customHeight="false" outlineLevel="0" collapsed="false">
      <c r="A161" s="3" t="s">
        <v>322</v>
      </c>
      <c r="B161" s="3" t="n">
        <v>0.1599</v>
      </c>
      <c r="C161" s="3" t="n">
        <v>0.0053434</v>
      </c>
      <c r="D161" s="3" t="n">
        <v>0.3665</v>
      </c>
      <c r="E161" s="3" t="n">
        <v>0.1343</v>
      </c>
      <c r="F161" s="3" t="n">
        <v>0</v>
      </c>
      <c r="G161" s="3" t="s">
        <v>55</v>
      </c>
      <c r="H161" s="1"/>
      <c r="I161" s="3" t="s">
        <v>55</v>
      </c>
      <c r="J161" s="3" t="s">
        <v>37</v>
      </c>
      <c r="K161" s="3" t="n">
        <v>68870.9786</v>
      </c>
      <c r="L161" s="3" t="n">
        <v>4704.9716</v>
      </c>
    </row>
    <row r="162" customFormat="false" ht="12.8" hidden="false" customHeight="false" outlineLevel="0" collapsed="false">
      <c r="A162" s="3" t="s">
        <v>323</v>
      </c>
      <c r="B162" s="3" t="n">
        <v>0.1696</v>
      </c>
      <c r="C162" s="3" t="n">
        <v>0.0057098</v>
      </c>
      <c r="D162" s="3" t="n">
        <v>0.3753</v>
      </c>
      <c r="E162" s="3" t="n">
        <v>0.1408</v>
      </c>
      <c r="F162" s="3" t="n">
        <v>0</v>
      </c>
      <c r="G162" s="3" t="s">
        <v>55</v>
      </c>
      <c r="H162" s="1"/>
      <c r="I162" s="3" t="s">
        <v>55</v>
      </c>
      <c r="J162" s="3" t="s">
        <v>37</v>
      </c>
      <c r="K162" s="3" t="n">
        <v>75007.3652</v>
      </c>
      <c r="L162" s="3" t="n">
        <v>4320.0558</v>
      </c>
    </row>
    <row r="163" customFormat="false" ht="12.8" hidden="false" customHeight="false" outlineLevel="0" collapsed="false">
      <c r="A163" s="3" t="s">
        <v>324</v>
      </c>
      <c r="B163" s="3" t="n">
        <v>0.1433</v>
      </c>
      <c r="C163" s="3" t="n">
        <v>0.0054822</v>
      </c>
      <c r="D163" s="3" t="n">
        <v>0.3504</v>
      </c>
      <c r="E163" s="3" t="n">
        <v>0.1228</v>
      </c>
      <c r="F163" s="3" t="n">
        <v>0</v>
      </c>
      <c r="G163" s="3" t="s">
        <v>55</v>
      </c>
      <c r="H163" s="1"/>
      <c r="I163" s="3" t="s">
        <v>55</v>
      </c>
      <c r="J163" s="3" t="s">
        <v>37</v>
      </c>
      <c r="K163" s="3" t="n">
        <v>79337.9962</v>
      </c>
      <c r="L163" s="3" t="n">
        <v>4084.2473</v>
      </c>
    </row>
    <row r="164" customFormat="false" ht="12.8" hidden="false" customHeight="false" outlineLevel="0" collapsed="false">
      <c r="A164" s="3" t="s">
        <v>325</v>
      </c>
      <c r="B164" s="3" t="n">
        <v>0.1835</v>
      </c>
      <c r="C164" s="3" t="n">
        <v>0.0062108</v>
      </c>
      <c r="D164" s="3" t="n">
        <v>0.3871</v>
      </c>
      <c r="E164" s="3" t="n">
        <v>0.1498</v>
      </c>
      <c r="F164" s="3" t="n">
        <v>0</v>
      </c>
      <c r="G164" s="3" t="s">
        <v>55</v>
      </c>
      <c r="H164" s="1"/>
      <c r="I164" s="3" t="s">
        <v>55</v>
      </c>
      <c r="J164" s="3" t="s">
        <v>37</v>
      </c>
      <c r="K164" s="3" t="n">
        <v>83438.7709</v>
      </c>
      <c r="L164" s="3" t="n">
        <v>3883.5184</v>
      </c>
    </row>
    <row r="165" customFormat="false" ht="12.8" hidden="false" customHeight="false" outlineLevel="0" collapsed="false">
      <c r="A165" s="3" t="s">
        <v>326</v>
      </c>
      <c r="B165" s="3" t="n">
        <v>0.1944</v>
      </c>
      <c r="C165" s="3" t="n">
        <v>0.0076246</v>
      </c>
      <c r="D165" s="3" t="n">
        <v>0.3957</v>
      </c>
      <c r="E165" s="3" t="n">
        <v>0.1566</v>
      </c>
      <c r="F165" s="3" t="n">
        <v>0</v>
      </c>
      <c r="G165" s="3" t="s">
        <v>55</v>
      </c>
      <c r="H165" s="1"/>
      <c r="I165" s="3" t="s">
        <v>55</v>
      </c>
      <c r="J165" s="3" t="s">
        <v>37</v>
      </c>
      <c r="K165" s="3" t="n">
        <v>120290</v>
      </c>
      <c r="L165" s="3" t="n">
        <v>2693.7338</v>
      </c>
    </row>
    <row r="166" customFormat="false" ht="12.8" hidden="false" customHeight="false" outlineLevel="0" collapsed="false">
      <c r="A166" s="3" t="s">
        <v>327</v>
      </c>
      <c r="B166" s="3" t="n">
        <v>0.1151</v>
      </c>
      <c r="C166" s="3" t="n">
        <v>0.004084</v>
      </c>
      <c r="D166" s="3" t="n">
        <v>0.3191</v>
      </c>
      <c r="E166" s="3" t="n">
        <v>0.1018</v>
      </c>
      <c r="F166" s="3" t="n">
        <v>0</v>
      </c>
      <c r="G166" s="3" t="s">
        <v>55</v>
      </c>
      <c r="H166" s="1"/>
      <c r="I166" s="3" t="s">
        <v>55</v>
      </c>
      <c r="J166" s="3" t="s">
        <v>37</v>
      </c>
      <c r="K166" s="3" t="n">
        <v>53079.736</v>
      </c>
      <c r="L166" s="3" t="n">
        <v>6104.7026</v>
      </c>
    </row>
    <row r="167" customFormat="false" ht="12.8" hidden="false" customHeight="false" outlineLevel="0" collapsed="false">
      <c r="A167" s="3" t="s">
        <v>328</v>
      </c>
      <c r="B167" s="3" t="n">
        <v>0.1076</v>
      </c>
      <c r="C167" s="3" t="n">
        <v>0.003685</v>
      </c>
      <c r="D167" s="3" t="n">
        <v>0.3099</v>
      </c>
      <c r="E167" s="3" t="n">
        <v>0.096</v>
      </c>
      <c r="F167" s="3" t="n">
        <v>0</v>
      </c>
      <c r="G167" s="3" t="s">
        <v>55</v>
      </c>
      <c r="H167" s="1"/>
      <c r="I167" s="3" t="s">
        <v>55</v>
      </c>
      <c r="J167" s="3" t="s">
        <v>37</v>
      </c>
      <c r="K167" s="3" t="n">
        <v>45831.9711</v>
      </c>
      <c r="L167" s="3" t="n">
        <v>7070.0865</v>
      </c>
    </row>
    <row r="168" customFormat="false" ht="12.8" hidden="false" customHeight="false" outlineLevel="0" collapsed="false">
      <c r="A168" s="3" t="s">
        <v>329</v>
      </c>
      <c r="B168" s="3" t="n">
        <v>0.0469</v>
      </c>
      <c r="C168" s="3" t="n">
        <v>0.0021369</v>
      </c>
      <c r="D168" s="3" t="n">
        <v>0.2115</v>
      </c>
      <c r="E168" s="3" t="n">
        <v>0.0447</v>
      </c>
      <c r="F168" s="3" t="n">
        <v>0</v>
      </c>
      <c r="G168" s="3" t="s">
        <v>55</v>
      </c>
      <c r="H168" s="1"/>
      <c r="I168" s="3" t="s">
        <v>55</v>
      </c>
      <c r="J168" s="3" t="s">
        <v>330</v>
      </c>
      <c r="K168" s="3" t="n">
        <v>33086.7065</v>
      </c>
      <c r="L168" s="3" t="n">
        <v>9793.5405</v>
      </c>
    </row>
    <row r="169" customFormat="false" ht="12.8" hidden="false" customHeight="false" outlineLevel="0" collapsed="false">
      <c r="A169" s="3" t="s">
        <v>331</v>
      </c>
      <c r="B169" s="3" t="n">
        <v>0.1386</v>
      </c>
      <c r="C169" s="3" t="n">
        <v>0.0047061</v>
      </c>
      <c r="D169" s="3" t="n">
        <v>0.3455</v>
      </c>
      <c r="E169" s="3" t="n">
        <v>0.1194</v>
      </c>
      <c r="F169" s="3" t="n">
        <v>0</v>
      </c>
      <c r="G169" s="3" t="s">
        <v>55</v>
      </c>
      <c r="H169" s="1"/>
      <c r="I169" s="3" t="s">
        <v>55</v>
      </c>
      <c r="J169" s="3" t="s">
        <v>37</v>
      </c>
      <c r="K169" s="3" t="n">
        <v>60104.6706</v>
      </c>
      <c r="L169" s="3" t="n">
        <v>5391.195</v>
      </c>
    </row>
    <row r="170" customFormat="false" ht="12.8" hidden="false" customHeight="false" outlineLevel="0" collapsed="false">
      <c r="A170" s="3" t="s">
        <v>332</v>
      </c>
      <c r="B170" s="3" t="n">
        <v>0.1322</v>
      </c>
      <c r="C170" s="3" t="n">
        <v>0.0045131</v>
      </c>
      <c r="D170" s="3" t="n">
        <v>0.3387</v>
      </c>
      <c r="E170" s="3" t="n">
        <v>0.1147</v>
      </c>
      <c r="F170" s="3" t="n">
        <v>0</v>
      </c>
      <c r="G170" s="3" t="s">
        <v>55</v>
      </c>
      <c r="H170" s="1"/>
      <c r="I170" s="3" t="s">
        <v>55</v>
      </c>
      <c r="J170" s="3" t="s">
        <v>37</v>
      </c>
      <c r="K170" s="3" t="n">
        <v>57526.0803</v>
      </c>
      <c r="L170" s="3" t="n">
        <v>5632.8538</v>
      </c>
    </row>
    <row r="171" customFormat="false" ht="12.8" hidden="false" customHeight="false" outlineLevel="0" collapsed="false">
      <c r="A171" s="3" t="s">
        <v>333</v>
      </c>
      <c r="B171" s="3" t="n">
        <v>0.0957</v>
      </c>
      <c r="C171" s="3" t="n">
        <v>0.0041291</v>
      </c>
      <c r="D171" s="3" t="n">
        <v>0.2941</v>
      </c>
      <c r="E171" s="3" t="n">
        <v>0.0865</v>
      </c>
      <c r="F171" s="3" t="n">
        <v>0</v>
      </c>
      <c r="G171" s="3" t="s">
        <v>55</v>
      </c>
      <c r="H171" s="1"/>
      <c r="I171" s="3" t="s">
        <v>55</v>
      </c>
      <c r="J171" s="3" t="s">
        <v>37</v>
      </c>
      <c r="K171" s="3" t="n">
        <v>63862.8639</v>
      </c>
      <c r="L171" s="3" t="n">
        <v>5073.9347</v>
      </c>
    </row>
    <row r="172" customFormat="false" ht="12.8" hidden="false" customHeight="false" outlineLevel="0" collapsed="false">
      <c r="A172" s="3" t="s">
        <v>334</v>
      </c>
      <c r="B172" s="3" t="n">
        <v>0.1344</v>
      </c>
      <c r="C172" s="3" t="n">
        <v>0.0049143</v>
      </c>
      <c r="D172" s="3" t="n">
        <v>0.3411</v>
      </c>
      <c r="E172" s="3" t="n">
        <v>0.1163</v>
      </c>
      <c r="F172" s="3" t="n">
        <v>0</v>
      </c>
      <c r="G172" s="3" t="s">
        <v>55</v>
      </c>
      <c r="H172" s="1"/>
      <c r="I172" s="3" t="s">
        <v>55</v>
      </c>
      <c r="J172" s="3" t="s">
        <v>37</v>
      </c>
      <c r="K172" s="3" t="n">
        <v>67269.4588</v>
      </c>
      <c r="L172" s="3" t="n">
        <v>4816.9854</v>
      </c>
    </row>
    <row r="173" customFormat="false" ht="12.8" hidden="false" customHeight="false" outlineLevel="0" collapsed="false">
      <c r="A173" s="3" t="s">
        <v>335</v>
      </c>
      <c r="B173" s="3" t="n">
        <v>0.111</v>
      </c>
      <c r="C173" s="3" t="n">
        <v>0.0052859</v>
      </c>
      <c r="D173" s="3" t="n">
        <v>0.3141</v>
      </c>
      <c r="E173" s="3" t="n">
        <v>0.0986</v>
      </c>
      <c r="F173" s="3" t="n">
        <v>0</v>
      </c>
      <c r="G173" s="3" t="s">
        <v>55</v>
      </c>
      <c r="H173" s="1"/>
      <c r="I173" s="3" t="s">
        <v>55</v>
      </c>
      <c r="J173" s="3" t="s">
        <v>37</v>
      </c>
      <c r="K173" s="3" t="n">
        <v>91787.4734</v>
      </c>
      <c r="L173" s="3" t="n">
        <v>3530.2856</v>
      </c>
    </row>
    <row r="174" customFormat="false" ht="12.8" hidden="false" customHeight="false" outlineLevel="0" collapsed="false">
      <c r="A174" s="3" t="s">
        <v>336</v>
      </c>
      <c r="B174" s="3" t="n">
        <v>0.1264</v>
      </c>
      <c r="C174" s="3" t="n">
        <v>0.0042113</v>
      </c>
      <c r="D174" s="3" t="n">
        <v>0.3323</v>
      </c>
      <c r="E174" s="3" t="n">
        <v>0.1104</v>
      </c>
      <c r="F174" s="3" t="n">
        <v>0</v>
      </c>
      <c r="G174" s="3" t="s">
        <v>55</v>
      </c>
      <c r="H174" s="1"/>
      <c r="I174" s="3" t="s">
        <v>55</v>
      </c>
      <c r="J174" s="3" t="s">
        <v>37</v>
      </c>
      <c r="K174" s="3" t="n">
        <v>52044.5373</v>
      </c>
      <c r="L174" s="3" t="n">
        <v>6226.1289</v>
      </c>
    </row>
    <row r="175" customFormat="false" ht="12.8" hidden="false" customHeight="false" outlineLevel="0" collapsed="false">
      <c r="A175" s="3" t="s">
        <v>337</v>
      </c>
      <c r="B175" s="3" t="n">
        <v>0.2709</v>
      </c>
      <c r="C175" s="3" t="n">
        <v>0.0083839</v>
      </c>
      <c r="D175" s="3" t="n">
        <v>0.4444</v>
      </c>
      <c r="E175" s="3" t="n">
        <v>0.1975</v>
      </c>
      <c r="F175" s="3" t="n">
        <v>0</v>
      </c>
      <c r="G175" s="3" t="s">
        <v>55</v>
      </c>
      <c r="H175" s="1"/>
      <c r="I175" s="3" t="s">
        <v>55</v>
      </c>
      <c r="J175" s="3" t="s">
        <v>37</v>
      </c>
      <c r="K175" s="3" t="n">
        <v>115310</v>
      </c>
      <c r="L175" s="3" t="n">
        <v>2810.2112</v>
      </c>
    </row>
    <row r="176" customFormat="false" ht="12.8" hidden="false" customHeight="false" outlineLevel="0" collapsed="false">
      <c r="A176" s="3" t="s">
        <v>338</v>
      </c>
      <c r="B176" s="3" t="n">
        <v>0.1452</v>
      </c>
      <c r="C176" s="3" t="n">
        <v>0.0049166</v>
      </c>
      <c r="D176" s="3" t="n">
        <v>0.3523</v>
      </c>
      <c r="E176" s="3" t="n">
        <v>0.1241</v>
      </c>
      <c r="F176" s="3" t="n">
        <v>0</v>
      </c>
      <c r="G176" s="3" t="s">
        <v>55</v>
      </c>
      <c r="H176" s="1"/>
      <c r="I176" s="3" t="s">
        <v>55</v>
      </c>
      <c r="J176" s="3" t="s">
        <v>37</v>
      </c>
      <c r="K176" s="3" t="n">
        <v>63107.2152</v>
      </c>
      <c r="L176" s="3" t="n">
        <v>5134.6902</v>
      </c>
    </row>
    <row r="177" customFormat="false" ht="12.8" hidden="false" customHeight="false" outlineLevel="0" collapsed="false">
      <c r="A177" s="3" t="s">
        <v>339</v>
      </c>
      <c r="B177" s="3" t="n">
        <v>0.1434</v>
      </c>
      <c r="C177" s="3" t="n">
        <v>0.0048177</v>
      </c>
      <c r="D177" s="3" t="n">
        <v>0.3505</v>
      </c>
      <c r="E177" s="3" t="n">
        <v>0.1228</v>
      </c>
      <c r="F177" s="3" t="n">
        <v>0</v>
      </c>
      <c r="G177" s="3" t="s">
        <v>55</v>
      </c>
      <c r="H177" s="1"/>
      <c r="I177" s="3" t="s">
        <v>55</v>
      </c>
      <c r="J177" s="3" t="s">
        <v>37</v>
      </c>
      <c r="K177" s="3" t="n">
        <v>61230.2295</v>
      </c>
      <c r="L177" s="3" t="n">
        <v>5292.0919</v>
      </c>
    </row>
    <row r="178" customFormat="false" ht="12.8" hidden="false" customHeight="false" outlineLevel="0" collapsed="false">
      <c r="A178" s="3" t="s">
        <v>340</v>
      </c>
      <c r="B178" s="3" t="n">
        <v>0.121</v>
      </c>
      <c r="C178" s="3" t="n">
        <v>0.0047372</v>
      </c>
      <c r="D178" s="3" t="n">
        <v>0.3261</v>
      </c>
      <c r="E178" s="3" t="n">
        <v>0.1064</v>
      </c>
      <c r="F178" s="3" t="n">
        <v>0</v>
      </c>
      <c r="G178" s="3" t="s">
        <v>55</v>
      </c>
      <c r="H178" s="1"/>
      <c r="I178" s="3" t="s">
        <v>55</v>
      </c>
      <c r="J178" s="3" t="s">
        <v>37</v>
      </c>
      <c r="K178" s="3" t="n">
        <v>68376.8951</v>
      </c>
      <c r="L178" s="3" t="n">
        <v>4738.9692</v>
      </c>
    </row>
    <row r="179" customFormat="false" ht="12.8" hidden="false" customHeight="false" outlineLevel="0" collapsed="false">
      <c r="A179" s="3" t="s">
        <v>341</v>
      </c>
      <c r="B179" s="3" t="n">
        <v>0.1538</v>
      </c>
      <c r="C179" s="3" t="n">
        <v>0.0053565</v>
      </c>
      <c r="D179" s="3" t="n">
        <v>0.3608</v>
      </c>
      <c r="E179" s="3" t="n">
        <v>0.1301</v>
      </c>
      <c r="F179" s="3" t="n">
        <v>0</v>
      </c>
      <c r="G179" s="3" t="s">
        <v>55</v>
      </c>
      <c r="H179" s="1"/>
      <c r="I179" s="3" t="s">
        <v>55</v>
      </c>
      <c r="J179" s="3" t="s">
        <v>37</v>
      </c>
      <c r="K179" s="3" t="n">
        <v>71439.4048</v>
      </c>
      <c r="L179" s="3" t="n">
        <v>4535.8161</v>
      </c>
    </row>
    <row r="180" customFormat="false" ht="12.8" hidden="false" customHeight="false" outlineLevel="0" collapsed="false">
      <c r="A180" s="3" t="s">
        <v>342</v>
      </c>
      <c r="B180" s="3" t="n">
        <v>0.1025</v>
      </c>
      <c r="C180" s="3" t="n">
        <v>0.0048136</v>
      </c>
      <c r="D180" s="3" t="n">
        <v>0.3033</v>
      </c>
      <c r="E180" s="3" t="n">
        <v>0.092</v>
      </c>
      <c r="F180" s="3" t="n">
        <v>0</v>
      </c>
      <c r="G180" s="3" t="s">
        <v>55</v>
      </c>
      <c r="H180" s="1"/>
      <c r="I180" s="3" t="s">
        <v>55</v>
      </c>
      <c r="J180" s="3" t="s">
        <v>37</v>
      </c>
      <c r="K180" s="3" t="n">
        <v>81636.7806</v>
      </c>
      <c r="L180" s="3" t="n">
        <v>3969.2403</v>
      </c>
    </row>
    <row r="181" customFormat="false" ht="12.8" hidden="false" customHeight="false" outlineLevel="0" collapsed="false">
      <c r="A181" s="3" t="s">
        <v>343</v>
      </c>
      <c r="B181" s="3" t="n">
        <v>0.2354</v>
      </c>
      <c r="C181" s="3" t="n">
        <v>0.0184</v>
      </c>
      <c r="D181" s="3" t="n">
        <v>0.4242</v>
      </c>
      <c r="E181" s="3" t="n">
        <v>0.18</v>
      </c>
      <c r="F181" s="3" t="n">
        <v>0</v>
      </c>
      <c r="G181" s="3" t="s">
        <v>55</v>
      </c>
      <c r="H181" s="1"/>
      <c r="I181" s="3" t="s">
        <v>55</v>
      </c>
      <c r="J181" s="3" t="s">
        <v>37</v>
      </c>
      <c r="K181" s="3" t="n">
        <v>611920</v>
      </c>
      <c r="L181" s="3" t="n">
        <v>529.5412</v>
      </c>
    </row>
    <row r="182" customFormat="false" ht="12.8" hidden="false" customHeight="false" outlineLevel="0" collapsed="false">
      <c r="A182" s="3" t="s">
        <v>344</v>
      </c>
      <c r="B182" s="3" t="n">
        <v>0.1494</v>
      </c>
      <c r="C182" s="3" t="n">
        <v>0.0047155</v>
      </c>
      <c r="D182" s="3" t="n">
        <v>0.3564</v>
      </c>
      <c r="E182" s="3" t="n">
        <v>0.1271</v>
      </c>
      <c r="F182" s="3" t="n">
        <v>0</v>
      </c>
      <c r="G182" s="3" t="s">
        <v>55</v>
      </c>
      <c r="H182" s="1"/>
      <c r="I182" s="3" t="s">
        <v>55</v>
      </c>
      <c r="J182" s="3" t="s">
        <v>37</v>
      </c>
      <c r="K182" s="3" t="n">
        <v>56712.7388</v>
      </c>
      <c r="L182" s="3" t="n">
        <v>5713.637</v>
      </c>
    </row>
    <row r="183" customFormat="false" ht="12.8" hidden="false" customHeight="false" outlineLevel="0" collapsed="false">
      <c r="A183" s="3" t="s">
        <v>345</v>
      </c>
      <c r="B183" s="3" t="n">
        <v>0.1456</v>
      </c>
      <c r="C183" s="3" t="n">
        <v>0.0051331</v>
      </c>
      <c r="D183" s="3" t="n">
        <v>0.3527</v>
      </c>
      <c r="E183" s="3" t="n">
        <v>0.1244</v>
      </c>
      <c r="F183" s="3" t="n">
        <v>0</v>
      </c>
      <c r="G183" s="3" t="s">
        <v>55</v>
      </c>
      <c r="H183" s="1"/>
      <c r="I183" s="3" t="s">
        <v>55</v>
      </c>
      <c r="J183" s="3" t="s">
        <v>37</v>
      </c>
      <c r="K183" s="3" t="n">
        <v>68640.9504</v>
      </c>
      <c r="L183" s="3" t="n">
        <v>4720.7388</v>
      </c>
    </row>
    <row r="184" customFormat="false" ht="12.8" hidden="false" customHeight="false" outlineLevel="0" collapsed="false">
      <c r="A184" s="3" t="s">
        <v>346</v>
      </c>
      <c r="B184" s="3" t="n">
        <v>0.1259</v>
      </c>
      <c r="C184" s="3" t="n">
        <v>0.0045193</v>
      </c>
      <c r="D184" s="3" t="n">
        <v>0.3318</v>
      </c>
      <c r="E184" s="3" t="n">
        <v>0.1101</v>
      </c>
      <c r="F184" s="3" t="n">
        <v>0</v>
      </c>
      <c r="G184" s="3" t="s">
        <v>55</v>
      </c>
      <c r="H184" s="1"/>
      <c r="I184" s="3" t="s">
        <v>55</v>
      </c>
      <c r="J184" s="3" t="s">
        <v>37</v>
      </c>
      <c r="K184" s="3" t="n">
        <v>60133.065</v>
      </c>
      <c r="L184" s="3" t="n">
        <v>5388.6493</v>
      </c>
    </row>
    <row r="185" customFormat="false" ht="12.8" hidden="false" customHeight="false" outlineLevel="0" collapsed="false">
      <c r="A185" s="3" t="s">
        <v>347</v>
      </c>
      <c r="B185" s="3" t="n">
        <v>0.1455</v>
      </c>
      <c r="C185" s="3" t="n">
        <v>0.0051707</v>
      </c>
      <c r="D185" s="3" t="n">
        <v>0.3526</v>
      </c>
      <c r="E185" s="3" t="n">
        <v>0.1243</v>
      </c>
      <c r="F185" s="3" t="n">
        <v>0</v>
      </c>
      <c r="G185" s="3" t="s">
        <v>55</v>
      </c>
      <c r="H185" s="1"/>
      <c r="I185" s="3" t="s">
        <v>55</v>
      </c>
      <c r="J185" s="3" t="s">
        <v>37</v>
      </c>
      <c r="K185" s="3" t="n">
        <v>69695.7321</v>
      </c>
      <c r="L185" s="3" t="n">
        <v>4649.2947</v>
      </c>
    </row>
    <row r="186" customFormat="false" ht="12.8" hidden="false" customHeight="false" outlineLevel="0" collapsed="false">
      <c r="A186" s="3" t="s">
        <v>348</v>
      </c>
      <c r="B186" s="3" t="n">
        <v>0.11</v>
      </c>
      <c r="C186" s="3" t="n">
        <v>0.0049057</v>
      </c>
      <c r="D186" s="3" t="n">
        <v>0.3129</v>
      </c>
      <c r="E186" s="3" t="n">
        <v>0.0979</v>
      </c>
      <c r="F186" s="3" t="n">
        <v>0</v>
      </c>
      <c r="G186" s="3" t="s">
        <v>55</v>
      </c>
      <c r="H186" s="1"/>
      <c r="I186" s="3" t="s">
        <v>55</v>
      </c>
      <c r="J186" s="3" t="s">
        <v>37</v>
      </c>
      <c r="K186" s="3" t="n">
        <v>79662.7666</v>
      </c>
      <c r="L186" s="3" t="n">
        <v>4067.5966</v>
      </c>
    </row>
    <row r="187" customFormat="false" ht="12.8" hidden="false" customHeight="false" outlineLevel="0" collapsed="false">
      <c r="A187" s="3" t="s">
        <v>349</v>
      </c>
      <c r="B187" s="3" t="n">
        <v>0.1832</v>
      </c>
      <c r="C187" s="3" t="n">
        <v>0.0057256</v>
      </c>
      <c r="D187" s="3" t="n">
        <v>0.3869</v>
      </c>
      <c r="E187" s="3" t="n">
        <v>0.1497</v>
      </c>
      <c r="F187" s="3" t="n">
        <v>0</v>
      </c>
      <c r="G187" s="3" t="s">
        <v>55</v>
      </c>
      <c r="H187" s="1"/>
      <c r="I187" s="3" t="s">
        <v>55</v>
      </c>
      <c r="J187" s="3" t="s">
        <v>37</v>
      </c>
      <c r="K187" s="3" t="n">
        <v>70976.8075</v>
      </c>
      <c r="L187" s="3" t="n">
        <v>4565.3786</v>
      </c>
    </row>
    <row r="188" customFormat="false" ht="12.8" hidden="false" customHeight="false" outlineLevel="0" collapsed="false">
      <c r="A188" s="3" t="s">
        <v>350</v>
      </c>
      <c r="B188" s="3" t="n">
        <v>0.2232</v>
      </c>
      <c r="C188" s="3" t="n">
        <v>0.0073157</v>
      </c>
      <c r="D188" s="3" t="n">
        <v>0.4164</v>
      </c>
      <c r="E188" s="3" t="n">
        <v>0.1734</v>
      </c>
      <c r="F188" s="3" t="n">
        <v>0</v>
      </c>
      <c r="G188" s="3" t="s">
        <v>55</v>
      </c>
      <c r="H188" s="1"/>
      <c r="I188" s="3" t="s">
        <v>55</v>
      </c>
      <c r="J188" s="3" t="s">
        <v>37</v>
      </c>
      <c r="K188" s="3" t="n">
        <v>100040</v>
      </c>
      <c r="L188" s="3" t="n">
        <v>3239.2044</v>
      </c>
    </row>
    <row r="189" customFormat="false" ht="12.8" hidden="false" customHeight="false" outlineLevel="0" collapsed="false">
      <c r="A189" s="3" t="s">
        <v>351</v>
      </c>
      <c r="B189" s="3" t="n">
        <v>0.4734</v>
      </c>
      <c r="C189" s="3" t="n">
        <v>0.0118</v>
      </c>
      <c r="D189" s="3" t="n">
        <v>0.4993</v>
      </c>
      <c r="E189" s="3" t="n">
        <v>0.2493</v>
      </c>
      <c r="F189" s="3" t="n">
        <v>0</v>
      </c>
      <c r="G189" s="3" t="s">
        <v>55</v>
      </c>
      <c r="H189" s="1"/>
      <c r="I189" s="3" t="s">
        <v>55</v>
      </c>
      <c r="J189" s="3" t="s">
        <v>37</v>
      </c>
      <c r="K189" s="3" t="n">
        <v>180510</v>
      </c>
      <c r="L189" s="3" t="n">
        <v>1795.0978</v>
      </c>
    </row>
    <row r="190" customFormat="false" ht="12.8" hidden="false" customHeight="false" outlineLevel="0" collapsed="false">
      <c r="A190" s="3" t="s">
        <v>352</v>
      </c>
      <c r="B190" s="3" t="n">
        <v>0.1842</v>
      </c>
      <c r="C190" s="3" t="n">
        <v>0.0058387</v>
      </c>
      <c r="D190" s="3" t="n">
        <v>0.3876</v>
      </c>
      <c r="E190" s="3" t="n">
        <v>0.1503</v>
      </c>
      <c r="F190" s="3" t="n">
        <v>0</v>
      </c>
      <c r="G190" s="3" t="s">
        <v>55</v>
      </c>
      <c r="H190" s="1"/>
      <c r="I190" s="3" t="s">
        <v>55</v>
      </c>
      <c r="J190" s="3" t="s">
        <v>37</v>
      </c>
      <c r="K190" s="3" t="n">
        <v>73522.522</v>
      </c>
      <c r="L190" s="3" t="n">
        <v>4407.3026</v>
      </c>
    </row>
    <row r="191" customFormat="false" ht="12.8" hidden="false" customHeight="false" outlineLevel="0" collapsed="false">
      <c r="A191" s="3" t="s">
        <v>353</v>
      </c>
      <c r="B191" s="3" t="n">
        <v>0.3413</v>
      </c>
      <c r="C191" s="3" t="n">
        <v>0.0092878</v>
      </c>
      <c r="D191" s="3" t="n">
        <v>0.4741</v>
      </c>
      <c r="E191" s="3" t="n">
        <v>0.2248</v>
      </c>
      <c r="F191" s="3" t="n">
        <v>0</v>
      </c>
      <c r="G191" s="3" t="s">
        <v>55</v>
      </c>
      <c r="H191" s="1"/>
      <c r="I191" s="3" t="s">
        <v>55</v>
      </c>
      <c r="J191" s="3" t="s">
        <v>37</v>
      </c>
      <c r="K191" s="3" t="n">
        <v>124340</v>
      </c>
      <c r="L191" s="3" t="n">
        <v>2605.9846</v>
      </c>
    </row>
    <row r="192" customFormat="false" ht="12.8" hidden="false" customHeight="false" outlineLevel="0" collapsed="false">
      <c r="A192" s="3" t="s">
        <v>354</v>
      </c>
      <c r="B192" s="3" t="n">
        <v>0.1509</v>
      </c>
      <c r="C192" s="3" t="n">
        <v>0.0053266</v>
      </c>
      <c r="D192" s="3" t="n">
        <v>0.358</v>
      </c>
      <c r="E192" s="3" t="n">
        <v>0.1282</v>
      </c>
      <c r="F192" s="3" t="n">
        <v>0</v>
      </c>
      <c r="G192" s="3" t="s">
        <v>55</v>
      </c>
      <c r="H192" s="1"/>
      <c r="I192" s="3" t="s">
        <v>55</v>
      </c>
      <c r="J192" s="3" t="s">
        <v>37</v>
      </c>
      <c r="K192" s="3" t="n">
        <v>71736.5171</v>
      </c>
      <c r="L192" s="3" t="n">
        <v>4517.03</v>
      </c>
    </row>
    <row r="193" customFormat="false" ht="12.8" hidden="false" customHeight="false" outlineLevel="0" collapsed="false">
      <c r="A193" s="3" t="s">
        <v>355</v>
      </c>
      <c r="B193" s="3" t="n">
        <v>0.1116</v>
      </c>
      <c r="C193" s="3" t="n">
        <v>0.0047081</v>
      </c>
      <c r="D193" s="3" t="n">
        <v>0.3149</v>
      </c>
      <c r="E193" s="3" t="n">
        <v>0.0991</v>
      </c>
      <c r="F193" s="3" t="n">
        <v>0</v>
      </c>
      <c r="G193" s="3" t="s">
        <v>55</v>
      </c>
      <c r="H193" s="1"/>
      <c r="I193" s="3" t="s">
        <v>55</v>
      </c>
      <c r="J193" s="3" t="s">
        <v>37</v>
      </c>
      <c r="K193" s="3" t="n">
        <v>72456.6471</v>
      </c>
      <c r="L193" s="3" t="n">
        <v>4472.1363</v>
      </c>
    </row>
    <row r="194" customFormat="false" ht="12.8" hidden="false" customHeight="false" outlineLevel="0" collapsed="false">
      <c r="A194" s="3" t="s">
        <v>356</v>
      </c>
      <c r="B194" s="3" t="n">
        <v>0.143</v>
      </c>
      <c r="C194" s="3" t="n">
        <v>0.0049895</v>
      </c>
      <c r="D194" s="3" t="n">
        <v>0.3501</v>
      </c>
      <c r="E194" s="3" t="n">
        <v>0.1225</v>
      </c>
      <c r="F194" s="3" t="n">
        <v>0</v>
      </c>
      <c r="G194" s="3" t="s">
        <v>55</v>
      </c>
      <c r="H194" s="1"/>
      <c r="I194" s="3" t="s">
        <v>55</v>
      </c>
      <c r="J194" s="3" t="s">
        <v>37</v>
      </c>
      <c r="K194" s="3" t="n">
        <v>65831.981</v>
      </c>
      <c r="L194" s="3" t="n">
        <v>4922.1669</v>
      </c>
    </row>
    <row r="195" customFormat="false" ht="12.8" hidden="false" customHeight="false" outlineLevel="0" collapsed="false">
      <c r="A195" s="3" t="s">
        <v>357</v>
      </c>
      <c r="B195" s="3" t="n">
        <v>0.1067</v>
      </c>
      <c r="C195" s="3" t="n">
        <v>0.0046171</v>
      </c>
      <c r="D195" s="3" t="n">
        <v>0.3087</v>
      </c>
      <c r="E195" s="3" t="n">
        <v>0.0953</v>
      </c>
      <c r="F195" s="3" t="n">
        <v>0</v>
      </c>
      <c r="G195" s="3" t="s">
        <v>55</v>
      </c>
      <c r="H195" s="1"/>
      <c r="I195" s="3" t="s">
        <v>55</v>
      </c>
      <c r="J195" s="3" t="s">
        <v>37</v>
      </c>
      <c r="K195" s="3" t="n">
        <v>72500.3332</v>
      </c>
      <c r="L195" s="3" t="n">
        <v>4469.4415</v>
      </c>
    </row>
    <row r="196" customFormat="false" ht="12.8" hidden="false" customHeight="false" outlineLevel="0" collapsed="false">
      <c r="A196" s="3" t="s">
        <v>358</v>
      </c>
      <c r="B196" s="3" t="n">
        <v>0.1005</v>
      </c>
      <c r="C196" s="3" t="n">
        <v>0.0044842</v>
      </c>
      <c r="D196" s="3" t="n">
        <v>0.3007</v>
      </c>
      <c r="E196" s="3" t="n">
        <v>0.0904</v>
      </c>
      <c r="F196" s="3" t="n">
        <v>0</v>
      </c>
      <c r="G196" s="3" t="s">
        <v>55</v>
      </c>
      <c r="H196" s="1"/>
      <c r="I196" s="3" t="s">
        <v>55</v>
      </c>
      <c r="J196" s="3" t="s">
        <v>37</v>
      </c>
      <c r="K196" s="3" t="n">
        <v>72073.3911</v>
      </c>
      <c r="L196" s="3" t="n">
        <v>4495.9172</v>
      </c>
    </row>
    <row r="197" customFormat="false" ht="12.8" hidden="false" customHeight="false" outlineLevel="0" collapsed="false">
      <c r="A197" s="3" t="s">
        <v>359</v>
      </c>
      <c r="B197" s="3" t="n">
        <v>0.1467</v>
      </c>
      <c r="C197" s="3" t="n">
        <v>0.0051167</v>
      </c>
      <c r="D197" s="3" t="n">
        <v>0.3538</v>
      </c>
      <c r="E197" s="3" t="n">
        <v>0.1252</v>
      </c>
      <c r="F197" s="3" t="n">
        <v>0</v>
      </c>
      <c r="G197" s="3" t="s">
        <v>55</v>
      </c>
      <c r="H197" s="1"/>
      <c r="I197" s="3" t="s">
        <v>55</v>
      </c>
      <c r="J197" s="3" t="s">
        <v>37</v>
      </c>
      <c r="K197" s="3" t="n">
        <v>67760.9911</v>
      </c>
      <c r="L197" s="3" t="n">
        <v>4782.0434</v>
      </c>
    </row>
    <row r="198" customFormat="false" ht="12.8" hidden="false" customHeight="false" outlineLevel="0" collapsed="false">
      <c r="A198" s="3" t="s">
        <v>360</v>
      </c>
      <c r="B198" s="3" t="n">
        <v>0.1157</v>
      </c>
      <c r="C198" s="3" t="n">
        <v>0.0050142</v>
      </c>
      <c r="D198" s="3" t="n">
        <v>0.3199</v>
      </c>
      <c r="E198" s="3" t="n">
        <v>0.1023</v>
      </c>
      <c r="F198" s="3" t="n">
        <v>0</v>
      </c>
      <c r="G198" s="3" t="s">
        <v>55</v>
      </c>
      <c r="H198" s="1"/>
      <c r="I198" s="3" t="s">
        <v>55</v>
      </c>
      <c r="J198" s="3" t="s">
        <v>37</v>
      </c>
      <c r="K198" s="3" t="n">
        <v>79611.6192</v>
      </c>
      <c r="L198" s="3" t="n">
        <v>4070.2099</v>
      </c>
    </row>
    <row r="199" customFormat="false" ht="12.8" hidden="false" customHeight="false" outlineLevel="0" collapsed="false">
      <c r="A199" s="3" t="s">
        <v>361</v>
      </c>
      <c r="B199" s="3" t="n">
        <v>0.1509</v>
      </c>
      <c r="C199" s="3" t="n">
        <v>0.0052492</v>
      </c>
      <c r="D199" s="3" t="n">
        <v>0.358</v>
      </c>
      <c r="E199" s="3" t="n">
        <v>0.1281</v>
      </c>
      <c r="F199" s="3" t="n">
        <v>0</v>
      </c>
      <c r="G199" s="3" t="s">
        <v>55</v>
      </c>
      <c r="H199" s="1"/>
      <c r="I199" s="3" t="s">
        <v>55</v>
      </c>
      <c r="J199" s="3" t="s">
        <v>37</v>
      </c>
      <c r="K199" s="3" t="n">
        <v>69680.1785</v>
      </c>
      <c r="L199" s="3" t="n">
        <v>4650.3325</v>
      </c>
    </row>
    <row r="200" customFormat="false" ht="12.8" hidden="false" customHeight="false" outlineLevel="0" collapsed="false">
      <c r="A200" s="3" t="s">
        <v>362</v>
      </c>
      <c r="B200" s="3" t="n">
        <v>0.1639</v>
      </c>
      <c r="C200" s="3" t="n">
        <v>0.006812</v>
      </c>
      <c r="D200" s="3" t="n">
        <v>0.3702</v>
      </c>
      <c r="E200" s="3" t="n">
        <v>0.137</v>
      </c>
      <c r="F200" s="3" t="n">
        <v>0</v>
      </c>
      <c r="G200" s="3" t="s">
        <v>55</v>
      </c>
      <c r="H200" s="1"/>
      <c r="I200" s="3" t="s">
        <v>55</v>
      </c>
      <c r="J200" s="3" t="s">
        <v>37</v>
      </c>
      <c r="K200" s="3" t="n">
        <v>109720</v>
      </c>
      <c r="L200" s="3" t="n">
        <v>2953.2921</v>
      </c>
    </row>
    <row r="201" customFormat="false" ht="12.8" hidden="false" customHeight="false" outlineLevel="0" collapsed="false">
      <c r="A201" s="3" t="s">
        <v>363</v>
      </c>
      <c r="B201" s="3" t="n">
        <v>0.1027</v>
      </c>
      <c r="C201" s="3" t="n">
        <v>0.0045907</v>
      </c>
      <c r="D201" s="3" t="n">
        <v>0.3036</v>
      </c>
      <c r="E201" s="3" t="n">
        <v>0.0922</v>
      </c>
      <c r="F201" s="3" t="n">
        <v>0</v>
      </c>
      <c r="G201" s="3" t="s">
        <v>55</v>
      </c>
      <c r="H201" s="1"/>
      <c r="I201" s="3" t="s">
        <v>55</v>
      </c>
      <c r="J201" s="3" t="s">
        <v>37</v>
      </c>
      <c r="K201" s="3" t="n">
        <v>74084.3017</v>
      </c>
      <c r="L201" s="3" t="n">
        <v>4373.8821</v>
      </c>
    </row>
    <row r="202" customFormat="false" ht="12.8" hidden="false" customHeight="false" outlineLevel="0" collapsed="false">
      <c r="A202" s="3" t="s">
        <v>364</v>
      </c>
      <c r="B202" s="3" t="n">
        <v>20.5284</v>
      </c>
      <c r="C202" s="3" t="n">
        <v>0.028</v>
      </c>
      <c r="D202" s="3" t="n">
        <v>2.271</v>
      </c>
      <c r="E202" s="3" t="n">
        <v>5.1576</v>
      </c>
      <c r="F202" s="3" t="n">
        <v>20</v>
      </c>
      <c r="G202" s="3" t="s">
        <v>55</v>
      </c>
      <c r="H202" s="1"/>
      <c r="I202" s="3" t="n">
        <v>20.4048</v>
      </c>
      <c r="J202" s="3" t="s">
        <v>365</v>
      </c>
      <c r="K202" s="3" t="n">
        <v>49306.9019</v>
      </c>
      <c r="L202" s="3" t="n">
        <v>6571.8183</v>
      </c>
    </row>
    <row r="203" customFormat="false" ht="12.8" hidden="false" customHeight="false" outlineLevel="0" collapsed="false">
      <c r="A203" s="3" t="s">
        <v>366</v>
      </c>
      <c r="B203" s="3" t="n">
        <v>-3899.6406</v>
      </c>
      <c r="C203" s="3" t="n">
        <v>0.0828</v>
      </c>
      <c r="D203" s="3" t="n">
        <v>8.9118</v>
      </c>
      <c r="E203" s="3" t="n">
        <v>79.4207</v>
      </c>
      <c r="F203" s="3" t="n">
        <v>-3899.1705</v>
      </c>
      <c r="G203" s="3" t="s">
        <v>55</v>
      </c>
      <c r="H203" s="1"/>
      <c r="I203" s="3" t="s">
        <v>55</v>
      </c>
      <c r="J203" s="3" t="s">
        <v>367</v>
      </c>
      <c r="K203" s="3" t="n">
        <v>28005.2194</v>
      </c>
      <c r="L203" s="3" t="n">
        <v>11570.5575</v>
      </c>
    </row>
    <row r="204" customFormat="false" ht="12.8" hidden="false" customHeight="false" outlineLevel="0" collapsed="false">
      <c r="A204" s="3" t="s">
        <v>368</v>
      </c>
      <c r="B204" s="3" t="n">
        <v>0</v>
      </c>
      <c r="C204" s="3" t="s">
        <v>55</v>
      </c>
      <c r="D204" s="3" t="s">
        <v>55</v>
      </c>
      <c r="E204" s="3" t="s">
        <v>55</v>
      </c>
      <c r="F204" s="3" t="s">
        <v>55</v>
      </c>
      <c r="G204" s="3" t="s">
        <v>55</v>
      </c>
      <c r="H204" s="1"/>
      <c r="I204" s="3" t="s">
        <v>55</v>
      </c>
      <c r="J204" s="3" t="s">
        <v>55</v>
      </c>
      <c r="K204" s="3" t="s">
        <v>55</v>
      </c>
      <c r="L204" s="3" t="s">
        <v>55</v>
      </c>
    </row>
    <row r="205" customFormat="false" ht="12.8" hidden="false" customHeight="false" outlineLevel="0" collapsed="false">
      <c r="A205" s="3" t="s">
        <v>369</v>
      </c>
      <c r="B205" s="3" t="n">
        <v>0</v>
      </c>
      <c r="C205" s="3" t="s">
        <v>55</v>
      </c>
      <c r="D205" s="3" t="s">
        <v>55</v>
      </c>
      <c r="E205" s="3" t="s">
        <v>55</v>
      </c>
      <c r="F205" s="3" t="s">
        <v>55</v>
      </c>
      <c r="G205" s="3" t="s">
        <v>55</v>
      </c>
      <c r="H205" s="1"/>
      <c r="I205" s="3" t="s">
        <v>55</v>
      </c>
      <c r="J205" s="3" t="s">
        <v>55</v>
      </c>
      <c r="K205" s="3" t="s">
        <v>55</v>
      </c>
      <c r="L205" s="3" t="s">
        <v>55</v>
      </c>
    </row>
    <row r="206" customFormat="false" ht="12.8" hidden="false" customHeight="false" outlineLevel="0" collapsed="false">
      <c r="A206" s="3" t="s">
        <v>370</v>
      </c>
      <c r="B206" s="3" t="n">
        <v>27.6366</v>
      </c>
      <c r="C206" s="3" t="n">
        <v>0.0322</v>
      </c>
      <c r="D206" s="3" t="n">
        <v>3.1444</v>
      </c>
      <c r="E206" s="3" t="n">
        <v>9.8872</v>
      </c>
      <c r="F206" s="3" t="n">
        <v>27</v>
      </c>
      <c r="G206" s="3" t="s">
        <v>55</v>
      </c>
      <c r="H206" s="1" t="n">
        <v>26</v>
      </c>
      <c r="I206" s="3" t="n">
        <v>27.4667</v>
      </c>
      <c r="J206" s="3" t="s">
        <v>40</v>
      </c>
      <c r="K206" s="3" t="n">
        <v>33973.3503</v>
      </c>
      <c r="L206" s="3" t="n">
        <v>9537.9466</v>
      </c>
    </row>
    <row r="207" customFormat="false" ht="12.8" hidden="false" customHeight="false" outlineLevel="0" collapsed="false">
      <c r="A207" s="3" t="s">
        <v>371</v>
      </c>
      <c r="B207" s="3" t="n">
        <v>27.6317</v>
      </c>
      <c r="C207" s="3" t="n">
        <v>0.0323</v>
      </c>
      <c r="D207" s="3" t="n">
        <v>3.1349</v>
      </c>
      <c r="E207" s="3" t="n">
        <v>9.8276</v>
      </c>
      <c r="F207" s="3" t="n">
        <v>27</v>
      </c>
      <c r="G207" s="3" t="s">
        <v>55</v>
      </c>
      <c r="H207" s="1" t="n">
        <v>26</v>
      </c>
      <c r="I207" s="3" t="n">
        <v>27.4628</v>
      </c>
      <c r="J207" s="3" t="s">
        <v>40</v>
      </c>
      <c r="K207" s="3" t="n">
        <v>34425.6937</v>
      </c>
      <c r="L207" s="3" t="n">
        <v>9412.6208</v>
      </c>
    </row>
    <row r="208" customFormat="false" ht="12.8" hidden="false" customHeight="false" outlineLevel="0" collapsed="false">
      <c r="A208" s="3" t="s">
        <v>372</v>
      </c>
      <c r="B208" s="3" t="n">
        <v>297.1355</v>
      </c>
      <c r="C208" s="3" t="n">
        <v>0.084</v>
      </c>
      <c r="D208" s="3" t="n">
        <v>12.7921</v>
      </c>
      <c r="E208" s="3" t="n">
        <v>163.6384</v>
      </c>
      <c r="F208" s="3" t="n">
        <v>297.0406</v>
      </c>
      <c r="G208" s="3" t="s">
        <v>55</v>
      </c>
      <c r="H208" s="1"/>
      <c r="I208" s="3" t="n">
        <v>296.8598</v>
      </c>
      <c r="J208" s="3" t="s">
        <v>373</v>
      </c>
      <c r="K208" s="3" t="n">
        <v>13980.8099</v>
      </c>
      <c r="L208" s="3" t="n">
        <v>23177.1981</v>
      </c>
    </row>
    <row r="209" customFormat="false" ht="12.8" hidden="false" customHeight="false" outlineLevel="0" collapsed="false">
      <c r="A209" s="3" t="s">
        <v>374</v>
      </c>
      <c r="B209" s="3" t="n">
        <v>27.6317</v>
      </c>
      <c r="C209" s="3" t="n">
        <v>0.0323</v>
      </c>
      <c r="D209" s="3" t="n">
        <v>3.1349</v>
      </c>
      <c r="E209" s="3" t="n">
        <v>9.8276</v>
      </c>
      <c r="F209" s="3" t="n">
        <v>27</v>
      </c>
      <c r="G209" s="3" t="s">
        <v>55</v>
      </c>
      <c r="H209" s="1" t="n">
        <v>26</v>
      </c>
      <c r="I209" s="3" t="n">
        <v>27.4628</v>
      </c>
      <c r="J209" s="3" t="s">
        <v>40</v>
      </c>
      <c r="K209" s="3" t="n">
        <v>34425.6937</v>
      </c>
      <c r="L209" s="3" t="n">
        <v>9412.6208</v>
      </c>
    </row>
    <row r="210" customFormat="false" ht="12.8" hidden="false" customHeight="false" outlineLevel="0" collapsed="false">
      <c r="A210" s="3" t="s">
        <v>375</v>
      </c>
      <c r="B210" s="3" t="n">
        <v>2.1903</v>
      </c>
      <c r="C210" s="3" t="n">
        <v>0.0054707</v>
      </c>
      <c r="D210" s="3" t="n">
        <v>0.541</v>
      </c>
      <c r="E210" s="3" t="n">
        <v>0.2927</v>
      </c>
      <c r="F210" s="3" t="n">
        <v>2</v>
      </c>
      <c r="G210" s="3" t="s">
        <v>55</v>
      </c>
      <c r="H210" s="1" t="n">
        <v>2</v>
      </c>
      <c r="I210" s="3" t="s">
        <v>55</v>
      </c>
      <c r="J210" s="3" t="s">
        <v>8</v>
      </c>
      <c r="K210" s="3" t="n">
        <v>33136.0739</v>
      </c>
      <c r="L210" s="3" t="n">
        <v>9778.9497</v>
      </c>
    </row>
    <row r="211" customFormat="false" ht="12.8" hidden="false" customHeight="false" outlineLevel="0" collapsed="false">
      <c r="A211" s="3" t="s">
        <v>376</v>
      </c>
      <c r="B211" s="3" t="n">
        <v>0.7056</v>
      </c>
      <c r="C211" s="3" t="n">
        <v>0.0101</v>
      </c>
      <c r="D211" s="3" t="n">
        <v>0.6131</v>
      </c>
      <c r="E211" s="3" t="n">
        <v>0.3759</v>
      </c>
      <c r="F211" s="3" t="n">
        <v>1</v>
      </c>
      <c r="G211" s="3" t="s">
        <v>55</v>
      </c>
      <c r="H211" s="1" t="n">
        <v>1</v>
      </c>
      <c r="I211" s="3" t="s">
        <v>55</v>
      </c>
      <c r="J211" s="3" t="s">
        <v>11</v>
      </c>
      <c r="K211" s="3" t="n">
        <v>88100.4526</v>
      </c>
      <c r="L211" s="3" t="n">
        <v>3678.0288</v>
      </c>
    </row>
    <row r="212" customFormat="false" ht="12.8" hidden="false" customHeight="false" outlineLevel="0" collapsed="false">
      <c r="A212" s="3" t="s">
        <v>377</v>
      </c>
      <c r="B212" s="3" t="n">
        <v>2.6062</v>
      </c>
      <c r="C212" s="3" t="n">
        <v>0.0652</v>
      </c>
      <c r="D212" s="3" t="n">
        <v>1.3064</v>
      </c>
      <c r="E212" s="3" t="n">
        <v>1.7068</v>
      </c>
      <c r="F212" s="3" t="n">
        <v>3</v>
      </c>
      <c r="G212" s="3" t="s">
        <v>55</v>
      </c>
      <c r="H212" s="1" t="n">
        <v>3</v>
      </c>
      <c r="I212" s="3" t="s">
        <v>55</v>
      </c>
      <c r="J212" s="3" t="s">
        <v>14</v>
      </c>
      <c r="K212" s="3" t="n">
        <v>806150</v>
      </c>
      <c r="L212" s="3" t="n">
        <v>401.9535</v>
      </c>
    </row>
    <row r="213" customFormat="false" ht="12.8" hidden="false" customHeight="false" outlineLevel="0" collapsed="false">
      <c r="A213" s="3" t="s">
        <v>378</v>
      </c>
      <c r="B213" s="3" t="n">
        <v>1.8968</v>
      </c>
      <c r="C213" s="3" t="n">
        <v>0.0514</v>
      </c>
      <c r="D213" s="3" t="n">
        <v>1.9455</v>
      </c>
      <c r="E213" s="3" t="n">
        <v>3.785</v>
      </c>
      <c r="F213" s="3" t="n">
        <v>1</v>
      </c>
      <c r="G213" s="3" t="s">
        <v>55</v>
      </c>
      <c r="H213" s="1" t="n">
        <v>0</v>
      </c>
      <c r="I213" s="3" t="s">
        <v>55</v>
      </c>
      <c r="J213" s="3" t="s">
        <v>17</v>
      </c>
      <c r="K213" s="3" t="n">
        <v>226100</v>
      </c>
      <c r="L213" s="3" t="n">
        <v>1433.1354</v>
      </c>
    </row>
    <row r="214" customFormat="false" ht="12.8" hidden="false" customHeight="false" outlineLevel="0" collapsed="false">
      <c r="A214" s="3" t="s">
        <v>379</v>
      </c>
      <c r="B214" s="3" t="n">
        <v>0.8884</v>
      </c>
      <c r="C214" s="3" t="n">
        <v>0.0104</v>
      </c>
      <c r="D214" s="3" t="n">
        <v>0.5866</v>
      </c>
      <c r="E214" s="3" t="n">
        <v>0.3441</v>
      </c>
      <c r="F214" s="3" t="n">
        <v>1</v>
      </c>
      <c r="G214" s="3" t="s">
        <v>55</v>
      </c>
      <c r="H214" s="1" t="n">
        <v>1</v>
      </c>
      <c r="I214" s="3" t="s">
        <v>55</v>
      </c>
      <c r="J214" s="3" t="s">
        <v>11</v>
      </c>
      <c r="K214" s="3" t="n">
        <v>102220</v>
      </c>
      <c r="L214" s="3" t="n">
        <v>3169.9987</v>
      </c>
    </row>
    <row r="215" customFormat="false" ht="12.8" hidden="false" customHeight="false" outlineLevel="0" collapsed="false">
      <c r="A215" s="3" t="s">
        <v>380</v>
      </c>
      <c r="B215" s="3" t="n">
        <v>0.7858</v>
      </c>
      <c r="C215" s="3" t="n">
        <v>0.0165</v>
      </c>
      <c r="D215" s="3" t="n">
        <v>0.634</v>
      </c>
      <c r="E215" s="3" t="n">
        <v>0.402</v>
      </c>
      <c r="F215" s="3" t="n">
        <v>1</v>
      </c>
      <c r="G215" s="3" t="s">
        <v>55</v>
      </c>
      <c r="H215" s="1" t="n">
        <v>1</v>
      </c>
      <c r="I215" s="3" t="s">
        <v>55</v>
      </c>
      <c r="J215" s="3" t="s">
        <v>11</v>
      </c>
      <c r="K215" s="3" t="n">
        <v>219080</v>
      </c>
      <c r="L215" s="3" t="n">
        <v>1479.0675</v>
      </c>
    </row>
    <row r="216" customFormat="false" ht="12.8" hidden="false" customHeight="false" outlineLevel="0" collapsed="false">
      <c r="A216" s="3" t="s">
        <v>381</v>
      </c>
      <c r="B216" s="3" t="n">
        <v>3.1004</v>
      </c>
      <c r="C216" s="3" t="n">
        <v>0.015</v>
      </c>
      <c r="D216" s="3" t="n">
        <v>1.1569</v>
      </c>
      <c r="E216" s="3" t="n">
        <v>1.3385</v>
      </c>
      <c r="F216" s="3" t="n">
        <v>3</v>
      </c>
      <c r="G216" s="3" t="s">
        <v>55</v>
      </c>
      <c r="H216" s="1" t="n">
        <v>3</v>
      </c>
      <c r="I216" s="3" t="s">
        <v>55</v>
      </c>
      <c r="J216" s="3" t="s">
        <v>24</v>
      </c>
      <c r="K216" s="3" t="n">
        <v>54478.6238</v>
      </c>
      <c r="L216" s="3" t="n">
        <v>5947.9476</v>
      </c>
    </row>
    <row r="217" customFormat="false" ht="12.8" hidden="false" customHeight="false" outlineLevel="0" collapsed="false">
      <c r="A217" s="3" t="s">
        <v>382</v>
      </c>
      <c r="B217" s="3" t="n">
        <v>0.8856</v>
      </c>
      <c r="C217" s="3" t="n">
        <v>0.0070505</v>
      </c>
      <c r="D217" s="3" t="n">
        <v>0.5684</v>
      </c>
      <c r="E217" s="3" t="n">
        <v>0.3231</v>
      </c>
      <c r="F217" s="3" t="n">
        <v>1</v>
      </c>
      <c r="G217" s="3" t="s">
        <v>55</v>
      </c>
      <c r="H217" s="1" t="n">
        <v>1</v>
      </c>
      <c r="I217" s="3" t="s">
        <v>55</v>
      </c>
      <c r="J217" s="3" t="s">
        <v>11</v>
      </c>
      <c r="K217" s="3" t="n">
        <v>49852.9511</v>
      </c>
      <c r="L217" s="3" t="n">
        <v>6499.8359</v>
      </c>
    </row>
    <row r="218" customFormat="false" ht="12.8" hidden="false" customHeight="false" outlineLevel="0" collapsed="false">
      <c r="A218" s="3" t="s">
        <v>383</v>
      </c>
      <c r="B218" s="3" t="n">
        <v>0.0203</v>
      </c>
      <c r="C218" s="3" t="n">
        <v>0.0012821</v>
      </c>
      <c r="D218" s="3" t="n">
        <v>0.1537</v>
      </c>
      <c r="E218" s="3" t="n">
        <v>0.0236</v>
      </c>
      <c r="F218" s="3" t="n">
        <v>0</v>
      </c>
      <c r="G218" s="3" t="s">
        <v>55</v>
      </c>
      <c r="H218" s="1" t="n">
        <v>0</v>
      </c>
      <c r="I218" s="3" t="s">
        <v>55</v>
      </c>
      <c r="J218" s="3" t="s">
        <v>330</v>
      </c>
      <c r="K218" s="3" t="n">
        <v>22547.3726</v>
      </c>
      <c r="L218" s="3" t="n">
        <v>14371.3419</v>
      </c>
    </row>
    <row r="219" customFormat="false" ht="12.8" hidden="false" customHeight="false" outlineLevel="0" collapsed="false">
      <c r="A219" s="3" t="s">
        <v>384</v>
      </c>
      <c r="B219" s="3" t="n">
        <v>0.0339</v>
      </c>
      <c r="C219" s="3" t="n">
        <v>0.0021682</v>
      </c>
      <c r="D219" s="3" t="n">
        <v>0.1996</v>
      </c>
      <c r="E219" s="3" t="n">
        <v>0.0398</v>
      </c>
      <c r="F219" s="3" t="n">
        <v>0</v>
      </c>
      <c r="G219" s="3" t="s">
        <v>55</v>
      </c>
      <c r="H219" s="1" t="n">
        <v>0</v>
      </c>
      <c r="I219" s="3" t="s">
        <v>55</v>
      </c>
      <c r="J219" s="3" t="s">
        <v>330</v>
      </c>
      <c r="K219" s="3" t="n">
        <v>38228.403</v>
      </c>
      <c r="L219" s="3" t="n">
        <v>8476.3154</v>
      </c>
    </row>
    <row r="220" customFormat="false" ht="12.8" hidden="false" customHeight="false" outlineLevel="0" collapsed="false">
      <c r="A220" s="3" t="s">
        <v>385</v>
      </c>
      <c r="B220" s="3" t="n">
        <v>0.0179</v>
      </c>
      <c r="C220" s="3" t="n">
        <v>0.0013334</v>
      </c>
      <c r="D220" s="3" t="n">
        <v>0.16</v>
      </c>
      <c r="E220" s="3" t="n">
        <v>0.0256</v>
      </c>
      <c r="F220" s="3" t="n">
        <v>0</v>
      </c>
      <c r="G220" s="3" t="s">
        <v>55</v>
      </c>
      <c r="H220" s="1" t="n">
        <v>0</v>
      </c>
      <c r="I220" s="3" t="s">
        <v>55</v>
      </c>
      <c r="J220" s="3" t="s">
        <v>330</v>
      </c>
      <c r="K220" s="3" t="n">
        <v>22504.2063</v>
      </c>
      <c r="L220" s="3" t="n">
        <v>14398.9082</v>
      </c>
    </row>
    <row r="221" customFormat="false" ht="12.8" hidden="false" customHeight="false" outlineLevel="0" collapsed="false">
      <c r="A221" s="3" t="s">
        <v>386</v>
      </c>
      <c r="B221" s="3" t="n">
        <v>0.0654</v>
      </c>
      <c r="C221" s="3" t="n">
        <v>0.0041804</v>
      </c>
      <c r="D221" s="3" t="n">
        <v>0.3426</v>
      </c>
      <c r="E221" s="3" t="n">
        <v>0.1174</v>
      </c>
      <c r="F221" s="3" t="n">
        <v>0</v>
      </c>
      <c r="G221" s="3" t="s">
        <v>55</v>
      </c>
      <c r="H221" s="1" t="n">
        <v>0</v>
      </c>
      <c r="I221" s="3" t="s">
        <v>55</v>
      </c>
      <c r="J221" s="3" t="s">
        <v>330</v>
      </c>
      <c r="K221" s="3" t="n">
        <v>48246.5879</v>
      </c>
      <c r="L221" s="3" t="n">
        <v>6716.247</v>
      </c>
    </row>
    <row r="222" customFormat="false" ht="12.8" hidden="false" customHeight="false" outlineLevel="0" collapsed="false">
      <c r="A222" s="3" t="s">
        <v>387</v>
      </c>
      <c r="B222" s="3" t="n">
        <v>0.0395</v>
      </c>
      <c r="C222" s="3" t="n">
        <v>0.0023039</v>
      </c>
      <c r="D222" s="3" t="n">
        <v>0.2186</v>
      </c>
      <c r="E222" s="3" t="n">
        <v>0.0478</v>
      </c>
      <c r="F222" s="3" t="n">
        <v>0</v>
      </c>
      <c r="G222" s="3" t="s">
        <v>55</v>
      </c>
      <c r="H222" s="1" t="n">
        <v>0</v>
      </c>
      <c r="I222" s="3" t="s">
        <v>55</v>
      </c>
      <c r="J222" s="3" t="s">
        <v>330</v>
      </c>
      <c r="K222" s="3" t="n">
        <v>35980.3619</v>
      </c>
      <c r="L222" s="3" t="n">
        <v>9005.9127</v>
      </c>
    </row>
    <row r="223" customFormat="false" ht="12.8" hidden="false" customHeight="false" outlineLevel="0" collapsed="false">
      <c r="A223" s="3" t="s">
        <v>388</v>
      </c>
      <c r="B223" s="3" t="n">
        <v>0.0267</v>
      </c>
      <c r="C223" s="3" t="n">
        <v>0.0017169</v>
      </c>
      <c r="D223" s="3" t="n">
        <v>0.1813</v>
      </c>
      <c r="E223" s="3" t="n">
        <v>0.0329</v>
      </c>
      <c r="F223" s="3" t="n">
        <v>0</v>
      </c>
      <c r="G223" s="3" t="s">
        <v>55</v>
      </c>
      <c r="H223" s="1" t="n">
        <v>0</v>
      </c>
      <c r="I223" s="3" t="s">
        <v>55</v>
      </c>
      <c r="J223" s="3" t="s">
        <v>330</v>
      </c>
      <c r="K223" s="3" t="n">
        <v>29052.7359</v>
      </c>
      <c r="L223" s="3" t="n">
        <v>11153.373</v>
      </c>
    </row>
    <row r="224" customFormat="false" ht="12.8" hidden="false" customHeight="false" outlineLevel="0" collapsed="false">
      <c r="A224" s="3" t="s">
        <v>389</v>
      </c>
      <c r="B224" s="3" t="n">
        <v>0.0287</v>
      </c>
      <c r="C224" s="3" t="n">
        <v>0.0021949</v>
      </c>
      <c r="D224" s="3" t="n">
        <v>0.2085</v>
      </c>
      <c r="E224" s="3" t="n">
        <v>0.0435</v>
      </c>
      <c r="F224" s="3" t="n">
        <v>0</v>
      </c>
      <c r="G224" s="3" t="s">
        <v>55</v>
      </c>
      <c r="H224" s="1" t="n">
        <v>0</v>
      </c>
      <c r="I224" s="3" t="s">
        <v>55</v>
      </c>
      <c r="J224" s="3" t="s">
        <v>330</v>
      </c>
      <c r="K224" s="3" t="n">
        <v>35911.6297</v>
      </c>
      <c r="L224" s="3" t="n">
        <v>9023.1494</v>
      </c>
    </row>
    <row r="225" customFormat="false" ht="12.8" hidden="false" customHeight="false" outlineLevel="0" collapsed="false">
      <c r="A225" s="3" t="s">
        <v>390</v>
      </c>
      <c r="B225" s="3" t="n">
        <v>0.0606</v>
      </c>
      <c r="C225" s="3" t="n">
        <v>0.0031105</v>
      </c>
      <c r="D225" s="3" t="n">
        <v>0.2669</v>
      </c>
      <c r="E225" s="3" t="n">
        <v>0.0712</v>
      </c>
      <c r="F225" s="3" t="n">
        <v>0</v>
      </c>
      <c r="G225" s="3" t="s">
        <v>55</v>
      </c>
      <c r="H225" s="1" t="n">
        <v>0</v>
      </c>
      <c r="I225" s="3" t="s">
        <v>55</v>
      </c>
      <c r="J225" s="3" t="s">
        <v>37</v>
      </c>
      <c r="K225" s="3" t="n">
        <v>44006.8306</v>
      </c>
      <c r="L225" s="3" t="n">
        <v>7363.3115</v>
      </c>
    </row>
    <row r="226" customFormat="false" ht="12.8" hidden="false" customHeight="false" outlineLevel="0" collapsed="false">
      <c r="A226" s="3" t="s">
        <v>391</v>
      </c>
      <c r="B226" s="3" t="n">
        <v>0.0834</v>
      </c>
      <c r="C226" s="3" t="n">
        <v>0.0031483</v>
      </c>
      <c r="D226" s="3" t="n">
        <v>0.324</v>
      </c>
      <c r="E226" s="3" t="n">
        <v>0.105</v>
      </c>
      <c r="F226" s="3" t="n">
        <v>0</v>
      </c>
      <c r="G226" s="3" t="s">
        <v>55</v>
      </c>
      <c r="H226" s="1" t="n">
        <v>0</v>
      </c>
      <c r="I226" s="3" t="s">
        <v>55</v>
      </c>
      <c r="J226" s="3" t="s">
        <v>37</v>
      </c>
      <c r="K226" s="3" t="n">
        <v>30591.5589</v>
      </c>
      <c r="L226" s="3" t="n">
        <v>10592.3337</v>
      </c>
    </row>
    <row r="227" customFormat="false" ht="12.8" hidden="false" customHeight="false" outlineLevel="0" collapsed="false">
      <c r="A227" s="3" t="s">
        <v>392</v>
      </c>
      <c r="B227" s="3" t="n">
        <v>0.0171</v>
      </c>
      <c r="C227" s="3" t="n">
        <v>0.0014861</v>
      </c>
      <c r="D227" s="3" t="n">
        <v>0.1561</v>
      </c>
      <c r="E227" s="3" t="n">
        <v>0.0244</v>
      </c>
      <c r="F227" s="3" t="n">
        <v>0</v>
      </c>
      <c r="G227" s="3" t="s">
        <v>55</v>
      </c>
      <c r="H227" s="1" t="n">
        <v>0</v>
      </c>
      <c r="I227" s="3" t="s">
        <v>55</v>
      </c>
      <c r="J227" s="3" t="s">
        <v>330</v>
      </c>
      <c r="K227" s="3" t="n">
        <v>29365.6439</v>
      </c>
      <c r="L227" s="3" t="n">
        <v>11034.5273</v>
      </c>
    </row>
    <row r="228" customFormat="false" ht="12.8" hidden="false" customHeight="false" outlineLevel="0" collapsed="false">
      <c r="A228" s="3" t="s">
        <v>393</v>
      </c>
      <c r="B228" s="3" t="n">
        <v>0.0506</v>
      </c>
      <c r="C228" s="3" t="n">
        <v>0.0030263</v>
      </c>
      <c r="D228" s="3" t="n">
        <v>0.3035</v>
      </c>
      <c r="E228" s="3" t="n">
        <v>0.0921</v>
      </c>
      <c r="F228" s="3" t="n">
        <v>0</v>
      </c>
      <c r="G228" s="3" t="s">
        <v>55</v>
      </c>
      <c r="H228" s="1" t="n">
        <v>0</v>
      </c>
      <c r="I228" s="3" t="s">
        <v>55</v>
      </c>
      <c r="J228" s="3" t="s">
        <v>330</v>
      </c>
      <c r="K228" s="3" t="n">
        <v>32210.7537</v>
      </c>
      <c r="L228" s="3" t="n">
        <v>10059.8702</v>
      </c>
    </row>
    <row r="229" customFormat="false" ht="12.8" hidden="false" customHeight="false" outlineLevel="0" collapsed="false">
      <c r="A229" s="3" t="s">
        <v>394</v>
      </c>
      <c r="B229" s="3" t="n">
        <v>0.0191</v>
      </c>
      <c r="C229" s="3" t="n">
        <v>0.0013834</v>
      </c>
      <c r="D229" s="3" t="n">
        <v>0.1523</v>
      </c>
      <c r="E229" s="3" t="n">
        <v>0.0232</v>
      </c>
      <c r="F229" s="3" t="n">
        <v>0</v>
      </c>
      <c r="G229" s="3" t="s">
        <v>55</v>
      </c>
      <c r="H229" s="1" t="n">
        <v>0</v>
      </c>
      <c r="I229" s="3" t="s">
        <v>55</v>
      </c>
      <c r="J229" s="3" t="s">
        <v>330</v>
      </c>
      <c r="K229" s="3" t="n">
        <v>26745.0867</v>
      </c>
      <c r="L229" s="3" t="n">
        <v>12115.7207</v>
      </c>
    </row>
    <row r="230" customFormat="false" ht="12.8" hidden="false" customHeight="false" outlineLevel="0" collapsed="false">
      <c r="A230" s="3" t="s">
        <v>395</v>
      </c>
      <c r="B230" s="3" t="n">
        <v>0.0144</v>
      </c>
      <c r="C230" s="3" t="n">
        <v>0.0010833</v>
      </c>
      <c r="D230" s="3" t="n">
        <v>0.1342</v>
      </c>
      <c r="E230" s="3" t="n">
        <v>0.018</v>
      </c>
      <c r="F230" s="3" t="n">
        <v>0</v>
      </c>
      <c r="G230" s="3" t="s">
        <v>55</v>
      </c>
      <c r="H230" s="1" t="n">
        <v>0</v>
      </c>
      <c r="I230" s="3" t="s">
        <v>55</v>
      </c>
      <c r="J230" s="3" t="s">
        <v>330</v>
      </c>
      <c r="K230" s="3" t="n">
        <v>21112.8996</v>
      </c>
      <c r="L230" s="3" t="n">
        <v>15347.7734</v>
      </c>
    </row>
    <row r="231" customFormat="false" ht="12.8" hidden="false" customHeight="false" outlineLevel="0" collapsed="false">
      <c r="A231" s="3" t="s">
        <v>396</v>
      </c>
      <c r="B231" s="3" t="n">
        <v>0.0164</v>
      </c>
      <c r="C231" s="3" t="n">
        <v>0.0012466</v>
      </c>
      <c r="D231" s="3" t="n">
        <v>0.1487</v>
      </c>
      <c r="E231" s="3" t="n">
        <v>0.0221</v>
      </c>
      <c r="F231" s="3" t="n">
        <v>0</v>
      </c>
      <c r="G231" s="3" t="s">
        <v>55</v>
      </c>
      <c r="H231" s="1" t="n">
        <v>0</v>
      </c>
      <c r="I231" s="3" t="s">
        <v>55</v>
      </c>
      <c r="J231" s="3" t="s">
        <v>330</v>
      </c>
      <c r="K231" s="3" t="n">
        <v>22785.982</v>
      </c>
      <c r="L231" s="3" t="n">
        <v>14220.8486</v>
      </c>
    </row>
    <row r="232" customFormat="false" ht="12.8" hidden="false" customHeight="false" outlineLevel="0" collapsed="false">
      <c r="A232" s="3" t="s">
        <v>397</v>
      </c>
      <c r="B232" s="3" t="n">
        <v>0.027</v>
      </c>
      <c r="C232" s="3" t="n">
        <v>0.0017348</v>
      </c>
      <c r="D232" s="3" t="n">
        <v>0.1841</v>
      </c>
      <c r="E232" s="3" t="n">
        <v>0.0339</v>
      </c>
      <c r="F232" s="3" t="n">
        <v>0</v>
      </c>
      <c r="G232" s="3" t="s">
        <v>55</v>
      </c>
      <c r="H232" s="1" t="n">
        <v>0</v>
      </c>
      <c r="I232" s="3" t="s">
        <v>55</v>
      </c>
      <c r="J232" s="3" t="s">
        <v>330</v>
      </c>
      <c r="K232" s="3" t="n">
        <v>28768.2512</v>
      </c>
      <c r="L232" s="3" t="n">
        <v>11263.6669</v>
      </c>
    </row>
    <row r="233" customFormat="false" ht="12.8" hidden="false" customHeight="false" outlineLevel="0" collapsed="false">
      <c r="A233" s="3" t="s">
        <v>398</v>
      </c>
      <c r="B233" s="3" t="n">
        <v>0.0758</v>
      </c>
      <c r="C233" s="3" t="n">
        <v>0.0030629</v>
      </c>
      <c r="D233" s="3" t="n">
        <v>0.3124</v>
      </c>
      <c r="E233" s="3" t="n">
        <v>0.0976</v>
      </c>
      <c r="F233" s="3" t="n">
        <v>0</v>
      </c>
      <c r="G233" s="3" t="s">
        <v>55</v>
      </c>
      <c r="H233" s="1" t="n">
        <v>0</v>
      </c>
      <c r="I233" s="3" t="s">
        <v>55</v>
      </c>
      <c r="J233" s="3" t="s">
        <v>37</v>
      </c>
      <c r="K233" s="3" t="n">
        <v>31153.2883</v>
      </c>
      <c r="L233" s="3" t="n">
        <v>10401.3418</v>
      </c>
    </row>
    <row r="234" customFormat="false" ht="12.8" hidden="false" customHeight="false" outlineLevel="0" collapsed="false">
      <c r="A234" s="3" t="s">
        <v>399</v>
      </c>
      <c r="B234" s="3" t="n">
        <v>0.2892</v>
      </c>
      <c r="C234" s="3" t="n">
        <v>0.0212</v>
      </c>
      <c r="D234" s="3" t="n">
        <v>0.9288</v>
      </c>
      <c r="E234" s="3" t="n">
        <v>0.8627</v>
      </c>
      <c r="F234" s="3" t="n">
        <v>0</v>
      </c>
      <c r="G234" s="3" t="s">
        <v>55</v>
      </c>
      <c r="H234" s="1" t="n">
        <v>0</v>
      </c>
      <c r="I234" s="3" t="s">
        <v>55</v>
      </c>
      <c r="J234" s="3" t="s">
        <v>11</v>
      </c>
      <c r="K234" s="3" t="n">
        <v>168450</v>
      </c>
      <c r="L234" s="3" t="n">
        <v>1923.5925</v>
      </c>
    </row>
    <row r="235" customFormat="false" ht="12.8" hidden="false" customHeight="false" outlineLevel="0" collapsed="false">
      <c r="A235" s="3" t="s">
        <v>400</v>
      </c>
      <c r="B235" s="3" t="n">
        <v>0.0585</v>
      </c>
      <c r="C235" s="3" t="n">
        <v>0.0037548</v>
      </c>
      <c r="D235" s="3" t="n">
        <v>0.2611</v>
      </c>
      <c r="E235" s="3" t="n">
        <v>0.0682</v>
      </c>
      <c r="F235" s="3" t="n">
        <v>0</v>
      </c>
      <c r="G235" s="3" t="s">
        <v>55</v>
      </c>
      <c r="H235" s="1" t="n">
        <v>0</v>
      </c>
      <c r="I235" s="3" t="s">
        <v>55</v>
      </c>
      <c r="J235" s="3" t="s">
        <v>37</v>
      </c>
      <c r="K235" s="3" t="n">
        <v>67018.7272</v>
      </c>
      <c r="L235" s="3" t="n">
        <v>4835.0068</v>
      </c>
    </row>
    <row r="236" customFormat="false" ht="12.8" hidden="false" customHeight="false" outlineLevel="0" collapsed="false">
      <c r="A236" s="3" t="s">
        <v>401</v>
      </c>
      <c r="B236" s="3" t="n">
        <v>0.1595</v>
      </c>
      <c r="C236" s="3" t="n">
        <v>0.0078375</v>
      </c>
      <c r="D236" s="3" t="n">
        <v>0.416</v>
      </c>
      <c r="E236" s="3" t="n">
        <v>0.1731</v>
      </c>
      <c r="F236" s="3" t="n">
        <v>0</v>
      </c>
      <c r="G236" s="3" t="s">
        <v>55</v>
      </c>
      <c r="H236" s="1" t="n">
        <v>0</v>
      </c>
      <c r="I236" s="3" t="s">
        <v>55</v>
      </c>
      <c r="J236" s="3" t="s">
        <v>37</v>
      </c>
      <c r="K236" s="3" t="n">
        <v>115010</v>
      </c>
      <c r="L236" s="3" t="n">
        <v>2817.4798</v>
      </c>
    </row>
    <row r="237" customFormat="false" ht="12.8" hidden="false" customHeight="false" outlineLevel="0" collapsed="false">
      <c r="A237" s="3" t="s">
        <v>402</v>
      </c>
      <c r="B237" s="3" t="n">
        <v>0.0231</v>
      </c>
      <c r="C237" s="3" t="n">
        <v>0.0014692</v>
      </c>
      <c r="D237" s="3" t="n">
        <v>0.1802</v>
      </c>
      <c r="E237" s="3" t="n">
        <v>0.0325</v>
      </c>
      <c r="F237" s="3" t="n">
        <v>0</v>
      </c>
      <c r="G237" s="3" t="s">
        <v>55</v>
      </c>
      <c r="H237" s="1" t="n">
        <v>0</v>
      </c>
      <c r="I237" s="3" t="s">
        <v>55</v>
      </c>
      <c r="J237" s="3" t="s">
        <v>330</v>
      </c>
      <c r="K237" s="3" t="n">
        <v>21548.359</v>
      </c>
      <c r="L237" s="3" t="n">
        <v>15037.6184</v>
      </c>
    </row>
    <row r="238" customFormat="false" ht="12.8" hidden="false" customHeight="false" outlineLevel="0" collapsed="false">
      <c r="A238" s="3" t="s">
        <v>403</v>
      </c>
      <c r="B238" s="3" t="n">
        <v>0.0512</v>
      </c>
      <c r="C238" s="3" t="n">
        <v>0.0029306</v>
      </c>
      <c r="D238" s="3" t="n">
        <v>0.2457</v>
      </c>
      <c r="E238" s="3" t="n">
        <v>0.0604</v>
      </c>
      <c r="F238" s="3" t="n">
        <v>0</v>
      </c>
      <c r="G238" s="3" t="s">
        <v>55</v>
      </c>
      <c r="H238" s="1" t="n">
        <v>0</v>
      </c>
      <c r="I238" s="3" t="s">
        <v>55</v>
      </c>
      <c r="J238" s="3" t="s">
        <v>330</v>
      </c>
      <c r="K238" s="3" t="n">
        <v>46098.3824</v>
      </c>
      <c r="L238" s="3" t="n">
        <v>7029.2271</v>
      </c>
    </row>
    <row r="239" customFormat="false" ht="12.8" hidden="false" customHeight="false" outlineLevel="0" collapsed="false">
      <c r="A239" s="3" t="s">
        <v>404</v>
      </c>
      <c r="B239" s="3" t="n">
        <v>0.0975</v>
      </c>
      <c r="C239" s="3" t="n">
        <v>0.0037633</v>
      </c>
      <c r="D239" s="3" t="n">
        <v>0.3461</v>
      </c>
      <c r="E239" s="3" t="n">
        <v>0.1198</v>
      </c>
      <c r="F239" s="3" t="n">
        <v>0</v>
      </c>
      <c r="G239" s="3" t="s">
        <v>55</v>
      </c>
      <c r="H239" s="1" t="n">
        <v>0</v>
      </c>
      <c r="I239" s="3" t="s">
        <v>55</v>
      </c>
      <c r="J239" s="3" t="s">
        <v>37</v>
      </c>
      <c r="K239" s="3" t="n">
        <v>38315.1105</v>
      </c>
      <c r="L239" s="3" t="n">
        <v>8457.1334</v>
      </c>
    </row>
    <row r="240" customFormat="false" ht="12.8" hidden="false" customHeight="false" outlineLevel="0" collapsed="false">
      <c r="A240" s="3" t="s">
        <v>405</v>
      </c>
      <c r="B240" s="3" t="n">
        <v>0.0705</v>
      </c>
      <c r="C240" s="3" t="n">
        <v>0.009879</v>
      </c>
      <c r="D240" s="3" t="n">
        <v>0.2845</v>
      </c>
      <c r="E240" s="3" t="n">
        <v>0.0809</v>
      </c>
      <c r="F240" s="3" t="n">
        <v>0</v>
      </c>
      <c r="G240" s="3" t="s">
        <v>55</v>
      </c>
      <c r="H240" s="1" t="n">
        <v>0</v>
      </c>
      <c r="I240" s="3" t="s">
        <v>55</v>
      </c>
      <c r="J240" s="3" t="s">
        <v>37</v>
      </c>
      <c r="K240" s="3" t="n">
        <v>390840</v>
      </c>
      <c r="L240" s="3" t="n">
        <v>829.0689</v>
      </c>
    </row>
    <row r="241" customFormat="false" ht="12.8" hidden="false" customHeight="false" outlineLevel="0" collapsed="false">
      <c r="A241" s="3" t="s">
        <v>406</v>
      </c>
      <c r="B241" s="3" t="n">
        <v>0.1219</v>
      </c>
      <c r="C241" s="3" t="n">
        <v>0.0145</v>
      </c>
      <c r="D241" s="3" t="n">
        <v>0.3689</v>
      </c>
      <c r="E241" s="3" t="n">
        <v>0.1361</v>
      </c>
      <c r="F241" s="3" t="n">
        <v>0</v>
      </c>
      <c r="G241" s="3" t="s">
        <v>55</v>
      </c>
      <c r="H241" s="1" t="n">
        <v>0</v>
      </c>
      <c r="I241" s="3" t="s">
        <v>55</v>
      </c>
      <c r="J241" s="3" t="s">
        <v>37</v>
      </c>
      <c r="K241" s="3" t="n">
        <v>502180</v>
      </c>
      <c r="L241" s="3" t="n">
        <v>645.2625</v>
      </c>
    </row>
    <row r="242" customFormat="false" ht="12.8" hidden="false" customHeight="false" outlineLevel="0" collapsed="false">
      <c r="A242" s="3" t="s">
        <v>407</v>
      </c>
      <c r="B242" s="3" t="n">
        <v>4.1798</v>
      </c>
      <c r="C242" s="3" t="n">
        <v>0.0237</v>
      </c>
      <c r="D242" s="3" t="n">
        <v>1.3515</v>
      </c>
      <c r="E242" s="3" t="n">
        <v>1.8267</v>
      </c>
      <c r="F242" s="3" t="n">
        <v>4</v>
      </c>
      <c r="G242" s="3" t="s">
        <v>55</v>
      </c>
      <c r="H242" s="1" t="n">
        <v>4</v>
      </c>
      <c r="I242" s="3" t="s">
        <v>55</v>
      </c>
      <c r="J242" s="3" t="s">
        <v>29</v>
      </c>
      <c r="K242" s="3" t="n">
        <v>99227.056</v>
      </c>
      <c r="L242" s="3" t="n">
        <v>3265.6013</v>
      </c>
    </row>
    <row r="243" customFormat="false" ht="12.8" hidden="false" customHeight="false" outlineLevel="0" collapsed="false">
      <c r="A243" s="3" t="s">
        <v>408</v>
      </c>
      <c r="B243" s="3" t="n">
        <v>0.025</v>
      </c>
      <c r="C243" s="3" t="n">
        <v>0.0018243</v>
      </c>
      <c r="D243" s="3" t="n">
        <v>0.1733</v>
      </c>
      <c r="E243" s="3" t="n">
        <v>0.03</v>
      </c>
      <c r="F243" s="3" t="n">
        <v>0</v>
      </c>
      <c r="G243" s="3" t="s">
        <v>55</v>
      </c>
      <c r="H243" s="1" t="n">
        <v>0</v>
      </c>
      <c r="I243" s="3" t="s">
        <v>55</v>
      </c>
      <c r="J243" s="3" t="s">
        <v>330</v>
      </c>
      <c r="K243" s="3" t="n">
        <v>35903.4659</v>
      </c>
      <c r="L243" s="3" t="n">
        <v>9025.2011</v>
      </c>
    </row>
    <row r="244" customFormat="false" ht="12.8" hidden="false" customHeight="false" outlineLevel="0" collapsed="false">
      <c r="A244" s="3" t="s">
        <v>409</v>
      </c>
      <c r="B244" s="3" t="n">
        <v>0.0312</v>
      </c>
      <c r="C244" s="3" t="n">
        <v>0.0018139</v>
      </c>
      <c r="D244" s="3" t="n">
        <v>0.1853</v>
      </c>
      <c r="E244" s="3" t="n">
        <v>0.0343</v>
      </c>
      <c r="F244" s="3" t="n">
        <v>0</v>
      </c>
      <c r="G244" s="3" t="s">
        <v>55</v>
      </c>
      <c r="H244" s="1" t="n">
        <v>0</v>
      </c>
      <c r="I244" s="3" t="s">
        <v>55</v>
      </c>
      <c r="J244" s="3" t="s">
        <v>330</v>
      </c>
      <c r="K244" s="3" t="n">
        <v>31066.164</v>
      </c>
      <c r="L244" s="3" t="n">
        <v>10430.5121</v>
      </c>
    </row>
    <row r="245" customFormat="false" ht="12.8" hidden="false" customHeight="false" outlineLevel="0" collapsed="false">
      <c r="A245" s="3" t="s">
        <v>410</v>
      </c>
      <c r="B245" s="3" t="n">
        <v>0.0288</v>
      </c>
      <c r="C245" s="3" t="n">
        <v>0.0019792</v>
      </c>
      <c r="D245" s="3" t="n">
        <v>0.1908</v>
      </c>
      <c r="E245" s="3" t="n">
        <v>0.0364</v>
      </c>
      <c r="F245" s="3" t="n">
        <v>0</v>
      </c>
      <c r="G245" s="3" t="s">
        <v>55</v>
      </c>
      <c r="H245" s="1" t="n">
        <v>0</v>
      </c>
      <c r="I245" s="3" t="s">
        <v>55</v>
      </c>
      <c r="J245" s="3" t="s">
        <v>330</v>
      </c>
      <c r="K245" s="3" t="n">
        <v>34879.2814</v>
      </c>
      <c r="L245" s="3" t="n">
        <v>9290.2143</v>
      </c>
    </row>
    <row r="246" customFormat="false" ht="12.8" hidden="false" customHeight="false" outlineLevel="0" collapsed="false">
      <c r="A246" s="3" t="s">
        <v>411</v>
      </c>
      <c r="B246" s="3" t="n">
        <v>0.0191</v>
      </c>
      <c r="C246" s="3" t="n">
        <v>0.001337</v>
      </c>
      <c r="D246" s="3" t="n">
        <v>0.1598</v>
      </c>
      <c r="E246" s="3" t="n">
        <v>0.0255</v>
      </c>
      <c r="F246" s="3" t="n">
        <v>0</v>
      </c>
      <c r="G246" s="3" t="s">
        <v>55</v>
      </c>
      <c r="H246" s="1" t="n">
        <v>0</v>
      </c>
      <c r="I246" s="3" t="s">
        <v>55</v>
      </c>
      <c r="J246" s="3" t="s">
        <v>330</v>
      </c>
      <c r="K246" s="3" t="n">
        <v>22695.875</v>
      </c>
      <c r="L246" s="3" t="n">
        <v>14277.3081</v>
      </c>
    </row>
    <row r="247" customFormat="false" ht="12.8" hidden="false" customHeight="false" outlineLevel="0" collapsed="false">
      <c r="A247" s="3" t="s">
        <v>412</v>
      </c>
      <c r="B247" s="3" t="n">
        <v>0.0376</v>
      </c>
      <c r="C247" s="3" t="n">
        <v>0.0023508</v>
      </c>
      <c r="D247" s="3" t="n">
        <v>0.2106</v>
      </c>
      <c r="E247" s="3" t="n">
        <v>0.0444</v>
      </c>
      <c r="F247" s="3" t="n">
        <v>0</v>
      </c>
      <c r="G247" s="3" t="s">
        <v>55</v>
      </c>
      <c r="H247" s="1" t="n">
        <v>0</v>
      </c>
      <c r="I247" s="3" t="s">
        <v>55</v>
      </c>
      <c r="J247" s="3" t="s">
        <v>330</v>
      </c>
      <c r="K247" s="3" t="n">
        <v>40364.374</v>
      </c>
      <c r="L247" s="3" t="n">
        <v>8027.7722</v>
      </c>
    </row>
    <row r="248" customFormat="false" ht="12.8" hidden="false" customHeight="false" outlineLevel="0" collapsed="false">
      <c r="A248" s="3" t="s">
        <v>413</v>
      </c>
      <c r="B248" s="3" t="n">
        <v>0.0854</v>
      </c>
      <c r="C248" s="3" t="n">
        <v>0.0034883</v>
      </c>
      <c r="D248" s="3" t="n">
        <v>0.3352</v>
      </c>
      <c r="E248" s="3" t="n">
        <v>0.1124</v>
      </c>
      <c r="F248" s="3" t="n">
        <v>0</v>
      </c>
      <c r="G248" s="3" t="s">
        <v>55</v>
      </c>
      <c r="H248" s="1" t="n">
        <v>0</v>
      </c>
      <c r="I248" s="3" t="s">
        <v>55</v>
      </c>
      <c r="J248" s="3" t="s">
        <v>37</v>
      </c>
      <c r="K248" s="3" t="n">
        <v>35089.1135</v>
      </c>
      <c r="L248" s="3" t="n">
        <v>9234.6591</v>
      </c>
    </row>
    <row r="249" customFormat="false" ht="12.8" hidden="false" customHeight="false" outlineLevel="0" collapsed="false">
      <c r="A249" s="3" t="s">
        <v>414</v>
      </c>
      <c r="B249" s="3" t="n">
        <v>0.0222</v>
      </c>
      <c r="C249" s="3" t="n">
        <v>0.0014996</v>
      </c>
      <c r="D249" s="3" t="n">
        <v>0.1774</v>
      </c>
      <c r="E249" s="3" t="n">
        <v>0.0315</v>
      </c>
      <c r="F249" s="3" t="n">
        <v>0</v>
      </c>
      <c r="G249" s="3" t="s">
        <v>55</v>
      </c>
      <c r="H249" s="1" t="n">
        <v>0</v>
      </c>
      <c r="I249" s="3" t="s">
        <v>55</v>
      </c>
      <c r="J249" s="3" t="s">
        <v>330</v>
      </c>
      <c r="K249" s="3" t="n">
        <v>23155.8966</v>
      </c>
      <c r="L249" s="3" t="n">
        <v>13993.6711</v>
      </c>
    </row>
    <row r="250" customFormat="false" ht="12.8" hidden="false" customHeight="false" outlineLevel="0" collapsed="false">
      <c r="A250" s="3" t="s">
        <v>415</v>
      </c>
      <c r="B250" s="3" t="n">
        <v>0.0296</v>
      </c>
      <c r="C250" s="3" t="n">
        <v>0.0020095</v>
      </c>
      <c r="D250" s="3" t="n">
        <v>0.1896</v>
      </c>
      <c r="E250" s="3" t="n">
        <v>0.0359</v>
      </c>
      <c r="F250" s="3" t="n">
        <v>0</v>
      </c>
      <c r="G250" s="3" t="s">
        <v>55</v>
      </c>
      <c r="H250" s="1" t="n">
        <v>0</v>
      </c>
      <c r="I250" s="3" t="s">
        <v>55</v>
      </c>
      <c r="J250" s="3" t="s">
        <v>330</v>
      </c>
      <c r="K250" s="3" t="n">
        <v>36415.7619</v>
      </c>
      <c r="L250" s="3" t="n">
        <v>8898.2348</v>
      </c>
    </row>
    <row r="251" customFormat="false" ht="12.8" hidden="false" customHeight="false" outlineLevel="0" collapsed="false">
      <c r="A251" s="3" t="s">
        <v>416</v>
      </c>
      <c r="B251" s="3" t="n">
        <v>0.0962</v>
      </c>
      <c r="C251" s="3" t="n">
        <v>0.0040812</v>
      </c>
      <c r="D251" s="3" t="n">
        <v>0.3566</v>
      </c>
      <c r="E251" s="3" t="n">
        <v>0.1271</v>
      </c>
      <c r="F251" s="3" t="n">
        <v>0</v>
      </c>
      <c r="G251" s="3" t="s">
        <v>55</v>
      </c>
      <c r="H251" s="1" t="n">
        <v>0</v>
      </c>
      <c r="I251" s="3" t="s">
        <v>55</v>
      </c>
      <c r="J251" s="3" t="s">
        <v>37</v>
      </c>
      <c r="K251" s="3" t="n">
        <v>42450.325</v>
      </c>
      <c r="L251" s="3" t="n">
        <v>7633.2984</v>
      </c>
    </row>
    <row r="252" customFormat="false" ht="12.8" hidden="false" customHeight="false" outlineLevel="0" collapsed="false">
      <c r="A252" s="3" t="s">
        <v>417</v>
      </c>
      <c r="B252" s="3" t="n">
        <v>0.0509</v>
      </c>
      <c r="C252" s="3" t="n">
        <v>0.0032978</v>
      </c>
      <c r="D252" s="3" t="n">
        <v>0.2581</v>
      </c>
      <c r="E252" s="3" t="n">
        <v>0.0666</v>
      </c>
      <c r="F252" s="3" t="n">
        <v>0</v>
      </c>
      <c r="G252" s="3" t="s">
        <v>55</v>
      </c>
      <c r="H252" s="1" t="n">
        <v>0</v>
      </c>
      <c r="I252" s="3" t="s">
        <v>55</v>
      </c>
      <c r="J252" s="3" t="s">
        <v>330</v>
      </c>
      <c r="K252" s="3" t="n">
        <v>52924.1922</v>
      </c>
      <c r="L252" s="3" t="n">
        <v>6122.6442</v>
      </c>
    </row>
    <row r="253" customFormat="false" ht="12.8" hidden="false" customHeight="false" outlineLevel="0" collapsed="false">
      <c r="A253" s="3" t="s">
        <v>418</v>
      </c>
      <c r="B253" s="3" t="n">
        <v>0.1274</v>
      </c>
      <c r="C253" s="3" t="n">
        <v>0.0050582</v>
      </c>
      <c r="D253" s="3" t="n">
        <v>0.3884</v>
      </c>
      <c r="E253" s="3" t="n">
        <v>0.1508</v>
      </c>
      <c r="F253" s="3" t="n">
        <v>0</v>
      </c>
      <c r="G253" s="3" t="s">
        <v>55</v>
      </c>
      <c r="H253" s="1" t="n">
        <v>0</v>
      </c>
      <c r="I253" s="3" t="s">
        <v>55</v>
      </c>
      <c r="J253" s="3" t="s">
        <v>37</v>
      </c>
      <c r="K253" s="3" t="n">
        <v>54971.4354</v>
      </c>
      <c r="L253" s="3" t="n">
        <v>5894.625</v>
      </c>
    </row>
    <row r="254" customFormat="false" ht="12.8" hidden="false" customHeight="false" outlineLevel="0" collapsed="false">
      <c r="A254" s="3" t="s">
        <v>419</v>
      </c>
      <c r="B254" s="3" t="n">
        <v>0.0935</v>
      </c>
      <c r="C254" s="3" t="n">
        <v>0.0043804</v>
      </c>
      <c r="D254" s="3" t="n">
        <v>0.3536</v>
      </c>
      <c r="E254" s="3" t="n">
        <v>0.1251</v>
      </c>
      <c r="F254" s="3" t="n">
        <v>0</v>
      </c>
      <c r="G254" s="3" t="s">
        <v>55</v>
      </c>
      <c r="H254" s="1" t="n">
        <v>0</v>
      </c>
      <c r="I254" s="3" t="s">
        <v>55</v>
      </c>
      <c r="J254" s="3" t="s">
        <v>37</v>
      </c>
      <c r="K254" s="3" t="n">
        <v>49718.3535</v>
      </c>
      <c r="L254" s="3" t="n">
        <v>6517.4322</v>
      </c>
    </row>
    <row r="255" customFormat="false" ht="12.8" hidden="false" customHeight="false" outlineLevel="0" collapsed="false">
      <c r="A255" s="3" t="s">
        <v>420</v>
      </c>
      <c r="B255" s="3" t="n">
        <v>0.0193</v>
      </c>
      <c r="C255" s="3" t="n">
        <v>0.0014164</v>
      </c>
      <c r="D255" s="3" t="n">
        <v>0.1795</v>
      </c>
      <c r="E255" s="3" t="n">
        <v>0.0322</v>
      </c>
      <c r="F255" s="3" t="n">
        <v>0</v>
      </c>
      <c r="G255" s="3" t="s">
        <v>55</v>
      </c>
      <c r="H255" s="1" t="n">
        <v>0</v>
      </c>
      <c r="I255" s="3" t="s">
        <v>55</v>
      </c>
      <c r="J255" s="3" t="s">
        <v>330</v>
      </c>
      <c r="K255" s="3" t="n">
        <v>20179.293</v>
      </c>
      <c r="L255" s="3" t="n">
        <v>16057.847</v>
      </c>
    </row>
    <row r="256" customFormat="false" ht="12.8" hidden="false" customHeight="false" outlineLevel="0" collapsed="false">
      <c r="A256" s="3" t="s">
        <v>421</v>
      </c>
      <c r="B256" s="3" t="n">
        <v>0.0411</v>
      </c>
      <c r="C256" s="3" t="n">
        <v>0.0028413</v>
      </c>
      <c r="D256" s="3" t="n">
        <v>0.2799</v>
      </c>
      <c r="E256" s="3" t="n">
        <v>0.0783</v>
      </c>
      <c r="F256" s="3" t="n">
        <v>0</v>
      </c>
      <c r="G256" s="3" t="s">
        <v>55</v>
      </c>
      <c r="H256" s="1" t="n">
        <v>0</v>
      </c>
      <c r="I256" s="3" t="s">
        <v>55</v>
      </c>
      <c r="J256" s="3" t="s">
        <v>330</v>
      </c>
      <c r="K256" s="3" t="n">
        <v>33395.0679</v>
      </c>
      <c r="L256" s="3" t="n">
        <v>9703.1095</v>
      </c>
    </row>
    <row r="257" customFormat="false" ht="12.8" hidden="false" customHeight="false" outlineLevel="0" collapsed="false">
      <c r="A257" s="3" t="s">
        <v>422</v>
      </c>
      <c r="B257" s="3" t="n">
        <v>0.0943</v>
      </c>
      <c r="C257" s="3" t="n">
        <v>0.0155</v>
      </c>
      <c r="D257" s="3" t="n">
        <v>0.6029</v>
      </c>
      <c r="E257" s="3" t="n">
        <v>0.3635</v>
      </c>
      <c r="F257" s="3" t="n">
        <v>0</v>
      </c>
      <c r="G257" s="3" t="s">
        <v>55</v>
      </c>
      <c r="H257" s="1" t="n">
        <v>0</v>
      </c>
      <c r="I257" s="3" t="s">
        <v>55</v>
      </c>
      <c r="J257" s="3" t="s">
        <v>330</v>
      </c>
      <c r="K257" s="3" t="n">
        <v>214020</v>
      </c>
      <c r="L257" s="3" t="n">
        <v>1514.0671</v>
      </c>
    </row>
    <row r="258" customFormat="false" ht="12.8" hidden="false" customHeight="false" outlineLevel="0" collapsed="false">
      <c r="A258" s="3" t="s">
        <v>423</v>
      </c>
      <c r="B258" s="3" t="n">
        <v>4.7891</v>
      </c>
      <c r="C258" s="3" t="n">
        <v>0.0625</v>
      </c>
      <c r="D258" s="3" t="n">
        <v>1.9221</v>
      </c>
      <c r="E258" s="3" t="n">
        <v>3.6945</v>
      </c>
      <c r="F258" s="3" t="n">
        <v>5</v>
      </c>
      <c r="G258" s="3" t="s">
        <v>55</v>
      </c>
      <c r="H258" s="1" t="n">
        <v>5</v>
      </c>
      <c r="I258" s="3" t="s">
        <v>55</v>
      </c>
      <c r="J258" s="3" t="s">
        <v>32</v>
      </c>
      <c r="K258" s="3" t="n">
        <v>342350</v>
      </c>
      <c r="L258" s="3" t="n">
        <v>946.5055</v>
      </c>
    </row>
    <row r="259" customFormat="false" ht="12.8" hidden="false" customHeight="false" outlineLevel="0" collapsed="false">
      <c r="A259" s="3" t="s">
        <v>424</v>
      </c>
      <c r="B259" s="3" t="n">
        <v>0.0252</v>
      </c>
      <c r="C259" s="3" t="n">
        <v>0.0017972</v>
      </c>
      <c r="D259" s="3" t="n">
        <v>0.2033</v>
      </c>
      <c r="E259" s="3" t="n">
        <v>0.0413</v>
      </c>
      <c r="F259" s="3" t="n">
        <v>0</v>
      </c>
      <c r="G259" s="3" t="s">
        <v>55</v>
      </c>
      <c r="H259" s="1" t="n">
        <v>0</v>
      </c>
      <c r="I259" s="3" t="s">
        <v>55</v>
      </c>
      <c r="J259" s="3" t="s">
        <v>330</v>
      </c>
      <c r="K259" s="3" t="n">
        <v>25327.8128</v>
      </c>
      <c r="L259" s="3" t="n">
        <v>12793.6827</v>
      </c>
    </row>
    <row r="260" customFormat="false" ht="12.8" hidden="false" customHeight="false" outlineLevel="0" collapsed="false">
      <c r="A260" s="3" t="s">
        <v>425</v>
      </c>
      <c r="B260" s="3" t="n">
        <v>0.0264</v>
      </c>
      <c r="C260" s="3" t="n">
        <v>0.0022447</v>
      </c>
      <c r="D260" s="3" t="n">
        <v>0.2163</v>
      </c>
      <c r="E260" s="3" t="n">
        <v>0.0468</v>
      </c>
      <c r="F260" s="3" t="n">
        <v>0</v>
      </c>
      <c r="G260" s="3" t="s">
        <v>55</v>
      </c>
      <c r="H260" s="1" t="n">
        <v>0</v>
      </c>
      <c r="I260" s="3" t="s">
        <v>55</v>
      </c>
      <c r="J260" s="3" t="s">
        <v>330</v>
      </c>
      <c r="K260" s="3" t="n">
        <v>34905.6352</v>
      </c>
      <c r="L260" s="3" t="n">
        <v>9283.2002</v>
      </c>
    </row>
    <row r="261" customFormat="false" ht="12.8" hidden="false" customHeight="false" outlineLevel="0" collapsed="false">
      <c r="A261" s="3" t="s">
        <v>426</v>
      </c>
      <c r="B261" s="3" t="n">
        <v>0.1042</v>
      </c>
      <c r="C261" s="3" t="n">
        <v>0.0071211</v>
      </c>
      <c r="D261" s="3" t="n">
        <v>0.5097</v>
      </c>
      <c r="E261" s="3" t="n">
        <v>0.2598</v>
      </c>
      <c r="F261" s="3" t="n">
        <v>0</v>
      </c>
      <c r="G261" s="3" t="s">
        <v>55</v>
      </c>
      <c r="H261" s="1" t="n">
        <v>0</v>
      </c>
      <c r="I261" s="3" t="s">
        <v>55</v>
      </c>
      <c r="J261" s="3" t="s">
        <v>37</v>
      </c>
      <c r="K261" s="3" t="n">
        <v>63261.0886</v>
      </c>
      <c r="L261" s="3" t="n">
        <v>5122.2008</v>
      </c>
    </row>
    <row r="262" customFormat="false" ht="12.8" hidden="false" customHeight="false" outlineLevel="0" collapsed="false">
      <c r="A262" s="3" t="s">
        <v>427</v>
      </c>
      <c r="B262" s="3" t="n">
        <v>0.0452</v>
      </c>
      <c r="C262" s="3" t="n">
        <v>0.0031121</v>
      </c>
      <c r="D262" s="3" t="n">
        <v>0.2951</v>
      </c>
      <c r="E262" s="3" t="n">
        <v>0.0871</v>
      </c>
      <c r="F262" s="3" t="n">
        <v>0</v>
      </c>
      <c r="G262" s="3" t="s">
        <v>55</v>
      </c>
      <c r="H262" s="1" t="n">
        <v>0</v>
      </c>
      <c r="I262" s="3" t="s">
        <v>55</v>
      </c>
      <c r="J262" s="3" t="s">
        <v>330</v>
      </c>
      <c r="K262" s="3" t="n">
        <v>36034.3918</v>
      </c>
      <c r="L262" s="3" t="n">
        <v>8992.4093</v>
      </c>
    </row>
    <row r="263" customFormat="false" ht="12.8" hidden="false" customHeight="false" outlineLevel="0" collapsed="false">
      <c r="A263" s="3" t="s">
        <v>428</v>
      </c>
      <c r="B263" s="3" t="n">
        <v>0.1037</v>
      </c>
      <c r="C263" s="3" t="n">
        <v>0.0053093</v>
      </c>
      <c r="D263" s="3" t="n">
        <v>0.3352</v>
      </c>
      <c r="E263" s="3" t="n">
        <v>0.1123</v>
      </c>
      <c r="F263" s="3" t="n">
        <v>0</v>
      </c>
      <c r="G263" s="3" t="s">
        <v>55</v>
      </c>
      <c r="H263" s="1" t="n">
        <v>0</v>
      </c>
      <c r="I263" s="3" t="s">
        <v>55</v>
      </c>
      <c r="J263" s="3" t="s">
        <v>37</v>
      </c>
      <c r="K263" s="3" t="n">
        <v>81305.1738</v>
      </c>
      <c r="L263" s="3" t="n">
        <v>3985.429</v>
      </c>
    </row>
    <row r="264" customFormat="false" ht="12.8" hidden="false" customHeight="false" outlineLevel="0" collapsed="false">
      <c r="A264" s="3" t="s">
        <v>429</v>
      </c>
      <c r="B264" s="3" t="n">
        <v>0.0055179</v>
      </c>
      <c r="C264" s="3" t="n">
        <v>0.00063963</v>
      </c>
      <c r="D264" s="3" t="n">
        <v>0.0865</v>
      </c>
      <c r="E264" s="3" t="n">
        <v>0.0074875</v>
      </c>
      <c r="F264" s="3" t="n">
        <v>0</v>
      </c>
      <c r="G264" s="3" t="s">
        <v>55</v>
      </c>
      <c r="H264" s="1" t="n">
        <v>0</v>
      </c>
      <c r="I264" s="3" t="s">
        <v>55</v>
      </c>
      <c r="J264" s="3" t="s">
        <v>330</v>
      </c>
      <c r="K264" s="3" t="n">
        <v>17706.2911</v>
      </c>
      <c r="L264" s="3" t="n">
        <v>18300.614</v>
      </c>
    </row>
    <row r="265" customFormat="false" ht="12.8" hidden="false" customHeight="false" outlineLevel="0" collapsed="false">
      <c r="A265" s="3" t="s">
        <v>430</v>
      </c>
      <c r="B265" s="3" t="n">
        <v>0.0072955</v>
      </c>
      <c r="C265" s="3" t="n">
        <v>0.00078609</v>
      </c>
      <c r="D265" s="3" t="n">
        <v>0.0984</v>
      </c>
      <c r="E265" s="3" t="n">
        <v>0.0096868</v>
      </c>
      <c r="F265" s="3" t="n">
        <v>0</v>
      </c>
      <c r="G265" s="3" t="s">
        <v>55</v>
      </c>
      <c r="H265" s="1" t="n">
        <v>0</v>
      </c>
      <c r="I265" s="3" t="s">
        <v>55</v>
      </c>
      <c r="J265" s="3" t="s">
        <v>330</v>
      </c>
      <c r="K265" s="3" t="n">
        <v>20671.716</v>
      </c>
      <c r="L265" s="3" t="n">
        <v>15675.3314</v>
      </c>
    </row>
    <row r="266" customFormat="false" ht="12.8" hidden="false" customHeight="false" outlineLevel="0" collapsed="false">
      <c r="A266" s="3" t="s">
        <v>431</v>
      </c>
      <c r="B266" s="3" t="n">
        <v>0.0031108</v>
      </c>
      <c r="C266" s="3" t="n">
        <v>0.0003948</v>
      </c>
      <c r="D266" s="3" t="n">
        <v>0.057</v>
      </c>
      <c r="E266" s="3" t="n">
        <v>0.0032493</v>
      </c>
      <c r="F266" s="3" t="n">
        <v>0</v>
      </c>
      <c r="G266" s="3" t="s">
        <v>55</v>
      </c>
      <c r="H266" s="1" t="n">
        <v>0</v>
      </c>
      <c r="I266" s="3" t="s">
        <v>55</v>
      </c>
      <c r="J266" s="3" t="s">
        <v>330</v>
      </c>
      <c r="K266" s="3" t="n">
        <v>15543.8453</v>
      </c>
      <c r="L266" s="3" t="n">
        <v>20846.5791</v>
      </c>
    </row>
    <row r="267" customFormat="false" ht="12.8" hidden="false" customHeight="false" outlineLevel="0" collapsed="false">
      <c r="A267" s="3" t="s">
        <v>432</v>
      </c>
      <c r="B267" s="3" t="n">
        <v>0.0065548</v>
      </c>
      <c r="C267" s="3" t="n">
        <v>0.00063126</v>
      </c>
      <c r="D267" s="3" t="n">
        <v>0.0906</v>
      </c>
      <c r="E267" s="3" t="n">
        <v>0.0082157</v>
      </c>
      <c r="F267" s="3" t="n">
        <v>0</v>
      </c>
      <c r="G267" s="3" t="s">
        <v>55</v>
      </c>
      <c r="H267" s="1" t="n">
        <v>0</v>
      </c>
      <c r="I267" s="3" t="s">
        <v>55</v>
      </c>
      <c r="J267" s="3" t="s">
        <v>330</v>
      </c>
      <c r="K267" s="3" t="n">
        <v>15717.4403</v>
      </c>
      <c r="L267" s="3" t="n">
        <v>20616.3341</v>
      </c>
    </row>
    <row r="268" customFormat="false" ht="12.8" hidden="false" customHeight="false" outlineLevel="0" collapsed="false">
      <c r="A268" s="3" t="s">
        <v>433</v>
      </c>
      <c r="B268" s="3" t="n">
        <v>0.0059253</v>
      </c>
      <c r="C268" s="3" t="n">
        <v>0.00068178</v>
      </c>
      <c r="D268" s="3" t="n">
        <v>0.0888</v>
      </c>
      <c r="E268" s="3" t="n">
        <v>0.0078902</v>
      </c>
      <c r="F268" s="3" t="n">
        <v>0</v>
      </c>
      <c r="G268" s="3" t="s">
        <v>55</v>
      </c>
      <c r="H268" s="1" t="n">
        <v>0</v>
      </c>
      <c r="I268" s="3" t="s">
        <v>55</v>
      </c>
      <c r="J268" s="3" t="s">
        <v>330</v>
      </c>
      <c r="K268" s="3" t="n">
        <v>19090.3393</v>
      </c>
      <c r="L268" s="3" t="n">
        <v>16973.8209</v>
      </c>
    </row>
    <row r="269" customFormat="false" ht="12.8" hidden="false" customHeight="false" outlineLevel="0" collapsed="false">
      <c r="A269" s="3" t="s">
        <v>434</v>
      </c>
      <c r="B269" s="3" t="n">
        <v>0.0252</v>
      </c>
      <c r="C269" s="3" t="n">
        <v>0.0026906</v>
      </c>
      <c r="D269" s="3" t="n">
        <v>0.2148</v>
      </c>
      <c r="E269" s="3" t="n">
        <v>0.0461</v>
      </c>
      <c r="F269" s="3" t="n">
        <v>0</v>
      </c>
      <c r="G269" s="3" t="s">
        <v>55</v>
      </c>
      <c r="H269" s="1" t="n">
        <v>0</v>
      </c>
      <c r="I269" s="3" t="s">
        <v>55</v>
      </c>
      <c r="J269" s="3" t="s">
        <v>330</v>
      </c>
      <c r="K269" s="3" t="n">
        <v>50845.1305</v>
      </c>
      <c r="L269" s="3" t="n">
        <v>6372.9997</v>
      </c>
    </row>
    <row r="270" customFormat="false" ht="12.8" hidden="false" customHeight="false" outlineLevel="0" collapsed="false">
      <c r="A270" s="3" t="s">
        <v>435</v>
      </c>
      <c r="B270" s="3" t="n">
        <v>0.0060364</v>
      </c>
      <c r="C270" s="3" t="n">
        <v>0.0006154</v>
      </c>
      <c r="D270" s="3" t="n">
        <v>0.0915</v>
      </c>
      <c r="E270" s="3" t="n">
        <v>0.0083703</v>
      </c>
      <c r="F270" s="3" t="n">
        <v>0</v>
      </c>
      <c r="G270" s="3" t="s">
        <v>55</v>
      </c>
      <c r="H270" s="1" t="n">
        <v>0</v>
      </c>
      <c r="I270" s="3" t="s">
        <v>55</v>
      </c>
      <c r="J270" s="3" t="s">
        <v>330</v>
      </c>
      <c r="K270" s="3" t="n">
        <v>14661.6323</v>
      </c>
      <c r="L270" s="3" t="n">
        <v>22100.9499</v>
      </c>
    </row>
    <row r="271" customFormat="false" ht="12.8" hidden="false" customHeight="false" outlineLevel="0" collapsed="false">
      <c r="A271" s="3" t="s">
        <v>436</v>
      </c>
      <c r="B271" s="3" t="n">
        <v>0.0222</v>
      </c>
      <c r="C271" s="3" t="n">
        <v>0.0019569</v>
      </c>
      <c r="D271" s="3" t="n">
        <v>0.155</v>
      </c>
      <c r="E271" s="3" t="n">
        <v>0.024</v>
      </c>
      <c r="F271" s="3" t="n">
        <v>0</v>
      </c>
      <c r="G271" s="3" t="s">
        <v>55</v>
      </c>
      <c r="H271" s="1" t="n">
        <v>0</v>
      </c>
      <c r="I271" s="3" t="s">
        <v>55</v>
      </c>
      <c r="J271" s="3" t="s">
        <v>330</v>
      </c>
      <c r="K271" s="3" t="n">
        <v>51655.5302</v>
      </c>
      <c r="L271" s="3" t="n">
        <v>6273.0166</v>
      </c>
    </row>
    <row r="272" customFormat="false" ht="12.8" hidden="false" customHeight="false" outlineLevel="0" collapsed="false">
      <c r="A272" s="3" t="s">
        <v>437</v>
      </c>
      <c r="B272" s="3" t="n">
        <v>0.033</v>
      </c>
      <c r="C272" s="3" t="n">
        <v>0.0018779</v>
      </c>
      <c r="D272" s="3" t="n">
        <v>0.1933</v>
      </c>
      <c r="E272" s="3" t="n">
        <v>0.0374</v>
      </c>
      <c r="F272" s="3" t="n">
        <v>0</v>
      </c>
      <c r="G272" s="3" t="s">
        <v>55</v>
      </c>
      <c r="H272" s="1" t="n">
        <v>0</v>
      </c>
      <c r="I272" s="3" t="s">
        <v>55</v>
      </c>
      <c r="J272" s="3" t="s">
        <v>330</v>
      </c>
      <c r="K272" s="3" t="n">
        <v>30594.8465</v>
      </c>
      <c r="L272" s="3" t="n">
        <v>10591.1955</v>
      </c>
    </row>
    <row r="273" customFormat="false" ht="12.8" hidden="false" customHeight="false" outlineLevel="0" collapsed="false">
      <c r="A273" s="3" t="s">
        <v>438</v>
      </c>
      <c r="B273" s="3" t="n">
        <v>0.2647</v>
      </c>
      <c r="C273" s="3" t="n">
        <v>0.009023</v>
      </c>
      <c r="D273" s="3" t="n">
        <v>0.5034</v>
      </c>
      <c r="E273" s="3" t="n">
        <v>0.2534</v>
      </c>
      <c r="F273" s="3" t="n">
        <v>0</v>
      </c>
      <c r="G273" s="3" t="s">
        <v>55</v>
      </c>
      <c r="H273" s="1" t="n">
        <v>0</v>
      </c>
      <c r="I273" s="3" t="s">
        <v>55</v>
      </c>
      <c r="J273" s="3" t="s">
        <v>37</v>
      </c>
      <c r="K273" s="3" t="n">
        <v>104120</v>
      </c>
      <c r="L273" s="3" t="n">
        <v>3112.1121</v>
      </c>
    </row>
    <row r="274" customFormat="false" ht="12.8" hidden="false" customHeight="false" outlineLevel="0" collapsed="false">
      <c r="A274" s="3" t="s">
        <v>439</v>
      </c>
      <c r="B274" s="3" t="n">
        <v>0.0211</v>
      </c>
      <c r="C274" s="3" t="n">
        <v>0.0014196</v>
      </c>
      <c r="D274" s="3" t="n">
        <v>0.1578</v>
      </c>
      <c r="E274" s="3" t="n">
        <v>0.0249</v>
      </c>
      <c r="F274" s="3" t="n">
        <v>0</v>
      </c>
      <c r="G274" s="3" t="s">
        <v>55</v>
      </c>
      <c r="H274" s="1" t="n">
        <v>0</v>
      </c>
      <c r="I274" s="3" t="s">
        <v>55</v>
      </c>
      <c r="J274" s="3" t="s">
        <v>330</v>
      </c>
      <c r="K274" s="3" t="n">
        <v>26240.5573</v>
      </c>
      <c r="L274" s="3" t="n">
        <v>12348.6707</v>
      </c>
    </row>
    <row r="275" customFormat="false" ht="12.8" hidden="false" customHeight="false" outlineLevel="0" collapsed="false">
      <c r="A275" s="3" t="s">
        <v>440</v>
      </c>
      <c r="B275" s="3" t="n">
        <v>0.0201</v>
      </c>
      <c r="C275" s="3" t="n">
        <v>0.0014409</v>
      </c>
      <c r="D275" s="3" t="n">
        <v>0.1544</v>
      </c>
      <c r="E275" s="3" t="n">
        <v>0.0239</v>
      </c>
      <c r="F275" s="3" t="n">
        <v>0</v>
      </c>
      <c r="G275" s="3" t="s">
        <v>55</v>
      </c>
      <c r="H275" s="1" t="n">
        <v>0</v>
      </c>
      <c r="I275" s="3" t="s">
        <v>55</v>
      </c>
      <c r="J275" s="3" t="s">
        <v>330</v>
      </c>
      <c r="K275" s="3" t="n">
        <v>28207.3224</v>
      </c>
      <c r="L275" s="3" t="n">
        <v>11487.6554</v>
      </c>
    </row>
    <row r="276" customFormat="false" ht="12.8" hidden="false" customHeight="false" outlineLevel="0" collapsed="false">
      <c r="A276" s="3" t="s">
        <v>441</v>
      </c>
      <c r="B276" s="3" t="n">
        <v>0.0443</v>
      </c>
      <c r="C276" s="3" t="n">
        <v>0.0027097</v>
      </c>
      <c r="D276" s="3" t="n">
        <v>0.2367</v>
      </c>
      <c r="E276" s="3" t="n">
        <v>0.056</v>
      </c>
      <c r="F276" s="3" t="n">
        <v>0</v>
      </c>
      <c r="G276" s="3" t="s">
        <v>55</v>
      </c>
      <c r="H276" s="1" t="n">
        <v>0</v>
      </c>
      <c r="I276" s="3" t="s">
        <v>55</v>
      </c>
      <c r="J276" s="3" t="s">
        <v>330</v>
      </c>
      <c r="K276" s="3" t="n">
        <v>42462.2157</v>
      </c>
      <c r="L276" s="3" t="n">
        <v>7631.1609</v>
      </c>
    </row>
    <row r="277" customFormat="false" ht="12.8" hidden="false" customHeight="false" outlineLevel="0" collapsed="false">
      <c r="A277" s="3" t="s">
        <v>442</v>
      </c>
      <c r="B277" s="3" t="n">
        <v>0.0251</v>
      </c>
      <c r="C277" s="3" t="n">
        <v>0.0016228</v>
      </c>
      <c r="D277" s="3" t="n">
        <v>0.1707</v>
      </c>
      <c r="E277" s="3" t="n">
        <v>0.0291</v>
      </c>
      <c r="F277" s="3" t="n">
        <v>0</v>
      </c>
      <c r="G277" s="3" t="s">
        <v>55</v>
      </c>
      <c r="H277" s="1" t="n">
        <v>0</v>
      </c>
      <c r="I277" s="3" t="s">
        <v>55</v>
      </c>
      <c r="J277" s="3" t="s">
        <v>330</v>
      </c>
      <c r="K277" s="3" t="n">
        <v>29281.7175</v>
      </c>
      <c r="L277" s="3" t="n">
        <v>11066.1542</v>
      </c>
    </row>
    <row r="278" customFormat="false" ht="12.8" hidden="false" customHeight="false" outlineLevel="0" collapsed="false">
      <c r="A278" s="3" t="s">
        <v>443</v>
      </c>
      <c r="B278" s="3" t="n">
        <v>0.018</v>
      </c>
      <c r="C278" s="3" t="n">
        <v>0.0014383</v>
      </c>
      <c r="D278" s="3" t="n">
        <v>0.1407</v>
      </c>
      <c r="E278" s="3" t="n">
        <v>0.0198</v>
      </c>
      <c r="F278" s="3" t="n">
        <v>0</v>
      </c>
      <c r="G278" s="3" t="s">
        <v>55</v>
      </c>
      <c r="H278" s="1" t="n">
        <v>0</v>
      </c>
      <c r="I278" s="3" t="s">
        <v>55</v>
      </c>
      <c r="J278" s="3" t="s">
        <v>330</v>
      </c>
      <c r="K278" s="3" t="n">
        <v>33881.4582</v>
      </c>
      <c r="L278" s="3" t="n">
        <v>9563.815</v>
      </c>
    </row>
    <row r="279" customFormat="false" ht="12.8" hidden="false" customHeight="false" outlineLevel="0" collapsed="false">
      <c r="A279" s="3" t="s">
        <v>444</v>
      </c>
      <c r="B279" s="3" t="n">
        <v>0.52</v>
      </c>
      <c r="C279" s="3" t="n">
        <v>0.0625</v>
      </c>
      <c r="D279" s="3" t="n">
        <v>1.1381</v>
      </c>
      <c r="E279" s="3" t="n">
        <v>1.2952</v>
      </c>
      <c r="F279" s="3" t="n">
        <v>0</v>
      </c>
      <c r="G279" s="3" t="s">
        <v>55</v>
      </c>
      <c r="H279" s="1" t="n">
        <v>0</v>
      </c>
      <c r="I279" s="3" t="s">
        <v>55</v>
      </c>
      <c r="J279" s="3" t="s">
        <v>445</v>
      </c>
      <c r="K279" s="3" t="n">
        <v>976830</v>
      </c>
      <c r="L279" s="3" t="n">
        <v>331.721</v>
      </c>
    </row>
    <row r="280" customFormat="false" ht="12.8" hidden="false" customHeight="false" outlineLevel="0" collapsed="false">
      <c r="A280" s="3" t="s">
        <v>446</v>
      </c>
      <c r="B280" s="3" t="n">
        <v>0.0147</v>
      </c>
      <c r="C280" s="3" t="n">
        <v>0.0013181</v>
      </c>
      <c r="D280" s="3" t="n">
        <v>0.1412</v>
      </c>
      <c r="E280" s="3" t="n">
        <v>0.0199</v>
      </c>
      <c r="F280" s="3" t="n">
        <v>0</v>
      </c>
      <c r="G280" s="3" t="s">
        <v>55</v>
      </c>
      <c r="H280" s="1" t="n">
        <v>0</v>
      </c>
      <c r="I280" s="3" t="s">
        <v>55</v>
      </c>
      <c r="J280" s="3" t="s">
        <v>330</v>
      </c>
      <c r="K280" s="3" t="n">
        <v>28247.5439</v>
      </c>
      <c r="L280" s="3" t="n">
        <v>11471.2982</v>
      </c>
    </row>
    <row r="281" customFormat="false" ht="12.8" hidden="false" customHeight="false" outlineLevel="0" collapsed="false">
      <c r="A281" s="3" t="s">
        <v>447</v>
      </c>
      <c r="B281" s="3" t="n">
        <v>0.0263</v>
      </c>
      <c r="C281" s="3" t="n">
        <v>0.002131</v>
      </c>
      <c r="D281" s="3" t="n">
        <v>0.215</v>
      </c>
      <c r="E281" s="3" t="n">
        <v>0.0462</v>
      </c>
      <c r="F281" s="3" t="n">
        <v>0</v>
      </c>
      <c r="G281" s="3" t="s">
        <v>55</v>
      </c>
      <c r="H281" s="1" t="n">
        <v>0</v>
      </c>
      <c r="I281" s="3" t="s">
        <v>55</v>
      </c>
      <c r="J281" s="3" t="s">
        <v>330</v>
      </c>
      <c r="K281" s="3" t="n">
        <v>31830.591</v>
      </c>
      <c r="L281" s="3" t="n">
        <v>10180.0183</v>
      </c>
    </row>
    <row r="282" customFormat="false" ht="12.8" hidden="false" customHeight="false" outlineLevel="0" collapsed="false">
      <c r="A282" s="3" t="s">
        <v>448</v>
      </c>
      <c r="B282" s="3" t="n">
        <v>0.0605</v>
      </c>
      <c r="C282" s="3" t="n">
        <v>0.004018</v>
      </c>
      <c r="D282" s="3" t="n">
        <v>0.3229</v>
      </c>
      <c r="E282" s="3" t="n">
        <v>0.1043</v>
      </c>
      <c r="F282" s="3" t="n">
        <v>0</v>
      </c>
      <c r="G282" s="3" t="s">
        <v>55</v>
      </c>
      <c r="H282" s="1" t="n">
        <v>0</v>
      </c>
      <c r="I282" s="3" t="s">
        <v>55</v>
      </c>
      <c r="J282" s="3" t="s">
        <v>330</v>
      </c>
      <c r="K282" s="3" t="n">
        <v>50179.7305</v>
      </c>
      <c r="L282" s="3" t="n">
        <v>6457.5078</v>
      </c>
    </row>
    <row r="283" customFormat="false" ht="12.8" hidden="false" customHeight="false" outlineLevel="0" collapsed="false">
      <c r="A283" s="3" t="s">
        <v>449</v>
      </c>
      <c r="B283" s="3" t="n">
        <v>0.0142</v>
      </c>
      <c r="C283" s="3" t="n">
        <v>0.0014001</v>
      </c>
      <c r="D283" s="3" t="n">
        <v>0.152</v>
      </c>
      <c r="E283" s="3" t="n">
        <v>0.0231</v>
      </c>
      <c r="F283" s="3" t="n">
        <v>0</v>
      </c>
      <c r="G283" s="3" t="s">
        <v>55</v>
      </c>
      <c r="H283" s="1" t="n">
        <v>0</v>
      </c>
      <c r="I283" s="3" t="s">
        <v>55</v>
      </c>
      <c r="J283" s="3" t="s">
        <v>330</v>
      </c>
      <c r="K283" s="3" t="n">
        <v>27504.872</v>
      </c>
      <c r="L283" s="3" t="n">
        <v>11781.0401</v>
      </c>
    </row>
    <row r="284" customFormat="false" ht="12.8" hidden="false" customHeight="false" outlineLevel="0" collapsed="false">
      <c r="A284" s="3" t="s">
        <v>450</v>
      </c>
      <c r="B284" s="3" t="n">
        <v>0.0311</v>
      </c>
      <c r="C284" s="3" t="n">
        <v>0.0029238</v>
      </c>
      <c r="D284" s="3" t="n">
        <v>0.1898</v>
      </c>
      <c r="E284" s="3" t="n">
        <v>0.036</v>
      </c>
      <c r="F284" s="3" t="n">
        <v>0</v>
      </c>
      <c r="G284" s="3" t="s">
        <v>55</v>
      </c>
      <c r="H284" s="1" t="n">
        <v>0</v>
      </c>
      <c r="I284" s="3" t="s">
        <v>55</v>
      </c>
      <c r="J284" s="3" t="s">
        <v>330</v>
      </c>
      <c r="K284" s="3" t="n">
        <v>76881.1269</v>
      </c>
      <c r="L284" s="3" t="n">
        <v>4214.7665</v>
      </c>
    </row>
    <row r="285" customFormat="false" ht="12.8" hidden="false" customHeight="false" outlineLevel="0" collapsed="false">
      <c r="A285" s="3" t="s">
        <v>451</v>
      </c>
      <c r="B285" s="3" t="n">
        <v>0.061</v>
      </c>
      <c r="C285" s="3" t="n">
        <v>0.0034719</v>
      </c>
      <c r="D285" s="3" t="n">
        <v>0.3304</v>
      </c>
      <c r="E285" s="3" t="n">
        <v>0.1092</v>
      </c>
      <c r="F285" s="3" t="n">
        <v>0</v>
      </c>
      <c r="G285" s="3" t="s">
        <v>55</v>
      </c>
      <c r="H285" s="1" t="n">
        <v>0</v>
      </c>
      <c r="I285" s="3" t="s">
        <v>55</v>
      </c>
      <c r="J285" s="3" t="s">
        <v>330</v>
      </c>
      <c r="K285" s="3" t="n">
        <v>35781.0144</v>
      </c>
      <c r="L285" s="3" t="n">
        <v>9056.0876</v>
      </c>
    </row>
    <row r="286" customFormat="false" ht="12.8" hidden="false" customHeight="false" outlineLevel="0" collapsed="false">
      <c r="A286" s="3" t="s">
        <v>452</v>
      </c>
      <c r="B286" s="3" t="n">
        <v>0.1274</v>
      </c>
      <c r="C286" s="3" t="n">
        <v>0.0078571</v>
      </c>
      <c r="D286" s="3" t="n">
        <v>0.4944</v>
      </c>
      <c r="E286" s="3" t="n">
        <v>0.2444</v>
      </c>
      <c r="F286" s="3" t="n">
        <v>0</v>
      </c>
      <c r="G286" s="3" t="s">
        <v>55</v>
      </c>
      <c r="H286" s="1" t="n">
        <v>0</v>
      </c>
      <c r="I286" s="3" t="s">
        <v>55</v>
      </c>
      <c r="J286" s="3" t="s">
        <v>37</v>
      </c>
      <c r="K286" s="3" t="n">
        <v>81838.1229</v>
      </c>
      <c r="L286" s="3" t="n">
        <v>3959.475</v>
      </c>
    </row>
    <row r="287" customFormat="false" ht="12.8" hidden="false" customHeight="false" outlineLevel="0" collapsed="false">
      <c r="A287" s="3" t="s">
        <v>453</v>
      </c>
      <c r="B287" s="3" t="n">
        <v>0.9852</v>
      </c>
      <c r="C287" s="3" t="n">
        <v>0.0337</v>
      </c>
      <c r="D287" s="3" t="n">
        <v>1.4378</v>
      </c>
      <c r="E287" s="3" t="n">
        <v>2.0673</v>
      </c>
      <c r="F287" s="3" t="n">
        <v>0</v>
      </c>
      <c r="G287" s="3" t="s">
        <v>55</v>
      </c>
      <c r="H287" s="1" t="n">
        <v>0</v>
      </c>
      <c r="I287" s="3" t="s">
        <v>55</v>
      </c>
      <c r="J287" s="3" t="s">
        <v>14</v>
      </c>
      <c r="K287" s="3" t="n">
        <v>177530</v>
      </c>
      <c r="L287" s="3" t="n">
        <v>1825.2177</v>
      </c>
    </row>
    <row r="288" customFormat="false" ht="12.8" hidden="false" customHeight="false" outlineLevel="0" collapsed="false">
      <c r="A288" s="3" t="s">
        <v>454</v>
      </c>
      <c r="B288" s="3" t="n">
        <v>0.0642</v>
      </c>
      <c r="C288" s="3" t="n">
        <v>0.0036186</v>
      </c>
      <c r="D288" s="3" t="n">
        <v>0.3298</v>
      </c>
      <c r="E288" s="3" t="n">
        <v>0.1088</v>
      </c>
      <c r="F288" s="3" t="n">
        <v>0</v>
      </c>
      <c r="G288" s="3" t="s">
        <v>55</v>
      </c>
      <c r="H288" s="1" t="n">
        <v>0</v>
      </c>
      <c r="I288" s="3" t="s">
        <v>55</v>
      </c>
      <c r="J288" s="3" t="s">
        <v>330</v>
      </c>
      <c r="K288" s="3" t="n">
        <v>39000.569</v>
      </c>
      <c r="L288" s="3" t="n">
        <v>8308.4942</v>
      </c>
    </row>
    <row r="289" customFormat="false" ht="12.8" hidden="false" customHeight="false" outlineLevel="0" collapsed="false">
      <c r="A289" s="3" t="s">
        <v>455</v>
      </c>
      <c r="B289" s="3" t="n">
        <v>0.2852</v>
      </c>
      <c r="C289" s="3" t="n">
        <v>0.0091415</v>
      </c>
      <c r="D289" s="3" t="n">
        <v>0.5378</v>
      </c>
      <c r="E289" s="3" t="n">
        <v>0.2893</v>
      </c>
      <c r="F289" s="3" t="n">
        <v>0</v>
      </c>
      <c r="G289" s="3" t="s">
        <v>55</v>
      </c>
      <c r="H289" s="1" t="n">
        <v>0</v>
      </c>
      <c r="I289" s="3" t="s">
        <v>55</v>
      </c>
      <c r="J289" s="3" t="s">
        <v>37</v>
      </c>
      <c r="K289" s="3" t="n">
        <v>93614.7993</v>
      </c>
      <c r="L289" s="3" t="n">
        <v>3461.3758</v>
      </c>
    </row>
    <row r="290" customFormat="false" ht="12.8" hidden="false" customHeight="false" outlineLevel="0" collapsed="false">
      <c r="A290" s="3" t="s">
        <v>456</v>
      </c>
      <c r="B290" s="3" t="n">
        <v>0.0315</v>
      </c>
      <c r="C290" s="3" t="n">
        <v>0.0022053</v>
      </c>
      <c r="D290" s="3" t="n">
        <v>0.1959</v>
      </c>
      <c r="E290" s="3" t="n">
        <v>0.0384</v>
      </c>
      <c r="F290" s="3" t="n">
        <v>0</v>
      </c>
      <c r="G290" s="3" t="s">
        <v>55</v>
      </c>
      <c r="H290" s="1" t="n">
        <v>0</v>
      </c>
      <c r="I290" s="3" t="s">
        <v>55</v>
      </c>
      <c r="J290" s="3" t="s">
        <v>330</v>
      </c>
      <c r="K290" s="3" t="n">
        <v>41066.7889</v>
      </c>
      <c r="L290" s="3" t="n">
        <v>7890.4635</v>
      </c>
    </row>
    <row r="291" customFormat="false" ht="12.8" hidden="false" customHeight="false" outlineLevel="0" collapsed="false">
      <c r="A291" s="3" t="s">
        <v>457</v>
      </c>
      <c r="B291" s="3" t="n">
        <v>0.0403</v>
      </c>
      <c r="C291" s="3" t="n">
        <v>0.0028787</v>
      </c>
      <c r="D291" s="3" t="n">
        <v>0.2273</v>
      </c>
      <c r="E291" s="3" t="n">
        <v>0.0517</v>
      </c>
      <c r="F291" s="3" t="n">
        <v>0</v>
      </c>
      <c r="G291" s="3" t="s">
        <v>55</v>
      </c>
      <c r="H291" s="1" t="n">
        <v>0</v>
      </c>
      <c r="I291" s="3" t="s">
        <v>55</v>
      </c>
      <c r="J291" s="3" t="s">
        <v>330</v>
      </c>
      <c r="K291" s="3" t="n">
        <v>51968.7139</v>
      </c>
      <c r="L291" s="3" t="n">
        <v>6235.213</v>
      </c>
    </row>
    <row r="292" customFormat="false" ht="12.8" hidden="false" customHeight="false" outlineLevel="0" collapsed="false">
      <c r="A292" s="3" t="s">
        <v>458</v>
      </c>
      <c r="B292" s="3" t="n">
        <v>0.0254</v>
      </c>
      <c r="C292" s="3" t="n">
        <v>0.0017764</v>
      </c>
      <c r="D292" s="3" t="n">
        <v>0.1742</v>
      </c>
      <c r="E292" s="3" t="n">
        <v>0.0304</v>
      </c>
      <c r="F292" s="3" t="n">
        <v>0</v>
      </c>
      <c r="G292" s="3" t="s">
        <v>55</v>
      </c>
      <c r="H292" s="1" t="n">
        <v>0</v>
      </c>
      <c r="I292" s="3" t="s">
        <v>55</v>
      </c>
      <c r="J292" s="3" t="s">
        <v>330</v>
      </c>
      <c r="K292" s="3" t="n">
        <v>33687.6016</v>
      </c>
      <c r="L292" s="3" t="n">
        <v>9618.8504</v>
      </c>
    </row>
    <row r="293" customFormat="false" ht="12.8" hidden="false" customHeight="false" outlineLevel="0" collapsed="false">
      <c r="A293" s="3" t="s">
        <v>459</v>
      </c>
      <c r="B293" s="3" t="n">
        <v>0.0215</v>
      </c>
      <c r="C293" s="3" t="n">
        <v>0.0017537</v>
      </c>
      <c r="D293" s="3" t="n">
        <v>0.1543</v>
      </c>
      <c r="E293" s="3" t="n">
        <v>0.0238</v>
      </c>
      <c r="F293" s="3" t="n">
        <v>0</v>
      </c>
      <c r="G293" s="3" t="s">
        <v>55</v>
      </c>
      <c r="H293" s="1" t="n">
        <v>0</v>
      </c>
      <c r="I293" s="3" t="s">
        <v>55</v>
      </c>
      <c r="J293" s="3" t="s">
        <v>330</v>
      </c>
      <c r="K293" s="3" t="n">
        <v>41884.9993</v>
      </c>
      <c r="L293" s="3" t="n">
        <v>7736.3258</v>
      </c>
    </row>
    <row r="294" customFormat="false" ht="12.8" hidden="false" customHeight="false" outlineLevel="0" collapsed="false">
      <c r="A294" s="3" t="s">
        <v>460</v>
      </c>
      <c r="B294" s="3" t="n">
        <v>0.0312</v>
      </c>
      <c r="C294" s="3" t="n">
        <v>0.002455</v>
      </c>
      <c r="D294" s="3" t="n">
        <v>0.2018</v>
      </c>
      <c r="E294" s="3" t="n">
        <v>0.0407</v>
      </c>
      <c r="F294" s="3" t="n">
        <v>0</v>
      </c>
      <c r="G294" s="3" t="s">
        <v>55</v>
      </c>
      <c r="H294" s="1" t="n">
        <v>0</v>
      </c>
      <c r="I294" s="3" t="s">
        <v>55</v>
      </c>
      <c r="J294" s="3" t="s">
        <v>330</v>
      </c>
      <c r="K294" s="3" t="n">
        <v>47954.4665</v>
      </c>
      <c r="L294" s="3" t="n">
        <v>6757.1599</v>
      </c>
    </row>
    <row r="295" customFormat="false" ht="12.8" hidden="false" customHeight="false" outlineLevel="0" collapsed="false">
      <c r="A295" s="3" t="s">
        <v>461</v>
      </c>
      <c r="B295" s="3" t="n">
        <v>0.0219</v>
      </c>
      <c r="C295" s="3" t="n">
        <v>0.0015684</v>
      </c>
      <c r="D295" s="3" t="n">
        <v>0.1663</v>
      </c>
      <c r="E295" s="3" t="n">
        <v>0.0277</v>
      </c>
      <c r="F295" s="3" t="n">
        <v>0</v>
      </c>
      <c r="G295" s="3" t="s">
        <v>55</v>
      </c>
      <c r="H295" s="1" t="n">
        <v>0</v>
      </c>
      <c r="I295" s="3" t="s">
        <v>55</v>
      </c>
      <c r="J295" s="3" t="s">
        <v>330</v>
      </c>
      <c r="K295" s="3" t="n">
        <v>28814.5754</v>
      </c>
      <c r="L295" s="3" t="n">
        <v>11245.5587</v>
      </c>
    </row>
    <row r="296" customFormat="false" ht="12.8" hidden="false" customHeight="false" outlineLevel="0" collapsed="false">
      <c r="A296" s="3" t="s">
        <v>462</v>
      </c>
      <c r="B296" s="3" t="n">
        <v>0.0255</v>
      </c>
      <c r="C296" s="3" t="n">
        <v>0.0020364</v>
      </c>
      <c r="D296" s="3" t="n">
        <v>0.1665</v>
      </c>
      <c r="E296" s="3" t="n">
        <v>0.0277</v>
      </c>
      <c r="F296" s="3" t="n">
        <v>0</v>
      </c>
      <c r="G296" s="3" t="s">
        <v>55</v>
      </c>
      <c r="H296" s="1" t="n">
        <v>0</v>
      </c>
      <c r="I296" s="3" t="s">
        <v>55</v>
      </c>
      <c r="J296" s="3" t="s">
        <v>330</v>
      </c>
      <c r="K296" s="3" t="n">
        <v>48478.0242</v>
      </c>
      <c r="L296" s="3" t="n">
        <v>6684.1833</v>
      </c>
    </row>
    <row r="297" customFormat="false" ht="12.8" hidden="false" customHeight="false" outlineLevel="0" collapsed="false">
      <c r="A297" s="3" t="s">
        <v>463</v>
      </c>
      <c r="B297" s="3" t="n">
        <v>0.0193</v>
      </c>
      <c r="C297" s="3" t="n">
        <v>0.0014561</v>
      </c>
      <c r="D297" s="3" t="n">
        <v>0.1679</v>
      </c>
      <c r="E297" s="3" t="n">
        <v>0.0282</v>
      </c>
      <c r="F297" s="3" t="n">
        <v>0</v>
      </c>
      <c r="G297" s="3" t="s">
        <v>55</v>
      </c>
      <c r="H297" s="1" t="n">
        <v>0</v>
      </c>
      <c r="I297" s="3" t="s">
        <v>55</v>
      </c>
      <c r="J297" s="3" t="s">
        <v>330</v>
      </c>
      <c r="K297" s="3" t="n">
        <v>24379.305</v>
      </c>
      <c r="L297" s="3" t="n">
        <v>13291.4371</v>
      </c>
    </row>
    <row r="298" customFormat="false" ht="12.8" hidden="false" customHeight="false" outlineLevel="0" collapsed="false">
      <c r="A298" s="3" t="s">
        <v>464</v>
      </c>
      <c r="B298" s="3" t="n">
        <v>0.0898</v>
      </c>
      <c r="C298" s="3" t="n">
        <v>0.0050728</v>
      </c>
      <c r="D298" s="3" t="n">
        <v>0.3052</v>
      </c>
      <c r="E298" s="3" t="n">
        <v>0.0931</v>
      </c>
      <c r="F298" s="3" t="n">
        <v>0</v>
      </c>
      <c r="G298" s="3" t="s">
        <v>55</v>
      </c>
      <c r="H298" s="1" t="n">
        <v>0</v>
      </c>
      <c r="I298" s="3" t="s">
        <v>55</v>
      </c>
      <c r="J298" s="3" t="s">
        <v>37</v>
      </c>
      <c r="K298" s="3" t="n">
        <v>89549.1892</v>
      </c>
      <c r="L298" s="3" t="n">
        <v>3618.5252</v>
      </c>
    </row>
    <row r="299" customFormat="false" ht="12.8" hidden="false" customHeight="false" outlineLevel="0" collapsed="false">
      <c r="A299" s="3" t="s">
        <v>465</v>
      </c>
      <c r="B299" s="3" t="n">
        <v>0.0247</v>
      </c>
      <c r="C299" s="3" t="n">
        <v>0.001807</v>
      </c>
      <c r="D299" s="3" t="n">
        <v>0.1632</v>
      </c>
      <c r="E299" s="3" t="n">
        <v>0.0266</v>
      </c>
      <c r="F299" s="3" t="n">
        <v>0</v>
      </c>
      <c r="G299" s="3" t="s">
        <v>55</v>
      </c>
      <c r="H299" s="1" t="n">
        <v>0</v>
      </c>
      <c r="I299" s="3" t="s">
        <v>55</v>
      </c>
      <c r="J299" s="3" t="s">
        <v>330</v>
      </c>
      <c r="K299" s="3" t="n">
        <v>39712.1887</v>
      </c>
      <c r="L299" s="3" t="n">
        <v>8159.6107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" min="1" style="3" width="27.969387755102"/>
    <col collapsed="false" hidden="false" max="2" min="2" style="3" width="6.98469387755102"/>
    <col collapsed="false" hidden="false" max="3" min="3" style="3" width="13.2397959183673"/>
    <col collapsed="false" hidden="false" max="4" min="4" style="3" width="6.98469387755102"/>
    <col collapsed="false" hidden="false" max="5" min="5" style="3" width="8.37755102040816"/>
    <col collapsed="false" hidden="false" max="6" min="6" style="3" width="7.40816326530612"/>
    <col collapsed="false" hidden="false" max="7" min="7" style="3" width="6.01020408163265"/>
    <col collapsed="false" hidden="false" max="9" min="8" style="3" width="14.4897959183673"/>
    <col collapsed="false" hidden="false" max="10" min="10" style="3" width="17.4030612244898"/>
    <col collapsed="false" hidden="false" max="11" min="11" style="3" width="31.7244897959184"/>
    <col collapsed="false" hidden="false" max="12" min="12" style="3" width="6.98469387755102"/>
    <col collapsed="false" hidden="false" max="13" min="13" style="3" width="13.2397959183673"/>
    <col collapsed="false" hidden="false" max="14" min="14" style="3" width="6.98469387755102"/>
    <col collapsed="false" hidden="false" max="15" min="15" style="3" width="9.90816326530612"/>
    <col collapsed="false" hidden="false" max="16" min="16" style="3" width="7.40816326530612"/>
    <col collapsed="false" hidden="false" max="17" min="17" style="3" width="6.01020408163265"/>
    <col collapsed="false" hidden="false" max="18" min="18" style="3" width="14.4897959183673"/>
    <col collapsed="false" hidden="false" max="19" min="19" style="3" width="16.0204081632653"/>
    <col collapsed="false" hidden="false" max="20" min="20" style="3" width="6.98469387755102"/>
    <col collapsed="false" hidden="false" max="21" min="21" style="3" width="7.12755102040816"/>
    <col collapsed="false" hidden="false" max="22" min="22" style="3" width="6.98469387755102"/>
    <col collapsed="false" hidden="false" max="23" min="23" style="3" width="7.12755102040816"/>
    <col collapsed="false" hidden="false" max="24" min="24" style="3" width="14.7704081632653"/>
    <col collapsed="false" hidden="false" max="25" min="25" style="3" width="19.0765306122449"/>
    <col collapsed="false" hidden="false" max="26" min="26" style="3" width="9.90816326530612"/>
    <col collapsed="false" hidden="false" max="27" min="27" style="3" width="13.2397959183673"/>
    <col collapsed="false" hidden="false" max="28" min="28" style="3" width="6.98469387755102"/>
    <col collapsed="false" hidden="false" max="29" min="29" style="3" width="9.90816326530612"/>
    <col collapsed="false" hidden="false" max="30" min="30" style="3" width="7.40816326530612"/>
    <col collapsed="false" hidden="false" max="31" min="31" style="3" width="6.01020408163265"/>
    <col collapsed="false" hidden="false" max="33" min="32" style="3" width="14.4897959183673"/>
    <col collapsed="false" hidden="false" max="34" min="34" style="3" width="16.0204081632653"/>
    <col collapsed="false" hidden="false" max="1020" min="35" style="3" width="11.5204081632653"/>
    <col collapsed="false" hidden="false" max="1025" min="1021" style="1" width="11.5204081632653"/>
  </cols>
  <sheetData>
    <row r="1" customFormat="false" ht="12.8" hidden="false" customHeight="false" outlineLevel="0" collapsed="false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51</v>
      </c>
      <c r="T1" s="3" t="s">
        <v>466</v>
      </c>
      <c r="U1" s="3" t="s">
        <v>467</v>
      </c>
      <c r="V1" s="3" t="s">
        <v>468</v>
      </c>
      <c r="W1" s="3" t="s">
        <v>469</v>
      </c>
      <c r="X1" s="3" t="s">
        <v>470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471</v>
      </c>
      <c r="AG1" s="3" t="s">
        <v>50</v>
      </c>
      <c r="AH1" s="3" t="s">
        <v>51</v>
      </c>
    </row>
    <row r="2" customFormat="false" ht="12.8" hidden="false" customHeight="false" outlineLevel="0" collapsed="false">
      <c r="A2" s="5" t="s">
        <v>92</v>
      </c>
      <c r="B2" s="6" t="n">
        <v>1.2515</v>
      </c>
      <c r="C2" s="6" t="n">
        <v>0.0119</v>
      </c>
      <c r="D2" s="6" t="n">
        <v>0.7926</v>
      </c>
      <c r="E2" s="6" t="n">
        <v>0.6282</v>
      </c>
      <c r="F2" s="6" t="n">
        <v>1.0841</v>
      </c>
      <c r="G2" s="5" t="s">
        <v>55</v>
      </c>
      <c r="H2" s="6" t="n">
        <v>0.7</v>
      </c>
      <c r="I2" s="6" t="n">
        <v>1.0199</v>
      </c>
      <c r="J2" s="5" t="s">
        <v>93</v>
      </c>
      <c r="K2" s="5" t="s">
        <v>272</v>
      </c>
      <c r="L2" s="6" t="n">
        <v>0.9925</v>
      </c>
      <c r="M2" s="6" t="n">
        <v>0.0010715</v>
      </c>
      <c r="N2" s="6" t="n">
        <v>0.0864</v>
      </c>
      <c r="O2" s="6" t="n">
        <v>0.0074614</v>
      </c>
      <c r="P2" s="5" t="n">
        <v>1</v>
      </c>
      <c r="Q2" s="5" t="s">
        <v>55</v>
      </c>
      <c r="R2" s="5" t="s">
        <v>55</v>
      </c>
      <c r="S2" s="5" t="s">
        <v>273</v>
      </c>
      <c r="T2" s="6" t="n">
        <f aca="false">L2</f>
        <v>0.9925</v>
      </c>
      <c r="U2" s="6" t="n">
        <f aca="false">1-T2</f>
        <v>0.00749999999999995</v>
      </c>
      <c r="V2" s="6" t="n">
        <f aca="false">(10-1)/(10*(10-2))</f>
        <v>0.1125</v>
      </c>
      <c r="W2" s="6" t="n">
        <f aca="false">1-V2</f>
        <v>0.8875</v>
      </c>
      <c r="X2" s="6" t="n">
        <f aca="false">(T2/U2)/(V2/W2)</f>
        <v>1043.96296296297</v>
      </c>
      <c r="Y2" s="5" t="s">
        <v>375</v>
      </c>
      <c r="Z2" s="6" t="n">
        <v>2.1903</v>
      </c>
      <c r="AA2" s="6" t="n">
        <v>0.0054707</v>
      </c>
      <c r="AB2" s="6" t="n">
        <v>0.541</v>
      </c>
      <c r="AC2" s="6" t="n">
        <v>0.2927</v>
      </c>
      <c r="AD2" s="5" t="n">
        <v>2</v>
      </c>
      <c r="AE2" s="5" t="s">
        <v>55</v>
      </c>
      <c r="AF2" s="5" t="n">
        <v>2</v>
      </c>
      <c r="AG2" s="5" t="s">
        <v>55</v>
      </c>
      <c r="AH2" s="5" t="s">
        <v>8</v>
      </c>
    </row>
    <row r="3" customFormat="false" ht="12.8" hidden="false" customHeight="false" outlineLevel="0" collapsed="false">
      <c r="A3" s="5" t="s">
        <v>94</v>
      </c>
      <c r="B3" s="6" t="n">
        <v>0.8799</v>
      </c>
      <c r="C3" s="6" t="n">
        <v>0.0141</v>
      </c>
      <c r="D3" s="6" t="n">
        <v>0.7784</v>
      </c>
      <c r="E3" s="6" t="n">
        <v>0.6059</v>
      </c>
      <c r="F3" s="6" t="n">
        <v>0.6707</v>
      </c>
      <c r="G3" s="5" t="s">
        <v>55</v>
      </c>
      <c r="H3" s="6" t="n">
        <v>0.24</v>
      </c>
      <c r="I3" s="6" t="n">
        <v>0.5902</v>
      </c>
      <c r="J3" s="5" t="s">
        <v>95</v>
      </c>
      <c r="K3" s="5" t="s">
        <v>274</v>
      </c>
      <c r="L3" s="6" t="n">
        <v>0.6459</v>
      </c>
      <c r="M3" s="6" t="n">
        <v>0.0084367</v>
      </c>
      <c r="N3" s="6" t="n">
        <v>0.4783</v>
      </c>
      <c r="O3" s="6" t="n">
        <v>0.2287</v>
      </c>
      <c r="P3" s="5" t="n">
        <v>1</v>
      </c>
      <c r="Q3" s="5" t="s">
        <v>55</v>
      </c>
      <c r="R3" s="5" t="s">
        <v>55</v>
      </c>
      <c r="S3" s="5" t="s">
        <v>37</v>
      </c>
      <c r="T3" s="6" t="n">
        <f aca="false">L3</f>
        <v>0.6459</v>
      </c>
      <c r="U3" s="6" t="n">
        <f aca="false">1-T3</f>
        <v>0.3541</v>
      </c>
      <c r="V3" s="6" t="n">
        <f aca="false">(10-1)/(10*(10-2))</f>
        <v>0.1125</v>
      </c>
      <c r="W3" s="6" t="n">
        <f aca="false">1-V3</f>
        <v>0.8875</v>
      </c>
      <c r="X3" s="6" t="n">
        <f aca="false">(T3/U3)/(V3/W3)</f>
        <v>14.3898145533277</v>
      </c>
      <c r="Y3" s="5" t="s">
        <v>376</v>
      </c>
      <c r="Z3" s="6" t="n">
        <v>0.7056</v>
      </c>
      <c r="AA3" s="6" t="n">
        <v>0.0101</v>
      </c>
      <c r="AB3" s="6" t="n">
        <v>0.6131</v>
      </c>
      <c r="AC3" s="6" t="n">
        <v>0.3759</v>
      </c>
      <c r="AD3" s="5" t="n">
        <v>1</v>
      </c>
      <c r="AE3" s="5" t="s">
        <v>55</v>
      </c>
      <c r="AF3" s="5" t="n">
        <v>1</v>
      </c>
      <c r="AG3" s="5" t="s">
        <v>55</v>
      </c>
      <c r="AH3" s="5" t="s">
        <v>11</v>
      </c>
    </row>
    <row r="4" customFormat="false" ht="12.8" hidden="false" customHeight="false" outlineLevel="0" collapsed="false">
      <c r="A4" s="5" t="s">
        <v>96</v>
      </c>
      <c r="B4" s="6" t="n">
        <v>1.4879</v>
      </c>
      <c r="C4" s="6" t="n">
        <v>0.0186</v>
      </c>
      <c r="D4" s="6" t="n">
        <v>0.9356</v>
      </c>
      <c r="E4" s="6" t="n">
        <v>0.8754</v>
      </c>
      <c r="F4" s="6" t="n">
        <v>1.3255</v>
      </c>
      <c r="G4" s="5" t="s">
        <v>55</v>
      </c>
      <c r="H4" s="6" t="n">
        <v>1.02</v>
      </c>
      <c r="I4" s="6" t="n">
        <v>1.1726</v>
      </c>
      <c r="J4" s="5" t="s">
        <v>97</v>
      </c>
      <c r="K4" s="5" t="s">
        <v>275</v>
      </c>
      <c r="L4" s="6" t="n">
        <v>0.8464</v>
      </c>
      <c r="M4" s="6" t="n">
        <v>0.0196</v>
      </c>
      <c r="N4" s="6" t="n">
        <v>0.3605</v>
      </c>
      <c r="O4" s="6" t="n">
        <v>0.13</v>
      </c>
      <c r="P4" s="5" t="n">
        <v>1</v>
      </c>
      <c r="Q4" s="5" t="s">
        <v>55</v>
      </c>
      <c r="R4" s="5" t="s">
        <v>55</v>
      </c>
      <c r="S4" s="5" t="s">
        <v>37</v>
      </c>
      <c r="T4" s="6" t="n">
        <f aca="false">L4</f>
        <v>0.8464</v>
      </c>
      <c r="U4" s="6" t="n">
        <f aca="false">1-T4</f>
        <v>0.1536</v>
      </c>
      <c r="V4" s="6" t="n">
        <f aca="false">(10-1)/(10*(10-2))</f>
        <v>0.1125</v>
      </c>
      <c r="W4" s="6" t="n">
        <f aca="false">1-V4</f>
        <v>0.8875</v>
      </c>
      <c r="X4" s="6" t="n">
        <f aca="false">(T4/U4)/(V4/W4)</f>
        <v>43.4710648148148</v>
      </c>
      <c r="Y4" s="5" t="s">
        <v>377</v>
      </c>
      <c r="Z4" s="6" t="n">
        <v>2.6062</v>
      </c>
      <c r="AA4" s="6" t="n">
        <v>0.0652</v>
      </c>
      <c r="AB4" s="6" t="n">
        <v>1.3064</v>
      </c>
      <c r="AC4" s="6" t="n">
        <v>1.7068</v>
      </c>
      <c r="AD4" s="5" t="n">
        <v>3</v>
      </c>
      <c r="AE4" s="5" t="s">
        <v>55</v>
      </c>
      <c r="AF4" s="5" t="n">
        <v>3</v>
      </c>
      <c r="AG4" s="5" t="s">
        <v>55</v>
      </c>
      <c r="AH4" s="5" t="s">
        <v>14</v>
      </c>
    </row>
    <row r="5" customFormat="false" ht="12.8" hidden="false" customHeight="false" outlineLevel="0" collapsed="false">
      <c r="A5" s="5" t="s">
        <v>98</v>
      </c>
      <c r="B5" s="6" t="n">
        <v>1.2705</v>
      </c>
      <c r="C5" s="6" t="n">
        <v>0.0202</v>
      </c>
      <c r="D5" s="6" t="n">
        <v>0.9975</v>
      </c>
      <c r="E5" s="6" t="n">
        <v>0.9949</v>
      </c>
      <c r="F5" s="6" t="n">
        <v>1.0453</v>
      </c>
      <c r="G5" s="5" t="s">
        <v>55</v>
      </c>
      <c r="H5" s="6" t="n">
        <v>0.66</v>
      </c>
      <c r="I5" s="6" t="n">
        <v>0.8689</v>
      </c>
      <c r="J5" s="5" t="s">
        <v>99</v>
      </c>
      <c r="K5" s="5" t="s">
        <v>276</v>
      </c>
      <c r="L5" s="6" t="n">
        <v>0.6938</v>
      </c>
      <c r="M5" s="6" t="n">
        <v>0.0181</v>
      </c>
      <c r="N5" s="6" t="n">
        <v>0.4609</v>
      </c>
      <c r="O5" s="6" t="n">
        <v>0.2125</v>
      </c>
      <c r="P5" s="5" t="n">
        <v>1</v>
      </c>
      <c r="Q5" s="5" t="s">
        <v>55</v>
      </c>
      <c r="R5" s="5" t="s">
        <v>55</v>
      </c>
      <c r="S5" s="5" t="s">
        <v>37</v>
      </c>
      <c r="T5" s="6" t="n">
        <f aca="false">L5</f>
        <v>0.6938</v>
      </c>
      <c r="U5" s="6" t="n">
        <f aca="false">1-T5</f>
        <v>0.3062</v>
      </c>
      <c r="V5" s="6" t="n">
        <f aca="false">(10-1)/(10*(10-2))</f>
        <v>0.1125</v>
      </c>
      <c r="W5" s="6" t="n">
        <f aca="false">1-V5</f>
        <v>0.8875</v>
      </c>
      <c r="X5" s="6" t="n">
        <f aca="false">(T5/U5)/(V5/W5)</f>
        <v>17.8749546411206</v>
      </c>
      <c r="Y5" s="5" t="s">
        <v>378</v>
      </c>
      <c r="Z5" s="6" t="n">
        <v>1.8968</v>
      </c>
      <c r="AA5" s="6" t="n">
        <v>0.0514</v>
      </c>
      <c r="AB5" s="6" t="n">
        <v>1.9455</v>
      </c>
      <c r="AC5" s="6" t="n">
        <v>3.785</v>
      </c>
      <c r="AD5" s="5" t="n">
        <v>1</v>
      </c>
      <c r="AE5" s="5" t="s">
        <v>55</v>
      </c>
      <c r="AF5" s="5" t="n">
        <v>0</v>
      </c>
      <c r="AG5" s="5" t="s">
        <v>55</v>
      </c>
      <c r="AH5" s="5" t="s">
        <v>17</v>
      </c>
    </row>
    <row r="6" customFormat="false" ht="12.8" hidden="false" customHeight="false" outlineLevel="0" collapsed="false">
      <c r="A6" s="5" t="s">
        <v>100</v>
      </c>
      <c r="B6" s="6" t="n">
        <v>0.8729</v>
      </c>
      <c r="C6" s="6" t="n">
        <v>0.0118</v>
      </c>
      <c r="D6" s="6" t="n">
        <v>0.7223</v>
      </c>
      <c r="E6" s="6" t="n">
        <v>0.5217</v>
      </c>
      <c r="F6" s="6" t="n">
        <v>0.6866</v>
      </c>
      <c r="G6" s="5" t="s">
        <v>55</v>
      </c>
      <c r="H6" s="6" t="n">
        <v>0.34</v>
      </c>
      <c r="I6" s="6" t="n">
        <v>0.619</v>
      </c>
      <c r="J6" s="5" t="s">
        <v>101</v>
      </c>
      <c r="K6" s="5" t="s">
        <v>277</v>
      </c>
      <c r="L6" s="6" t="n">
        <v>0.7866</v>
      </c>
      <c r="M6" s="6" t="n">
        <v>0.0084648</v>
      </c>
      <c r="N6" s="6" t="n">
        <v>0.4097</v>
      </c>
      <c r="O6" s="6" t="n">
        <v>0.1679</v>
      </c>
      <c r="P6" s="5" t="n">
        <v>1</v>
      </c>
      <c r="Q6" s="5" t="s">
        <v>55</v>
      </c>
      <c r="R6" s="5" t="s">
        <v>55</v>
      </c>
      <c r="S6" s="5" t="s">
        <v>37</v>
      </c>
      <c r="T6" s="6" t="n">
        <f aca="false">L6</f>
        <v>0.7866</v>
      </c>
      <c r="U6" s="6" t="n">
        <f aca="false">1-T6</f>
        <v>0.2134</v>
      </c>
      <c r="V6" s="6" t="n">
        <f aca="false">(10-1)/(10*(10-2))</f>
        <v>0.1125</v>
      </c>
      <c r="W6" s="6" t="n">
        <f aca="false">1-V6</f>
        <v>0.8875</v>
      </c>
      <c r="X6" s="6" t="n">
        <f aca="false">(T6/U6)/(V6/W6)</f>
        <v>29.078725398313</v>
      </c>
      <c r="Y6" s="5" t="s">
        <v>379</v>
      </c>
      <c r="Z6" s="6" t="n">
        <v>0.8884</v>
      </c>
      <c r="AA6" s="6" t="n">
        <v>0.0104</v>
      </c>
      <c r="AB6" s="6" t="n">
        <v>0.5866</v>
      </c>
      <c r="AC6" s="6" t="n">
        <v>0.3441</v>
      </c>
      <c r="AD6" s="5" t="n">
        <v>1</v>
      </c>
      <c r="AE6" s="5" t="s">
        <v>55</v>
      </c>
      <c r="AF6" s="5" t="n">
        <v>1</v>
      </c>
      <c r="AG6" s="5" t="s">
        <v>55</v>
      </c>
      <c r="AH6" s="5" t="s">
        <v>11</v>
      </c>
    </row>
    <row r="7" customFormat="false" ht="12.8" hidden="false" customHeight="false" outlineLevel="0" collapsed="false">
      <c r="A7" s="5" t="s">
        <v>102</v>
      </c>
      <c r="B7" s="6" t="n">
        <v>0.8801</v>
      </c>
      <c r="C7" s="6" t="n">
        <v>0.0131</v>
      </c>
      <c r="D7" s="6" t="n">
        <v>0.7444</v>
      </c>
      <c r="E7" s="6" t="n">
        <v>0.5541</v>
      </c>
      <c r="F7" s="6" t="n">
        <v>0.696</v>
      </c>
      <c r="G7" s="5" t="s">
        <v>55</v>
      </c>
      <c r="H7" s="6" t="n">
        <v>0.45</v>
      </c>
      <c r="I7" s="6" t="n">
        <v>0.6049</v>
      </c>
      <c r="J7" s="5" t="s">
        <v>103</v>
      </c>
      <c r="K7" s="5" t="s">
        <v>278</v>
      </c>
      <c r="L7" s="6" t="n">
        <v>0.6947</v>
      </c>
      <c r="M7" s="6" t="n">
        <v>0.0136</v>
      </c>
      <c r="N7" s="6" t="n">
        <v>0.4605</v>
      </c>
      <c r="O7" s="6" t="n">
        <v>0.2121</v>
      </c>
      <c r="P7" s="5" t="n">
        <v>1</v>
      </c>
      <c r="Q7" s="5" t="s">
        <v>55</v>
      </c>
      <c r="R7" s="5" t="s">
        <v>55</v>
      </c>
      <c r="S7" s="5" t="s">
        <v>37</v>
      </c>
      <c r="T7" s="6" t="n">
        <f aca="false">L7</f>
        <v>0.6947</v>
      </c>
      <c r="U7" s="6" t="n">
        <f aca="false">1-T7</f>
        <v>0.3053</v>
      </c>
      <c r="V7" s="6" t="n">
        <f aca="false">(10-1)/(10*(10-2))</f>
        <v>0.1125</v>
      </c>
      <c r="W7" s="6" t="n">
        <f aca="false">1-V7</f>
        <v>0.8875</v>
      </c>
      <c r="X7" s="6" t="n">
        <f aca="false">(T7/U7)/(V7/W7)</f>
        <v>17.9509043927649</v>
      </c>
      <c r="Y7" s="5" t="s">
        <v>380</v>
      </c>
      <c r="Z7" s="6" t="n">
        <v>0.7858</v>
      </c>
      <c r="AA7" s="6" t="n">
        <v>0.0165</v>
      </c>
      <c r="AB7" s="6" t="n">
        <v>0.634</v>
      </c>
      <c r="AC7" s="6" t="n">
        <v>0.402</v>
      </c>
      <c r="AD7" s="5" t="n">
        <v>1</v>
      </c>
      <c r="AE7" s="5" t="s">
        <v>55</v>
      </c>
      <c r="AF7" s="5" t="n">
        <v>1</v>
      </c>
      <c r="AG7" s="5" t="s">
        <v>55</v>
      </c>
      <c r="AH7" s="5" t="s">
        <v>11</v>
      </c>
    </row>
    <row r="8" customFormat="false" ht="12.8" hidden="false" customHeight="false" outlineLevel="0" collapsed="false">
      <c r="A8" s="5" t="s">
        <v>104</v>
      </c>
      <c r="B8" s="6" t="n">
        <v>1.5776</v>
      </c>
      <c r="C8" s="6" t="n">
        <v>0.0133</v>
      </c>
      <c r="D8" s="6" t="n">
        <v>0.9406</v>
      </c>
      <c r="E8" s="6" t="n">
        <v>0.8848</v>
      </c>
      <c r="F8" s="6" t="n">
        <v>1.3922</v>
      </c>
      <c r="G8" s="5" t="s">
        <v>55</v>
      </c>
      <c r="H8" s="6" t="n">
        <v>0.9</v>
      </c>
      <c r="I8" s="6" t="n">
        <v>1.3075</v>
      </c>
      <c r="J8" s="5" t="s">
        <v>105</v>
      </c>
      <c r="K8" s="5" t="s">
        <v>279</v>
      </c>
      <c r="L8" s="6" t="n">
        <v>0.989</v>
      </c>
      <c r="M8" s="6" t="n">
        <v>0.0014781</v>
      </c>
      <c r="N8" s="6" t="n">
        <v>0.1045</v>
      </c>
      <c r="O8" s="6" t="n">
        <v>0.0109</v>
      </c>
      <c r="P8" s="5" t="n">
        <v>1</v>
      </c>
      <c r="Q8" s="5" t="s">
        <v>55</v>
      </c>
      <c r="R8" s="5" t="s">
        <v>55</v>
      </c>
      <c r="S8" s="5" t="s">
        <v>273</v>
      </c>
      <c r="T8" s="6" t="n">
        <f aca="false">L8</f>
        <v>0.989</v>
      </c>
      <c r="U8" s="6" t="n">
        <f aca="false">1-T8</f>
        <v>0.011</v>
      </c>
      <c r="V8" s="6" t="n">
        <f aca="false">(10-1)/(10*(10-2))</f>
        <v>0.1125</v>
      </c>
      <c r="W8" s="6" t="n">
        <f aca="false">1-V8</f>
        <v>0.8875</v>
      </c>
      <c r="X8" s="6" t="n">
        <f aca="false">(T8/U8)/(V8/W8)</f>
        <v>709.282828282828</v>
      </c>
      <c r="Y8" s="5" t="s">
        <v>381</v>
      </c>
      <c r="Z8" s="6" t="n">
        <v>3.1004</v>
      </c>
      <c r="AA8" s="6" t="n">
        <v>0.015</v>
      </c>
      <c r="AB8" s="6" t="n">
        <v>1.1569</v>
      </c>
      <c r="AC8" s="6" t="n">
        <v>1.3385</v>
      </c>
      <c r="AD8" s="5" t="n">
        <v>3</v>
      </c>
      <c r="AE8" s="5" t="s">
        <v>55</v>
      </c>
      <c r="AF8" s="5" t="n">
        <v>3</v>
      </c>
      <c r="AG8" s="5" t="s">
        <v>55</v>
      </c>
      <c r="AH8" s="5" t="s">
        <v>24</v>
      </c>
    </row>
    <row r="9" customFormat="false" ht="12.8" hidden="false" customHeight="false" outlineLevel="0" collapsed="false">
      <c r="A9" s="5" t="s">
        <v>106</v>
      </c>
      <c r="B9" s="6" t="n">
        <v>0.8574</v>
      </c>
      <c r="C9" s="6" t="n">
        <v>0.0121</v>
      </c>
      <c r="D9" s="6" t="n">
        <v>0.7232</v>
      </c>
      <c r="E9" s="6" t="n">
        <v>0.523</v>
      </c>
      <c r="F9" s="6" t="n">
        <v>0.6716</v>
      </c>
      <c r="G9" s="5" t="s">
        <v>55</v>
      </c>
      <c r="H9" s="6" t="n">
        <v>0.28</v>
      </c>
      <c r="I9" s="6" t="n">
        <v>0.5942</v>
      </c>
      <c r="J9" s="5" t="s">
        <v>107</v>
      </c>
      <c r="K9" s="5" t="s">
        <v>280</v>
      </c>
      <c r="L9" s="6" t="n">
        <v>0.7938</v>
      </c>
      <c r="M9" s="6" t="n">
        <v>0.0054049</v>
      </c>
      <c r="N9" s="6" t="n">
        <v>0.4046</v>
      </c>
      <c r="O9" s="6" t="n">
        <v>0.1637</v>
      </c>
      <c r="P9" s="5" t="n">
        <v>1</v>
      </c>
      <c r="Q9" s="5" t="s">
        <v>55</v>
      </c>
      <c r="R9" s="5" t="s">
        <v>55</v>
      </c>
      <c r="S9" s="5" t="s">
        <v>37</v>
      </c>
      <c r="T9" s="6" t="n">
        <f aca="false">L9</f>
        <v>0.7938</v>
      </c>
      <c r="U9" s="6" t="n">
        <f aca="false">1-T9</f>
        <v>0.2062</v>
      </c>
      <c r="V9" s="6" t="n">
        <f aca="false">(10-1)/(10*(10-2))</f>
        <v>0.1125</v>
      </c>
      <c r="W9" s="6" t="n">
        <f aca="false">1-V9</f>
        <v>0.8875</v>
      </c>
      <c r="X9" s="6" t="n">
        <f aca="false">(T9/U9)/(V9/W9)</f>
        <v>30.3695441319108</v>
      </c>
      <c r="Y9" s="5" t="s">
        <v>382</v>
      </c>
      <c r="Z9" s="6" t="n">
        <v>0.8856</v>
      </c>
      <c r="AA9" s="6" t="n">
        <v>0.0070505</v>
      </c>
      <c r="AB9" s="6" t="n">
        <v>0.5684</v>
      </c>
      <c r="AC9" s="6" t="n">
        <v>0.3231</v>
      </c>
      <c r="AD9" s="5" t="n">
        <v>1</v>
      </c>
      <c r="AE9" s="5" t="s">
        <v>55</v>
      </c>
      <c r="AF9" s="5" t="n">
        <v>1</v>
      </c>
      <c r="AG9" s="5" t="s">
        <v>55</v>
      </c>
      <c r="AH9" s="5" t="s">
        <v>11</v>
      </c>
    </row>
    <row r="10" customFormat="false" ht="12.8" hidden="false" customHeight="false" outlineLevel="0" collapsed="false">
      <c r="A10" s="3" t="s">
        <v>108</v>
      </c>
      <c r="B10" s="4" t="n">
        <v>0.9472</v>
      </c>
      <c r="C10" s="4" t="n">
        <v>0.0208</v>
      </c>
      <c r="D10" s="4" t="n">
        <v>0.9847</v>
      </c>
      <c r="E10" s="4" t="n">
        <v>0.9697</v>
      </c>
      <c r="F10" s="4" t="n">
        <v>0.6291</v>
      </c>
      <c r="G10" s="3" t="s">
        <v>55</v>
      </c>
      <c r="H10" s="4" t="n">
        <v>0.01</v>
      </c>
      <c r="I10" s="4" t="n">
        <v>0.5007</v>
      </c>
      <c r="J10" s="3" t="s">
        <v>109</v>
      </c>
      <c r="K10" s="3" t="s">
        <v>281</v>
      </c>
      <c r="L10" s="4" t="n">
        <v>0.0639</v>
      </c>
      <c r="M10" s="4" t="n">
        <v>0.002317</v>
      </c>
      <c r="N10" s="4" t="n">
        <v>0.2445</v>
      </c>
      <c r="O10" s="4" t="n">
        <v>0.0598</v>
      </c>
      <c r="P10" s="3" t="n">
        <v>0</v>
      </c>
      <c r="Q10" s="3" t="s">
        <v>55</v>
      </c>
      <c r="R10" s="3" t="s">
        <v>55</v>
      </c>
      <c r="S10" s="3" t="s">
        <v>37</v>
      </c>
      <c r="T10" s="4" t="n">
        <f aca="false">L10</f>
        <v>0.0639</v>
      </c>
      <c r="U10" s="4" t="n">
        <f aca="false">1-T10</f>
        <v>0.9361</v>
      </c>
      <c r="V10" s="4" t="n">
        <f aca="false">(10-1)/(10*(10-2))</f>
        <v>0.1125</v>
      </c>
      <c r="W10" s="4" t="n">
        <f aca="false">1-V10</f>
        <v>0.8875</v>
      </c>
      <c r="X10" s="4" t="n">
        <f aca="false">(T10/U10)/(V10/W10)</f>
        <v>0.538510842858669</v>
      </c>
      <c r="Y10" s="3" t="s">
        <v>383</v>
      </c>
      <c r="Z10" s="4" t="n">
        <v>0.0203</v>
      </c>
      <c r="AA10" s="4" t="n">
        <v>0.0012821</v>
      </c>
      <c r="AB10" s="4" t="n">
        <v>0.1537</v>
      </c>
      <c r="AC10" s="4" t="n">
        <v>0.0236</v>
      </c>
      <c r="AD10" s="3" t="n">
        <v>0</v>
      </c>
      <c r="AE10" s="3" t="s">
        <v>55</v>
      </c>
      <c r="AF10" s="3" t="n">
        <v>0</v>
      </c>
      <c r="AG10" s="3" t="s">
        <v>55</v>
      </c>
      <c r="AH10" s="3" t="s">
        <v>330</v>
      </c>
    </row>
    <row r="11" customFormat="false" ht="12.8" hidden="false" customHeight="false" outlineLevel="0" collapsed="false">
      <c r="A11" s="3" t="s">
        <v>110</v>
      </c>
      <c r="B11" s="4" t="n">
        <v>0.9777</v>
      </c>
      <c r="C11" s="4" t="n">
        <v>0.0216</v>
      </c>
      <c r="D11" s="4" t="n">
        <v>0.9763</v>
      </c>
      <c r="E11" s="4" t="n">
        <v>0.9531</v>
      </c>
      <c r="F11" s="4" t="n">
        <v>0.6838</v>
      </c>
      <c r="G11" s="3" t="s">
        <v>55</v>
      </c>
      <c r="H11" s="4" t="n">
        <v>0.01</v>
      </c>
      <c r="I11" s="4" t="n">
        <v>0.5481</v>
      </c>
      <c r="J11" s="3" t="s">
        <v>111</v>
      </c>
      <c r="K11" s="3" t="s">
        <v>282</v>
      </c>
      <c r="L11" s="4" t="n">
        <v>0.1388</v>
      </c>
      <c r="M11" s="4" t="n">
        <v>0.0043223</v>
      </c>
      <c r="N11" s="4" t="n">
        <v>0.3458</v>
      </c>
      <c r="O11" s="4" t="n">
        <v>0.1196</v>
      </c>
      <c r="P11" s="3" t="n">
        <v>0</v>
      </c>
      <c r="Q11" s="3" t="s">
        <v>55</v>
      </c>
      <c r="R11" s="3" t="s">
        <v>55</v>
      </c>
      <c r="S11" s="3" t="s">
        <v>37</v>
      </c>
      <c r="T11" s="4" t="n">
        <f aca="false">L11</f>
        <v>0.1388</v>
      </c>
      <c r="U11" s="4" t="n">
        <f aca="false">1-T11</f>
        <v>0.8612</v>
      </c>
      <c r="V11" s="4" t="n">
        <f aca="false">(10-1)/(10*(10-2))</f>
        <v>0.1125</v>
      </c>
      <c r="W11" s="4" t="n">
        <f aca="false">1-V11</f>
        <v>0.8875</v>
      </c>
      <c r="X11" s="4" t="n">
        <f aca="false">(T11/U11)/(V11/W11)</f>
        <v>1.27145584971874</v>
      </c>
      <c r="Y11" s="3" t="s">
        <v>384</v>
      </c>
      <c r="Z11" s="4" t="n">
        <v>0.0339</v>
      </c>
      <c r="AA11" s="4" t="n">
        <v>0.0021682</v>
      </c>
      <c r="AB11" s="4" t="n">
        <v>0.1996</v>
      </c>
      <c r="AC11" s="4" t="n">
        <v>0.0398</v>
      </c>
      <c r="AD11" s="3" t="n">
        <v>0</v>
      </c>
      <c r="AE11" s="3" t="s">
        <v>55</v>
      </c>
      <c r="AF11" s="3" t="n">
        <v>0</v>
      </c>
      <c r="AG11" s="3" t="s">
        <v>55</v>
      </c>
      <c r="AH11" s="3" t="s">
        <v>330</v>
      </c>
    </row>
    <row r="12" customFormat="false" ht="12.8" hidden="false" customHeight="false" outlineLevel="0" collapsed="false">
      <c r="A12" s="3" t="s">
        <v>112</v>
      </c>
      <c r="B12" s="4" t="n">
        <v>0.9373</v>
      </c>
      <c r="C12" s="4" t="n">
        <v>0.0198</v>
      </c>
      <c r="D12" s="4" t="n">
        <v>0.9378</v>
      </c>
      <c r="E12" s="4" t="n">
        <v>0.8796</v>
      </c>
      <c r="F12" s="4" t="n">
        <v>0.6508</v>
      </c>
      <c r="G12" s="3" t="s">
        <v>55</v>
      </c>
      <c r="H12" s="4" t="n">
        <v>0.11</v>
      </c>
      <c r="I12" s="4" t="n">
        <v>0.5383</v>
      </c>
      <c r="J12" s="3" t="s">
        <v>113</v>
      </c>
      <c r="K12" s="3" t="s">
        <v>283</v>
      </c>
      <c r="L12" s="4" t="n">
        <v>0.1263</v>
      </c>
      <c r="M12" s="4" t="n">
        <v>0.0037752</v>
      </c>
      <c r="N12" s="4" t="n">
        <v>0.3322</v>
      </c>
      <c r="O12" s="4" t="n">
        <v>0.1104</v>
      </c>
      <c r="P12" s="3" t="n">
        <v>0</v>
      </c>
      <c r="Q12" s="3" t="s">
        <v>55</v>
      </c>
      <c r="R12" s="3" t="s">
        <v>55</v>
      </c>
      <c r="S12" s="3" t="s">
        <v>37</v>
      </c>
      <c r="T12" s="4" t="n">
        <f aca="false">L12</f>
        <v>0.1263</v>
      </c>
      <c r="U12" s="4" t="n">
        <f aca="false">1-T12</f>
        <v>0.8737</v>
      </c>
      <c r="V12" s="4" t="n">
        <f aca="false">(10-1)/(10*(10-2))</f>
        <v>0.1125</v>
      </c>
      <c r="W12" s="4" t="n">
        <f aca="false">1-V12</f>
        <v>0.8875</v>
      </c>
      <c r="X12" s="4" t="n">
        <f aca="false">(T12/U12)/(V12/W12)</f>
        <v>1.14039906909313</v>
      </c>
      <c r="Y12" s="3" t="s">
        <v>385</v>
      </c>
      <c r="Z12" s="4" t="n">
        <v>0.0179</v>
      </c>
      <c r="AA12" s="4" t="n">
        <v>0.0013334</v>
      </c>
      <c r="AB12" s="4" t="n">
        <v>0.16</v>
      </c>
      <c r="AC12" s="4" t="n">
        <v>0.0256</v>
      </c>
      <c r="AD12" s="3" t="n">
        <v>0</v>
      </c>
      <c r="AE12" s="3" t="s">
        <v>55</v>
      </c>
      <c r="AF12" s="3" t="n">
        <v>0</v>
      </c>
      <c r="AG12" s="3" t="s">
        <v>55</v>
      </c>
      <c r="AH12" s="3" t="s">
        <v>330</v>
      </c>
    </row>
    <row r="13" customFormat="false" ht="12.8" hidden="false" customHeight="false" outlineLevel="0" collapsed="false">
      <c r="A13" s="3" t="s">
        <v>114</v>
      </c>
      <c r="B13" s="4" t="n">
        <v>0.9766</v>
      </c>
      <c r="C13" s="4" t="n">
        <v>0.019</v>
      </c>
      <c r="D13" s="4" t="n">
        <v>0.9752</v>
      </c>
      <c r="E13" s="4" t="n">
        <v>0.951</v>
      </c>
      <c r="F13" s="4" t="n">
        <v>0.6847</v>
      </c>
      <c r="G13" s="3" t="s">
        <v>55</v>
      </c>
      <c r="H13" s="4" t="n">
        <v>0.01</v>
      </c>
      <c r="I13" s="4" t="n">
        <v>0.539</v>
      </c>
      <c r="J13" s="3" t="s">
        <v>115</v>
      </c>
      <c r="K13" s="3" t="s">
        <v>284</v>
      </c>
      <c r="L13" s="4" t="n">
        <v>0.1558</v>
      </c>
      <c r="M13" s="4" t="n">
        <v>0.0045125</v>
      </c>
      <c r="N13" s="4" t="n">
        <v>0.3627</v>
      </c>
      <c r="O13" s="4" t="n">
        <v>0.1315</v>
      </c>
      <c r="P13" s="3" t="n">
        <v>0</v>
      </c>
      <c r="Q13" s="3" t="s">
        <v>55</v>
      </c>
      <c r="R13" s="3" t="s">
        <v>55</v>
      </c>
      <c r="S13" s="3" t="s">
        <v>37</v>
      </c>
      <c r="T13" s="4" t="n">
        <f aca="false">L13</f>
        <v>0.1558</v>
      </c>
      <c r="U13" s="4" t="n">
        <f aca="false">1-T13</f>
        <v>0.8442</v>
      </c>
      <c r="V13" s="4" t="n">
        <f aca="false">(10-1)/(10*(10-2))</f>
        <v>0.1125</v>
      </c>
      <c r="W13" s="4" t="n">
        <f aca="false">1-V13</f>
        <v>0.8875</v>
      </c>
      <c r="X13" s="4" t="n">
        <f aca="false">(T13/U13)/(V13/W13)</f>
        <v>1.45592145094633</v>
      </c>
      <c r="Y13" s="3" t="s">
        <v>386</v>
      </c>
      <c r="Z13" s="4" t="n">
        <v>0.0654</v>
      </c>
      <c r="AA13" s="4" t="n">
        <v>0.0041804</v>
      </c>
      <c r="AB13" s="4" t="n">
        <v>0.3426</v>
      </c>
      <c r="AC13" s="4" t="n">
        <v>0.1174</v>
      </c>
      <c r="AD13" s="3" t="n">
        <v>0</v>
      </c>
      <c r="AE13" s="3" t="s">
        <v>55</v>
      </c>
      <c r="AF13" s="3" t="n">
        <v>0</v>
      </c>
      <c r="AG13" s="3" t="s">
        <v>55</v>
      </c>
      <c r="AH13" s="3" t="s">
        <v>330</v>
      </c>
    </row>
    <row r="14" customFormat="false" ht="12.8" hidden="false" customHeight="false" outlineLevel="0" collapsed="false">
      <c r="A14" s="3" t="s">
        <v>116</v>
      </c>
      <c r="B14" s="4" t="n">
        <v>0.9971</v>
      </c>
      <c r="C14" s="4" t="n">
        <v>0.0194</v>
      </c>
      <c r="D14" s="4" t="n">
        <v>0.9852</v>
      </c>
      <c r="E14" s="4" t="n">
        <v>0.9705</v>
      </c>
      <c r="F14" s="4" t="n">
        <v>0.6957</v>
      </c>
      <c r="G14" s="3" t="s">
        <v>55</v>
      </c>
      <c r="H14" s="4" t="n">
        <v>0.14</v>
      </c>
      <c r="I14" s="4" t="n">
        <v>0.5702</v>
      </c>
      <c r="J14" s="3" t="s">
        <v>117</v>
      </c>
      <c r="K14" s="3" t="s">
        <v>285</v>
      </c>
      <c r="L14" s="4" t="n">
        <v>0.1328</v>
      </c>
      <c r="M14" s="4" t="n">
        <v>0.0042453</v>
      </c>
      <c r="N14" s="4" t="n">
        <v>0.3394</v>
      </c>
      <c r="O14" s="4" t="n">
        <v>0.1152</v>
      </c>
      <c r="P14" s="3" t="n">
        <v>0</v>
      </c>
      <c r="Q14" s="3" t="s">
        <v>55</v>
      </c>
      <c r="R14" s="3" t="s">
        <v>55</v>
      </c>
      <c r="S14" s="3" t="s">
        <v>37</v>
      </c>
      <c r="T14" s="4" t="n">
        <f aca="false">L14</f>
        <v>0.1328</v>
      </c>
      <c r="U14" s="4" t="n">
        <f aca="false">1-T14</f>
        <v>0.8672</v>
      </c>
      <c r="V14" s="4" t="n">
        <f aca="false">(10-1)/(10*(10-2))</f>
        <v>0.1125</v>
      </c>
      <c r="W14" s="4" t="n">
        <f aca="false">1-V14</f>
        <v>0.8875</v>
      </c>
      <c r="X14" s="4" t="n">
        <f aca="false">(T14/U14)/(V14/W14)</f>
        <v>1.20807708077081</v>
      </c>
      <c r="Y14" s="3" t="s">
        <v>387</v>
      </c>
      <c r="Z14" s="4" t="n">
        <v>0.0395</v>
      </c>
      <c r="AA14" s="4" t="n">
        <v>0.0023039</v>
      </c>
      <c r="AB14" s="4" t="n">
        <v>0.2186</v>
      </c>
      <c r="AC14" s="4" t="n">
        <v>0.0478</v>
      </c>
      <c r="AD14" s="3" t="n">
        <v>0</v>
      </c>
      <c r="AE14" s="3" t="s">
        <v>55</v>
      </c>
      <c r="AF14" s="3" t="n">
        <v>0</v>
      </c>
      <c r="AG14" s="3" t="s">
        <v>55</v>
      </c>
      <c r="AH14" s="3" t="s">
        <v>330</v>
      </c>
    </row>
    <row r="15" customFormat="false" ht="12.8" hidden="false" customHeight="false" outlineLevel="0" collapsed="false">
      <c r="A15" s="3" t="s">
        <v>118</v>
      </c>
      <c r="B15" s="4" t="n">
        <v>0.9748</v>
      </c>
      <c r="C15" s="4" t="n">
        <v>0.02</v>
      </c>
      <c r="D15" s="4" t="n">
        <v>0.9768</v>
      </c>
      <c r="E15" s="4" t="n">
        <v>0.9542</v>
      </c>
      <c r="F15" s="4" t="n">
        <v>0.6674</v>
      </c>
      <c r="G15" s="3" t="s">
        <v>55</v>
      </c>
      <c r="H15" s="4" t="n">
        <v>0.06</v>
      </c>
      <c r="I15" s="4" t="n">
        <v>0.5511</v>
      </c>
      <c r="J15" s="3" t="s">
        <v>119</v>
      </c>
      <c r="K15" s="3" t="s">
        <v>286</v>
      </c>
      <c r="L15" s="4" t="n">
        <v>0.1312</v>
      </c>
      <c r="M15" s="4" t="n">
        <v>0.0039901</v>
      </c>
      <c r="N15" s="4" t="n">
        <v>0.3376</v>
      </c>
      <c r="O15" s="4" t="n">
        <v>0.114</v>
      </c>
      <c r="P15" s="3" t="n">
        <v>0</v>
      </c>
      <c r="Q15" s="3" t="s">
        <v>55</v>
      </c>
      <c r="R15" s="3" t="s">
        <v>55</v>
      </c>
      <c r="S15" s="3" t="s">
        <v>37</v>
      </c>
      <c r="T15" s="4" t="n">
        <f aca="false">L15</f>
        <v>0.1312</v>
      </c>
      <c r="U15" s="4" t="n">
        <f aca="false">1-T15</f>
        <v>0.8688</v>
      </c>
      <c r="V15" s="4" t="n">
        <f aca="false">(10-1)/(10*(10-2))</f>
        <v>0.1125</v>
      </c>
      <c r="W15" s="4" t="n">
        <f aca="false">1-V15</f>
        <v>0.8875</v>
      </c>
      <c r="X15" s="4" t="n">
        <f aca="false">(T15/U15)/(V15/W15)</f>
        <v>1.19132392060569</v>
      </c>
      <c r="Y15" s="3" t="s">
        <v>388</v>
      </c>
      <c r="Z15" s="4" t="n">
        <v>0.0267</v>
      </c>
      <c r="AA15" s="4" t="n">
        <v>0.0017169</v>
      </c>
      <c r="AB15" s="4" t="n">
        <v>0.1813</v>
      </c>
      <c r="AC15" s="4" t="n">
        <v>0.0329</v>
      </c>
      <c r="AD15" s="3" t="n">
        <v>0</v>
      </c>
      <c r="AE15" s="3" t="s">
        <v>55</v>
      </c>
      <c r="AF15" s="3" t="n">
        <v>0</v>
      </c>
      <c r="AG15" s="3" t="s">
        <v>55</v>
      </c>
      <c r="AH15" s="3" t="s">
        <v>330</v>
      </c>
    </row>
    <row r="16" customFormat="false" ht="12.8" hidden="false" customHeight="false" outlineLevel="0" collapsed="false">
      <c r="A16" s="3" t="s">
        <v>120</v>
      </c>
      <c r="B16" s="4" t="n">
        <v>0.9734</v>
      </c>
      <c r="C16" s="4" t="n">
        <v>0.0204</v>
      </c>
      <c r="D16" s="4" t="n">
        <v>0.9733</v>
      </c>
      <c r="E16" s="4" t="n">
        <v>0.9472</v>
      </c>
      <c r="F16" s="4" t="n">
        <v>0.6764</v>
      </c>
      <c r="G16" s="3" t="s">
        <v>55</v>
      </c>
      <c r="H16" s="4" t="n">
        <v>0.03</v>
      </c>
      <c r="I16" s="4" t="n">
        <v>0.5592</v>
      </c>
      <c r="J16" s="3" t="s">
        <v>121</v>
      </c>
      <c r="K16" s="3" t="s">
        <v>287</v>
      </c>
      <c r="L16" s="4" t="n">
        <v>0.1308</v>
      </c>
      <c r="M16" s="4" t="n">
        <v>0.0039575</v>
      </c>
      <c r="N16" s="4" t="n">
        <v>0.3372</v>
      </c>
      <c r="O16" s="4" t="n">
        <v>0.1137</v>
      </c>
      <c r="P16" s="3" t="n">
        <v>0</v>
      </c>
      <c r="Q16" s="3" t="s">
        <v>55</v>
      </c>
      <c r="R16" s="3" t="s">
        <v>55</v>
      </c>
      <c r="S16" s="3" t="s">
        <v>37</v>
      </c>
      <c r="T16" s="4" t="n">
        <f aca="false">L16</f>
        <v>0.1308</v>
      </c>
      <c r="U16" s="4" t="n">
        <f aca="false">1-T16</f>
        <v>0.8692</v>
      </c>
      <c r="V16" s="4" t="n">
        <f aca="false">(10-1)/(10*(10-2))</f>
        <v>0.1125</v>
      </c>
      <c r="W16" s="4" t="n">
        <f aca="false">1-V16</f>
        <v>0.8875</v>
      </c>
      <c r="X16" s="4" t="n">
        <f aca="false">(T16/U16)/(V16/W16)</f>
        <v>1.18714526767909</v>
      </c>
      <c r="Y16" s="3" t="s">
        <v>389</v>
      </c>
      <c r="Z16" s="4" t="n">
        <v>0.0287</v>
      </c>
      <c r="AA16" s="4" t="n">
        <v>0.0021949</v>
      </c>
      <c r="AB16" s="4" t="n">
        <v>0.2085</v>
      </c>
      <c r="AC16" s="4" t="n">
        <v>0.0435</v>
      </c>
      <c r="AD16" s="3" t="n">
        <v>0</v>
      </c>
      <c r="AE16" s="3" t="s">
        <v>55</v>
      </c>
      <c r="AF16" s="3" t="n">
        <v>0</v>
      </c>
      <c r="AG16" s="3" t="s">
        <v>55</v>
      </c>
      <c r="AH16" s="3" t="s">
        <v>330</v>
      </c>
    </row>
    <row r="17" customFormat="false" ht="12.8" hidden="false" customHeight="false" outlineLevel="0" collapsed="false">
      <c r="A17" s="3" t="s">
        <v>122</v>
      </c>
      <c r="B17" s="4" t="n">
        <v>1.0157</v>
      </c>
      <c r="C17" s="4" t="n">
        <v>0.02</v>
      </c>
      <c r="D17" s="4" t="n">
        <v>0.9963</v>
      </c>
      <c r="E17" s="4" t="n">
        <v>0.9926</v>
      </c>
      <c r="F17" s="4" t="n">
        <v>0.7102</v>
      </c>
      <c r="G17" s="3" t="s">
        <v>55</v>
      </c>
      <c r="H17" s="4" t="n">
        <v>0.01</v>
      </c>
      <c r="I17" s="4" t="n">
        <v>0.5823</v>
      </c>
      <c r="J17" s="3" t="s">
        <v>123</v>
      </c>
      <c r="K17" s="3" t="s">
        <v>288</v>
      </c>
      <c r="L17" s="4" t="n">
        <v>0.1529</v>
      </c>
      <c r="M17" s="4" t="n">
        <v>0.0046211</v>
      </c>
      <c r="N17" s="4" t="n">
        <v>0.3599</v>
      </c>
      <c r="O17" s="4" t="n">
        <v>0.1295</v>
      </c>
      <c r="P17" s="3" t="n">
        <v>0</v>
      </c>
      <c r="Q17" s="3" t="s">
        <v>55</v>
      </c>
      <c r="R17" s="3" t="s">
        <v>55</v>
      </c>
      <c r="S17" s="3" t="s">
        <v>37</v>
      </c>
      <c r="T17" s="4" t="n">
        <f aca="false">L17</f>
        <v>0.1529</v>
      </c>
      <c r="U17" s="4" t="n">
        <f aca="false">1-T17</f>
        <v>0.8471</v>
      </c>
      <c r="V17" s="4" t="n">
        <f aca="false">(10-1)/(10*(10-2))</f>
        <v>0.1125</v>
      </c>
      <c r="W17" s="4" t="n">
        <f aca="false">1-V17</f>
        <v>0.8875</v>
      </c>
      <c r="X17" s="4" t="n">
        <f aca="false">(T17/U17)/(V17/W17)</f>
        <v>1.42393000957515</v>
      </c>
      <c r="Y17" s="3" t="s">
        <v>390</v>
      </c>
      <c r="Z17" s="4" t="n">
        <v>0.0606</v>
      </c>
      <c r="AA17" s="4" t="n">
        <v>0.0031105</v>
      </c>
      <c r="AB17" s="4" t="n">
        <v>0.2669</v>
      </c>
      <c r="AC17" s="4" t="n">
        <v>0.0712</v>
      </c>
      <c r="AD17" s="3" t="n">
        <v>0</v>
      </c>
      <c r="AE17" s="3" t="s">
        <v>55</v>
      </c>
      <c r="AF17" s="3" t="n">
        <v>0</v>
      </c>
      <c r="AG17" s="3" t="s">
        <v>55</v>
      </c>
      <c r="AH17" s="3" t="s">
        <v>37</v>
      </c>
    </row>
    <row r="18" customFormat="false" ht="12.8" hidden="false" customHeight="false" outlineLevel="0" collapsed="false">
      <c r="A18" s="3" t="s">
        <v>124</v>
      </c>
      <c r="B18" s="4" t="n">
        <v>0.9681</v>
      </c>
      <c r="C18" s="4" t="n">
        <v>0.0205</v>
      </c>
      <c r="D18" s="4" t="n">
        <v>0.97</v>
      </c>
      <c r="E18" s="4" t="n">
        <v>0.9408</v>
      </c>
      <c r="F18" s="4" t="n">
        <v>0.6696</v>
      </c>
      <c r="G18" s="3" t="s">
        <v>55</v>
      </c>
      <c r="H18" s="4" t="n">
        <v>0.07</v>
      </c>
      <c r="I18" s="4" t="n">
        <v>0.5343</v>
      </c>
      <c r="J18" s="3" t="s">
        <v>125</v>
      </c>
      <c r="K18" s="3" t="s">
        <v>289</v>
      </c>
      <c r="L18" s="4" t="n">
        <v>0.1785</v>
      </c>
      <c r="M18" s="4" t="n">
        <v>0.0046406</v>
      </c>
      <c r="N18" s="4" t="n">
        <v>0.3829</v>
      </c>
      <c r="O18" s="4" t="n">
        <v>0.1466</v>
      </c>
      <c r="P18" s="3" t="n">
        <v>0</v>
      </c>
      <c r="Q18" s="3" t="s">
        <v>55</v>
      </c>
      <c r="R18" s="3" t="s">
        <v>55</v>
      </c>
      <c r="S18" s="3" t="s">
        <v>37</v>
      </c>
      <c r="T18" s="4" t="n">
        <f aca="false">L18</f>
        <v>0.1785</v>
      </c>
      <c r="U18" s="4" t="n">
        <f aca="false">1-T18</f>
        <v>0.8215</v>
      </c>
      <c r="V18" s="4" t="n">
        <f aca="false">(10-1)/(10*(10-2))</f>
        <v>0.1125</v>
      </c>
      <c r="W18" s="4" t="n">
        <f aca="false">1-V18</f>
        <v>0.8875</v>
      </c>
      <c r="X18" s="4" t="n">
        <f aca="false">(T18/U18)/(V18/W18)</f>
        <v>1.71414079935078</v>
      </c>
      <c r="Y18" s="3" t="s">
        <v>391</v>
      </c>
      <c r="Z18" s="4" t="n">
        <v>0.0834</v>
      </c>
      <c r="AA18" s="4" t="n">
        <v>0.0031483</v>
      </c>
      <c r="AB18" s="4" t="n">
        <v>0.324</v>
      </c>
      <c r="AC18" s="4" t="n">
        <v>0.105</v>
      </c>
      <c r="AD18" s="3" t="n">
        <v>0</v>
      </c>
      <c r="AE18" s="3" t="s">
        <v>55</v>
      </c>
      <c r="AF18" s="3" t="n">
        <v>0</v>
      </c>
      <c r="AG18" s="3" t="s">
        <v>55</v>
      </c>
      <c r="AH18" s="3" t="s">
        <v>37</v>
      </c>
    </row>
    <row r="19" customFormat="false" ht="12.8" hidden="false" customHeight="false" outlineLevel="0" collapsed="false">
      <c r="A19" s="3" t="s">
        <v>126</v>
      </c>
      <c r="B19" s="4" t="n">
        <v>0.9403</v>
      </c>
      <c r="C19" s="4" t="n">
        <v>0.0203</v>
      </c>
      <c r="D19" s="4" t="n">
        <v>0.9644</v>
      </c>
      <c r="E19" s="4" t="n">
        <v>0.93</v>
      </c>
      <c r="F19" s="4" t="n">
        <v>0.6437</v>
      </c>
      <c r="G19" s="3" t="s">
        <v>55</v>
      </c>
      <c r="H19" s="4" t="n">
        <v>0.06</v>
      </c>
      <c r="I19" s="4" t="n">
        <v>0.5338</v>
      </c>
      <c r="J19" s="3" t="s">
        <v>127</v>
      </c>
      <c r="K19" s="3" t="s">
        <v>290</v>
      </c>
      <c r="L19" s="4" t="n">
        <v>0.1273</v>
      </c>
      <c r="M19" s="4" t="n">
        <v>0.0038665</v>
      </c>
      <c r="N19" s="4" t="n">
        <v>0.3333</v>
      </c>
      <c r="O19" s="4" t="n">
        <v>0.1111</v>
      </c>
      <c r="P19" s="3" t="n">
        <v>0</v>
      </c>
      <c r="Q19" s="3" t="s">
        <v>55</v>
      </c>
      <c r="R19" s="3" t="s">
        <v>55</v>
      </c>
      <c r="S19" s="3" t="s">
        <v>37</v>
      </c>
      <c r="T19" s="4" t="n">
        <f aca="false">L19</f>
        <v>0.1273</v>
      </c>
      <c r="U19" s="4" t="n">
        <f aca="false">1-T19</f>
        <v>0.8727</v>
      </c>
      <c r="V19" s="4" t="n">
        <f aca="false">(10-1)/(10*(10-2))</f>
        <v>0.1125</v>
      </c>
      <c r="W19" s="4" t="n">
        <f aca="false">1-V19</f>
        <v>0.8875</v>
      </c>
      <c r="X19" s="4" t="n">
        <f aca="false">(T19/U19)/(V19/W19)</f>
        <v>1.1507454515361</v>
      </c>
      <c r="Y19" s="3" t="s">
        <v>392</v>
      </c>
      <c r="Z19" s="4" t="n">
        <v>0.0171</v>
      </c>
      <c r="AA19" s="4" t="n">
        <v>0.0014861</v>
      </c>
      <c r="AB19" s="4" t="n">
        <v>0.1561</v>
      </c>
      <c r="AC19" s="4" t="n">
        <v>0.0244</v>
      </c>
      <c r="AD19" s="3" t="n">
        <v>0</v>
      </c>
      <c r="AE19" s="3" t="s">
        <v>55</v>
      </c>
      <c r="AF19" s="3" t="n">
        <v>0</v>
      </c>
      <c r="AG19" s="3" t="s">
        <v>55</v>
      </c>
      <c r="AH19" s="3" t="s">
        <v>330</v>
      </c>
    </row>
    <row r="20" customFormat="false" ht="12.8" hidden="false" customHeight="false" outlineLevel="0" collapsed="false">
      <c r="A20" s="3" t="s">
        <v>128</v>
      </c>
      <c r="B20" s="4" t="n">
        <v>0.9419</v>
      </c>
      <c r="C20" s="4" t="n">
        <v>0.0199</v>
      </c>
      <c r="D20" s="4" t="n">
        <v>0.9515</v>
      </c>
      <c r="E20" s="4" t="n">
        <v>0.9054</v>
      </c>
      <c r="F20" s="4" t="n">
        <v>0.6536</v>
      </c>
      <c r="G20" s="3" t="s">
        <v>55</v>
      </c>
      <c r="H20" s="4" t="n">
        <v>0.01</v>
      </c>
      <c r="I20" s="4" t="n">
        <v>0.5067</v>
      </c>
      <c r="J20" s="3" t="s">
        <v>129</v>
      </c>
      <c r="K20" s="3" t="s">
        <v>291</v>
      </c>
      <c r="L20" s="4" t="n">
        <v>0.1553</v>
      </c>
      <c r="M20" s="4" t="n">
        <v>0.0043288</v>
      </c>
      <c r="N20" s="4" t="n">
        <v>0.3622</v>
      </c>
      <c r="O20" s="4" t="n">
        <v>0.1312</v>
      </c>
      <c r="P20" s="3" t="n">
        <v>0</v>
      </c>
      <c r="Q20" s="3" t="s">
        <v>55</v>
      </c>
      <c r="R20" s="3" t="s">
        <v>55</v>
      </c>
      <c r="S20" s="3" t="s">
        <v>37</v>
      </c>
      <c r="T20" s="4" t="n">
        <f aca="false">L20</f>
        <v>0.1553</v>
      </c>
      <c r="U20" s="4" t="n">
        <f aca="false">1-T20</f>
        <v>0.8447</v>
      </c>
      <c r="V20" s="4" t="n">
        <f aca="false">(10-1)/(10*(10-2))</f>
        <v>0.1125</v>
      </c>
      <c r="W20" s="4" t="n">
        <f aca="false">1-V20</f>
        <v>0.8875</v>
      </c>
      <c r="X20" s="4" t="n">
        <f aca="false">(T20/U20)/(V20/W20)</f>
        <v>1.45039001354853</v>
      </c>
      <c r="Y20" s="3" t="s">
        <v>393</v>
      </c>
      <c r="Z20" s="4" t="n">
        <v>0.0506</v>
      </c>
      <c r="AA20" s="4" t="n">
        <v>0.0030263</v>
      </c>
      <c r="AB20" s="4" t="n">
        <v>0.3035</v>
      </c>
      <c r="AC20" s="4" t="n">
        <v>0.0921</v>
      </c>
      <c r="AD20" s="3" t="n">
        <v>0</v>
      </c>
      <c r="AE20" s="3" t="s">
        <v>55</v>
      </c>
      <c r="AF20" s="3" t="n">
        <v>0</v>
      </c>
      <c r="AG20" s="3" t="s">
        <v>55</v>
      </c>
      <c r="AH20" s="3" t="s">
        <v>330</v>
      </c>
    </row>
    <row r="21" customFormat="false" ht="12.8" hidden="false" customHeight="false" outlineLevel="0" collapsed="false">
      <c r="A21" s="3" t="s">
        <v>130</v>
      </c>
      <c r="B21" s="4" t="n">
        <v>0.9655</v>
      </c>
      <c r="C21" s="4" t="n">
        <v>0.0195</v>
      </c>
      <c r="D21" s="4" t="n">
        <v>0.9746</v>
      </c>
      <c r="E21" s="4" t="n">
        <v>0.9498</v>
      </c>
      <c r="F21" s="4" t="n">
        <v>0.6757</v>
      </c>
      <c r="G21" s="3" t="s">
        <v>55</v>
      </c>
      <c r="H21" s="4" t="n">
        <v>0.01</v>
      </c>
      <c r="I21" s="4" t="n">
        <v>0.5222</v>
      </c>
      <c r="J21" s="3" t="s">
        <v>131</v>
      </c>
      <c r="K21" s="3" t="s">
        <v>292</v>
      </c>
      <c r="L21" s="4" t="n">
        <v>0.125</v>
      </c>
      <c r="M21" s="4" t="n">
        <v>0.0038755</v>
      </c>
      <c r="N21" s="4" t="n">
        <v>0.3308</v>
      </c>
      <c r="O21" s="4" t="n">
        <v>0.1094</v>
      </c>
      <c r="P21" s="3" t="n">
        <v>0</v>
      </c>
      <c r="Q21" s="3" t="s">
        <v>55</v>
      </c>
      <c r="R21" s="3" t="s">
        <v>55</v>
      </c>
      <c r="S21" s="3" t="s">
        <v>37</v>
      </c>
      <c r="T21" s="4" t="n">
        <f aca="false">L21</f>
        <v>0.125</v>
      </c>
      <c r="U21" s="4" t="n">
        <f aca="false">1-T21</f>
        <v>0.875</v>
      </c>
      <c r="V21" s="4" t="n">
        <f aca="false">(10-1)/(10*(10-2))</f>
        <v>0.1125</v>
      </c>
      <c r="W21" s="4" t="n">
        <f aca="false">1-V21</f>
        <v>0.8875</v>
      </c>
      <c r="X21" s="4" t="n">
        <f aca="false">(T21/U21)/(V21/W21)</f>
        <v>1.12698412698413</v>
      </c>
      <c r="Y21" s="3" t="s">
        <v>394</v>
      </c>
      <c r="Z21" s="4" t="n">
        <v>0.0191</v>
      </c>
      <c r="AA21" s="4" t="n">
        <v>0.0013834</v>
      </c>
      <c r="AB21" s="4" t="n">
        <v>0.1523</v>
      </c>
      <c r="AC21" s="4" t="n">
        <v>0.0232</v>
      </c>
      <c r="AD21" s="3" t="n">
        <v>0</v>
      </c>
      <c r="AE21" s="3" t="s">
        <v>55</v>
      </c>
      <c r="AF21" s="3" t="n">
        <v>0</v>
      </c>
      <c r="AG21" s="3" t="s">
        <v>55</v>
      </c>
      <c r="AH21" s="3" t="s">
        <v>330</v>
      </c>
    </row>
    <row r="22" customFormat="false" ht="12.8" hidden="false" customHeight="false" outlineLevel="0" collapsed="false">
      <c r="A22" s="3" t="s">
        <v>132</v>
      </c>
      <c r="B22" s="4" t="n">
        <v>0.9689</v>
      </c>
      <c r="C22" s="4" t="n">
        <v>0.0201</v>
      </c>
      <c r="D22" s="4" t="n">
        <v>0.9832</v>
      </c>
      <c r="E22" s="4" t="n">
        <v>0.9668</v>
      </c>
      <c r="F22" s="4" t="n">
        <v>0.6593</v>
      </c>
      <c r="G22" s="3" t="s">
        <v>55</v>
      </c>
      <c r="H22" s="4" t="n">
        <v>0.02</v>
      </c>
      <c r="I22" s="4" t="n">
        <v>0.539</v>
      </c>
      <c r="J22" s="3" t="s">
        <v>133</v>
      </c>
      <c r="K22" s="3" t="s">
        <v>293</v>
      </c>
      <c r="L22" s="4" t="n">
        <v>0.1262</v>
      </c>
      <c r="M22" s="4" t="n">
        <v>0.0037852</v>
      </c>
      <c r="N22" s="4" t="n">
        <v>0.332</v>
      </c>
      <c r="O22" s="4" t="n">
        <v>0.1103</v>
      </c>
      <c r="P22" s="3" t="n">
        <v>0</v>
      </c>
      <c r="Q22" s="3" t="s">
        <v>55</v>
      </c>
      <c r="R22" s="3" t="s">
        <v>55</v>
      </c>
      <c r="S22" s="3" t="s">
        <v>37</v>
      </c>
      <c r="T22" s="4" t="n">
        <f aca="false">L22</f>
        <v>0.1262</v>
      </c>
      <c r="U22" s="4" t="n">
        <f aca="false">1-T22</f>
        <v>0.8738</v>
      </c>
      <c r="V22" s="4" t="n">
        <f aca="false">(10-1)/(10*(10-2))</f>
        <v>0.1125</v>
      </c>
      <c r="W22" s="4" t="n">
        <f aca="false">1-V22</f>
        <v>0.8875</v>
      </c>
      <c r="X22" s="4" t="n">
        <f aca="false">(T22/U22)/(V22/W22)</f>
        <v>1.13936573332316</v>
      </c>
      <c r="Y22" s="3" t="s">
        <v>395</v>
      </c>
      <c r="Z22" s="4" t="n">
        <v>0.0144</v>
      </c>
      <c r="AA22" s="4" t="n">
        <v>0.0010833</v>
      </c>
      <c r="AB22" s="4" t="n">
        <v>0.1342</v>
      </c>
      <c r="AC22" s="4" t="n">
        <v>0.018</v>
      </c>
      <c r="AD22" s="3" t="n">
        <v>0</v>
      </c>
      <c r="AE22" s="3" t="s">
        <v>55</v>
      </c>
      <c r="AF22" s="3" t="n">
        <v>0</v>
      </c>
      <c r="AG22" s="3" t="s">
        <v>55</v>
      </c>
      <c r="AH22" s="3" t="s">
        <v>330</v>
      </c>
    </row>
    <row r="23" customFormat="false" ht="12.8" hidden="false" customHeight="false" outlineLevel="0" collapsed="false">
      <c r="A23" s="3" t="s">
        <v>134</v>
      </c>
      <c r="B23" s="4" t="n">
        <v>0.9709</v>
      </c>
      <c r="C23" s="4" t="n">
        <v>0.0214</v>
      </c>
      <c r="D23" s="4" t="n">
        <v>0.9747</v>
      </c>
      <c r="E23" s="4" t="n">
        <v>0.9501</v>
      </c>
      <c r="F23" s="4" t="n">
        <v>0.6739</v>
      </c>
      <c r="G23" s="3" t="s">
        <v>55</v>
      </c>
      <c r="H23" s="4" t="n">
        <v>0.03</v>
      </c>
      <c r="I23" s="4" t="n">
        <v>0.5384</v>
      </c>
      <c r="J23" s="3" t="s">
        <v>135</v>
      </c>
      <c r="K23" s="3" t="s">
        <v>294</v>
      </c>
      <c r="L23" s="4" t="n">
        <v>0.119</v>
      </c>
      <c r="M23" s="4" t="n">
        <v>0.0038304</v>
      </c>
      <c r="N23" s="4" t="n">
        <v>0.3238</v>
      </c>
      <c r="O23" s="4" t="n">
        <v>0.1048</v>
      </c>
      <c r="P23" s="3" t="n">
        <v>0</v>
      </c>
      <c r="Q23" s="3" t="s">
        <v>55</v>
      </c>
      <c r="R23" s="3" t="s">
        <v>55</v>
      </c>
      <c r="S23" s="3" t="s">
        <v>37</v>
      </c>
      <c r="T23" s="4" t="n">
        <f aca="false">L23</f>
        <v>0.119</v>
      </c>
      <c r="U23" s="4" t="n">
        <f aca="false">1-T23</f>
        <v>0.881</v>
      </c>
      <c r="V23" s="4" t="n">
        <f aca="false">(10-1)/(10*(10-2))</f>
        <v>0.1125</v>
      </c>
      <c r="W23" s="4" t="n">
        <f aca="false">1-V23</f>
        <v>0.8875</v>
      </c>
      <c r="X23" s="4" t="n">
        <f aca="false">(T23/U23)/(V23/W23)</f>
        <v>1.06558204061042</v>
      </c>
      <c r="Y23" s="3" t="s">
        <v>396</v>
      </c>
      <c r="Z23" s="4" t="n">
        <v>0.0164</v>
      </c>
      <c r="AA23" s="4" t="n">
        <v>0.0012466</v>
      </c>
      <c r="AB23" s="4" t="n">
        <v>0.1487</v>
      </c>
      <c r="AC23" s="4" t="n">
        <v>0.0221</v>
      </c>
      <c r="AD23" s="3" t="n">
        <v>0</v>
      </c>
      <c r="AE23" s="3" t="s">
        <v>55</v>
      </c>
      <c r="AF23" s="3" t="n">
        <v>0</v>
      </c>
      <c r="AG23" s="3" t="s">
        <v>55</v>
      </c>
      <c r="AH23" s="3" t="s">
        <v>330</v>
      </c>
    </row>
    <row r="24" customFormat="false" ht="12.8" hidden="false" customHeight="false" outlineLevel="0" collapsed="false">
      <c r="A24" s="3" t="s">
        <v>136</v>
      </c>
      <c r="B24" s="4" t="n">
        <v>0.9658</v>
      </c>
      <c r="C24" s="4" t="n">
        <v>0.0193</v>
      </c>
      <c r="D24" s="4" t="n">
        <v>0.9466</v>
      </c>
      <c r="E24" s="4" t="n">
        <v>0.8961</v>
      </c>
      <c r="F24" s="4" t="n">
        <v>0.6754</v>
      </c>
      <c r="G24" s="3" t="s">
        <v>55</v>
      </c>
      <c r="H24" s="4" t="n">
        <v>0.07</v>
      </c>
      <c r="I24" s="4" t="n">
        <v>0.5606</v>
      </c>
      <c r="J24" s="3" t="s">
        <v>137</v>
      </c>
      <c r="K24" s="3" t="s">
        <v>295</v>
      </c>
      <c r="L24" s="4" t="n">
        <v>0.1327</v>
      </c>
      <c r="M24" s="4" t="n">
        <v>0.0040089</v>
      </c>
      <c r="N24" s="4" t="n">
        <v>0.3392</v>
      </c>
      <c r="O24" s="4" t="n">
        <v>0.1151</v>
      </c>
      <c r="P24" s="3" t="n">
        <v>0</v>
      </c>
      <c r="Q24" s="3" t="s">
        <v>55</v>
      </c>
      <c r="R24" s="3" t="s">
        <v>55</v>
      </c>
      <c r="S24" s="3" t="s">
        <v>37</v>
      </c>
      <c r="T24" s="4" t="n">
        <f aca="false">L24</f>
        <v>0.1327</v>
      </c>
      <c r="U24" s="4" t="n">
        <f aca="false">1-T24</f>
        <v>0.8673</v>
      </c>
      <c r="V24" s="4" t="n">
        <f aca="false">(10-1)/(10*(10-2))</f>
        <v>0.1125</v>
      </c>
      <c r="W24" s="4" t="n">
        <f aca="false">1-V24</f>
        <v>0.8875</v>
      </c>
      <c r="X24" s="4" t="n">
        <f aca="false">(T24/U24)/(V24/W24)</f>
        <v>1.20702819734297</v>
      </c>
      <c r="Y24" s="3" t="s">
        <v>397</v>
      </c>
      <c r="Z24" s="4" t="n">
        <v>0.027</v>
      </c>
      <c r="AA24" s="4" t="n">
        <v>0.0017348</v>
      </c>
      <c r="AB24" s="4" t="n">
        <v>0.1841</v>
      </c>
      <c r="AC24" s="4" t="n">
        <v>0.0339</v>
      </c>
      <c r="AD24" s="3" t="n">
        <v>0</v>
      </c>
      <c r="AE24" s="3" t="s">
        <v>55</v>
      </c>
      <c r="AF24" s="3" t="n">
        <v>0</v>
      </c>
      <c r="AG24" s="3" t="s">
        <v>55</v>
      </c>
      <c r="AH24" s="3" t="s">
        <v>330</v>
      </c>
    </row>
    <row r="25" customFormat="false" ht="12.8" hidden="false" customHeight="false" outlineLevel="0" collapsed="false">
      <c r="A25" s="3" t="s">
        <v>138</v>
      </c>
      <c r="B25" s="4" t="n">
        <v>0.9502</v>
      </c>
      <c r="C25" s="4" t="n">
        <v>0.0188</v>
      </c>
      <c r="D25" s="4" t="n">
        <v>0.9426</v>
      </c>
      <c r="E25" s="4" t="n">
        <v>0.8885</v>
      </c>
      <c r="F25" s="4" t="n">
        <v>0.6621</v>
      </c>
      <c r="G25" s="3" t="s">
        <v>55</v>
      </c>
      <c r="H25" s="4" t="n">
        <v>0.04</v>
      </c>
      <c r="I25" s="4" t="n">
        <v>0.5402</v>
      </c>
      <c r="J25" s="3" t="s">
        <v>139</v>
      </c>
      <c r="K25" s="3" t="s">
        <v>296</v>
      </c>
      <c r="L25" s="4" t="n">
        <v>0.172</v>
      </c>
      <c r="M25" s="4" t="n">
        <v>0.004396</v>
      </c>
      <c r="N25" s="4" t="n">
        <v>0.3774</v>
      </c>
      <c r="O25" s="4" t="n">
        <v>0.1424</v>
      </c>
      <c r="P25" s="3" t="n">
        <v>0</v>
      </c>
      <c r="Q25" s="3" t="s">
        <v>55</v>
      </c>
      <c r="R25" s="3" t="s">
        <v>55</v>
      </c>
      <c r="S25" s="3" t="s">
        <v>37</v>
      </c>
      <c r="T25" s="4" t="n">
        <f aca="false">L25</f>
        <v>0.172</v>
      </c>
      <c r="U25" s="4" t="n">
        <f aca="false">1-T25</f>
        <v>0.828</v>
      </c>
      <c r="V25" s="4" t="n">
        <f aca="false">(10-1)/(10*(10-2))</f>
        <v>0.1125</v>
      </c>
      <c r="W25" s="4" t="n">
        <f aca="false">1-V25</f>
        <v>0.8875</v>
      </c>
      <c r="X25" s="4" t="n">
        <f aca="false">(T25/U25)/(V25/W25)</f>
        <v>1.63875469672571</v>
      </c>
      <c r="Y25" s="3" t="s">
        <v>398</v>
      </c>
      <c r="Z25" s="4" t="n">
        <v>0.0758</v>
      </c>
      <c r="AA25" s="4" t="n">
        <v>0.0030629</v>
      </c>
      <c r="AB25" s="4" t="n">
        <v>0.3124</v>
      </c>
      <c r="AC25" s="4" t="n">
        <v>0.0976</v>
      </c>
      <c r="AD25" s="3" t="n">
        <v>0</v>
      </c>
      <c r="AE25" s="3" t="s">
        <v>55</v>
      </c>
      <c r="AF25" s="3" t="n">
        <v>0</v>
      </c>
      <c r="AG25" s="3" t="s">
        <v>55</v>
      </c>
      <c r="AH25" s="3" t="s">
        <v>37</v>
      </c>
    </row>
    <row r="26" customFormat="false" ht="12.8" hidden="false" customHeight="false" outlineLevel="0" collapsed="false">
      <c r="A26" s="3" t="s">
        <v>140</v>
      </c>
      <c r="B26" s="4" t="n">
        <v>1.0098</v>
      </c>
      <c r="C26" s="4" t="n">
        <v>0.0226</v>
      </c>
      <c r="D26" s="4" t="n">
        <v>1.0101</v>
      </c>
      <c r="E26" s="4" t="n">
        <v>1.0202</v>
      </c>
      <c r="F26" s="4" t="n">
        <v>0.7004</v>
      </c>
      <c r="G26" s="3" t="s">
        <v>55</v>
      </c>
      <c r="H26" s="4" t="n">
        <v>0.02</v>
      </c>
      <c r="I26" s="4" t="n">
        <v>0.5613</v>
      </c>
      <c r="J26" s="3" t="s">
        <v>141</v>
      </c>
      <c r="K26" s="3" t="s">
        <v>297</v>
      </c>
      <c r="L26" s="4" t="n">
        <v>0.2368</v>
      </c>
      <c r="M26" s="4" t="n">
        <v>0.0077942</v>
      </c>
      <c r="N26" s="4" t="n">
        <v>0.4251</v>
      </c>
      <c r="O26" s="4" t="n">
        <v>0.1807</v>
      </c>
      <c r="P26" s="3" t="n">
        <v>0</v>
      </c>
      <c r="Q26" s="3" t="s">
        <v>55</v>
      </c>
      <c r="R26" s="3" t="s">
        <v>55</v>
      </c>
      <c r="S26" s="3" t="s">
        <v>37</v>
      </c>
      <c r="T26" s="4" t="n">
        <f aca="false">L26</f>
        <v>0.2368</v>
      </c>
      <c r="U26" s="4" t="n">
        <f aca="false">1-T26</f>
        <v>0.7632</v>
      </c>
      <c r="V26" s="4" t="n">
        <f aca="false">(10-1)/(10*(10-2))</f>
        <v>0.1125</v>
      </c>
      <c r="W26" s="4" t="n">
        <f aca="false">1-V26</f>
        <v>0.8875</v>
      </c>
      <c r="X26" s="4" t="n">
        <f aca="false">(T26/U26)/(V26/W26)</f>
        <v>2.44770556720242</v>
      </c>
      <c r="Y26" s="3" t="s">
        <v>399</v>
      </c>
      <c r="Z26" s="4" t="n">
        <v>0.2892</v>
      </c>
      <c r="AA26" s="4" t="n">
        <v>0.0212</v>
      </c>
      <c r="AB26" s="4" t="n">
        <v>0.9288</v>
      </c>
      <c r="AC26" s="4" t="n">
        <v>0.8627</v>
      </c>
      <c r="AD26" s="3" t="n">
        <v>0</v>
      </c>
      <c r="AE26" s="3" t="s">
        <v>55</v>
      </c>
      <c r="AF26" s="3" t="n">
        <v>0</v>
      </c>
      <c r="AG26" s="3" t="s">
        <v>55</v>
      </c>
      <c r="AH26" s="3" t="s">
        <v>11</v>
      </c>
    </row>
    <row r="27" customFormat="false" ht="12.8" hidden="false" customHeight="false" outlineLevel="0" collapsed="false">
      <c r="A27" s="3" t="s">
        <v>142</v>
      </c>
      <c r="B27" s="4" t="n">
        <v>0.9345</v>
      </c>
      <c r="C27" s="4" t="n">
        <v>0.0203</v>
      </c>
      <c r="D27" s="4" t="n">
        <v>0.9593</v>
      </c>
      <c r="E27" s="4" t="n">
        <v>0.9202</v>
      </c>
      <c r="F27" s="4" t="n">
        <v>0.6379</v>
      </c>
      <c r="G27" s="3" t="s">
        <v>55</v>
      </c>
      <c r="H27" s="4" t="n">
        <v>0.01</v>
      </c>
      <c r="I27" s="4" t="n">
        <v>0.5081</v>
      </c>
      <c r="J27" s="3" t="s">
        <v>143</v>
      </c>
      <c r="K27" s="3" t="s">
        <v>298</v>
      </c>
      <c r="L27" s="4" t="n">
        <v>0.1462</v>
      </c>
      <c r="M27" s="4" t="n">
        <v>0.0052124</v>
      </c>
      <c r="N27" s="4" t="n">
        <v>0.3534</v>
      </c>
      <c r="O27" s="4" t="n">
        <v>0.1249</v>
      </c>
      <c r="P27" s="3" t="n">
        <v>0</v>
      </c>
      <c r="Q27" s="3" t="s">
        <v>55</v>
      </c>
      <c r="R27" s="3" t="s">
        <v>55</v>
      </c>
      <c r="S27" s="3" t="s">
        <v>37</v>
      </c>
      <c r="T27" s="4" t="n">
        <f aca="false">L27</f>
        <v>0.1462</v>
      </c>
      <c r="U27" s="4" t="n">
        <f aca="false">1-T27</f>
        <v>0.8538</v>
      </c>
      <c r="V27" s="4" t="n">
        <f aca="false">(10-1)/(10*(10-2))</f>
        <v>0.1125</v>
      </c>
      <c r="W27" s="4" t="n">
        <f aca="false">1-V27</f>
        <v>0.8875</v>
      </c>
      <c r="X27" s="4" t="n">
        <f aca="false">(T27/U27)/(V27/W27)</f>
        <v>1.35084979568465</v>
      </c>
      <c r="Y27" s="3" t="s">
        <v>400</v>
      </c>
      <c r="Z27" s="4" t="n">
        <v>0.0585</v>
      </c>
      <c r="AA27" s="4" t="n">
        <v>0.0037548</v>
      </c>
      <c r="AB27" s="4" t="n">
        <v>0.2611</v>
      </c>
      <c r="AC27" s="4" t="n">
        <v>0.0682</v>
      </c>
      <c r="AD27" s="3" t="n">
        <v>0</v>
      </c>
      <c r="AE27" s="3" t="s">
        <v>55</v>
      </c>
      <c r="AF27" s="3" t="n">
        <v>0</v>
      </c>
      <c r="AG27" s="3" t="s">
        <v>55</v>
      </c>
      <c r="AH27" s="3" t="s">
        <v>37</v>
      </c>
    </row>
    <row r="28" customFormat="false" ht="12.8" hidden="false" customHeight="false" outlineLevel="0" collapsed="false">
      <c r="A28" s="3" t="s">
        <v>144</v>
      </c>
      <c r="B28" s="4" t="n">
        <v>0.9924</v>
      </c>
      <c r="C28" s="4" t="n">
        <v>0.0188</v>
      </c>
      <c r="D28" s="4" t="n">
        <v>0.9571</v>
      </c>
      <c r="E28" s="4" t="n">
        <v>0.916</v>
      </c>
      <c r="F28" s="4" t="n">
        <v>0.7087</v>
      </c>
      <c r="G28" s="3" t="s">
        <v>55</v>
      </c>
      <c r="H28" s="4" t="n">
        <v>0.19</v>
      </c>
      <c r="I28" s="4" t="n">
        <v>0.5717</v>
      </c>
      <c r="J28" s="3" t="s">
        <v>145</v>
      </c>
      <c r="K28" s="3" t="s">
        <v>299</v>
      </c>
      <c r="L28" s="4" t="n">
        <v>0.2343</v>
      </c>
      <c r="M28" s="4" t="n">
        <v>0.0079107</v>
      </c>
      <c r="N28" s="4" t="n">
        <v>0.4235</v>
      </c>
      <c r="O28" s="4" t="n">
        <v>0.1794</v>
      </c>
      <c r="P28" s="3" t="n">
        <v>0</v>
      </c>
      <c r="Q28" s="3" t="s">
        <v>55</v>
      </c>
      <c r="R28" s="3" t="s">
        <v>55</v>
      </c>
      <c r="S28" s="3" t="s">
        <v>37</v>
      </c>
      <c r="T28" s="4" t="n">
        <f aca="false">L28</f>
        <v>0.2343</v>
      </c>
      <c r="U28" s="4" t="n">
        <f aca="false">1-T28</f>
        <v>0.7657</v>
      </c>
      <c r="V28" s="4" t="n">
        <f aca="false">(10-1)/(10*(10-2))</f>
        <v>0.1125</v>
      </c>
      <c r="W28" s="4" t="n">
        <f aca="false">1-V28</f>
        <v>0.8875</v>
      </c>
      <c r="X28" s="4" t="n">
        <f aca="false">(T28/U28)/(V28/W28)</f>
        <v>2.41395672804841</v>
      </c>
      <c r="Y28" s="3" t="s">
        <v>401</v>
      </c>
      <c r="Z28" s="4" t="n">
        <v>0.1595</v>
      </c>
      <c r="AA28" s="4" t="n">
        <v>0.0078375</v>
      </c>
      <c r="AB28" s="4" t="n">
        <v>0.416</v>
      </c>
      <c r="AC28" s="4" t="n">
        <v>0.1731</v>
      </c>
      <c r="AD28" s="3" t="n">
        <v>0</v>
      </c>
      <c r="AE28" s="3" t="s">
        <v>55</v>
      </c>
      <c r="AF28" s="3" t="n">
        <v>0</v>
      </c>
      <c r="AG28" s="3" t="s">
        <v>55</v>
      </c>
      <c r="AH28" s="3" t="s">
        <v>37</v>
      </c>
    </row>
    <row r="29" customFormat="false" ht="12.8" hidden="false" customHeight="false" outlineLevel="0" collapsed="false">
      <c r="A29" s="3" t="s">
        <v>146</v>
      </c>
      <c r="B29" s="4" t="n">
        <v>0.9399</v>
      </c>
      <c r="C29" s="4" t="n">
        <v>0.0195</v>
      </c>
      <c r="D29" s="4" t="n">
        <v>0.9528</v>
      </c>
      <c r="E29" s="4" t="n">
        <v>0.9078</v>
      </c>
      <c r="F29" s="4" t="n">
        <v>0.6447</v>
      </c>
      <c r="G29" s="3" t="s">
        <v>55</v>
      </c>
      <c r="H29" s="4" t="n">
        <v>0.12</v>
      </c>
      <c r="I29" s="4" t="n">
        <v>0.5192</v>
      </c>
      <c r="J29" s="3" t="s">
        <v>147</v>
      </c>
      <c r="K29" s="3" t="s">
        <v>300</v>
      </c>
      <c r="L29" s="4" t="n">
        <v>0.117</v>
      </c>
      <c r="M29" s="4" t="n">
        <v>0.0036234</v>
      </c>
      <c r="N29" s="4" t="n">
        <v>0.3215</v>
      </c>
      <c r="O29" s="4" t="n">
        <v>0.1033</v>
      </c>
      <c r="P29" s="3" t="n">
        <v>0</v>
      </c>
      <c r="Q29" s="3" t="s">
        <v>55</v>
      </c>
      <c r="R29" s="3" t="s">
        <v>55</v>
      </c>
      <c r="S29" s="3" t="s">
        <v>37</v>
      </c>
      <c r="T29" s="4" t="n">
        <f aca="false">L29</f>
        <v>0.117</v>
      </c>
      <c r="U29" s="4" t="n">
        <f aca="false">1-T29</f>
        <v>0.883</v>
      </c>
      <c r="V29" s="4" t="n">
        <f aca="false">(10-1)/(10*(10-2))</f>
        <v>0.1125</v>
      </c>
      <c r="W29" s="4" t="n">
        <f aca="false">1-V29</f>
        <v>0.8875</v>
      </c>
      <c r="X29" s="4" t="n">
        <f aca="false">(T29/U29)/(V29/W29)</f>
        <v>1.04530011325028</v>
      </c>
      <c r="Y29" s="3" t="s">
        <v>402</v>
      </c>
      <c r="Z29" s="4" t="n">
        <v>0.0231</v>
      </c>
      <c r="AA29" s="4" t="n">
        <v>0.0014692</v>
      </c>
      <c r="AB29" s="4" t="n">
        <v>0.1802</v>
      </c>
      <c r="AC29" s="4" t="n">
        <v>0.0325</v>
      </c>
      <c r="AD29" s="3" t="n">
        <v>0</v>
      </c>
      <c r="AE29" s="3" t="s">
        <v>55</v>
      </c>
      <c r="AF29" s="3" t="n">
        <v>0</v>
      </c>
      <c r="AG29" s="3" t="s">
        <v>55</v>
      </c>
      <c r="AH29" s="3" t="s">
        <v>330</v>
      </c>
    </row>
    <row r="30" customFormat="false" ht="12.8" hidden="false" customHeight="false" outlineLevel="0" collapsed="false">
      <c r="A30" s="3" t="s">
        <v>148</v>
      </c>
      <c r="B30" s="4" t="n">
        <v>0.9606</v>
      </c>
      <c r="C30" s="4" t="n">
        <v>0.0185</v>
      </c>
      <c r="D30" s="4" t="n">
        <v>0.9703</v>
      </c>
      <c r="E30" s="4" t="n">
        <v>0.9415</v>
      </c>
      <c r="F30" s="4" t="n">
        <v>0.6534</v>
      </c>
      <c r="G30" s="3" t="s">
        <v>55</v>
      </c>
      <c r="H30" s="4" t="n">
        <v>0.02</v>
      </c>
      <c r="I30" s="4" t="n">
        <v>0.5341</v>
      </c>
      <c r="J30" s="3" t="s">
        <v>149</v>
      </c>
      <c r="K30" s="3" t="s">
        <v>301</v>
      </c>
      <c r="L30" s="4" t="n">
        <v>0.1351</v>
      </c>
      <c r="M30" s="4" t="n">
        <v>0.004543</v>
      </c>
      <c r="N30" s="4" t="n">
        <v>0.3419</v>
      </c>
      <c r="O30" s="4" t="n">
        <v>0.1169</v>
      </c>
      <c r="P30" s="3" t="n">
        <v>0</v>
      </c>
      <c r="Q30" s="3" t="s">
        <v>55</v>
      </c>
      <c r="R30" s="3" t="s">
        <v>55</v>
      </c>
      <c r="S30" s="3" t="s">
        <v>37</v>
      </c>
      <c r="T30" s="4" t="n">
        <f aca="false">L30</f>
        <v>0.1351</v>
      </c>
      <c r="U30" s="4" t="n">
        <f aca="false">1-T30</f>
        <v>0.8649</v>
      </c>
      <c r="V30" s="4" t="n">
        <f aca="false">(10-1)/(10*(10-2))</f>
        <v>0.1125</v>
      </c>
      <c r="W30" s="4" t="n">
        <f aca="false">1-V30</f>
        <v>0.8875</v>
      </c>
      <c r="X30" s="4" t="n">
        <f aca="false">(T30/U30)/(V30/W30)</f>
        <v>1.23226834187639</v>
      </c>
      <c r="Y30" s="3" t="s">
        <v>403</v>
      </c>
      <c r="Z30" s="4" t="n">
        <v>0.0512</v>
      </c>
      <c r="AA30" s="4" t="n">
        <v>0.0029306</v>
      </c>
      <c r="AB30" s="4" t="n">
        <v>0.2457</v>
      </c>
      <c r="AC30" s="4" t="n">
        <v>0.0604</v>
      </c>
      <c r="AD30" s="3" t="n">
        <v>0</v>
      </c>
      <c r="AE30" s="3" t="s">
        <v>55</v>
      </c>
      <c r="AF30" s="3" t="n">
        <v>0</v>
      </c>
      <c r="AG30" s="3" t="s">
        <v>55</v>
      </c>
      <c r="AH30" s="3" t="s">
        <v>330</v>
      </c>
    </row>
    <row r="31" customFormat="false" ht="12.8" hidden="false" customHeight="false" outlineLevel="0" collapsed="false">
      <c r="A31" s="3" t="s">
        <v>150</v>
      </c>
      <c r="B31" s="4" t="n">
        <v>0.9873</v>
      </c>
      <c r="C31" s="4" t="n">
        <v>0.0198</v>
      </c>
      <c r="D31" s="4" t="n">
        <v>0.9787</v>
      </c>
      <c r="E31" s="4" t="n">
        <v>0.9579</v>
      </c>
      <c r="F31" s="4" t="n">
        <v>0.6843</v>
      </c>
      <c r="G31" s="3" t="s">
        <v>55</v>
      </c>
      <c r="H31" s="4" t="n">
        <v>0.03</v>
      </c>
      <c r="I31" s="4" t="n">
        <v>0.5673</v>
      </c>
      <c r="J31" s="3" t="s">
        <v>151</v>
      </c>
      <c r="K31" s="3" t="s">
        <v>302</v>
      </c>
      <c r="L31" s="4" t="n">
        <v>0.1789</v>
      </c>
      <c r="M31" s="4" t="n">
        <v>0.0047559</v>
      </c>
      <c r="N31" s="4" t="n">
        <v>0.3833</v>
      </c>
      <c r="O31" s="4" t="n">
        <v>0.1469</v>
      </c>
      <c r="P31" s="3" t="n">
        <v>0</v>
      </c>
      <c r="Q31" s="3" t="s">
        <v>55</v>
      </c>
      <c r="R31" s="3" t="s">
        <v>55</v>
      </c>
      <c r="S31" s="3" t="s">
        <v>37</v>
      </c>
      <c r="T31" s="4" t="n">
        <f aca="false">L31</f>
        <v>0.1789</v>
      </c>
      <c r="U31" s="4" t="n">
        <f aca="false">1-T31</f>
        <v>0.8211</v>
      </c>
      <c r="V31" s="4" t="n">
        <f aca="false">(10-1)/(10*(10-2))</f>
        <v>0.1125</v>
      </c>
      <c r="W31" s="4" t="n">
        <f aca="false">1-V31</f>
        <v>0.8875</v>
      </c>
      <c r="X31" s="4" t="n">
        <f aca="false">(T31/U31)/(V31/W31)</f>
        <v>1.7188189285376</v>
      </c>
      <c r="Y31" s="3" t="s">
        <v>404</v>
      </c>
      <c r="Z31" s="4" t="n">
        <v>0.0975</v>
      </c>
      <c r="AA31" s="4" t="n">
        <v>0.0037633</v>
      </c>
      <c r="AB31" s="4" t="n">
        <v>0.3461</v>
      </c>
      <c r="AC31" s="4" t="n">
        <v>0.1198</v>
      </c>
      <c r="AD31" s="3" t="n">
        <v>0</v>
      </c>
      <c r="AE31" s="3" t="s">
        <v>55</v>
      </c>
      <c r="AF31" s="3" t="n">
        <v>0</v>
      </c>
      <c r="AG31" s="3" t="s">
        <v>55</v>
      </c>
      <c r="AH31" s="3" t="s">
        <v>37</v>
      </c>
    </row>
    <row r="32" customFormat="false" ht="12.8" hidden="false" customHeight="false" outlineLevel="0" collapsed="false">
      <c r="A32" s="3" t="s">
        <v>152</v>
      </c>
      <c r="B32" s="4" t="n">
        <v>0.9396</v>
      </c>
      <c r="C32" s="4" t="n">
        <v>0.0212</v>
      </c>
      <c r="D32" s="4" t="n">
        <v>0.9932</v>
      </c>
      <c r="E32" s="4" t="n">
        <v>0.9865</v>
      </c>
      <c r="F32" s="4" t="n">
        <v>0.6249</v>
      </c>
      <c r="G32" s="3" t="s">
        <v>55</v>
      </c>
      <c r="H32" s="4" t="n">
        <v>0.03</v>
      </c>
      <c r="I32" s="4" t="n">
        <v>0.5078</v>
      </c>
      <c r="J32" s="3" t="s">
        <v>153</v>
      </c>
      <c r="K32" s="3" t="s">
        <v>303</v>
      </c>
      <c r="L32" s="4" t="n">
        <v>0.1058</v>
      </c>
      <c r="M32" s="4" t="n">
        <v>0.008909</v>
      </c>
      <c r="N32" s="4" t="n">
        <v>0.3075</v>
      </c>
      <c r="O32" s="4" t="n">
        <v>0.0946</v>
      </c>
      <c r="P32" s="3" t="n">
        <v>0</v>
      </c>
      <c r="Q32" s="3" t="s">
        <v>55</v>
      </c>
      <c r="R32" s="3" t="s">
        <v>55</v>
      </c>
      <c r="S32" s="3" t="s">
        <v>37</v>
      </c>
      <c r="T32" s="4" t="n">
        <f aca="false">L32</f>
        <v>0.1058</v>
      </c>
      <c r="U32" s="4" t="n">
        <f aca="false">1-T32</f>
        <v>0.8942</v>
      </c>
      <c r="V32" s="4" t="n">
        <f aca="false">(10-1)/(10*(10-2))</f>
        <v>0.1125</v>
      </c>
      <c r="W32" s="4" t="n">
        <f aca="false">1-V32</f>
        <v>0.8875</v>
      </c>
      <c r="X32" s="4" t="n">
        <f aca="false">(T32/U32)/(V32/W32)</f>
        <v>0.933397947265091</v>
      </c>
      <c r="Y32" s="3" t="s">
        <v>405</v>
      </c>
      <c r="Z32" s="4" t="n">
        <v>0.0705</v>
      </c>
      <c r="AA32" s="4" t="n">
        <v>0.009879</v>
      </c>
      <c r="AB32" s="4" t="n">
        <v>0.2845</v>
      </c>
      <c r="AC32" s="4" t="n">
        <v>0.0809</v>
      </c>
      <c r="AD32" s="3" t="n">
        <v>0</v>
      </c>
      <c r="AE32" s="3" t="s">
        <v>55</v>
      </c>
      <c r="AF32" s="3" t="n">
        <v>0</v>
      </c>
      <c r="AG32" s="3" t="s">
        <v>55</v>
      </c>
      <c r="AH32" s="3" t="s">
        <v>37</v>
      </c>
    </row>
    <row r="33" customFormat="false" ht="12.8" hidden="false" customHeight="false" outlineLevel="0" collapsed="false">
      <c r="A33" s="3" t="s">
        <v>154</v>
      </c>
      <c r="B33" s="4" t="n">
        <v>0.9129</v>
      </c>
      <c r="C33" s="4" t="n">
        <v>0.0185</v>
      </c>
      <c r="D33" s="4" t="n">
        <v>0.9276</v>
      </c>
      <c r="E33" s="4" t="n">
        <v>0.8604</v>
      </c>
      <c r="F33" s="4" t="n">
        <v>0.6209</v>
      </c>
      <c r="G33" s="3" t="s">
        <v>55</v>
      </c>
      <c r="H33" s="4" t="n">
        <v>0.03</v>
      </c>
      <c r="I33" s="4" t="n">
        <v>0.5074</v>
      </c>
      <c r="J33" s="3" t="s">
        <v>155</v>
      </c>
      <c r="K33" s="3" t="s">
        <v>304</v>
      </c>
      <c r="L33" s="4" t="n">
        <v>0.1493</v>
      </c>
      <c r="M33" s="4" t="n">
        <v>0.0129</v>
      </c>
      <c r="N33" s="4" t="n">
        <v>0.3564</v>
      </c>
      <c r="O33" s="4" t="n">
        <v>0.127</v>
      </c>
      <c r="P33" s="3" t="n">
        <v>0</v>
      </c>
      <c r="Q33" s="3" t="s">
        <v>55</v>
      </c>
      <c r="R33" s="3" t="s">
        <v>55</v>
      </c>
      <c r="S33" s="3" t="s">
        <v>37</v>
      </c>
      <c r="T33" s="4" t="n">
        <f aca="false">L33</f>
        <v>0.1493</v>
      </c>
      <c r="U33" s="4" t="n">
        <f aca="false">1-T33</f>
        <v>0.8507</v>
      </c>
      <c r="V33" s="4" t="n">
        <f aca="false">(10-1)/(10*(10-2))</f>
        <v>0.1125</v>
      </c>
      <c r="W33" s="4" t="n">
        <f aca="false">1-V33</f>
        <v>0.8875</v>
      </c>
      <c r="X33" s="4" t="n">
        <f aca="false">(T33/U33)/(V33/W33)</f>
        <v>1.38451993782898</v>
      </c>
      <c r="Y33" s="3" t="s">
        <v>406</v>
      </c>
      <c r="Z33" s="4" t="n">
        <v>0.1219</v>
      </c>
      <c r="AA33" s="4" t="n">
        <v>0.0145</v>
      </c>
      <c r="AB33" s="4" t="n">
        <v>0.3689</v>
      </c>
      <c r="AC33" s="4" t="n">
        <v>0.1361</v>
      </c>
      <c r="AD33" s="3" t="n">
        <v>0</v>
      </c>
      <c r="AE33" s="3" t="s">
        <v>55</v>
      </c>
      <c r="AF33" s="3" t="n">
        <v>0</v>
      </c>
      <c r="AG33" s="3" t="s">
        <v>55</v>
      </c>
      <c r="AH33" s="3" t="s">
        <v>37</v>
      </c>
    </row>
    <row r="34" customFormat="false" ht="12.8" hidden="false" customHeight="false" outlineLevel="0" collapsed="false">
      <c r="A34" s="5" t="s">
        <v>156</v>
      </c>
      <c r="B34" s="6" t="n">
        <v>1.8155</v>
      </c>
      <c r="C34" s="6" t="n">
        <v>0.0152</v>
      </c>
      <c r="D34" s="6" t="n">
        <v>1.0059</v>
      </c>
      <c r="E34" s="6" t="n">
        <v>1.0119</v>
      </c>
      <c r="F34" s="6" t="n">
        <v>1.6339</v>
      </c>
      <c r="G34" s="5" t="s">
        <v>55</v>
      </c>
      <c r="H34" s="6" t="n">
        <v>1.24</v>
      </c>
      <c r="I34" s="6" t="n">
        <v>1.5418</v>
      </c>
      <c r="J34" s="5" t="s">
        <v>157</v>
      </c>
      <c r="K34" s="5" t="s">
        <v>305</v>
      </c>
      <c r="L34" s="6" t="n">
        <v>0.99</v>
      </c>
      <c r="M34" s="6" t="n">
        <v>0.0012679</v>
      </c>
      <c r="N34" s="6" t="n">
        <v>0.0995</v>
      </c>
      <c r="O34" s="6" t="n">
        <v>0.0098993</v>
      </c>
      <c r="P34" s="5" t="n">
        <v>1</v>
      </c>
      <c r="Q34" s="5" t="s">
        <v>55</v>
      </c>
      <c r="R34" s="5" t="s">
        <v>55</v>
      </c>
      <c r="S34" s="5" t="s">
        <v>273</v>
      </c>
      <c r="T34" s="6" t="n">
        <f aca="false">L34</f>
        <v>0.99</v>
      </c>
      <c r="U34" s="6" t="n">
        <f aca="false">1-T34</f>
        <v>0.01</v>
      </c>
      <c r="V34" s="6" t="n">
        <f aca="false">(10-1)/(10*(10-2))</f>
        <v>0.1125</v>
      </c>
      <c r="W34" s="6" t="n">
        <f aca="false">1-V34</f>
        <v>0.8875</v>
      </c>
      <c r="X34" s="6" t="n">
        <f aca="false">(T34/U34)/(V34/W34)</f>
        <v>780.999999999999</v>
      </c>
      <c r="Y34" s="5" t="s">
        <v>407</v>
      </c>
      <c r="Z34" s="6" t="n">
        <v>4.1798</v>
      </c>
      <c r="AA34" s="6" t="n">
        <v>0.0237</v>
      </c>
      <c r="AB34" s="6" t="n">
        <v>1.3515</v>
      </c>
      <c r="AC34" s="6" t="n">
        <v>1.8267</v>
      </c>
      <c r="AD34" s="5" t="n">
        <v>4</v>
      </c>
      <c r="AE34" s="5" t="s">
        <v>55</v>
      </c>
      <c r="AF34" s="5" t="n">
        <v>4</v>
      </c>
      <c r="AG34" s="5" t="s">
        <v>55</v>
      </c>
      <c r="AH34" s="5" t="s">
        <v>29</v>
      </c>
    </row>
    <row r="35" customFormat="false" ht="12.8" hidden="false" customHeight="false" outlineLevel="0" collapsed="false">
      <c r="A35" s="3" t="s">
        <v>158</v>
      </c>
      <c r="B35" s="4" t="n">
        <v>0.9621</v>
      </c>
      <c r="C35" s="4" t="n">
        <v>0.0196</v>
      </c>
      <c r="D35" s="4" t="n">
        <v>0.9769</v>
      </c>
      <c r="E35" s="4" t="n">
        <v>0.9542</v>
      </c>
      <c r="F35" s="4" t="n">
        <v>0.6476</v>
      </c>
      <c r="G35" s="3" t="s">
        <v>55</v>
      </c>
      <c r="H35" s="4" t="n">
        <v>0.03</v>
      </c>
      <c r="I35" s="4" t="n">
        <v>0.5422</v>
      </c>
      <c r="J35" s="3" t="s">
        <v>159</v>
      </c>
      <c r="K35" s="3" t="s">
        <v>306</v>
      </c>
      <c r="L35" s="4" t="n">
        <v>0.0643</v>
      </c>
      <c r="M35" s="4" t="n">
        <v>0.002878</v>
      </c>
      <c r="N35" s="4" t="n">
        <v>0.2453</v>
      </c>
      <c r="O35" s="4" t="n">
        <v>0.0602</v>
      </c>
      <c r="P35" s="3" t="n">
        <v>0</v>
      </c>
      <c r="Q35" s="3" t="s">
        <v>55</v>
      </c>
      <c r="R35" s="3" t="s">
        <v>55</v>
      </c>
      <c r="S35" s="3" t="s">
        <v>37</v>
      </c>
      <c r="T35" s="4" t="n">
        <f aca="false">L35</f>
        <v>0.0643</v>
      </c>
      <c r="U35" s="4" t="n">
        <f aca="false">1-T35</f>
        <v>0.9357</v>
      </c>
      <c r="V35" s="4" t="n">
        <f aca="false">(10-1)/(10*(10-2))</f>
        <v>0.1125</v>
      </c>
      <c r="W35" s="4" t="n">
        <f aca="false">1-V35</f>
        <v>0.8875</v>
      </c>
      <c r="X35" s="4" t="n">
        <f aca="false">(T35/U35)/(V35/W35)</f>
        <v>0.542113450417394</v>
      </c>
      <c r="Y35" s="3" t="s">
        <v>408</v>
      </c>
      <c r="Z35" s="4" t="n">
        <v>0.025</v>
      </c>
      <c r="AA35" s="4" t="n">
        <v>0.0018243</v>
      </c>
      <c r="AB35" s="4" t="n">
        <v>0.1733</v>
      </c>
      <c r="AC35" s="4" t="n">
        <v>0.03</v>
      </c>
      <c r="AD35" s="3" t="n">
        <v>0</v>
      </c>
      <c r="AE35" s="3" t="s">
        <v>55</v>
      </c>
      <c r="AF35" s="3" t="n">
        <v>0</v>
      </c>
      <c r="AG35" s="3" t="s">
        <v>55</v>
      </c>
      <c r="AH35" s="3" t="s">
        <v>330</v>
      </c>
    </row>
    <row r="36" customFormat="false" ht="12.8" hidden="false" customHeight="false" outlineLevel="0" collapsed="false">
      <c r="A36" s="3" t="s">
        <v>160</v>
      </c>
      <c r="B36" s="4" t="n">
        <v>0.9767</v>
      </c>
      <c r="C36" s="4" t="n">
        <v>0.0208</v>
      </c>
      <c r="D36" s="4" t="n">
        <v>0.9878</v>
      </c>
      <c r="E36" s="4" t="n">
        <v>0.9758</v>
      </c>
      <c r="F36" s="4" t="n">
        <v>0.6674</v>
      </c>
      <c r="G36" s="3" t="s">
        <v>55</v>
      </c>
      <c r="H36" s="4" t="n">
        <v>0.06</v>
      </c>
      <c r="I36" s="4" t="n">
        <v>0.5573</v>
      </c>
      <c r="J36" s="3" t="s">
        <v>161</v>
      </c>
      <c r="K36" s="3" t="s">
        <v>307</v>
      </c>
      <c r="L36" s="4" t="n">
        <v>0.0722</v>
      </c>
      <c r="M36" s="4" t="n">
        <v>0.0029851</v>
      </c>
      <c r="N36" s="4" t="n">
        <v>0.2588</v>
      </c>
      <c r="O36" s="4" t="n">
        <v>0.067</v>
      </c>
      <c r="P36" s="3" t="n">
        <v>0</v>
      </c>
      <c r="Q36" s="3" t="s">
        <v>55</v>
      </c>
      <c r="R36" s="3" t="s">
        <v>55</v>
      </c>
      <c r="S36" s="3" t="s">
        <v>37</v>
      </c>
      <c r="T36" s="4" t="n">
        <f aca="false">L36</f>
        <v>0.0722</v>
      </c>
      <c r="U36" s="4" t="n">
        <f aca="false">1-T36</f>
        <v>0.9278</v>
      </c>
      <c r="V36" s="4" t="n">
        <f aca="false">(10-1)/(10*(10-2))</f>
        <v>0.1125</v>
      </c>
      <c r="W36" s="4" t="n">
        <f aca="false">1-V36</f>
        <v>0.8875</v>
      </c>
      <c r="X36" s="4" t="n">
        <f aca="false">(T36/U36)/(V36/W36)</f>
        <v>0.613901463438002</v>
      </c>
      <c r="Y36" s="3" t="s">
        <v>409</v>
      </c>
      <c r="Z36" s="4" t="n">
        <v>0.0312</v>
      </c>
      <c r="AA36" s="4" t="n">
        <v>0.0018139</v>
      </c>
      <c r="AB36" s="4" t="n">
        <v>0.1853</v>
      </c>
      <c r="AC36" s="4" t="n">
        <v>0.0343</v>
      </c>
      <c r="AD36" s="3" t="n">
        <v>0</v>
      </c>
      <c r="AE36" s="3" t="s">
        <v>55</v>
      </c>
      <c r="AF36" s="3" t="n">
        <v>0</v>
      </c>
      <c r="AG36" s="3" t="s">
        <v>55</v>
      </c>
      <c r="AH36" s="3" t="s">
        <v>330</v>
      </c>
    </row>
    <row r="37" customFormat="false" ht="12.8" hidden="false" customHeight="false" outlineLevel="0" collapsed="false">
      <c r="A37" s="3" t="s">
        <v>162</v>
      </c>
      <c r="B37" s="4" t="n">
        <v>0.9567</v>
      </c>
      <c r="C37" s="4" t="n">
        <v>0.0209</v>
      </c>
      <c r="D37" s="4" t="n">
        <v>0.9563</v>
      </c>
      <c r="E37" s="4" t="n">
        <v>0.9146</v>
      </c>
      <c r="F37" s="4" t="n">
        <v>0.6654</v>
      </c>
      <c r="G37" s="3" t="s">
        <v>55</v>
      </c>
      <c r="H37" s="4" t="n">
        <v>0.06</v>
      </c>
      <c r="I37" s="4" t="n">
        <v>0.5462</v>
      </c>
      <c r="J37" s="3" t="s">
        <v>163</v>
      </c>
      <c r="K37" s="3" t="s">
        <v>308</v>
      </c>
      <c r="L37" s="4" t="n">
        <v>0.1595</v>
      </c>
      <c r="M37" s="4" t="n">
        <v>0.0056943</v>
      </c>
      <c r="N37" s="4" t="n">
        <v>0.3661</v>
      </c>
      <c r="O37" s="4" t="n">
        <v>0.1341</v>
      </c>
      <c r="P37" s="3" t="n">
        <v>0</v>
      </c>
      <c r="Q37" s="3" t="s">
        <v>55</v>
      </c>
      <c r="R37" s="3" t="s">
        <v>55</v>
      </c>
      <c r="S37" s="3" t="s">
        <v>37</v>
      </c>
      <c r="T37" s="4" t="n">
        <f aca="false">L37</f>
        <v>0.1595</v>
      </c>
      <c r="U37" s="4" t="n">
        <f aca="false">1-T37</f>
        <v>0.8405</v>
      </c>
      <c r="V37" s="4" t="n">
        <f aca="false">(10-1)/(10*(10-2))</f>
        <v>0.1125</v>
      </c>
      <c r="W37" s="4" t="n">
        <f aca="false">1-V37</f>
        <v>0.8875</v>
      </c>
      <c r="X37" s="4" t="n">
        <f aca="false">(T37/U37)/(V37/W37)</f>
        <v>1.49705862912288</v>
      </c>
      <c r="Y37" s="3" t="s">
        <v>410</v>
      </c>
      <c r="Z37" s="4" t="n">
        <v>0.0288</v>
      </c>
      <c r="AA37" s="4" t="n">
        <v>0.0019792</v>
      </c>
      <c r="AB37" s="4" t="n">
        <v>0.1908</v>
      </c>
      <c r="AC37" s="4" t="n">
        <v>0.0364</v>
      </c>
      <c r="AD37" s="3" t="n">
        <v>0</v>
      </c>
      <c r="AE37" s="3" t="s">
        <v>55</v>
      </c>
      <c r="AF37" s="3" t="n">
        <v>0</v>
      </c>
      <c r="AG37" s="3" t="s">
        <v>55</v>
      </c>
      <c r="AH37" s="3" t="s">
        <v>330</v>
      </c>
    </row>
    <row r="38" customFormat="false" ht="12.8" hidden="false" customHeight="false" outlineLevel="0" collapsed="false">
      <c r="A38" s="3" t="s">
        <v>164</v>
      </c>
      <c r="B38" s="4" t="n">
        <v>0.9694</v>
      </c>
      <c r="C38" s="4" t="n">
        <v>0.0199</v>
      </c>
      <c r="D38" s="4" t="n">
        <v>0.9765</v>
      </c>
      <c r="E38" s="4" t="n">
        <v>0.9536</v>
      </c>
      <c r="F38" s="4" t="n">
        <v>0.6691</v>
      </c>
      <c r="G38" s="3" t="s">
        <v>55</v>
      </c>
      <c r="H38" s="4" t="n">
        <v>0.01</v>
      </c>
      <c r="I38" s="4" t="n">
        <v>0.55</v>
      </c>
      <c r="J38" s="3" t="s">
        <v>165</v>
      </c>
      <c r="K38" s="3" t="s">
        <v>309</v>
      </c>
      <c r="L38" s="4" t="n">
        <v>0.1432</v>
      </c>
      <c r="M38" s="4" t="n">
        <v>0.0048908</v>
      </c>
      <c r="N38" s="4" t="n">
        <v>0.3503</v>
      </c>
      <c r="O38" s="4" t="n">
        <v>0.1227</v>
      </c>
      <c r="P38" s="3" t="n">
        <v>0</v>
      </c>
      <c r="Q38" s="3" t="s">
        <v>55</v>
      </c>
      <c r="R38" s="3" t="s">
        <v>55</v>
      </c>
      <c r="S38" s="3" t="s">
        <v>37</v>
      </c>
      <c r="T38" s="4" t="n">
        <f aca="false">L38</f>
        <v>0.1432</v>
      </c>
      <c r="U38" s="4" t="n">
        <f aca="false">1-T38</f>
        <v>0.8568</v>
      </c>
      <c r="V38" s="4" t="n">
        <f aca="false">(10-1)/(10*(10-2))</f>
        <v>0.1125</v>
      </c>
      <c r="W38" s="4" t="n">
        <f aca="false">1-V38</f>
        <v>0.8875</v>
      </c>
      <c r="X38" s="4" t="n">
        <f aca="false">(T38/U38)/(V38/W38)</f>
        <v>1.31849776947816</v>
      </c>
      <c r="Y38" s="3" t="s">
        <v>411</v>
      </c>
      <c r="Z38" s="4" t="n">
        <v>0.0191</v>
      </c>
      <c r="AA38" s="4" t="n">
        <v>0.001337</v>
      </c>
      <c r="AB38" s="4" t="n">
        <v>0.1598</v>
      </c>
      <c r="AC38" s="4" t="n">
        <v>0.0255</v>
      </c>
      <c r="AD38" s="3" t="n">
        <v>0</v>
      </c>
      <c r="AE38" s="3" t="s">
        <v>55</v>
      </c>
      <c r="AF38" s="3" t="n">
        <v>0</v>
      </c>
      <c r="AG38" s="3" t="s">
        <v>55</v>
      </c>
      <c r="AH38" s="3" t="s">
        <v>330</v>
      </c>
    </row>
    <row r="39" customFormat="false" ht="12.8" hidden="false" customHeight="false" outlineLevel="0" collapsed="false">
      <c r="A39" s="3" t="s">
        <v>166</v>
      </c>
      <c r="B39" s="4" t="n">
        <v>0.9717</v>
      </c>
      <c r="C39" s="4" t="n">
        <v>0.0196</v>
      </c>
      <c r="D39" s="4" t="n">
        <v>0.9655</v>
      </c>
      <c r="E39" s="4" t="n">
        <v>0.9322</v>
      </c>
      <c r="F39" s="4" t="n">
        <v>0.6896</v>
      </c>
      <c r="G39" s="3" t="s">
        <v>55</v>
      </c>
      <c r="H39" s="4" t="n">
        <v>0.01</v>
      </c>
      <c r="I39" s="4" t="n">
        <v>0.555</v>
      </c>
      <c r="J39" s="3" t="s">
        <v>167</v>
      </c>
      <c r="K39" s="3" t="s">
        <v>310</v>
      </c>
      <c r="L39" s="4" t="n">
        <v>0.1611</v>
      </c>
      <c r="M39" s="4" t="n">
        <v>0.0053185</v>
      </c>
      <c r="N39" s="4" t="n">
        <v>0.3677</v>
      </c>
      <c r="O39" s="4" t="n">
        <v>0.1352</v>
      </c>
      <c r="P39" s="3" t="n">
        <v>0</v>
      </c>
      <c r="Q39" s="3" t="s">
        <v>55</v>
      </c>
      <c r="R39" s="3" t="s">
        <v>55</v>
      </c>
      <c r="S39" s="3" t="s">
        <v>37</v>
      </c>
      <c r="T39" s="4" t="n">
        <f aca="false">L39</f>
        <v>0.1611</v>
      </c>
      <c r="U39" s="4" t="n">
        <f aca="false">1-T39</f>
        <v>0.8389</v>
      </c>
      <c r="V39" s="4" t="n">
        <f aca="false">(10-1)/(10*(10-2))</f>
        <v>0.1125</v>
      </c>
      <c r="W39" s="4" t="n">
        <f aca="false">1-V39</f>
        <v>0.8875</v>
      </c>
      <c r="X39" s="4" t="n">
        <f aca="false">(T39/U39)/(V39/W39)</f>
        <v>1.51496006675408</v>
      </c>
      <c r="Y39" s="3" t="s">
        <v>412</v>
      </c>
      <c r="Z39" s="4" t="n">
        <v>0.0376</v>
      </c>
      <c r="AA39" s="4" t="n">
        <v>0.0023508</v>
      </c>
      <c r="AB39" s="4" t="n">
        <v>0.2106</v>
      </c>
      <c r="AC39" s="4" t="n">
        <v>0.0444</v>
      </c>
      <c r="AD39" s="3" t="n">
        <v>0</v>
      </c>
      <c r="AE39" s="3" t="s">
        <v>55</v>
      </c>
      <c r="AF39" s="3" t="n">
        <v>0</v>
      </c>
      <c r="AG39" s="3" t="s">
        <v>55</v>
      </c>
      <c r="AH39" s="3" t="s">
        <v>330</v>
      </c>
    </row>
    <row r="40" customFormat="false" ht="12.8" hidden="false" customHeight="false" outlineLevel="0" collapsed="false">
      <c r="A40" s="3" t="s">
        <v>168</v>
      </c>
      <c r="B40" s="4" t="n">
        <v>0.9816</v>
      </c>
      <c r="C40" s="4" t="n">
        <v>0.0195</v>
      </c>
      <c r="D40" s="4" t="n">
        <v>0.9618</v>
      </c>
      <c r="E40" s="4" t="n">
        <v>0.925</v>
      </c>
      <c r="F40" s="4" t="n">
        <v>0.694</v>
      </c>
      <c r="G40" s="3" t="s">
        <v>55</v>
      </c>
      <c r="H40" s="4" t="n">
        <v>0.09</v>
      </c>
      <c r="I40" s="4" t="n">
        <v>0.5737</v>
      </c>
      <c r="J40" s="3" t="s">
        <v>169</v>
      </c>
      <c r="K40" s="3" t="s">
        <v>311</v>
      </c>
      <c r="L40" s="4" t="n">
        <v>0.1983</v>
      </c>
      <c r="M40" s="4" t="n">
        <v>0.0055881</v>
      </c>
      <c r="N40" s="4" t="n">
        <v>0.3987</v>
      </c>
      <c r="O40" s="4" t="n">
        <v>0.159</v>
      </c>
      <c r="P40" s="3" t="n">
        <v>0</v>
      </c>
      <c r="Q40" s="3" t="s">
        <v>55</v>
      </c>
      <c r="R40" s="3" t="s">
        <v>55</v>
      </c>
      <c r="S40" s="3" t="s">
        <v>37</v>
      </c>
      <c r="T40" s="4" t="n">
        <f aca="false">L40</f>
        <v>0.1983</v>
      </c>
      <c r="U40" s="4" t="n">
        <f aca="false">1-T40</f>
        <v>0.8017</v>
      </c>
      <c r="V40" s="4" t="n">
        <f aca="false">(10-1)/(10*(10-2))</f>
        <v>0.1125</v>
      </c>
      <c r="W40" s="4" t="n">
        <f aca="false">1-V40</f>
        <v>0.8875</v>
      </c>
      <c r="X40" s="4" t="n">
        <f aca="false">(T40/U40)/(V40/W40)</f>
        <v>1.95131179576733</v>
      </c>
      <c r="Y40" s="3" t="s">
        <v>413</v>
      </c>
      <c r="Z40" s="4" t="n">
        <v>0.0854</v>
      </c>
      <c r="AA40" s="4" t="n">
        <v>0.0034883</v>
      </c>
      <c r="AB40" s="4" t="n">
        <v>0.3352</v>
      </c>
      <c r="AC40" s="4" t="n">
        <v>0.1124</v>
      </c>
      <c r="AD40" s="3" t="n">
        <v>0</v>
      </c>
      <c r="AE40" s="3" t="s">
        <v>55</v>
      </c>
      <c r="AF40" s="3" t="n">
        <v>0</v>
      </c>
      <c r="AG40" s="3" t="s">
        <v>55</v>
      </c>
      <c r="AH40" s="3" t="s">
        <v>37</v>
      </c>
    </row>
    <row r="41" customFormat="false" ht="12.8" hidden="false" customHeight="false" outlineLevel="0" collapsed="false">
      <c r="A41" s="3" t="s">
        <v>170</v>
      </c>
      <c r="B41" s="4" t="n">
        <v>0.9463</v>
      </c>
      <c r="C41" s="4" t="n">
        <v>0.0209</v>
      </c>
      <c r="D41" s="4" t="n">
        <v>0.9643</v>
      </c>
      <c r="E41" s="4" t="n">
        <v>0.9298</v>
      </c>
      <c r="F41" s="4" t="n">
        <v>0.6502</v>
      </c>
      <c r="G41" s="3" t="s">
        <v>55</v>
      </c>
      <c r="H41" s="4" t="n">
        <v>0.01</v>
      </c>
      <c r="I41" s="4" t="n">
        <v>0.5071</v>
      </c>
      <c r="J41" s="3" t="s">
        <v>171</v>
      </c>
      <c r="K41" s="3" t="s">
        <v>312</v>
      </c>
      <c r="L41" s="4" t="n">
        <v>0.1489</v>
      </c>
      <c r="M41" s="4" t="n">
        <v>0.0050408</v>
      </c>
      <c r="N41" s="4" t="n">
        <v>0.356</v>
      </c>
      <c r="O41" s="4" t="n">
        <v>0.1268</v>
      </c>
      <c r="P41" s="3" t="n">
        <v>0</v>
      </c>
      <c r="Q41" s="3" t="s">
        <v>55</v>
      </c>
      <c r="R41" s="3" t="s">
        <v>55</v>
      </c>
      <c r="S41" s="3" t="s">
        <v>37</v>
      </c>
      <c r="T41" s="4" t="n">
        <f aca="false">L41</f>
        <v>0.1489</v>
      </c>
      <c r="U41" s="4" t="n">
        <f aca="false">1-T41</f>
        <v>0.8511</v>
      </c>
      <c r="V41" s="4" t="n">
        <f aca="false">(10-1)/(10*(10-2))</f>
        <v>0.1125</v>
      </c>
      <c r="W41" s="4" t="n">
        <f aca="false">1-V41</f>
        <v>0.8875</v>
      </c>
      <c r="X41" s="4" t="n">
        <f aca="false">(T41/U41)/(V41/W41)</f>
        <v>1.38016162090889</v>
      </c>
      <c r="Y41" s="3" t="s">
        <v>414</v>
      </c>
      <c r="Z41" s="4" t="n">
        <v>0.0222</v>
      </c>
      <c r="AA41" s="4" t="n">
        <v>0.0014996</v>
      </c>
      <c r="AB41" s="4" t="n">
        <v>0.1774</v>
      </c>
      <c r="AC41" s="4" t="n">
        <v>0.0315</v>
      </c>
      <c r="AD41" s="3" t="n">
        <v>0</v>
      </c>
      <c r="AE41" s="3" t="s">
        <v>55</v>
      </c>
      <c r="AF41" s="3" t="n">
        <v>0</v>
      </c>
      <c r="AG41" s="3" t="s">
        <v>55</v>
      </c>
      <c r="AH41" s="3" t="s">
        <v>330</v>
      </c>
    </row>
    <row r="42" customFormat="false" ht="12.8" hidden="false" customHeight="false" outlineLevel="0" collapsed="false">
      <c r="A42" s="3" t="s">
        <v>172</v>
      </c>
      <c r="B42" s="4" t="n">
        <v>0.9597</v>
      </c>
      <c r="C42" s="4" t="n">
        <v>0.0189</v>
      </c>
      <c r="D42" s="4" t="n">
        <v>0.9741</v>
      </c>
      <c r="E42" s="4" t="n">
        <v>0.9489</v>
      </c>
      <c r="F42" s="4" t="n">
        <v>0.6539</v>
      </c>
      <c r="G42" s="3" t="s">
        <v>55</v>
      </c>
      <c r="H42" s="4" t="n">
        <v>0.02</v>
      </c>
      <c r="I42" s="4" t="n">
        <v>0.538</v>
      </c>
      <c r="J42" s="3" t="s">
        <v>173</v>
      </c>
      <c r="K42" s="3" t="s">
        <v>313</v>
      </c>
      <c r="L42" s="4" t="n">
        <v>0.146</v>
      </c>
      <c r="M42" s="4" t="n">
        <v>0.0052457</v>
      </c>
      <c r="N42" s="4" t="n">
        <v>0.3531</v>
      </c>
      <c r="O42" s="4" t="n">
        <v>0.1247</v>
      </c>
      <c r="P42" s="3" t="n">
        <v>0</v>
      </c>
      <c r="Q42" s="3" t="s">
        <v>55</v>
      </c>
      <c r="R42" s="3" t="s">
        <v>55</v>
      </c>
      <c r="S42" s="3" t="s">
        <v>37</v>
      </c>
      <c r="T42" s="4" t="n">
        <f aca="false">L42</f>
        <v>0.146</v>
      </c>
      <c r="U42" s="4" t="n">
        <f aca="false">1-T42</f>
        <v>0.854</v>
      </c>
      <c r="V42" s="4" t="n">
        <f aca="false">(10-1)/(10*(10-2))</f>
        <v>0.1125</v>
      </c>
      <c r="W42" s="4" t="n">
        <f aca="false">1-V42</f>
        <v>0.8875</v>
      </c>
      <c r="X42" s="4" t="n">
        <f aca="false">(T42/U42)/(V42/W42)</f>
        <v>1.34868592245641</v>
      </c>
      <c r="Y42" s="3" t="s">
        <v>415</v>
      </c>
      <c r="Z42" s="4" t="n">
        <v>0.0296</v>
      </c>
      <c r="AA42" s="4" t="n">
        <v>0.0020095</v>
      </c>
      <c r="AB42" s="4" t="n">
        <v>0.1896</v>
      </c>
      <c r="AC42" s="4" t="n">
        <v>0.0359</v>
      </c>
      <c r="AD42" s="3" t="n">
        <v>0</v>
      </c>
      <c r="AE42" s="3" t="s">
        <v>55</v>
      </c>
      <c r="AF42" s="3" t="n">
        <v>0</v>
      </c>
      <c r="AG42" s="3" t="s">
        <v>55</v>
      </c>
      <c r="AH42" s="3" t="s">
        <v>330</v>
      </c>
    </row>
    <row r="43" customFormat="false" ht="12.8" hidden="false" customHeight="false" outlineLevel="0" collapsed="false">
      <c r="A43" s="3" t="s">
        <v>174</v>
      </c>
      <c r="B43" s="4" t="n">
        <v>0.9682</v>
      </c>
      <c r="C43" s="4" t="n">
        <v>0.0185</v>
      </c>
      <c r="D43" s="4" t="n">
        <v>0.961</v>
      </c>
      <c r="E43" s="4" t="n">
        <v>0.9234</v>
      </c>
      <c r="F43" s="4" t="n">
        <v>0.6692</v>
      </c>
      <c r="G43" s="3" t="s">
        <v>55</v>
      </c>
      <c r="H43" s="4" t="n">
        <v>0.01</v>
      </c>
      <c r="I43" s="4" t="n">
        <v>0.5513</v>
      </c>
      <c r="J43" s="3" t="s">
        <v>175</v>
      </c>
      <c r="K43" s="3" t="s">
        <v>314</v>
      </c>
      <c r="L43" s="4" t="n">
        <v>0.2057</v>
      </c>
      <c r="M43" s="4" t="n">
        <v>0.0056501</v>
      </c>
      <c r="N43" s="4" t="n">
        <v>0.4042</v>
      </c>
      <c r="O43" s="4" t="n">
        <v>0.1634</v>
      </c>
      <c r="P43" s="3" t="n">
        <v>0</v>
      </c>
      <c r="Q43" s="3" t="s">
        <v>55</v>
      </c>
      <c r="R43" s="3" t="s">
        <v>55</v>
      </c>
      <c r="S43" s="3" t="s">
        <v>37</v>
      </c>
      <c r="T43" s="4" t="n">
        <f aca="false">L43</f>
        <v>0.2057</v>
      </c>
      <c r="U43" s="4" t="n">
        <f aca="false">1-T43</f>
        <v>0.7943</v>
      </c>
      <c r="V43" s="4" t="n">
        <f aca="false">(10-1)/(10*(10-2))</f>
        <v>0.1125</v>
      </c>
      <c r="W43" s="4" t="n">
        <f aca="false">1-V43</f>
        <v>0.8875</v>
      </c>
      <c r="X43" s="4" t="n">
        <f aca="false">(T43/U43)/(V43/W43)</f>
        <v>2.04298683676752</v>
      </c>
      <c r="Y43" s="3" t="s">
        <v>416</v>
      </c>
      <c r="Z43" s="4" t="n">
        <v>0.0962</v>
      </c>
      <c r="AA43" s="4" t="n">
        <v>0.0040812</v>
      </c>
      <c r="AB43" s="4" t="n">
        <v>0.3566</v>
      </c>
      <c r="AC43" s="4" t="n">
        <v>0.1271</v>
      </c>
      <c r="AD43" s="3" t="n">
        <v>0</v>
      </c>
      <c r="AE43" s="3" t="s">
        <v>55</v>
      </c>
      <c r="AF43" s="3" t="n">
        <v>0</v>
      </c>
      <c r="AG43" s="3" t="s">
        <v>55</v>
      </c>
      <c r="AH43" s="3" t="s">
        <v>37</v>
      </c>
    </row>
    <row r="44" customFormat="false" ht="12.8" hidden="false" customHeight="false" outlineLevel="0" collapsed="false">
      <c r="A44" s="3" t="s">
        <v>176</v>
      </c>
      <c r="B44" s="4" t="n">
        <v>0.9347</v>
      </c>
      <c r="C44" s="4" t="n">
        <v>0.0199</v>
      </c>
      <c r="D44" s="4" t="n">
        <v>0.9507</v>
      </c>
      <c r="E44" s="4" t="n">
        <v>0.9039</v>
      </c>
      <c r="F44" s="4" t="n">
        <v>0.643</v>
      </c>
      <c r="G44" s="3" t="s">
        <v>55</v>
      </c>
      <c r="H44" s="4" t="n">
        <v>0.04</v>
      </c>
      <c r="I44" s="4" t="n">
        <v>0.5133</v>
      </c>
      <c r="J44" s="3" t="s">
        <v>177</v>
      </c>
      <c r="K44" s="3" t="s">
        <v>315</v>
      </c>
      <c r="L44" s="4" t="n">
        <v>0.1247</v>
      </c>
      <c r="M44" s="4" t="n">
        <v>0.0050143</v>
      </c>
      <c r="N44" s="4" t="n">
        <v>0.3304</v>
      </c>
      <c r="O44" s="4" t="n">
        <v>0.1092</v>
      </c>
      <c r="P44" s="3" t="n">
        <v>0</v>
      </c>
      <c r="Q44" s="3" t="s">
        <v>55</v>
      </c>
      <c r="R44" s="3" t="s">
        <v>55</v>
      </c>
      <c r="S44" s="3" t="s">
        <v>37</v>
      </c>
      <c r="T44" s="4" t="n">
        <f aca="false">L44</f>
        <v>0.1247</v>
      </c>
      <c r="U44" s="4" t="n">
        <f aca="false">1-T44</f>
        <v>0.8753</v>
      </c>
      <c r="V44" s="4" t="n">
        <f aca="false">(10-1)/(10*(10-2))</f>
        <v>0.1125</v>
      </c>
      <c r="W44" s="4" t="n">
        <f aca="false">1-V44</f>
        <v>0.8875</v>
      </c>
      <c r="X44" s="4" t="n">
        <f aca="false">(T44/U44)/(V44/W44)</f>
        <v>1.12389402998337</v>
      </c>
      <c r="Y44" s="3" t="s">
        <v>417</v>
      </c>
      <c r="Z44" s="4" t="n">
        <v>0.0509</v>
      </c>
      <c r="AA44" s="4" t="n">
        <v>0.0032978</v>
      </c>
      <c r="AB44" s="4" t="n">
        <v>0.2581</v>
      </c>
      <c r="AC44" s="4" t="n">
        <v>0.0666</v>
      </c>
      <c r="AD44" s="3" t="n">
        <v>0</v>
      </c>
      <c r="AE44" s="3" t="s">
        <v>55</v>
      </c>
      <c r="AF44" s="3" t="n">
        <v>0</v>
      </c>
      <c r="AG44" s="3" t="s">
        <v>55</v>
      </c>
      <c r="AH44" s="3" t="s">
        <v>330</v>
      </c>
    </row>
    <row r="45" customFormat="false" ht="12.8" hidden="false" customHeight="false" outlineLevel="0" collapsed="false">
      <c r="A45" s="3" t="s">
        <v>178</v>
      </c>
      <c r="B45" s="4" t="n">
        <v>0.9624</v>
      </c>
      <c r="C45" s="4" t="n">
        <v>0.0192</v>
      </c>
      <c r="D45" s="4" t="n">
        <v>0.979</v>
      </c>
      <c r="E45" s="4" t="n">
        <v>0.9585</v>
      </c>
      <c r="F45" s="4" t="n">
        <v>0.6565</v>
      </c>
      <c r="G45" s="3" t="s">
        <v>55</v>
      </c>
      <c r="H45" s="4" t="n">
        <v>0.01</v>
      </c>
      <c r="I45" s="4" t="n">
        <v>0.5408</v>
      </c>
      <c r="J45" s="3" t="s">
        <v>179</v>
      </c>
      <c r="K45" s="3" t="s">
        <v>316</v>
      </c>
      <c r="L45" s="4" t="n">
        <v>0.185</v>
      </c>
      <c r="M45" s="4" t="n">
        <v>0.0059222</v>
      </c>
      <c r="N45" s="4" t="n">
        <v>0.3883</v>
      </c>
      <c r="O45" s="4" t="n">
        <v>0.1508</v>
      </c>
      <c r="P45" s="3" t="n">
        <v>0</v>
      </c>
      <c r="Q45" s="3" t="s">
        <v>55</v>
      </c>
      <c r="R45" s="3" t="s">
        <v>55</v>
      </c>
      <c r="S45" s="3" t="s">
        <v>37</v>
      </c>
      <c r="T45" s="4" t="n">
        <f aca="false">L45</f>
        <v>0.185</v>
      </c>
      <c r="U45" s="4" t="n">
        <f aca="false">1-T45</f>
        <v>0.815</v>
      </c>
      <c r="V45" s="4" t="n">
        <f aca="false">(10-1)/(10*(10-2))</f>
        <v>0.1125</v>
      </c>
      <c r="W45" s="4" t="n">
        <f aca="false">1-V45</f>
        <v>0.8875</v>
      </c>
      <c r="X45" s="4" t="n">
        <f aca="false">(T45/U45)/(V45/W45)</f>
        <v>1.79072937968644</v>
      </c>
      <c r="Y45" s="3" t="s">
        <v>418</v>
      </c>
      <c r="Z45" s="4" t="n">
        <v>0.1274</v>
      </c>
      <c r="AA45" s="4" t="n">
        <v>0.0050582</v>
      </c>
      <c r="AB45" s="4" t="n">
        <v>0.3884</v>
      </c>
      <c r="AC45" s="4" t="n">
        <v>0.1508</v>
      </c>
      <c r="AD45" s="3" t="n">
        <v>0</v>
      </c>
      <c r="AE45" s="3" t="s">
        <v>55</v>
      </c>
      <c r="AF45" s="3" t="n">
        <v>0</v>
      </c>
      <c r="AG45" s="3" t="s">
        <v>55</v>
      </c>
      <c r="AH45" s="3" t="s">
        <v>37</v>
      </c>
    </row>
    <row r="46" customFormat="false" ht="12.8" hidden="false" customHeight="false" outlineLevel="0" collapsed="false">
      <c r="A46" s="3" t="s">
        <v>180</v>
      </c>
      <c r="B46" s="4" t="n">
        <v>0.9607</v>
      </c>
      <c r="C46" s="4" t="n">
        <v>0.0203</v>
      </c>
      <c r="D46" s="4" t="n">
        <v>0.9666</v>
      </c>
      <c r="E46" s="4" t="n">
        <v>0.9343</v>
      </c>
      <c r="F46" s="4" t="n">
        <v>0.6668</v>
      </c>
      <c r="G46" s="3" t="s">
        <v>55</v>
      </c>
      <c r="H46" s="4" t="n">
        <v>0.02</v>
      </c>
      <c r="I46" s="4" t="n">
        <v>0.5369</v>
      </c>
      <c r="J46" s="3" t="s">
        <v>181</v>
      </c>
      <c r="K46" s="3" t="s">
        <v>317</v>
      </c>
      <c r="L46" s="4" t="n">
        <v>0.2084</v>
      </c>
      <c r="M46" s="4" t="n">
        <v>0.0063728</v>
      </c>
      <c r="N46" s="4" t="n">
        <v>0.4062</v>
      </c>
      <c r="O46" s="4" t="n">
        <v>0.165</v>
      </c>
      <c r="P46" s="3" t="n">
        <v>0</v>
      </c>
      <c r="Q46" s="3" t="s">
        <v>55</v>
      </c>
      <c r="R46" s="3" t="s">
        <v>55</v>
      </c>
      <c r="S46" s="3" t="s">
        <v>37</v>
      </c>
      <c r="T46" s="4" t="n">
        <f aca="false">L46</f>
        <v>0.2084</v>
      </c>
      <c r="U46" s="4" t="n">
        <f aca="false">1-T46</f>
        <v>0.7916</v>
      </c>
      <c r="V46" s="4" t="n">
        <f aca="false">(10-1)/(10*(10-2))</f>
        <v>0.1125</v>
      </c>
      <c r="W46" s="4" t="n">
        <f aca="false">1-V46</f>
        <v>0.8875</v>
      </c>
      <c r="X46" s="4" t="n">
        <f aca="false">(T46/U46)/(V46/W46)</f>
        <v>2.07686261299197</v>
      </c>
      <c r="Y46" s="3" t="s">
        <v>419</v>
      </c>
      <c r="Z46" s="4" t="n">
        <v>0.0935</v>
      </c>
      <c r="AA46" s="4" t="n">
        <v>0.0043804</v>
      </c>
      <c r="AB46" s="4" t="n">
        <v>0.3536</v>
      </c>
      <c r="AC46" s="4" t="n">
        <v>0.1251</v>
      </c>
      <c r="AD46" s="3" t="n">
        <v>0</v>
      </c>
      <c r="AE46" s="3" t="s">
        <v>55</v>
      </c>
      <c r="AF46" s="3" t="n">
        <v>0</v>
      </c>
      <c r="AG46" s="3" t="s">
        <v>55</v>
      </c>
      <c r="AH46" s="3" t="s">
        <v>37</v>
      </c>
    </row>
    <row r="47" customFormat="false" ht="12.8" hidden="false" customHeight="false" outlineLevel="0" collapsed="false">
      <c r="A47" s="3" t="s">
        <v>182</v>
      </c>
      <c r="B47" s="4" t="n">
        <v>0.9807</v>
      </c>
      <c r="C47" s="4" t="n">
        <v>0.0216</v>
      </c>
      <c r="D47" s="4" t="n">
        <v>0.9945</v>
      </c>
      <c r="E47" s="4" t="n">
        <v>0.989</v>
      </c>
      <c r="F47" s="4" t="n">
        <v>0.6741</v>
      </c>
      <c r="G47" s="3" t="s">
        <v>55</v>
      </c>
      <c r="H47" s="4" t="n">
        <v>0.01</v>
      </c>
      <c r="I47" s="4" t="n">
        <v>0.5428</v>
      </c>
      <c r="J47" s="3" t="s">
        <v>183</v>
      </c>
      <c r="K47" s="3" t="s">
        <v>318</v>
      </c>
      <c r="L47" s="4" t="n">
        <v>0.1247</v>
      </c>
      <c r="M47" s="4" t="n">
        <v>0.0039864</v>
      </c>
      <c r="N47" s="4" t="n">
        <v>0.3304</v>
      </c>
      <c r="O47" s="4" t="n">
        <v>0.1091</v>
      </c>
      <c r="P47" s="3" t="n">
        <v>0</v>
      </c>
      <c r="Q47" s="3" t="s">
        <v>55</v>
      </c>
      <c r="R47" s="3" t="s">
        <v>55</v>
      </c>
      <c r="S47" s="3" t="s">
        <v>37</v>
      </c>
      <c r="T47" s="4" t="n">
        <f aca="false">L47</f>
        <v>0.1247</v>
      </c>
      <c r="U47" s="4" t="n">
        <f aca="false">1-T47</f>
        <v>0.8753</v>
      </c>
      <c r="V47" s="4" t="n">
        <f aca="false">(10-1)/(10*(10-2))</f>
        <v>0.1125</v>
      </c>
      <c r="W47" s="4" t="n">
        <f aca="false">1-V47</f>
        <v>0.8875</v>
      </c>
      <c r="X47" s="4" t="n">
        <f aca="false">(T47/U47)/(V47/W47)</f>
        <v>1.12389402998337</v>
      </c>
      <c r="Y47" s="3" t="s">
        <v>420</v>
      </c>
      <c r="Z47" s="4" t="n">
        <v>0.0193</v>
      </c>
      <c r="AA47" s="4" t="n">
        <v>0.0014164</v>
      </c>
      <c r="AB47" s="4" t="n">
        <v>0.1795</v>
      </c>
      <c r="AC47" s="4" t="n">
        <v>0.0322</v>
      </c>
      <c r="AD47" s="3" t="n">
        <v>0</v>
      </c>
      <c r="AE47" s="3" t="s">
        <v>55</v>
      </c>
      <c r="AF47" s="3" t="n">
        <v>0</v>
      </c>
      <c r="AG47" s="3" t="s">
        <v>55</v>
      </c>
      <c r="AH47" s="3" t="s">
        <v>330</v>
      </c>
    </row>
    <row r="48" customFormat="false" ht="12.8" hidden="false" customHeight="false" outlineLevel="0" collapsed="false">
      <c r="A48" s="3" t="s">
        <v>184</v>
      </c>
      <c r="B48" s="4" t="n">
        <v>0.9593</v>
      </c>
      <c r="C48" s="4" t="n">
        <v>0.0194</v>
      </c>
      <c r="D48" s="4" t="n">
        <v>0.9656</v>
      </c>
      <c r="E48" s="4" t="n">
        <v>0.9324</v>
      </c>
      <c r="F48" s="4" t="n">
        <v>0.6596</v>
      </c>
      <c r="G48" s="3" t="s">
        <v>55</v>
      </c>
      <c r="H48" s="4" t="n">
        <v>0.1</v>
      </c>
      <c r="I48" s="4" t="n">
        <v>0.5364</v>
      </c>
      <c r="J48" s="3" t="s">
        <v>185</v>
      </c>
      <c r="K48" s="3" t="s">
        <v>319</v>
      </c>
      <c r="L48" s="4" t="n">
        <v>0.1545</v>
      </c>
      <c r="M48" s="4" t="n">
        <v>0.0050179</v>
      </c>
      <c r="N48" s="4" t="n">
        <v>0.3614</v>
      </c>
      <c r="O48" s="4" t="n">
        <v>0.1306</v>
      </c>
      <c r="P48" s="3" t="n">
        <v>0</v>
      </c>
      <c r="Q48" s="3" t="s">
        <v>55</v>
      </c>
      <c r="R48" s="3" t="s">
        <v>55</v>
      </c>
      <c r="S48" s="3" t="s">
        <v>37</v>
      </c>
      <c r="T48" s="4" t="n">
        <f aca="false">L48</f>
        <v>0.1545</v>
      </c>
      <c r="U48" s="4" t="n">
        <f aca="false">1-T48</f>
        <v>0.8455</v>
      </c>
      <c r="V48" s="4" t="n">
        <f aca="false">(10-1)/(10*(10-2))</f>
        <v>0.1125</v>
      </c>
      <c r="W48" s="4" t="n">
        <f aca="false">1-V48</f>
        <v>0.8875</v>
      </c>
      <c r="X48" s="4" t="n">
        <f aca="false">(T48/U48)/(V48/W48)</f>
        <v>1.44155332150601</v>
      </c>
      <c r="Y48" s="3" t="s">
        <v>421</v>
      </c>
      <c r="Z48" s="4" t="n">
        <v>0.0411</v>
      </c>
      <c r="AA48" s="4" t="n">
        <v>0.0028413</v>
      </c>
      <c r="AB48" s="4" t="n">
        <v>0.2799</v>
      </c>
      <c r="AC48" s="4" t="n">
        <v>0.0783</v>
      </c>
      <c r="AD48" s="3" t="n">
        <v>0</v>
      </c>
      <c r="AE48" s="3" t="s">
        <v>55</v>
      </c>
      <c r="AF48" s="3" t="n">
        <v>0</v>
      </c>
      <c r="AG48" s="3" t="s">
        <v>55</v>
      </c>
      <c r="AH48" s="3" t="s">
        <v>330</v>
      </c>
    </row>
    <row r="49" customFormat="false" ht="12.8" hidden="false" customHeight="false" outlineLevel="0" collapsed="false">
      <c r="A49" s="3" t="s">
        <v>186</v>
      </c>
      <c r="B49" s="4" t="n">
        <v>0.9926</v>
      </c>
      <c r="C49" s="4" t="n">
        <v>0.0197</v>
      </c>
      <c r="D49" s="4" t="n">
        <v>0.9873</v>
      </c>
      <c r="E49" s="4" t="n">
        <v>0.9748</v>
      </c>
      <c r="F49" s="4" t="n">
        <v>0.6888</v>
      </c>
      <c r="G49" s="3" t="s">
        <v>55</v>
      </c>
      <c r="H49" s="4" t="n">
        <v>0.09</v>
      </c>
      <c r="I49" s="4" t="n">
        <v>0.5697</v>
      </c>
      <c r="J49" s="3" t="s">
        <v>187</v>
      </c>
      <c r="K49" s="3" t="s">
        <v>320</v>
      </c>
      <c r="L49" s="4" t="n">
        <v>0.14</v>
      </c>
      <c r="M49" s="4" t="n">
        <v>0.0054056</v>
      </c>
      <c r="N49" s="4" t="n">
        <v>0.347</v>
      </c>
      <c r="O49" s="4" t="n">
        <v>0.1204</v>
      </c>
      <c r="P49" s="3" t="n">
        <v>0</v>
      </c>
      <c r="Q49" s="3" t="s">
        <v>55</v>
      </c>
      <c r="R49" s="3" t="s">
        <v>55</v>
      </c>
      <c r="S49" s="3" t="s">
        <v>37</v>
      </c>
      <c r="T49" s="4" t="n">
        <f aca="false">L49</f>
        <v>0.14</v>
      </c>
      <c r="U49" s="4" t="n">
        <f aca="false">1-T49</f>
        <v>0.86</v>
      </c>
      <c r="V49" s="4" t="n">
        <f aca="false">(10-1)/(10*(10-2))</f>
        <v>0.1125</v>
      </c>
      <c r="W49" s="4" t="n">
        <f aca="false">1-V49</f>
        <v>0.8875</v>
      </c>
      <c r="X49" s="4" t="n">
        <f aca="false">(T49/U49)/(V49/W49)</f>
        <v>1.28423772609819</v>
      </c>
      <c r="Y49" s="3" t="s">
        <v>422</v>
      </c>
      <c r="Z49" s="4" t="n">
        <v>0.0943</v>
      </c>
      <c r="AA49" s="4" t="n">
        <v>0.0155</v>
      </c>
      <c r="AB49" s="4" t="n">
        <v>0.6029</v>
      </c>
      <c r="AC49" s="4" t="n">
        <v>0.3635</v>
      </c>
      <c r="AD49" s="3" t="n">
        <v>0</v>
      </c>
      <c r="AE49" s="3" t="s">
        <v>55</v>
      </c>
      <c r="AF49" s="3" t="n">
        <v>0</v>
      </c>
      <c r="AG49" s="3" t="s">
        <v>55</v>
      </c>
      <c r="AH49" s="3" t="s">
        <v>330</v>
      </c>
    </row>
    <row r="50" customFormat="false" ht="12.8" hidden="false" customHeight="false" outlineLevel="0" collapsed="false">
      <c r="A50" s="5" t="s">
        <v>188</v>
      </c>
      <c r="B50" s="6" t="n">
        <v>1.9913</v>
      </c>
      <c r="C50" s="6" t="n">
        <v>0.0209</v>
      </c>
      <c r="D50" s="6" t="n">
        <v>1.0985</v>
      </c>
      <c r="E50" s="6" t="n">
        <v>1.2068</v>
      </c>
      <c r="F50" s="6" t="n">
        <v>1.7966</v>
      </c>
      <c r="G50" s="5" t="s">
        <v>55</v>
      </c>
      <c r="H50" s="6" t="n">
        <v>1.31</v>
      </c>
      <c r="I50" s="6" t="n">
        <v>1.6902</v>
      </c>
      <c r="J50" s="5" t="s">
        <v>189</v>
      </c>
      <c r="K50" s="5" t="s">
        <v>321</v>
      </c>
      <c r="L50" s="6" t="n">
        <v>0.9826</v>
      </c>
      <c r="M50" s="6" t="n">
        <v>0.0023743</v>
      </c>
      <c r="N50" s="6" t="n">
        <v>0.1309</v>
      </c>
      <c r="O50" s="6" t="n">
        <v>0.0171</v>
      </c>
      <c r="P50" s="5" t="n">
        <v>1</v>
      </c>
      <c r="Q50" s="5" t="s">
        <v>55</v>
      </c>
      <c r="R50" s="5" t="s">
        <v>55</v>
      </c>
      <c r="S50" s="5" t="s">
        <v>273</v>
      </c>
      <c r="T50" s="6" t="n">
        <f aca="false">L50</f>
        <v>0.9826</v>
      </c>
      <c r="U50" s="6" t="n">
        <f aca="false">1-T50</f>
        <v>0.0174</v>
      </c>
      <c r="V50" s="6" t="n">
        <f aca="false">(10-1)/(10*(10-2))</f>
        <v>0.1125</v>
      </c>
      <c r="W50" s="6" t="n">
        <f aca="false">1-V50</f>
        <v>0.8875</v>
      </c>
      <c r="X50" s="6" t="n">
        <f aca="false">(T50/U50)/(V50/W50)</f>
        <v>445.495530012772</v>
      </c>
      <c r="Y50" s="5" t="s">
        <v>423</v>
      </c>
      <c r="Z50" s="6" t="n">
        <v>4.7891</v>
      </c>
      <c r="AA50" s="6" t="n">
        <v>0.0625</v>
      </c>
      <c r="AB50" s="6" t="n">
        <v>1.9221</v>
      </c>
      <c r="AC50" s="6" t="n">
        <v>3.6945</v>
      </c>
      <c r="AD50" s="5" t="n">
        <v>5</v>
      </c>
      <c r="AE50" s="5" t="s">
        <v>55</v>
      </c>
      <c r="AF50" s="5" t="n">
        <v>5</v>
      </c>
      <c r="AG50" s="5" t="s">
        <v>55</v>
      </c>
      <c r="AH50" s="5" t="s">
        <v>32</v>
      </c>
    </row>
    <row r="51" customFormat="false" ht="12.8" hidden="false" customHeight="false" outlineLevel="0" collapsed="false">
      <c r="A51" s="3" t="s">
        <v>190</v>
      </c>
      <c r="B51" s="4" t="n">
        <v>0.9606</v>
      </c>
      <c r="C51" s="4" t="n">
        <v>0.0212</v>
      </c>
      <c r="D51" s="4" t="n">
        <v>0.981</v>
      </c>
      <c r="E51" s="4" t="n">
        <v>0.9623</v>
      </c>
      <c r="F51" s="4" t="n">
        <v>0.6626</v>
      </c>
      <c r="G51" s="3" t="s">
        <v>55</v>
      </c>
      <c r="H51" s="4" t="n">
        <v>0.04</v>
      </c>
      <c r="I51" s="4" t="n">
        <v>0.5323</v>
      </c>
      <c r="J51" s="3" t="s">
        <v>191</v>
      </c>
      <c r="K51" s="3" t="s">
        <v>322</v>
      </c>
      <c r="L51" s="4" t="n">
        <v>0.1599</v>
      </c>
      <c r="M51" s="4" t="n">
        <v>0.0053434</v>
      </c>
      <c r="N51" s="4" t="n">
        <v>0.3665</v>
      </c>
      <c r="O51" s="4" t="n">
        <v>0.1343</v>
      </c>
      <c r="P51" s="3" t="n">
        <v>0</v>
      </c>
      <c r="Q51" s="3" t="s">
        <v>55</v>
      </c>
      <c r="R51" s="3" t="s">
        <v>55</v>
      </c>
      <c r="S51" s="3" t="s">
        <v>37</v>
      </c>
      <c r="T51" s="4" t="n">
        <f aca="false">L51</f>
        <v>0.1599</v>
      </c>
      <c r="U51" s="4" t="n">
        <f aca="false">1-T51</f>
        <v>0.8401</v>
      </c>
      <c r="V51" s="4" t="n">
        <f aca="false">(10-1)/(10*(10-2))</f>
        <v>0.1125</v>
      </c>
      <c r="W51" s="4" t="n">
        <f aca="false">1-V51</f>
        <v>0.8875</v>
      </c>
      <c r="X51" s="4" t="n">
        <f aca="false">(T51/U51)/(V51/W51)</f>
        <v>1.50152759592112</v>
      </c>
      <c r="Y51" s="3" t="s">
        <v>424</v>
      </c>
      <c r="Z51" s="4" t="n">
        <v>0.0252</v>
      </c>
      <c r="AA51" s="4" t="n">
        <v>0.0017972</v>
      </c>
      <c r="AB51" s="4" t="n">
        <v>0.2033</v>
      </c>
      <c r="AC51" s="4" t="n">
        <v>0.0413</v>
      </c>
      <c r="AD51" s="3" t="n">
        <v>0</v>
      </c>
      <c r="AE51" s="3" t="s">
        <v>55</v>
      </c>
      <c r="AF51" s="3" t="n">
        <v>0</v>
      </c>
      <c r="AG51" s="3" t="s">
        <v>55</v>
      </c>
      <c r="AH51" s="3" t="s">
        <v>330</v>
      </c>
    </row>
    <row r="52" customFormat="false" ht="12.8" hidden="false" customHeight="false" outlineLevel="0" collapsed="false">
      <c r="A52" s="3" t="s">
        <v>192</v>
      </c>
      <c r="B52" s="4" t="n">
        <v>0.9604</v>
      </c>
      <c r="C52" s="4" t="n">
        <v>0.0202</v>
      </c>
      <c r="D52" s="4" t="n">
        <v>0.9785</v>
      </c>
      <c r="E52" s="4" t="n">
        <v>0.9575</v>
      </c>
      <c r="F52" s="4" t="n">
        <v>0.6499</v>
      </c>
      <c r="G52" s="3" t="s">
        <v>55</v>
      </c>
      <c r="H52" s="4" t="n">
        <v>0.01</v>
      </c>
      <c r="I52" s="4" t="n">
        <v>0.5207</v>
      </c>
      <c r="J52" s="3" t="s">
        <v>193</v>
      </c>
      <c r="K52" s="3" t="s">
        <v>323</v>
      </c>
      <c r="L52" s="4" t="n">
        <v>0.1696</v>
      </c>
      <c r="M52" s="4" t="n">
        <v>0.0057098</v>
      </c>
      <c r="N52" s="4" t="n">
        <v>0.3753</v>
      </c>
      <c r="O52" s="4" t="n">
        <v>0.1408</v>
      </c>
      <c r="P52" s="3" t="n">
        <v>0</v>
      </c>
      <c r="Q52" s="3" t="s">
        <v>55</v>
      </c>
      <c r="R52" s="3" t="s">
        <v>55</v>
      </c>
      <c r="S52" s="3" t="s">
        <v>37</v>
      </c>
      <c r="T52" s="4" t="n">
        <f aca="false">L52</f>
        <v>0.1696</v>
      </c>
      <c r="U52" s="4" t="n">
        <f aca="false">1-T52</f>
        <v>0.8304</v>
      </c>
      <c r="V52" s="4" t="n">
        <f aca="false">(10-1)/(10*(10-2))</f>
        <v>0.1125</v>
      </c>
      <c r="W52" s="4" t="n">
        <f aca="false">1-V52</f>
        <v>0.8875</v>
      </c>
      <c r="X52" s="4" t="n">
        <f aca="false">(T52/U52)/(V52/W52)</f>
        <v>1.61121815457076</v>
      </c>
      <c r="Y52" s="3" t="s">
        <v>425</v>
      </c>
      <c r="Z52" s="4" t="n">
        <v>0.0264</v>
      </c>
      <c r="AA52" s="4" t="n">
        <v>0.0022447</v>
      </c>
      <c r="AB52" s="4" t="n">
        <v>0.2163</v>
      </c>
      <c r="AC52" s="4" t="n">
        <v>0.0468</v>
      </c>
      <c r="AD52" s="3" t="n">
        <v>0</v>
      </c>
      <c r="AE52" s="3" t="s">
        <v>55</v>
      </c>
      <c r="AF52" s="3" t="n">
        <v>0</v>
      </c>
      <c r="AG52" s="3" t="s">
        <v>55</v>
      </c>
      <c r="AH52" s="3" t="s">
        <v>330</v>
      </c>
    </row>
    <row r="53" customFormat="false" ht="12.8" hidden="false" customHeight="false" outlineLevel="0" collapsed="false">
      <c r="A53" s="3" t="s">
        <v>194</v>
      </c>
      <c r="B53" s="4" t="n">
        <v>0.9685</v>
      </c>
      <c r="C53" s="4" t="n">
        <v>0.0217</v>
      </c>
      <c r="D53" s="4" t="n">
        <v>0.9658</v>
      </c>
      <c r="E53" s="4" t="n">
        <v>0.9327</v>
      </c>
      <c r="F53" s="4" t="n">
        <v>0.6714</v>
      </c>
      <c r="G53" s="3" t="s">
        <v>55</v>
      </c>
      <c r="H53" s="4" t="n">
        <v>0.02</v>
      </c>
      <c r="I53" s="4" t="n">
        <v>0.5423</v>
      </c>
      <c r="J53" s="3" t="s">
        <v>195</v>
      </c>
      <c r="K53" s="3" t="s">
        <v>324</v>
      </c>
      <c r="L53" s="4" t="n">
        <v>0.1433</v>
      </c>
      <c r="M53" s="4" t="n">
        <v>0.0054822</v>
      </c>
      <c r="N53" s="4" t="n">
        <v>0.3504</v>
      </c>
      <c r="O53" s="4" t="n">
        <v>0.1228</v>
      </c>
      <c r="P53" s="3" t="n">
        <v>0</v>
      </c>
      <c r="Q53" s="3" t="s">
        <v>55</v>
      </c>
      <c r="R53" s="3" t="s">
        <v>55</v>
      </c>
      <c r="S53" s="3" t="s">
        <v>37</v>
      </c>
      <c r="T53" s="4" t="n">
        <f aca="false">L53</f>
        <v>0.1433</v>
      </c>
      <c r="U53" s="4" t="n">
        <f aca="false">1-T53</f>
        <v>0.8567</v>
      </c>
      <c r="V53" s="4" t="n">
        <f aca="false">(10-1)/(10*(10-2))</f>
        <v>0.1125</v>
      </c>
      <c r="W53" s="4" t="n">
        <f aca="false">1-V53</f>
        <v>0.8875</v>
      </c>
      <c r="X53" s="4" t="n">
        <f aca="false">(T53/U53)/(V53/W53)</f>
        <v>1.31957251987601</v>
      </c>
      <c r="Y53" s="3" t="s">
        <v>426</v>
      </c>
      <c r="Z53" s="4" t="n">
        <v>0.1042</v>
      </c>
      <c r="AA53" s="4" t="n">
        <v>0.0071211</v>
      </c>
      <c r="AB53" s="4" t="n">
        <v>0.5097</v>
      </c>
      <c r="AC53" s="4" t="n">
        <v>0.2598</v>
      </c>
      <c r="AD53" s="3" t="n">
        <v>0</v>
      </c>
      <c r="AE53" s="3" t="s">
        <v>55</v>
      </c>
      <c r="AF53" s="3" t="n">
        <v>0</v>
      </c>
      <c r="AG53" s="3" t="s">
        <v>55</v>
      </c>
      <c r="AH53" s="3" t="s">
        <v>37</v>
      </c>
    </row>
    <row r="54" customFormat="false" ht="12.8" hidden="false" customHeight="false" outlineLevel="0" collapsed="false">
      <c r="A54" s="3" t="s">
        <v>196</v>
      </c>
      <c r="B54" s="4" t="n">
        <v>0.9484</v>
      </c>
      <c r="C54" s="4" t="n">
        <v>0.019</v>
      </c>
      <c r="D54" s="4" t="n">
        <v>0.9485</v>
      </c>
      <c r="E54" s="4" t="n">
        <v>0.8997</v>
      </c>
      <c r="F54" s="4" t="n">
        <v>0.6519</v>
      </c>
      <c r="G54" s="3" t="s">
        <v>55</v>
      </c>
      <c r="H54" s="4" t="n">
        <v>0.04</v>
      </c>
      <c r="I54" s="4" t="n">
        <v>0.5393</v>
      </c>
      <c r="J54" s="3" t="s">
        <v>197</v>
      </c>
      <c r="K54" s="3" t="s">
        <v>325</v>
      </c>
      <c r="L54" s="4" t="n">
        <v>0.1835</v>
      </c>
      <c r="M54" s="4" t="n">
        <v>0.0062108</v>
      </c>
      <c r="N54" s="4" t="n">
        <v>0.3871</v>
      </c>
      <c r="O54" s="4" t="n">
        <v>0.1498</v>
      </c>
      <c r="P54" s="3" t="n">
        <v>0</v>
      </c>
      <c r="Q54" s="3" t="s">
        <v>55</v>
      </c>
      <c r="R54" s="3" t="s">
        <v>55</v>
      </c>
      <c r="S54" s="3" t="s">
        <v>37</v>
      </c>
      <c r="T54" s="4" t="n">
        <f aca="false">L54</f>
        <v>0.1835</v>
      </c>
      <c r="U54" s="4" t="n">
        <f aca="false">1-T54</f>
        <v>0.8165</v>
      </c>
      <c r="V54" s="4" t="n">
        <f aca="false">(10-1)/(10*(10-2))</f>
        <v>0.1125</v>
      </c>
      <c r="W54" s="4" t="n">
        <f aca="false">1-V54</f>
        <v>0.8875</v>
      </c>
      <c r="X54" s="4" t="n">
        <f aca="false">(T54/U54)/(V54/W54)</f>
        <v>1.77294685990338</v>
      </c>
      <c r="Y54" s="3" t="s">
        <v>427</v>
      </c>
      <c r="Z54" s="4" t="n">
        <v>0.0452</v>
      </c>
      <c r="AA54" s="4" t="n">
        <v>0.0031121</v>
      </c>
      <c r="AB54" s="4" t="n">
        <v>0.2951</v>
      </c>
      <c r="AC54" s="4" t="n">
        <v>0.0871</v>
      </c>
      <c r="AD54" s="3" t="n">
        <v>0</v>
      </c>
      <c r="AE54" s="3" t="s">
        <v>55</v>
      </c>
      <c r="AF54" s="3" t="n">
        <v>0</v>
      </c>
      <c r="AG54" s="3" t="s">
        <v>55</v>
      </c>
      <c r="AH54" s="3" t="s">
        <v>330</v>
      </c>
    </row>
    <row r="55" customFormat="false" ht="12.8" hidden="false" customHeight="false" outlineLevel="0" collapsed="false">
      <c r="A55" s="3" t="s">
        <v>198</v>
      </c>
      <c r="B55" s="4" t="n">
        <v>0.9326</v>
      </c>
      <c r="C55" s="4" t="n">
        <v>0.0186</v>
      </c>
      <c r="D55" s="4" t="n">
        <v>0.9445</v>
      </c>
      <c r="E55" s="4" t="n">
        <v>0.8921</v>
      </c>
      <c r="F55" s="4" t="n">
        <v>0.6431</v>
      </c>
      <c r="G55" s="3" t="s">
        <v>55</v>
      </c>
      <c r="H55" s="4" t="n">
        <v>0.05</v>
      </c>
      <c r="I55" s="4" t="n">
        <v>0.5296</v>
      </c>
      <c r="J55" s="3" t="s">
        <v>199</v>
      </c>
      <c r="K55" s="3" t="s">
        <v>326</v>
      </c>
      <c r="L55" s="4" t="n">
        <v>0.1944</v>
      </c>
      <c r="M55" s="4" t="n">
        <v>0.0076246</v>
      </c>
      <c r="N55" s="4" t="n">
        <v>0.3957</v>
      </c>
      <c r="O55" s="4" t="n">
        <v>0.1566</v>
      </c>
      <c r="P55" s="3" t="n">
        <v>0</v>
      </c>
      <c r="Q55" s="3" t="s">
        <v>55</v>
      </c>
      <c r="R55" s="3" t="s">
        <v>55</v>
      </c>
      <c r="S55" s="3" t="s">
        <v>37</v>
      </c>
      <c r="T55" s="4" t="n">
        <f aca="false">L55</f>
        <v>0.1944</v>
      </c>
      <c r="U55" s="4" t="n">
        <f aca="false">1-T55</f>
        <v>0.8056</v>
      </c>
      <c r="V55" s="4" t="n">
        <f aca="false">(10-1)/(10*(10-2))</f>
        <v>0.1125</v>
      </c>
      <c r="W55" s="4" t="n">
        <f aca="false">1-V55</f>
        <v>0.8875</v>
      </c>
      <c r="X55" s="4" t="n">
        <f aca="false">(T55/U55)/(V55/W55)</f>
        <v>1.90367428003972</v>
      </c>
      <c r="Y55" s="3" t="s">
        <v>428</v>
      </c>
      <c r="Z55" s="4" t="n">
        <v>0.1037</v>
      </c>
      <c r="AA55" s="4" t="n">
        <v>0.0053093</v>
      </c>
      <c r="AB55" s="4" t="n">
        <v>0.3352</v>
      </c>
      <c r="AC55" s="4" t="n">
        <v>0.1123</v>
      </c>
      <c r="AD55" s="3" t="n">
        <v>0</v>
      </c>
      <c r="AE55" s="3" t="s">
        <v>55</v>
      </c>
      <c r="AF55" s="3" t="n">
        <v>0</v>
      </c>
      <c r="AG55" s="3" t="s">
        <v>55</v>
      </c>
      <c r="AH55" s="3" t="s">
        <v>37</v>
      </c>
    </row>
    <row r="56" customFormat="false" ht="12.8" hidden="false" customHeight="false" outlineLevel="0" collapsed="false">
      <c r="A56" s="3" t="s">
        <v>200</v>
      </c>
      <c r="B56" s="4" t="n">
        <v>0.9516</v>
      </c>
      <c r="C56" s="4" t="n">
        <v>0.0197</v>
      </c>
      <c r="D56" s="4" t="n">
        <v>0.9736</v>
      </c>
      <c r="E56" s="4" t="n">
        <v>0.9478</v>
      </c>
      <c r="F56" s="4" t="n">
        <v>0.6489</v>
      </c>
      <c r="G56" s="3" t="s">
        <v>55</v>
      </c>
      <c r="H56" s="4" t="n">
        <v>0.1</v>
      </c>
      <c r="I56" s="4" t="n">
        <v>0.5326</v>
      </c>
      <c r="J56" s="3" t="s">
        <v>201</v>
      </c>
      <c r="K56" s="3" t="s">
        <v>327</v>
      </c>
      <c r="L56" s="4" t="n">
        <v>0.1151</v>
      </c>
      <c r="M56" s="4" t="n">
        <v>0.004084</v>
      </c>
      <c r="N56" s="4" t="n">
        <v>0.3191</v>
      </c>
      <c r="O56" s="4" t="n">
        <v>0.1018</v>
      </c>
      <c r="P56" s="3" t="n">
        <v>0</v>
      </c>
      <c r="Q56" s="3" t="s">
        <v>55</v>
      </c>
      <c r="R56" s="3" t="s">
        <v>55</v>
      </c>
      <c r="S56" s="3" t="s">
        <v>37</v>
      </c>
      <c r="T56" s="4" t="n">
        <f aca="false">L56</f>
        <v>0.1151</v>
      </c>
      <c r="U56" s="4" t="n">
        <f aca="false">1-T56</f>
        <v>0.8849</v>
      </c>
      <c r="V56" s="4" t="n">
        <f aca="false">(10-1)/(10*(10-2))</f>
        <v>0.1125</v>
      </c>
      <c r="W56" s="4" t="n">
        <f aca="false">1-V56</f>
        <v>0.8875</v>
      </c>
      <c r="X56" s="4" t="n">
        <f aca="false">(T56/U56)/(V56/W56)</f>
        <v>1.02611720093922</v>
      </c>
      <c r="Y56" s="3" t="s">
        <v>429</v>
      </c>
      <c r="Z56" s="4" t="n">
        <v>0.0055179</v>
      </c>
      <c r="AA56" s="4" t="n">
        <v>0.00063963</v>
      </c>
      <c r="AB56" s="4" t="n">
        <v>0.0865</v>
      </c>
      <c r="AC56" s="4" t="n">
        <v>0.0074875</v>
      </c>
      <c r="AD56" s="3" t="n">
        <v>0</v>
      </c>
      <c r="AE56" s="3" t="s">
        <v>55</v>
      </c>
      <c r="AF56" s="3" t="n">
        <v>0</v>
      </c>
      <c r="AG56" s="3" t="s">
        <v>55</v>
      </c>
      <c r="AH56" s="3" t="s">
        <v>330</v>
      </c>
    </row>
    <row r="57" customFormat="false" ht="12.8" hidden="false" customHeight="false" outlineLevel="0" collapsed="false">
      <c r="A57" s="3" t="s">
        <v>202</v>
      </c>
      <c r="B57" s="4" t="n">
        <v>0.9478</v>
      </c>
      <c r="C57" s="4" t="n">
        <v>0.0213</v>
      </c>
      <c r="D57" s="4" t="n">
        <v>0.9813</v>
      </c>
      <c r="E57" s="4" t="n">
        <v>0.9629</v>
      </c>
      <c r="F57" s="4" t="n">
        <v>0.6392</v>
      </c>
      <c r="G57" s="3" t="s">
        <v>55</v>
      </c>
      <c r="H57" s="4" t="n">
        <v>0.03</v>
      </c>
      <c r="I57" s="4" t="n">
        <v>0.5186</v>
      </c>
      <c r="J57" s="3" t="s">
        <v>203</v>
      </c>
      <c r="K57" s="3" t="s">
        <v>328</v>
      </c>
      <c r="L57" s="4" t="n">
        <v>0.1076</v>
      </c>
      <c r="M57" s="4" t="n">
        <v>0.003685</v>
      </c>
      <c r="N57" s="4" t="n">
        <v>0.3099</v>
      </c>
      <c r="O57" s="4" t="n">
        <v>0.096</v>
      </c>
      <c r="P57" s="3" t="n">
        <v>0</v>
      </c>
      <c r="Q57" s="3" t="s">
        <v>55</v>
      </c>
      <c r="R57" s="3" t="s">
        <v>55</v>
      </c>
      <c r="S57" s="3" t="s">
        <v>37</v>
      </c>
      <c r="T57" s="4" t="n">
        <f aca="false">L57</f>
        <v>0.1076</v>
      </c>
      <c r="U57" s="4" t="n">
        <f aca="false">1-T57</f>
        <v>0.8924</v>
      </c>
      <c r="V57" s="4" t="n">
        <f aca="false">(10-1)/(10*(10-2))</f>
        <v>0.1125</v>
      </c>
      <c r="W57" s="4" t="n">
        <f aca="false">1-V57</f>
        <v>0.8875</v>
      </c>
      <c r="X57" s="4" t="n">
        <f aca="false">(T57/U57)/(V57/W57)</f>
        <v>0.951192788485482</v>
      </c>
      <c r="Y57" s="3" t="s">
        <v>430</v>
      </c>
      <c r="Z57" s="4" t="n">
        <v>0.0072955</v>
      </c>
      <c r="AA57" s="4" t="n">
        <v>0.00078609</v>
      </c>
      <c r="AB57" s="4" t="n">
        <v>0.0984</v>
      </c>
      <c r="AC57" s="4" t="n">
        <v>0.0096868</v>
      </c>
      <c r="AD57" s="3" t="n">
        <v>0</v>
      </c>
      <c r="AE57" s="3" t="s">
        <v>55</v>
      </c>
      <c r="AF57" s="3" t="n">
        <v>0</v>
      </c>
      <c r="AG57" s="3" t="s">
        <v>55</v>
      </c>
      <c r="AH57" s="3" t="s">
        <v>330</v>
      </c>
    </row>
    <row r="58" customFormat="false" ht="12.8" hidden="false" customHeight="false" outlineLevel="0" collapsed="false">
      <c r="A58" s="3" t="s">
        <v>204</v>
      </c>
      <c r="B58" s="4" t="n">
        <v>0.9628</v>
      </c>
      <c r="C58" s="4" t="n">
        <v>0.0217</v>
      </c>
      <c r="D58" s="4" t="n">
        <v>0.9973</v>
      </c>
      <c r="E58" s="4" t="n">
        <v>0.9945</v>
      </c>
      <c r="F58" s="4" t="n">
        <v>0.6517</v>
      </c>
      <c r="G58" s="3" t="s">
        <v>55</v>
      </c>
      <c r="H58" s="4" t="n">
        <v>0.11</v>
      </c>
      <c r="I58" s="4" t="n">
        <v>0.5281</v>
      </c>
      <c r="J58" s="3" t="s">
        <v>205</v>
      </c>
      <c r="K58" s="3" t="s">
        <v>329</v>
      </c>
      <c r="L58" s="4" t="n">
        <v>0.0469</v>
      </c>
      <c r="M58" s="4" t="n">
        <v>0.0021369</v>
      </c>
      <c r="N58" s="4" t="n">
        <v>0.2115</v>
      </c>
      <c r="O58" s="4" t="n">
        <v>0.0447</v>
      </c>
      <c r="P58" s="3" t="n">
        <v>0</v>
      </c>
      <c r="Q58" s="3" t="s">
        <v>55</v>
      </c>
      <c r="R58" s="3" t="s">
        <v>55</v>
      </c>
      <c r="S58" s="3" t="s">
        <v>330</v>
      </c>
      <c r="T58" s="4" t="n">
        <f aca="false">L58</f>
        <v>0.0469</v>
      </c>
      <c r="U58" s="4" t="n">
        <f aca="false">1-T58</f>
        <v>0.9531</v>
      </c>
      <c r="V58" s="4" t="n">
        <f aca="false">(10-1)/(10*(10-2))</f>
        <v>0.1125</v>
      </c>
      <c r="W58" s="4" t="n">
        <f aca="false">1-V58</f>
        <v>0.8875</v>
      </c>
      <c r="X58" s="4" t="n">
        <f aca="false">(T58/U58)/(V58/W58)</f>
        <v>0.388195245922662</v>
      </c>
      <c r="Y58" s="3" t="s">
        <v>431</v>
      </c>
      <c r="Z58" s="4" t="n">
        <v>0.0031108</v>
      </c>
      <c r="AA58" s="4" t="n">
        <v>0.0003948</v>
      </c>
      <c r="AB58" s="4" t="n">
        <v>0.057</v>
      </c>
      <c r="AC58" s="4" t="n">
        <v>0.0032493</v>
      </c>
      <c r="AD58" s="3" t="n">
        <v>0</v>
      </c>
      <c r="AE58" s="3" t="s">
        <v>55</v>
      </c>
      <c r="AF58" s="3" t="n">
        <v>0</v>
      </c>
      <c r="AG58" s="3" t="s">
        <v>55</v>
      </c>
      <c r="AH58" s="3" t="s">
        <v>330</v>
      </c>
    </row>
    <row r="59" customFormat="false" ht="12.8" hidden="false" customHeight="false" outlineLevel="0" collapsed="false">
      <c r="A59" s="3" t="s">
        <v>206</v>
      </c>
      <c r="B59" s="4" t="n">
        <v>0.9473</v>
      </c>
      <c r="C59" s="4" t="n">
        <v>0.0194</v>
      </c>
      <c r="D59" s="4" t="n">
        <v>0.9621</v>
      </c>
      <c r="E59" s="4" t="n">
        <v>0.9256</v>
      </c>
      <c r="F59" s="4" t="n">
        <v>0.6502</v>
      </c>
      <c r="G59" s="3" t="s">
        <v>55</v>
      </c>
      <c r="H59" s="4" t="n">
        <v>0.01</v>
      </c>
      <c r="I59" s="4" t="n">
        <v>0.5203</v>
      </c>
      <c r="J59" s="3" t="s">
        <v>207</v>
      </c>
      <c r="K59" s="3" t="s">
        <v>331</v>
      </c>
      <c r="L59" s="4" t="n">
        <v>0.1386</v>
      </c>
      <c r="M59" s="4" t="n">
        <v>0.0047061</v>
      </c>
      <c r="N59" s="4" t="n">
        <v>0.3455</v>
      </c>
      <c r="O59" s="4" t="n">
        <v>0.1194</v>
      </c>
      <c r="P59" s="3" t="n">
        <v>0</v>
      </c>
      <c r="Q59" s="3" t="s">
        <v>55</v>
      </c>
      <c r="R59" s="3" t="s">
        <v>55</v>
      </c>
      <c r="S59" s="3" t="s">
        <v>37</v>
      </c>
      <c r="T59" s="4" t="n">
        <f aca="false">L59</f>
        <v>0.1386</v>
      </c>
      <c r="U59" s="4" t="n">
        <f aca="false">1-T59</f>
        <v>0.8614</v>
      </c>
      <c r="V59" s="4" t="n">
        <f aca="false">(10-1)/(10*(10-2))</f>
        <v>0.1125</v>
      </c>
      <c r="W59" s="4" t="n">
        <f aca="false">1-V59</f>
        <v>0.8875</v>
      </c>
      <c r="X59" s="4" t="n">
        <f aca="false">(T59/U59)/(V59/W59)</f>
        <v>1.26932899930346</v>
      </c>
      <c r="Y59" s="3" t="s">
        <v>432</v>
      </c>
      <c r="Z59" s="4" t="n">
        <v>0.0065548</v>
      </c>
      <c r="AA59" s="4" t="n">
        <v>0.00063126</v>
      </c>
      <c r="AB59" s="4" t="n">
        <v>0.0906</v>
      </c>
      <c r="AC59" s="4" t="n">
        <v>0.0082157</v>
      </c>
      <c r="AD59" s="3" t="n">
        <v>0</v>
      </c>
      <c r="AE59" s="3" t="s">
        <v>55</v>
      </c>
      <c r="AF59" s="3" t="n">
        <v>0</v>
      </c>
      <c r="AG59" s="3" t="s">
        <v>55</v>
      </c>
      <c r="AH59" s="3" t="s">
        <v>330</v>
      </c>
    </row>
    <row r="60" customFormat="false" ht="12.8" hidden="false" customHeight="false" outlineLevel="0" collapsed="false">
      <c r="A60" s="3" t="s">
        <v>208</v>
      </c>
      <c r="B60" s="4" t="n">
        <v>0.9296</v>
      </c>
      <c r="C60" s="4" t="n">
        <v>0.0188</v>
      </c>
      <c r="D60" s="4" t="n">
        <v>0.9561</v>
      </c>
      <c r="E60" s="4" t="n">
        <v>0.9141</v>
      </c>
      <c r="F60" s="4" t="n">
        <v>0.6292</v>
      </c>
      <c r="G60" s="3" t="s">
        <v>55</v>
      </c>
      <c r="H60" s="4" t="n">
        <v>0.06</v>
      </c>
      <c r="I60" s="4" t="n">
        <v>0.5199</v>
      </c>
      <c r="J60" s="3" t="s">
        <v>209</v>
      </c>
      <c r="K60" s="3" t="s">
        <v>332</v>
      </c>
      <c r="L60" s="4" t="n">
        <v>0.1322</v>
      </c>
      <c r="M60" s="4" t="n">
        <v>0.0045131</v>
      </c>
      <c r="N60" s="4" t="n">
        <v>0.3387</v>
      </c>
      <c r="O60" s="4" t="n">
        <v>0.1147</v>
      </c>
      <c r="P60" s="3" t="n">
        <v>0</v>
      </c>
      <c r="Q60" s="3" t="s">
        <v>55</v>
      </c>
      <c r="R60" s="3" t="s">
        <v>55</v>
      </c>
      <c r="S60" s="3" t="s">
        <v>37</v>
      </c>
      <c r="T60" s="4" t="n">
        <f aca="false">L60</f>
        <v>0.1322</v>
      </c>
      <c r="U60" s="4" t="n">
        <f aca="false">1-T60</f>
        <v>0.8678</v>
      </c>
      <c r="V60" s="4" t="n">
        <f aca="false">(10-1)/(10*(10-2))</f>
        <v>0.1125</v>
      </c>
      <c r="W60" s="4" t="n">
        <f aca="false">1-V60</f>
        <v>0.8875</v>
      </c>
      <c r="X60" s="4" t="n">
        <f aca="false">(T60/U60)/(V60/W60)</f>
        <v>1.20178740621239</v>
      </c>
      <c r="Y60" s="3" t="s">
        <v>433</v>
      </c>
      <c r="Z60" s="4" t="n">
        <v>0.0059253</v>
      </c>
      <c r="AA60" s="4" t="n">
        <v>0.00068178</v>
      </c>
      <c r="AB60" s="4" t="n">
        <v>0.0888</v>
      </c>
      <c r="AC60" s="4" t="n">
        <v>0.0078902</v>
      </c>
      <c r="AD60" s="3" t="n">
        <v>0</v>
      </c>
      <c r="AE60" s="3" t="s">
        <v>55</v>
      </c>
      <c r="AF60" s="3" t="n">
        <v>0</v>
      </c>
      <c r="AG60" s="3" t="s">
        <v>55</v>
      </c>
      <c r="AH60" s="3" t="s">
        <v>330</v>
      </c>
    </row>
    <row r="61" customFormat="false" ht="12.8" hidden="false" customHeight="false" outlineLevel="0" collapsed="false">
      <c r="A61" s="3" t="s">
        <v>210</v>
      </c>
      <c r="B61" s="4" t="n">
        <v>1.006</v>
      </c>
      <c r="C61" s="4" t="n">
        <v>0.0196</v>
      </c>
      <c r="D61" s="4" t="n">
        <v>0.9949</v>
      </c>
      <c r="E61" s="4" t="n">
        <v>0.9899</v>
      </c>
      <c r="F61" s="4" t="n">
        <v>0.6992</v>
      </c>
      <c r="G61" s="3" t="s">
        <v>55</v>
      </c>
      <c r="H61" s="4" t="n">
        <v>0.03</v>
      </c>
      <c r="I61" s="4" t="n">
        <v>0.576</v>
      </c>
      <c r="J61" s="3" t="s">
        <v>211</v>
      </c>
      <c r="K61" s="3" t="s">
        <v>333</v>
      </c>
      <c r="L61" s="4" t="n">
        <v>0.0957</v>
      </c>
      <c r="M61" s="4" t="n">
        <v>0.0041291</v>
      </c>
      <c r="N61" s="4" t="n">
        <v>0.2941</v>
      </c>
      <c r="O61" s="4" t="n">
        <v>0.0865</v>
      </c>
      <c r="P61" s="3" t="n">
        <v>0</v>
      </c>
      <c r="Q61" s="3" t="s">
        <v>55</v>
      </c>
      <c r="R61" s="3" t="s">
        <v>55</v>
      </c>
      <c r="S61" s="3" t="s">
        <v>37</v>
      </c>
      <c r="T61" s="4" t="n">
        <f aca="false">L61</f>
        <v>0.0957</v>
      </c>
      <c r="U61" s="4" t="n">
        <f aca="false">1-T61</f>
        <v>0.9043</v>
      </c>
      <c r="V61" s="4" t="n">
        <f aca="false">(10-1)/(10*(10-2))</f>
        <v>0.1125</v>
      </c>
      <c r="W61" s="4" t="n">
        <f aca="false">1-V61</f>
        <v>0.8875</v>
      </c>
      <c r="X61" s="4" t="n">
        <f aca="false">(T61/U61)/(V61/W61)</f>
        <v>0.834863061668325</v>
      </c>
      <c r="Y61" s="3" t="s">
        <v>434</v>
      </c>
      <c r="Z61" s="4" t="n">
        <v>0.0252</v>
      </c>
      <c r="AA61" s="4" t="n">
        <v>0.0026906</v>
      </c>
      <c r="AB61" s="4" t="n">
        <v>0.2148</v>
      </c>
      <c r="AC61" s="4" t="n">
        <v>0.0461</v>
      </c>
      <c r="AD61" s="3" t="n">
        <v>0</v>
      </c>
      <c r="AE61" s="3" t="s">
        <v>55</v>
      </c>
      <c r="AF61" s="3" t="n">
        <v>0</v>
      </c>
      <c r="AG61" s="3" t="s">
        <v>55</v>
      </c>
      <c r="AH61" s="3" t="s">
        <v>330</v>
      </c>
    </row>
    <row r="62" customFormat="false" ht="12.8" hidden="false" customHeight="false" outlineLevel="0" collapsed="false">
      <c r="A62" s="3" t="s">
        <v>212</v>
      </c>
      <c r="B62" s="4" t="n">
        <v>0.9647</v>
      </c>
      <c r="C62" s="4" t="n">
        <v>0.0192</v>
      </c>
      <c r="D62" s="4" t="n">
        <v>0.9739</v>
      </c>
      <c r="E62" s="4" t="n">
        <v>0.9486</v>
      </c>
      <c r="F62" s="4" t="n">
        <v>0.6698</v>
      </c>
      <c r="G62" s="3" t="s">
        <v>55</v>
      </c>
      <c r="H62" s="4" t="n">
        <v>0.02</v>
      </c>
      <c r="I62" s="4" t="n">
        <v>0.542</v>
      </c>
      <c r="J62" s="3" t="s">
        <v>213</v>
      </c>
      <c r="K62" s="3" t="s">
        <v>334</v>
      </c>
      <c r="L62" s="4" t="n">
        <v>0.1344</v>
      </c>
      <c r="M62" s="4" t="n">
        <v>0.0049143</v>
      </c>
      <c r="N62" s="4" t="n">
        <v>0.3411</v>
      </c>
      <c r="O62" s="4" t="n">
        <v>0.1163</v>
      </c>
      <c r="P62" s="3" t="n">
        <v>0</v>
      </c>
      <c r="Q62" s="3" t="s">
        <v>55</v>
      </c>
      <c r="R62" s="3" t="s">
        <v>55</v>
      </c>
      <c r="S62" s="3" t="s">
        <v>37</v>
      </c>
      <c r="T62" s="4" t="n">
        <f aca="false">L62</f>
        <v>0.1344</v>
      </c>
      <c r="U62" s="4" t="n">
        <f aca="false">1-T62</f>
        <v>0.8656</v>
      </c>
      <c r="V62" s="4" t="n">
        <f aca="false">(10-1)/(10*(10-2))</f>
        <v>0.1125</v>
      </c>
      <c r="W62" s="4" t="n">
        <f aca="false">1-V62</f>
        <v>0.8875</v>
      </c>
      <c r="X62" s="4" t="n">
        <f aca="false">(T62/U62)/(V62/W62)</f>
        <v>1.2248921749846</v>
      </c>
      <c r="Y62" s="3" t="s">
        <v>435</v>
      </c>
      <c r="Z62" s="4" t="n">
        <v>0.0060364</v>
      </c>
      <c r="AA62" s="4" t="n">
        <v>0.0006154</v>
      </c>
      <c r="AB62" s="4" t="n">
        <v>0.0915</v>
      </c>
      <c r="AC62" s="4" t="n">
        <v>0.0083703</v>
      </c>
      <c r="AD62" s="3" t="n">
        <v>0</v>
      </c>
      <c r="AE62" s="3" t="s">
        <v>55</v>
      </c>
      <c r="AF62" s="3" t="n">
        <v>0</v>
      </c>
      <c r="AG62" s="3" t="s">
        <v>55</v>
      </c>
      <c r="AH62" s="3" t="s">
        <v>330</v>
      </c>
    </row>
    <row r="63" customFormat="false" ht="12.8" hidden="false" customHeight="false" outlineLevel="0" collapsed="false">
      <c r="A63" s="3" t="s">
        <v>214</v>
      </c>
      <c r="B63" s="4" t="n">
        <v>0.9608</v>
      </c>
      <c r="C63" s="4" t="n">
        <v>0.0205</v>
      </c>
      <c r="D63" s="4" t="n">
        <v>0.9891</v>
      </c>
      <c r="E63" s="4" t="n">
        <v>0.9782</v>
      </c>
      <c r="F63" s="4" t="n">
        <v>0.6472</v>
      </c>
      <c r="G63" s="3" t="s">
        <v>55</v>
      </c>
      <c r="H63" s="4" t="n">
        <v>0.02</v>
      </c>
      <c r="I63" s="4" t="n">
        <v>0.5293</v>
      </c>
      <c r="J63" s="3" t="s">
        <v>215</v>
      </c>
      <c r="K63" s="3" t="s">
        <v>335</v>
      </c>
      <c r="L63" s="4" t="n">
        <v>0.111</v>
      </c>
      <c r="M63" s="4" t="n">
        <v>0.0052859</v>
      </c>
      <c r="N63" s="4" t="n">
        <v>0.3141</v>
      </c>
      <c r="O63" s="4" t="n">
        <v>0.0986</v>
      </c>
      <c r="P63" s="3" t="n">
        <v>0</v>
      </c>
      <c r="Q63" s="3" t="s">
        <v>55</v>
      </c>
      <c r="R63" s="3" t="s">
        <v>55</v>
      </c>
      <c r="S63" s="3" t="s">
        <v>37</v>
      </c>
      <c r="T63" s="4" t="n">
        <f aca="false">L63</f>
        <v>0.111</v>
      </c>
      <c r="U63" s="4" t="n">
        <f aca="false">1-T63</f>
        <v>0.889</v>
      </c>
      <c r="V63" s="4" t="n">
        <f aca="false">(10-1)/(10*(10-2))</f>
        <v>0.1125</v>
      </c>
      <c r="W63" s="4" t="n">
        <f aca="false">1-V63</f>
        <v>0.8875</v>
      </c>
      <c r="X63" s="4" t="n">
        <f aca="false">(T63/U63)/(V63/W63)</f>
        <v>0.985001874765654</v>
      </c>
      <c r="Y63" s="3" t="s">
        <v>436</v>
      </c>
      <c r="Z63" s="4" t="n">
        <v>0.0222</v>
      </c>
      <c r="AA63" s="4" t="n">
        <v>0.0019569</v>
      </c>
      <c r="AB63" s="4" t="n">
        <v>0.155</v>
      </c>
      <c r="AC63" s="4" t="n">
        <v>0.024</v>
      </c>
      <c r="AD63" s="3" t="n">
        <v>0</v>
      </c>
      <c r="AE63" s="3" t="s">
        <v>55</v>
      </c>
      <c r="AF63" s="3" t="n">
        <v>0</v>
      </c>
      <c r="AG63" s="3" t="s">
        <v>55</v>
      </c>
      <c r="AH63" s="3" t="s">
        <v>330</v>
      </c>
    </row>
    <row r="64" customFormat="false" ht="12.8" hidden="false" customHeight="false" outlineLevel="0" collapsed="false">
      <c r="A64" s="3" t="s">
        <v>216</v>
      </c>
      <c r="B64" s="4" t="n">
        <v>0.9831</v>
      </c>
      <c r="C64" s="4" t="n">
        <v>0.0218</v>
      </c>
      <c r="D64" s="4" t="n">
        <v>0.9948</v>
      </c>
      <c r="E64" s="4" t="n">
        <v>0.9896</v>
      </c>
      <c r="F64" s="4" t="n">
        <v>0.6773</v>
      </c>
      <c r="G64" s="3" t="s">
        <v>55</v>
      </c>
      <c r="H64" s="4" t="n">
        <v>0.05</v>
      </c>
      <c r="I64" s="4" t="n">
        <v>0.5501</v>
      </c>
      <c r="J64" s="3" t="s">
        <v>217</v>
      </c>
      <c r="K64" s="3" t="s">
        <v>336</v>
      </c>
      <c r="L64" s="4" t="n">
        <v>0.1264</v>
      </c>
      <c r="M64" s="4" t="n">
        <v>0.0042113</v>
      </c>
      <c r="N64" s="4" t="n">
        <v>0.3323</v>
      </c>
      <c r="O64" s="4" t="n">
        <v>0.1104</v>
      </c>
      <c r="P64" s="3" t="n">
        <v>0</v>
      </c>
      <c r="Q64" s="3" t="s">
        <v>55</v>
      </c>
      <c r="R64" s="3" t="s">
        <v>55</v>
      </c>
      <c r="S64" s="3" t="s">
        <v>37</v>
      </c>
      <c r="T64" s="4" t="n">
        <f aca="false">L64</f>
        <v>0.1264</v>
      </c>
      <c r="U64" s="4" t="n">
        <f aca="false">1-T64</f>
        <v>0.8736</v>
      </c>
      <c r="V64" s="4" t="n">
        <f aca="false">(10-1)/(10*(10-2))</f>
        <v>0.1125</v>
      </c>
      <c r="W64" s="4" t="n">
        <f aca="false">1-V64</f>
        <v>0.8875</v>
      </c>
      <c r="X64" s="4" t="n">
        <f aca="false">(T64/U64)/(V64/W64)</f>
        <v>1.14143264143264</v>
      </c>
      <c r="Y64" s="3" t="s">
        <v>437</v>
      </c>
      <c r="Z64" s="4" t="n">
        <v>0.033</v>
      </c>
      <c r="AA64" s="4" t="n">
        <v>0.0018779</v>
      </c>
      <c r="AB64" s="4" t="n">
        <v>0.1933</v>
      </c>
      <c r="AC64" s="4" t="n">
        <v>0.0374</v>
      </c>
      <c r="AD64" s="3" t="n">
        <v>0</v>
      </c>
      <c r="AE64" s="3" t="s">
        <v>55</v>
      </c>
      <c r="AF64" s="3" t="n">
        <v>0</v>
      </c>
      <c r="AG64" s="3" t="s">
        <v>55</v>
      </c>
      <c r="AH64" s="3" t="s">
        <v>330</v>
      </c>
    </row>
    <row r="65" customFormat="false" ht="12.8" hidden="false" customHeight="false" outlineLevel="0" collapsed="false">
      <c r="A65" s="3" t="s">
        <v>218</v>
      </c>
      <c r="B65" s="4" t="n">
        <v>0.948</v>
      </c>
      <c r="C65" s="4" t="n">
        <v>0.0177</v>
      </c>
      <c r="D65" s="4" t="n">
        <v>0.912</v>
      </c>
      <c r="E65" s="4" t="n">
        <v>0.8318</v>
      </c>
      <c r="F65" s="4" t="n">
        <v>0.6812</v>
      </c>
      <c r="G65" s="3" t="s">
        <v>55</v>
      </c>
      <c r="H65" s="4" t="n">
        <v>0.24</v>
      </c>
      <c r="I65" s="4" t="n">
        <v>0.5748</v>
      </c>
      <c r="J65" s="3" t="s">
        <v>219</v>
      </c>
      <c r="K65" s="3" t="s">
        <v>337</v>
      </c>
      <c r="L65" s="4" t="n">
        <v>0.2709</v>
      </c>
      <c r="M65" s="4" t="n">
        <v>0.0083839</v>
      </c>
      <c r="N65" s="4" t="n">
        <v>0.4444</v>
      </c>
      <c r="O65" s="4" t="n">
        <v>0.1975</v>
      </c>
      <c r="P65" s="3" t="n">
        <v>0</v>
      </c>
      <c r="Q65" s="3" t="s">
        <v>55</v>
      </c>
      <c r="R65" s="3" t="s">
        <v>55</v>
      </c>
      <c r="S65" s="3" t="s">
        <v>37</v>
      </c>
      <c r="T65" s="4" t="n">
        <f aca="false">L65</f>
        <v>0.2709</v>
      </c>
      <c r="U65" s="4" t="n">
        <f aca="false">1-T65</f>
        <v>0.7291</v>
      </c>
      <c r="V65" s="4" t="n">
        <f aca="false">(10-1)/(10*(10-2))</f>
        <v>0.1125</v>
      </c>
      <c r="W65" s="4" t="n">
        <f aca="false">1-V65</f>
        <v>0.8875</v>
      </c>
      <c r="X65" s="4" t="n">
        <f aca="false">(T65/U65)/(V65/W65)</f>
        <v>2.93114799067343</v>
      </c>
      <c r="Y65" s="3" t="s">
        <v>438</v>
      </c>
      <c r="Z65" s="4" t="n">
        <v>0.2647</v>
      </c>
      <c r="AA65" s="4" t="n">
        <v>0.009023</v>
      </c>
      <c r="AB65" s="4" t="n">
        <v>0.5034</v>
      </c>
      <c r="AC65" s="4" t="n">
        <v>0.2534</v>
      </c>
      <c r="AD65" s="3" t="n">
        <v>0</v>
      </c>
      <c r="AE65" s="3" t="s">
        <v>55</v>
      </c>
      <c r="AF65" s="3" t="n">
        <v>0</v>
      </c>
      <c r="AG65" s="3" t="s">
        <v>55</v>
      </c>
      <c r="AH65" s="3" t="s">
        <v>37</v>
      </c>
    </row>
    <row r="66" customFormat="false" ht="12.8" hidden="false" customHeight="false" outlineLevel="0" collapsed="false">
      <c r="A66" s="3" t="s">
        <v>220</v>
      </c>
      <c r="B66" s="4" t="n">
        <v>0.9596</v>
      </c>
      <c r="C66" s="4" t="n">
        <v>0.0178</v>
      </c>
      <c r="D66" s="4" t="n">
        <v>0.963</v>
      </c>
      <c r="E66" s="4" t="n">
        <v>0.9273</v>
      </c>
      <c r="F66" s="4" t="n">
        <v>0.6575</v>
      </c>
      <c r="G66" s="3" t="s">
        <v>55</v>
      </c>
      <c r="H66" s="4" t="n">
        <v>0.03</v>
      </c>
      <c r="I66" s="4" t="n">
        <v>0.5449</v>
      </c>
      <c r="J66" s="3" t="s">
        <v>221</v>
      </c>
      <c r="K66" s="3" t="s">
        <v>338</v>
      </c>
      <c r="L66" s="4" t="n">
        <v>0.1452</v>
      </c>
      <c r="M66" s="4" t="n">
        <v>0.0049166</v>
      </c>
      <c r="N66" s="4" t="n">
        <v>0.3523</v>
      </c>
      <c r="O66" s="4" t="n">
        <v>0.1241</v>
      </c>
      <c r="P66" s="3" t="n">
        <v>0</v>
      </c>
      <c r="Q66" s="3" t="s">
        <v>55</v>
      </c>
      <c r="R66" s="3" t="s">
        <v>55</v>
      </c>
      <c r="S66" s="3" t="s">
        <v>37</v>
      </c>
      <c r="T66" s="4" t="n">
        <f aca="false">L66</f>
        <v>0.1452</v>
      </c>
      <c r="U66" s="4" t="n">
        <f aca="false">1-T66</f>
        <v>0.8548</v>
      </c>
      <c r="V66" s="4" t="n">
        <f aca="false">(10-1)/(10*(10-2))</f>
        <v>0.1125</v>
      </c>
      <c r="W66" s="4" t="n">
        <f aca="false">1-V66</f>
        <v>0.8875</v>
      </c>
      <c r="X66" s="4" t="n">
        <f aca="false">(T66/U66)/(V66/W66)</f>
        <v>1.34004055529559</v>
      </c>
      <c r="Y66" s="3" t="s">
        <v>439</v>
      </c>
      <c r="Z66" s="4" t="n">
        <v>0.0211</v>
      </c>
      <c r="AA66" s="4" t="n">
        <v>0.0014196</v>
      </c>
      <c r="AB66" s="4" t="n">
        <v>0.1578</v>
      </c>
      <c r="AC66" s="4" t="n">
        <v>0.0249</v>
      </c>
      <c r="AD66" s="3" t="n">
        <v>0</v>
      </c>
      <c r="AE66" s="3" t="s">
        <v>55</v>
      </c>
      <c r="AF66" s="3" t="n">
        <v>0</v>
      </c>
      <c r="AG66" s="3" t="s">
        <v>55</v>
      </c>
      <c r="AH66" s="3" t="s">
        <v>330</v>
      </c>
    </row>
    <row r="67" customFormat="false" ht="12.8" hidden="false" customHeight="false" outlineLevel="0" collapsed="false">
      <c r="A67" s="3" t="s">
        <v>222</v>
      </c>
      <c r="B67" s="4" t="n">
        <v>0.9647</v>
      </c>
      <c r="C67" s="4" t="n">
        <v>0.0198</v>
      </c>
      <c r="D67" s="4" t="n">
        <v>0.9709</v>
      </c>
      <c r="E67" s="4" t="n">
        <v>0.9427</v>
      </c>
      <c r="F67" s="4" t="n">
        <v>0.666</v>
      </c>
      <c r="G67" s="3" t="s">
        <v>55</v>
      </c>
      <c r="H67" s="4" t="n">
        <v>0.03</v>
      </c>
      <c r="I67" s="4" t="n">
        <v>0.5418</v>
      </c>
      <c r="J67" s="3" t="s">
        <v>223</v>
      </c>
      <c r="K67" s="3" t="s">
        <v>339</v>
      </c>
      <c r="L67" s="4" t="n">
        <v>0.1434</v>
      </c>
      <c r="M67" s="4" t="n">
        <v>0.0048177</v>
      </c>
      <c r="N67" s="4" t="n">
        <v>0.3505</v>
      </c>
      <c r="O67" s="4" t="n">
        <v>0.1228</v>
      </c>
      <c r="P67" s="3" t="n">
        <v>0</v>
      </c>
      <c r="Q67" s="3" t="s">
        <v>55</v>
      </c>
      <c r="R67" s="3" t="s">
        <v>55</v>
      </c>
      <c r="S67" s="3" t="s">
        <v>37</v>
      </c>
      <c r="T67" s="4" t="n">
        <f aca="false">L67</f>
        <v>0.1434</v>
      </c>
      <c r="U67" s="4" t="n">
        <f aca="false">1-T67</f>
        <v>0.8566</v>
      </c>
      <c r="V67" s="4" t="n">
        <f aca="false">(10-1)/(10*(10-2))</f>
        <v>0.1125</v>
      </c>
      <c r="W67" s="4" t="n">
        <f aca="false">1-V67</f>
        <v>0.8875</v>
      </c>
      <c r="X67" s="4" t="n">
        <f aca="false">(T67/U67)/(V67/W67)</f>
        <v>1.32064752120788</v>
      </c>
      <c r="Y67" s="3" t="s">
        <v>440</v>
      </c>
      <c r="Z67" s="4" t="n">
        <v>0.0201</v>
      </c>
      <c r="AA67" s="4" t="n">
        <v>0.0014409</v>
      </c>
      <c r="AB67" s="4" t="n">
        <v>0.1544</v>
      </c>
      <c r="AC67" s="4" t="n">
        <v>0.0239</v>
      </c>
      <c r="AD67" s="3" t="n">
        <v>0</v>
      </c>
      <c r="AE67" s="3" t="s">
        <v>55</v>
      </c>
      <c r="AF67" s="3" t="n">
        <v>0</v>
      </c>
      <c r="AG67" s="3" t="s">
        <v>55</v>
      </c>
      <c r="AH67" s="3" t="s">
        <v>330</v>
      </c>
    </row>
    <row r="68" customFormat="false" ht="12.8" hidden="false" customHeight="false" outlineLevel="0" collapsed="false">
      <c r="A68" s="3" t="s">
        <v>224</v>
      </c>
      <c r="B68" s="4" t="n">
        <v>0.9658</v>
      </c>
      <c r="C68" s="4" t="n">
        <v>0.0189</v>
      </c>
      <c r="D68" s="4" t="n">
        <v>0.9855</v>
      </c>
      <c r="E68" s="4" t="n">
        <v>0.9712</v>
      </c>
      <c r="F68" s="4" t="n">
        <v>0.6577</v>
      </c>
      <c r="G68" s="3" t="s">
        <v>55</v>
      </c>
      <c r="H68" s="4" t="n">
        <v>0.07</v>
      </c>
      <c r="I68" s="4" t="n">
        <v>0.5436</v>
      </c>
      <c r="J68" s="3" t="s">
        <v>225</v>
      </c>
      <c r="K68" s="3" t="s">
        <v>340</v>
      </c>
      <c r="L68" s="4" t="n">
        <v>0.121</v>
      </c>
      <c r="M68" s="4" t="n">
        <v>0.0047372</v>
      </c>
      <c r="N68" s="4" t="n">
        <v>0.3261</v>
      </c>
      <c r="O68" s="4" t="n">
        <v>0.1064</v>
      </c>
      <c r="P68" s="3" t="n">
        <v>0</v>
      </c>
      <c r="Q68" s="3" t="s">
        <v>55</v>
      </c>
      <c r="R68" s="3" t="s">
        <v>55</v>
      </c>
      <c r="S68" s="3" t="s">
        <v>37</v>
      </c>
      <c r="T68" s="4" t="n">
        <f aca="false">L68</f>
        <v>0.121</v>
      </c>
      <c r="U68" s="4" t="n">
        <f aca="false">1-T68</f>
        <v>0.879</v>
      </c>
      <c r="V68" s="4" t="n">
        <f aca="false">(10-1)/(10*(10-2))</f>
        <v>0.1125</v>
      </c>
      <c r="W68" s="4" t="n">
        <f aca="false">1-V68</f>
        <v>0.8875</v>
      </c>
      <c r="X68" s="4" t="n">
        <f aca="false">(T68/U68)/(V68/W68)</f>
        <v>1.08595626343067</v>
      </c>
      <c r="Y68" s="3" t="s">
        <v>441</v>
      </c>
      <c r="Z68" s="4" t="n">
        <v>0.0443</v>
      </c>
      <c r="AA68" s="4" t="n">
        <v>0.0027097</v>
      </c>
      <c r="AB68" s="4" t="n">
        <v>0.2367</v>
      </c>
      <c r="AC68" s="4" t="n">
        <v>0.056</v>
      </c>
      <c r="AD68" s="3" t="n">
        <v>0</v>
      </c>
      <c r="AE68" s="3" t="s">
        <v>55</v>
      </c>
      <c r="AF68" s="3" t="n">
        <v>0</v>
      </c>
      <c r="AG68" s="3" t="s">
        <v>55</v>
      </c>
      <c r="AH68" s="3" t="s">
        <v>330</v>
      </c>
    </row>
    <row r="69" customFormat="false" ht="12.8" hidden="false" customHeight="false" outlineLevel="0" collapsed="false">
      <c r="A69" s="3" t="s">
        <v>226</v>
      </c>
      <c r="B69" s="4" t="n">
        <v>0.953</v>
      </c>
      <c r="C69" s="4" t="n">
        <v>0.02</v>
      </c>
      <c r="D69" s="4" t="n">
        <v>0.9634</v>
      </c>
      <c r="E69" s="4" t="n">
        <v>0.9281</v>
      </c>
      <c r="F69" s="4" t="n">
        <v>0.6532</v>
      </c>
      <c r="G69" s="3" t="s">
        <v>55</v>
      </c>
      <c r="H69" s="4" t="n">
        <v>0.01</v>
      </c>
      <c r="I69" s="4" t="n">
        <v>0.539</v>
      </c>
      <c r="J69" s="3" t="s">
        <v>227</v>
      </c>
      <c r="K69" s="3" t="s">
        <v>341</v>
      </c>
      <c r="L69" s="4" t="n">
        <v>0.1538</v>
      </c>
      <c r="M69" s="4" t="n">
        <v>0.0053565</v>
      </c>
      <c r="N69" s="4" t="n">
        <v>0.3608</v>
      </c>
      <c r="O69" s="4" t="n">
        <v>0.1301</v>
      </c>
      <c r="P69" s="3" t="n">
        <v>0</v>
      </c>
      <c r="Q69" s="3" t="s">
        <v>55</v>
      </c>
      <c r="R69" s="3" t="s">
        <v>55</v>
      </c>
      <c r="S69" s="3" t="s">
        <v>37</v>
      </c>
      <c r="T69" s="4" t="n">
        <f aca="false">L69</f>
        <v>0.1538</v>
      </c>
      <c r="U69" s="4" t="n">
        <f aca="false">1-T69</f>
        <v>0.8462</v>
      </c>
      <c r="V69" s="4" t="n">
        <f aca="false">(10-1)/(10*(10-2))</f>
        <v>0.1125</v>
      </c>
      <c r="W69" s="4" t="n">
        <f aca="false">1-V69</f>
        <v>0.8875</v>
      </c>
      <c r="X69" s="4" t="n">
        <f aca="false">(T69/U69)/(V69/W69)</f>
        <v>1.43383492213556</v>
      </c>
      <c r="Y69" s="3" t="s">
        <v>442</v>
      </c>
      <c r="Z69" s="4" t="n">
        <v>0.0251</v>
      </c>
      <c r="AA69" s="4" t="n">
        <v>0.0016228</v>
      </c>
      <c r="AB69" s="4" t="n">
        <v>0.1707</v>
      </c>
      <c r="AC69" s="4" t="n">
        <v>0.0291</v>
      </c>
      <c r="AD69" s="3" t="n">
        <v>0</v>
      </c>
      <c r="AE69" s="3" t="s">
        <v>55</v>
      </c>
      <c r="AF69" s="3" t="n">
        <v>0</v>
      </c>
      <c r="AG69" s="3" t="s">
        <v>55</v>
      </c>
      <c r="AH69" s="3" t="s">
        <v>330</v>
      </c>
    </row>
    <row r="70" customFormat="false" ht="12.8" hidden="false" customHeight="false" outlineLevel="0" collapsed="false">
      <c r="A70" s="3" t="s">
        <v>228</v>
      </c>
      <c r="B70" s="4" t="n">
        <v>0.9489</v>
      </c>
      <c r="C70" s="4" t="n">
        <v>0.0226</v>
      </c>
      <c r="D70" s="4" t="n">
        <v>1.0034</v>
      </c>
      <c r="E70" s="4" t="n">
        <v>1.0067</v>
      </c>
      <c r="F70" s="4" t="n">
        <v>0.6237</v>
      </c>
      <c r="G70" s="3" t="s">
        <v>55</v>
      </c>
      <c r="H70" s="4" t="n">
        <v>0.01</v>
      </c>
      <c r="I70" s="4" t="n">
        <v>0.4957</v>
      </c>
      <c r="J70" s="3" t="s">
        <v>229</v>
      </c>
      <c r="K70" s="3" t="s">
        <v>342</v>
      </c>
      <c r="L70" s="4" t="n">
        <v>0.1025</v>
      </c>
      <c r="M70" s="4" t="n">
        <v>0.0048136</v>
      </c>
      <c r="N70" s="4" t="n">
        <v>0.3033</v>
      </c>
      <c r="O70" s="4" t="n">
        <v>0.092</v>
      </c>
      <c r="P70" s="3" t="n">
        <v>0</v>
      </c>
      <c r="Q70" s="3" t="s">
        <v>55</v>
      </c>
      <c r="R70" s="3" t="s">
        <v>55</v>
      </c>
      <c r="S70" s="3" t="s">
        <v>37</v>
      </c>
      <c r="T70" s="4" t="n">
        <f aca="false">L70</f>
        <v>0.1025</v>
      </c>
      <c r="U70" s="4" t="n">
        <f aca="false">1-T70</f>
        <v>0.8975</v>
      </c>
      <c r="V70" s="4" t="n">
        <f aca="false">(10-1)/(10*(10-2))</f>
        <v>0.1125</v>
      </c>
      <c r="W70" s="4" t="n">
        <f aca="false">1-V70</f>
        <v>0.8875</v>
      </c>
      <c r="X70" s="4" t="n">
        <f aca="false">(T70/U70)/(V70/W70)</f>
        <v>0.900959455277004</v>
      </c>
      <c r="Y70" s="3" t="s">
        <v>443</v>
      </c>
      <c r="Z70" s="4" t="n">
        <v>0.018</v>
      </c>
      <c r="AA70" s="4" t="n">
        <v>0.0014383</v>
      </c>
      <c r="AB70" s="4" t="n">
        <v>0.1407</v>
      </c>
      <c r="AC70" s="4" t="n">
        <v>0.0198</v>
      </c>
      <c r="AD70" s="3" t="n">
        <v>0</v>
      </c>
      <c r="AE70" s="3" t="s">
        <v>55</v>
      </c>
      <c r="AF70" s="3" t="n">
        <v>0</v>
      </c>
      <c r="AG70" s="3" t="s">
        <v>55</v>
      </c>
      <c r="AH70" s="3" t="s">
        <v>330</v>
      </c>
    </row>
    <row r="71" customFormat="false" ht="12.8" hidden="false" customHeight="false" outlineLevel="0" collapsed="false">
      <c r="A71" s="3" t="s">
        <v>230</v>
      </c>
      <c r="B71" s="4" t="n">
        <v>1.0005</v>
      </c>
      <c r="C71" s="4" t="n">
        <v>0.0208</v>
      </c>
      <c r="D71" s="4" t="n">
        <v>0.9614</v>
      </c>
      <c r="E71" s="4" t="n">
        <v>0.9242</v>
      </c>
      <c r="F71" s="4" t="n">
        <v>0.7293</v>
      </c>
      <c r="G71" s="3" t="s">
        <v>55</v>
      </c>
      <c r="H71" s="4" t="n">
        <v>0.01</v>
      </c>
      <c r="I71" s="4" t="n">
        <v>0.5844</v>
      </c>
      <c r="J71" s="3" t="s">
        <v>231</v>
      </c>
      <c r="K71" s="3" t="s">
        <v>343</v>
      </c>
      <c r="L71" s="4" t="n">
        <v>0.2354</v>
      </c>
      <c r="M71" s="4" t="n">
        <v>0.0184</v>
      </c>
      <c r="N71" s="4" t="n">
        <v>0.4242</v>
      </c>
      <c r="O71" s="4" t="n">
        <v>0.18</v>
      </c>
      <c r="P71" s="3" t="n">
        <v>0</v>
      </c>
      <c r="Q71" s="3" t="s">
        <v>55</v>
      </c>
      <c r="R71" s="3" t="s">
        <v>55</v>
      </c>
      <c r="S71" s="3" t="s">
        <v>37</v>
      </c>
      <c r="T71" s="4" t="n">
        <f aca="false">L71</f>
        <v>0.2354</v>
      </c>
      <c r="U71" s="4" t="n">
        <f aca="false">1-T71</f>
        <v>0.7646</v>
      </c>
      <c r="V71" s="4" t="n">
        <f aca="false">(10-1)/(10*(10-2))</f>
        <v>0.1125</v>
      </c>
      <c r="W71" s="4" t="n">
        <f aca="false">1-V71</f>
        <v>0.8875</v>
      </c>
      <c r="X71" s="4" t="n">
        <f aca="false">(T71/U71)/(V71/W71)</f>
        <v>2.42877902752347</v>
      </c>
      <c r="Y71" s="3" t="s">
        <v>444</v>
      </c>
      <c r="Z71" s="4" t="n">
        <v>0.52</v>
      </c>
      <c r="AA71" s="4" t="n">
        <v>0.0625</v>
      </c>
      <c r="AB71" s="4" t="n">
        <v>1.1381</v>
      </c>
      <c r="AC71" s="4" t="n">
        <v>1.2952</v>
      </c>
      <c r="AD71" s="3" t="n">
        <v>0</v>
      </c>
      <c r="AE71" s="3" t="s">
        <v>55</v>
      </c>
      <c r="AF71" s="3" t="n">
        <v>0</v>
      </c>
      <c r="AG71" s="3" t="s">
        <v>55</v>
      </c>
      <c r="AH71" s="3" t="s">
        <v>445</v>
      </c>
    </row>
    <row r="72" customFormat="false" ht="12.8" hidden="false" customHeight="false" outlineLevel="0" collapsed="false">
      <c r="A72" s="3" t="s">
        <v>232</v>
      </c>
      <c r="B72" s="4" t="n">
        <v>0.9534</v>
      </c>
      <c r="C72" s="4" t="n">
        <v>0.0191</v>
      </c>
      <c r="D72" s="4" t="n">
        <v>0.9663</v>
      </c>
      <c r="E72" s="4" t="n">
        <v>0.9338</v>
      </c>
      <c r="F72" s="4" t="n">
        <v>0.6453</v>
      </c>
      <c r="G72" s="3" t="s">
        <v>55</v>
      </c>
      <c r="H72" s="4" t="n">
        <v>0.06</v>
      </c>
      <c r="I72" s="4" t="n">
        <v>0.5406</v>
      </c>
      <c r="J72" s="3" t="s">
        <v>233</v>
      </c>
      <c r="K72" s="3" t="s">
        <v>344</v>
      </c>
      <c r="L72" s="4" t="n">
        <v>0.1494</v>
      </c>
      <c r="M72" s="4" t="n">
        <v>0.0047155</v>
      </c>
      <c r="N72" s="4" t="n">
        <v>0.3564</v>
      </c>
      <c r="O72" s="4" t="n">
        <v>0.1271</v>
      </c>
      <c r="P72" s="3" t="n">
        <v>0</v>
      </c>
      <c r="Q72" s="3" t="s">
        <v>55</v>
      </c>
      <c r="R72" s="3" t="s">
        <v>55</v>
      </c>
      <c r="S72" s="3" t="s">
        <v>37</v>
      </c>
      <c r="T72" s="4" t="n">
        <f aca="false">L72</f>
        <v>0.1494</v>
      </c>
      <c r="U72" s="4" t="n">
        <f aca="false">1-T72</f>
        <v>0.8506</v>
      </c>
      <c r="V72" s="4" t="n">
        <f aca="false">(10-1)/(10*(10-2))</f>
        <v>0.1125</v>
      </c>
      <c r="W72" s="4" t="n">
        <f aca="false">1-V72</f>
        <v>0.8875</v>
      </c>
      <c r="X72" s="4" t="n">
        <f aca="false">(T72/U72)/(V72/W72)</f>
        <v>1.38561015753586</v>
      </c>
      <c r="Y72" s="3" t="s">
        <v>446</v>
      </c>
      <c r="Z72" s="4" t="n">
        <v>0.0147</v>
      </c>
      <c r="AA72" s="4" t="n">
        <v>0.0013181</v>
      </c>
      <c r="AB72" s="4" t="n">
        <v>0.1412</v>
      </c>
      <c r="AC72" s="4" t="n">
        <v>0.0199</v>
      </c>
      <c r="AD72" s="3" t="n">
        <v>0</v>
      </c>
      <c r="AE72" s="3" t="s">
        <v>55</v>
      </c>
      <c r="AF72" s="3" t="n">
        <v>0</v>
      </c>
      <c r="AG72" s="3" t="s">
        <v>55</v>
      </c>
      <c r="AH72" s="3" t="s">
        <v>330</v>
      </c>
    </row>
    <row r="73" customFormat="false" ht="12.8" hidden="false" customHeight="false" outlineLevel="0" collapsed="false">
      <c r="A73" s="3" t="s">
        <v>234</v>
      </c>
      <c r="B73" s="4" t="n">
        <v>0.9793</v>
      </c>
      <c r="C73" s="4" t="n">
        <v>0.0213</v>
      </c>
      <c r="D73" s="4" t="n">
        <v>0.9888</v>
      </c>
      <c r="E73" s="4" t="n">
        <v>0.9777</v>
      </c>
      <c r="F73" s="4" t="n">
        <v>0.6812</v>
      </c>
      <c r="G73" s="3" t="s">
        <v>55</v>
      </c>
      <c r="H73" s="4" t="n">
        <v>0.01</v>
      </c>
      <c r="I73" s="4" t="n">
        <v>0.5424</v>
      </c>
      <c r="J73" s="3" t="s">
        <v>235</v>
      </c>
      <c r="K73" s="3" t="s">
        <v>345</v>
      </c>
      <c r="L73" s="4" t="n">
        <v>0.1456</v>
      </c>
      <c r="M73" s="4" t="n">
        <v>0.0051331</v>
      </c>
      <c r="N73" s="4" t="n">
        <v>0.3527</v>
      </c>
      <c r="O73" s="4" t="n">
        <v>0.1244</v>
      </c>
      <c r="P73" s="3" t="n">
        <v>0</v>
      </c>
      <c r="Q73" s="3" t="s">
        <v>55</v>
      </c>
      <c r="R73" s="3" t="s">
        <v>55</v>
      </c>
      <c r="S73" s="3" t="s">
        <v>37</v>
      </c>
      <c r="T73" s="4" t="n">
        <f aca="false">L73</f>
        <v>0.1456</v>
      </c>
      <c r="U73" s="4" t="n">
        <f aca="false">1-T73</f>
        <v>0.8544</v>
      </c>
      <c r="V73" s="4" t="n">
        <f aca="false">(10-1)/(10*(10-2))</f>
        <v>0.1125</v>
      </c>
      <c r="W73" s="4" t="n">
        <f aca="false">1-V73</f>
        <v>0.8875</v>
      </c>
      <c r="X73" s="4" t="n">
        <f aca="false">(T73/U73)/(V73/W73)</f>
        <v>1.34436121514773</v>
      </c>
      <c r="Y73" s="3" t="s">
        <v>447</v>
      </c>
      <c r="Z73" s="4" t="n">
        <v>0.0263</v>
      </c>
      <c r="AA73" s="4" t="n">
        <v>0.002131</v>
      </c>
      <c r="AB73" s="4" t="n">
        <v>0.215</v>
      </c>
      <c r="AC73" s="4" t="n">
        <v>0.0462</v>
      </c>
      <c r="AD73" s="3" t="n">
        <v>0</v>
      </c>
      <c r="AE73" s="3" t="s">
        <v>55</v>
      </c>
      <c r="AF73" s="3" t="n">
        <v>0</v>
      </c>
      <c r="AG73" s="3" t="s">
        <v>55</v>
      </c>
      <c r="AH73" s="3" t="s">
        <v>330</v>
      </c>
    </row>
    <row r="74" customFormat="false" ht="12.8" hidden="false" customHeight="false" outlineLevel="0" collapsed="false">
      <c r="A74" s="3" t="s">
        <v>236</v>
      </c>
      <c r="B74" s="4" t="n">
        <v>0.9301</v>
      </c>
      <c r="C74" s="4" t="n">
        <v>0.0201</v>
      </c>
      <c r="D74" s="4" t="n">
        <v>0.96</v>
      </c>
      <c r="E74" s="4" t="n">
        <v>0.9216</v>
      </c>
      <c r="F74" s="4" t="n">
        <v>0.6287</v>
      </c>
      <c r="G74" s="3" t="s">
        <v>55</v>
      </c>
      <c r="H74" s="4" t="n">
        <v>0.03</v>
      </c>
      <c r="I74" s="4" t="n">
        <v>0.5015</v>
      </c>
      <c r="J74" s="3" t="s">
        <v>237</v>
      </c>
      <c r="K74" s="3" t="s">
        <v>346</v>
      </c>
      <c r="L74" s="4" t="n">
        <v>0.1259</v>
      </c>
      <c r="M74" s="4" t="n">
        <v>0.0045193</v>
      </c>
      <c r="N74" s="4" t="n">
        <v>0.3318</v>
      </c>
      <c r="O74" s="4" t="n">
        <v>0.1101</v>
      </c>
      <c r="P74" s="3" t="n">
        <v>0</v>
      </c>
      <c r="Q74" s="3" t="s">
        <v>55</v>
      </c>
      <c r="R74" s="3" t="s">
        <v>55</v>
      </c>
      <c r="S74" s="3" t="s">
        <v>37</v>
      </c>
      <c r="T74" s="4" t="n">
        <f aca="false">L74</f>
        <v>0.1259</v>
      </c>
      <c r="U74" s="4" t="n">
        <f aca="false">1-T74</f>
        <v>0.8741</v>
      </c>
      <c r="V74" s="4" t="n">
        <f aca="false">(10-1)/(10*(10-2))</f>
        <v>0.1125</v>
      </c>
      <c r="W74" s="4" t="n">
        <f aca="false">1-V74</f>
        <v>0.8875</v>
      </c>
      <c r="X74" s="4" t="n">
        <f aca="false">(T74/U74)/(V74/W74)</f>
        <v>1.13626714461859</v>
      </c>
      <c r="Y74" s="3" t="s">
        <v>448</v>
      </c>
      <c r="Z74" s="4" t="n">
        <v>0.0605</v>
      </c>
      <c r="AA74" s="4" t="n">
        <v>0.004018</v>
      </c>
      <c r="AB74" s="4" t="n">
        <v>0.3229</v>
      </c>
      <c r="AC74" s="4" t="n">
        <v>0.1043</v>
      </c>
      <c r="AD74" s="3" t="n">
        <v>0</v>
      </c>
      <c r="AE74" s="3" t="s">
        <v>55</v>
      </c>
      <c r="AF74" s="3" t="n">
        <v>0</v>
      </c>
      <c r="AG74" s="3" t="s">
        <v>55</v>
      </c>
      <c r="AH74" s="3" t="s">
        <v>330</v>
      </c>
    </row>
    <row r="75" customFormat="false" ht="12.8" hidden="false" customHeight="false" outlineLevel="0" collapsed="false">
      <c r="A75" s="3" t="s">
        <v>238</v>
      </c>
      <c r="B75" s="4" t="n">
        <v>0.9693</v>
      </c>
      <c r="C75" s="4" t="n">
        <v>0.0195</v>
      </c>
      <c r="D75" s="4" t="n">
        <v>0.9832</v>
      </c>
      <c r="E75" s="4" t="n">
        <v>0.9667</v>
      </c>
      <c r="F75" s="4" t="n">
        <v>0.6623</v>
      </c>
      <c r="G75" s="3" t="s">
        <v>55</v>
      </c>
      <c r="H75" s="4" t="n">
        <v>0.06</v>
      </c>
      <c r="I75" s="4" t="n">
        <v>0.5495</v>
      </c>
      <c r="J75" s="3" t="s">
        <v>239</v>
      </c>
      <c r="K75" s="3" t="s">
        <v>347</v>
      </c>
      <c r="L75" s="4" t="n">
        <v>0.1455</v>
      </c>
      <c r="M75" s="4" t="n">
        <v>0.0051707</v>
      </c>
      <c r="N75" s="4" t="n">
        <v>0.3526</v>
      </c>
      <c r="O75" s="4" t="n">
        <v>0.1243</v>
      </c>
      <c r="P75" s="3" t="n">
        <v>0</v>
      </c>
      <c r="Q75" s="3" t="s">
        <v>55</v>
      </c>
      <c r="R75" s="3" t="s">
        <v>55</v>
      </c>
      <c r="S75" s="3" t="s">
        <v>37</v>
      </c>
      <c r="T75" s="4" t="n">
        <f aca="false">L75</f>
        <v>0.1455</v>
      </c>
      <c r="U75" s="4" t="n">
        <f aca="false">1-T75</f>
        <v>0.8545</v>
      </c>
      <c r="V75" s="4" t="n">
        <f aca="false">(10-1)/(10*(10-2))</f>
        <v>0.1125</v>
      </c>
      <c r="W75" s="4" t="n">
        <f aca="false">1-V75</f>
        <v>0.8875</v>
      </c>
      <c r="X75" s="4" t="n">
        <f aca="false">(T75/U75)/(V75/W75)</f>
        <v>1.34328067095768</v>
      </c>
      <c r="Y75" s="3" t="s">
        <v>449</v>
      </c>
      <c r="Z75" s="4" t="n">
        <v>0.0142</v>
      </c>
      <c r="AA75" s="4" t="n">
        <v>0.0014001</v>
      </c>
      <c r="AB75" s="4" t="n">
        <v>0.152</v>
      </c>
      <c r="AC75" s="4" t="n">
        <v>0.0231</v>
      </c>
      <c r="AD75" s="3" t="n">
        <v>0</v>
      </c>
      <c r="AE75" s="3" t="s">
        <v>55</v>
      </c>
      <c r="AF75" s="3" t="n">
        <v>0</v>
      </c>
      <c r="AG75" s="3" t="s">
        <v>55</v>
      </c>
      <c r="AH75" s="3" t="s">
        <v>330</v>
      </c>
    </row>
    <row r="76" customFormat="false" ht="12.8" hidden="false" customHeight="false" outlineLevel="0" collapsed="false">
      <c r="A76" s="3" t="s">
        <v>240</v>
      </c>
      <c r="B76" s="4" t="n">
        <v>0.9572</v>
      </c>
      <c r="C76" s="4" t="n">
        <v>0.0192</v>
      </c>
      <c r="D76" s="4" t="n">
        <v>0.9792</v>
      </c>
      <c r="E76" s="4" t="n">
        <v>0.9588</v>
      </c>
      <c r="F76" s="4" t="n">
        <v>0.6426</v>
      </c>
      <c r="G76" s="3" t="s">
        <v>55</v>
      </c>
      <c r="H76" s="4" t="n">
        <v>0.12</v>
      </c>
      <c r="I76" s="4" t="n">
        <v>0.5356</v>
      </c>
      <c r="J76" s="3" t="s">
        <v>241</v>
      </c>
      <c r="K76" s="3" t="s">
        <v>348</v>
      </c>
      <c r="L76" s="4" t="n">
        <v>0.11</v>
      </c>
      <c r="M76" s="4" t="n">
        <v>0.0049057</v>
      </c>
      <c r="N76" s="4" t="n">
        <v>0.3129</v>
      </c>
      <c r="O76" s="4" t="n">
        <v>0.0979</v>
      </c>
      <c r="P76" s="3" t="n">
        <v>0</v>
      </c>
      <c r="Q76" s="3" t="s">
        <v>55</v>
      </c>
      <c r="R76" s="3" t="s">
        <v>55</v>
      </c>
      <c r="S76" s="3" t="s">
        <v>37</v>
      </c>
      <c r="T76" s="4" t="n">
        <f aca="false">L76</f>
        <v>0.11</v>
      </c>
      <c r="U76" s="4" t="n">
        <f aca="false">1-T76</f>
        <v>0.89</v>
      </c>
      <c r="V76" s="4" t="n">
        <f aca="false">(10-1)/(10*(10-2))</f>
        <v>0.1125</v>
      </c>
      <c r="W76" s="4" t="n">
        <f aca="false">1-V76</f>
        <v>0.8875</v>
      </c>
      <c r="X76" s="4" t="n">
        <f aca="false">(T76/U76)/(V76/W76)</f>
        <v>0.975031210986267</v>
      </c>
      <c r="Y76" s="3" t="s">
        <v>450</v>
      </c>
      <c r="Z76" s="4" t="n">
        <v>0.0311</v>
      </c>
      <c r="AA76" s="4" t="n">
        <v>0.0029238</v>
      </c>
      <c r="AB76" s="4" t="n">
        <v>0.1898</v>
      </c>
      <c r="AC76" s="4" t="n">
        <v>0.036</v>
      </c>
      <c r="AD76" s="3" t="n">
        <v>0</v>
      </c>
      <c r="AE76" s="3" t="s">
        <v>55</v>
      </c>
      <c r="AF76" s="3" t="n">
        <v>0</v>
      </c>
      <c r="AG76" s="3" t="s">
        <v>55</v>
      </c>
      <c r="AH76" s="3" t="s">
        <v>330</v>
      </c>
    </row>
    <row r="77" customFormat="false" ht="12.8" hidden="false" customHeight="false" outlineLevel="0" collapsed="false">
      <c r="A77" s="3" t="s">
        <v>242</v>
      </c>
      <c r="B77" s="4" t="n">
        <v>0.9442</v>
      </c>
      <c r="C77" s="4" t="n">
        <v>0.0208</v>
      </c>
      <c r="D77" s="4" t="n">
        <v>0.9636</v>
      </c>
      <c r="E77" s="4" t="n">
        <v>0.9286</v>
      </c>
      <c r="F77" s="4" t="n">
        <v>0.6457</v>
      </c>
      <c r="G77" s="3" t="s">
        <v>55</v>
      </c>
      <c r="H77" s="4" t="n">
        <v>0.02</v>
      </c>
      <c r="I77" s="4" t="n">
        <v>0.523</v>
      </c>
      <c r="J77" s="3" t="s">
        <v>243</v>
      </c>
      <c r="K77" s="3" t="s">
        <v>349</v>
      </c>
      <c r="L77" s="4" t="n">
        <v>0.1832</v>
      </c>
      <c r="M77" s="4" t="n">
        <v>0.0057256</v>
      </c>
      <c r="N77" s="4" t="n">
        <v>0.3869</v>
      </c>
      <c r="O77" s="4" t="n">
        <v>0.1497</v>
      </c>
      <c r="P77" s="3" t="n">
        <v>0</v>
      </c>
      <c r="Q77" s="3" t="s">
        <v>55</v>
      </c>
      <c r="R77" s="3" t="s">
        <v>55</v>
      </c>
      <c r="S77" s="3" t="s">
        <v>37</v>
      </c>
      <c r="T77" s="4" t="n">
        <f aca="false">L77</f>
        <v>0.1832</v>
      </c>
      <c r="U77" s="4" t="n">
        <f aca="false">1-T77</f>
        <v>0.8168</v>
      </c>
      <c r="V77" s="4" t="n">
        <f aca="false">(10-1)/(10*(10-2))</f>
        <v>0.1125</v>
      </c>
      <c r="W77" s="4" t="n">
        <f aca="false">1-V77</f>
        <v>0.8875</v>
      </c>
      <c r="X77" s="4" t="n">
        <f aca="false">(T77/U77)/(V77/W77)</f>
        <v>1.76939819349222</v>
      </c>
      <c r="Y77" s="3" t="s">
        <v>451</v>
      </c>
      <c r="Z77" s="4" t="n">
        <v>0.061</v>
      </c>
      <c r="AA77" s="4" t="n">
        <v>0.0034719</v>
      </c>
      <c r="AB77" s="4" t="n">
        <v>0.3304</v>
      </c>
      <c r="AC77" s="4" t="n">
        <v>0.1092</v>
      </c>
      <c r="AD77" s="3" t="n">
        <v>0</v>
      </c>
      <c r="AE77" s="3" t="s">
        <v>55</v>
      </c>
      <c r="AF77" s="3" t="n">
        <v>0</v>
      </c>
      <c r="AG77" s="3" t="s">
        <v>55</v>
      </c>
      <c r="AH77" s="3" t="s">
        <v>330</v>
      </c>
    </row>
    <row r="78" customFormat="false" ht="12.8" hidden="false" customHeight="false" outlineLevel="0" collapsed="false">
      <c r="A78" s="3" t="s">
        <v>244</v>
      </c>
      <c r="B78" s="4" t="n">
        <v>0.9925</v>
      </c>
      <c r="C78" s="4" t="n">
        <v>0.0185</v>
      </c>
      <c r="D78" s="4" t="n">
        <v>0.9789</v>
      </c>
      <c r="E78" s="4" t="n">
        <v>0.9583</v>
      </c>
      <c r="F78" s="4" t="n">
        <v>0.6902</v>
      </c>
      <c r="G78" s="3" t="s">
        <v>55</v>
      </c>
      <c r="H78" s="4" t="n">
        <v>0.06</v>
      </c>
      <c r="I78" s="4" t="n">
        <v>0.566</v>
      </c>
      <c r="J78" s="3" t="s">
        <v>245</v>
      </c>
      <c r="K78" s="3" t="s">
        <v>350</v>
      </c>
      <c r="L78" s="4" t="n">
        <v>0.2232</v>
      </c>
      <c r="M78" s="4" t="n">
        <v>0.0073157</v>
      </c>
      <c r="N78" s="4" t="n">
        <v>0.4164</v>
      </c>
      <c r="O78" s="4" t="n">
        <v>0.1734</v>
      </c>
      <c r="P78" s="3" t="n">
        <v>0</v>
      </c>
      <c r="Q78" s="3" t="s">
        <v>55</v>
      </c>
      <c r="R78" s="3" t="s">
        <v>55</v>
      </c>
      <c r="S78" s="3" t="s">
        <v>37</v>
      </c>
      <c r="T78" s="4" t="n">
        <f aca="false">L78</f>
        <v>0.2232</v>
      </c>
      <c r="U78" s="4" t="n">
        <f aca="false">1-T78</f>
        <v>0.7768</v>
      </c>
      <c r="V78" s="4" t="n">
        <f aca="false">(10-1)/(10*(10-2))</f>
        <v>0.1125</v>
      </c>
      <c r="W78" s="4" t="n">
        <f aca="false">1-V78</f>
        <v>0.8875</v>
      </c>
      <c r="X78" s="4" t="n">
        <f aca="false">(T78/U78)/(V78/W78)</f>
        <v>2.26673532440783</v>
      </c>
      <c r="Y78" s="3" t="s">
        <v>452</v>
      </c>
      <c r="Z78" s="4" t="n">
        <v>0.1274</v>
      </c>
      <c r="AA78" s="4" t="n">
        <v>0.0078571</v>
      </c>
      <c r="AB78" s="4" t="n">
        <v>0.4944</v>
      </c>
      <c r="AC78" s="4" t="n">
        <v>0.2444</v>
      </c>
      <c r="AD78" s="3" t="n">
        <v>0</v>
      </c>
      <c r="AE78" s="3" t="s">
        <v>55</v>
      </c>
      <c r="AF78" s="3" t="n">
        <v>0</v>
      </c>
      <c r="AG78" s="3" t="s">
        <v>55</v>
      </c>
      <c r="AH78" s="3" t="s">
        <v>37</v>
      </c>
    </row>
    <row r="79" customFormat="false" ht="12.8" hidden="false" customHeight="false" outlineLevel="0" collapsed="false">
      <c r="A79" s="5" t="s">
        <v>246</v>
      </c>
      <c r="B79" s="6" t="n">
        <v>1.0495</v>
      </c>
      <c r="C79" s="6" t="n">
        <v>0.0173</v>
      </c>
      <c r="D79" s="6" t="n">
        <v>0.9128</v>
      </c>
      <c r="E79" s="6" t="n">
        <v>0.8333</v>
      </c>
      <c r="F79" s="6" t="n">
        <v>0.8154</v>
      </c>
      <c r="G79" s="5" t="s">
        <v>55</v>
      </c>
      <c r="H79" s="6" t="n">
        <v>0.18</v>
      </c>
      <c r="I79" s="6" t="n">
        <v>0.664</v>
      </c>
      <c r="J79" s="5" t="s">
        <v>247</v>
      </c>
      <c r="K79" s="5" t="s">
        <v>351</v>
      </c>
      <c r="L79" s="6" t="n">
        <v>0.4734</v>
      </c>
      <c r="M79" s="6" t="n">
        <v>0.0118</v>
      </c>
      <c r="N79" s="6" t="n">
        <v>0.4993</v>
      </c>
      <c r="O79" s="6" t="n">
        <v>0.2493</v>
      </c>
      <c r="P79" s="5" t="n">
        <v>0</v>
      </c>
      <c r="Q79" s="5" t="s">
        <v>55</v>
      </c>
      <c r="R79" s="5" t="s">
        <v>55</v>
      </c>
      <c r="S79" s="5" t="s">
        <v>37</v>
      </c>
      <c r="T79" s="6" t="n">
        <f aca="false">L79</f>
        <v>0.4734</v>
      </c>
      <c r="U79" s="6" t="n">
        <f aca="false">1-T79</f>
        <v>0.5266</v>
      </c>
      <c r="V79" s="6" t="n">
        <f aca="false">(10-1)/(10*(10-2))</f>
        <v>0.1125</v>
      </c>
      <c r="W79" s="6" t="n">
        <f aca="false">1-V79</f>
        <v>0.8875</v>
      </c>
      <c r="X79" s="6" t="n">
        <f aca="false">(T79/U79)/(V79/W79)</f>
        <v>7.09191036840107</v>
      </c>
      <c r="Y79" s="5" t="s">
        <v>453</v>
      </c>
      <c r="Z79" s="6" t="n">
        <v>0.9852</v>
      </c>
      <c r="AA79" s="6" t="n">
        <v>0.0337</v>
      </c>
      <c r="AB79" s="6" t="n">
        <v>1.4378</v>
      </c>
      <c r="AC79" s="6" t="n">
        <v>2.0673</v>
      </c>
      <c r="AD79" s="5" t="n">
        <v>0</v>
      </c>
      <c r="AE79" s="5" t="s">
        <v>55</v>
      </c>
      <c r="AF79" s="5" t="n">
        <v>0</v>
      </c>
      <c r="AG79" s="5" t="s">
        <v>55</v>
      </c>
      <c r="AH79" s="5" t="s">
        <v>14</v>
      </c>
    </row>
    <row r="80" customFormat="false" ht="12.8" hidden="false" customHeight="false" outlineLevel="0" collapsed="false">
      <c r="A80" s="3" t="s">
        <v>248</v>
      </c>
      <c r="B80" s="4" t="n">
        <v>0.9782</v>
      </c>
      <c r="C80" s="4" t="n">
        <v>0.0188</v>
      </c>
      <c r="D80" s="4" t="n">
        <v>0.9658</v>
      </c>
      <c r="E80" s="4" t="n">
        <v>0.9327</v>
      </c>
      <c r="F80" s="4" t="n">
        <v>0.6836</v>
      </c>
      <c r="G80" s="3" t="s">
        <v>55</v>
      </c>
      <c r="H80" s="4" t="n">
        <v>0.01</v>
      </c>
      <c r="I80" s="4" t="n">
        <v>0.5505</v>
      </c>
      <c r="J80" s="3" t="s">
        <v>249</v>
      </c>
      <c r="K80" s="3" t="s">
        <v>352</v>
      </c>
      <c r="L80" s="4" t="n">
        <v>0.1842</v>
      </c>
      <c r="M80" s="4" t="n">
        <v>0.0058387</v>
      </c>
      <c r="N80" s="4" t="n">
        <v>0.3876</v>
      </c>
      <c r="O80" s="4" t="n">
        <v>0.1503</v>
      </c>
      <c r="P80" s="3" t="n">
        <v>0</v>
      </c>
      <c r="Q80" s="3" t="s">
        <v>55</v>
      </c>
      <c r="R80" s="3" t="s">
        <v>55</v>
      </c>
      <c r="S80" s="3" t="s">
        <v>37</v>
      </c>
      <c r="T80" s="4" t="n">
        <f aca="false">L80</f>
        <v>0.1842</v>
      </c>
      <c r="U80" s="4" t="n">
        <f aca="false">1-T80</f>
        <v>0.8158</v>
      </c>
      <c r="V80" s="4" t="n">
        <f aca="false">(10-1)/(10*(10-2))</f>
        <v>0.1125</v>
      </c>
      <c r="W80" s="4" t="n">
        <f aca="false">1-V80</f>
        <v>0.8875</v>
      </c>
      <c r="X80" s="4" t="n">
        <f aca="false">(T80/U80)/(V80/W80)</f>
        <v>1.78123723134755</v>
      </c>
      <c r="Y80" s="3" t="s">
        <v>454</v>
      </c>
      <c r="Z80" s="4" t="n">
        <v>0.0642</v>
      </c>
      <c r="AA80" s="4" t="n">
        <v>0.0036186</v>
      </c>
      <c r="AB80" s="4" t="n">
        <v>0.3298</v>
      </c>
      <c r="AC80" s="4" t="n">
        <v>0.1088</v>
      </c>
      <c r="AD80" s="3" t="n">
        <v>0</v>
      </c>
      <c r="AE80" s="3" t="s">
        <v>55</v>
      </c>
      <c r="AF80" s="3" t="n">
        <v>0</v>
      </c>
      <c r="AG80" s="3" t="s">
        <v>55</v>
      </c>
      <c r="AH80" s="3" t="s">
        <v>330</v>
      </c>
    </row>
    <row r="81" customFormat="false" ht="12.8" hidden="false" customHeight="false" outlineLevel="0" collapsed="false">
      <c r="A81" s="5" t="s">
        <v>250</v>
      </c>
      <c r="B81" s="6" t="n">
        <v>0.9009</v>
      </c>
      <c r="C81" s="6" t="n">
        <v>0.0184</v>
      </c>
      <c r="D81" s="6" t="n">
        <v>0.8929</v>
      </c>
      <c r="E81" s="6" t="n">
        <v>0.7973</v>
      </c>
      <c r="F81" s="6" t="n">
        <v>0.6364</v>
      </c>
      <c r="G81" s="5" t="s">
        <v>55</v>
      </c>
      <c r="H81" s="6" t="n">
        <v>0.12</v>
      </c>
      <c r="I81" s="6" t="n">
        <v>0.5192</v>
      </c>
      <c r="J81" s="5" t="s">
        <v>251</v>
      </c>
      <c r="K81" s="5" t="s">
        <v>353</v>
      </c>
      <c r="L81" s="6" t="n">
        <v>0.3413</v>
      </c>
      <c r="M81" s="6" t="n">
        <v>0.0092878</v>
      </c>
      <c r="N81" s="6" t="n">
        <v>0.4741</v>
      </c>
      <c r="O81" s="6" t="n">
        <v>0.2248</v>
      </c>
      <c r="P81" s="5" t="n">
        <v>0</v>
      </c>
      <c r="Q81" s="5" t="s">
        <v>55</v>
      </c>
      <c r="R81" s="5" t="s">
        <v>55</v>
      </c>
      <c r="S81" s="5" t="s">
        <v>37</v>
      </c>
      <c r="T81" s="6" t="n">
        <f aca="false">L81</f>
        <v>0.3413</v>
      </c>
      <c r="U81" s="6" t="n">
        <f aca="false">1-T81</f>
        <v>0.6587</v>
      </c>
      <c r="V81" s="6" t="n">
        <f aca="false">(10-1)/(10*(10-2))</f>
        <v>0.1125</v>
      </c>
      <c r="W81" s="6" t="n">
        <f aca="false">1-V81</f>
        <v>0.8875</v>
      </c>
      <c r="X81" s="6" t="n">
        <f aca="false">(T81/U81)/(V81/W81)</f>
        <v>4.08756304505507</v>
      </c>
      <c r="Y81" s="5" t="s">
        <v>455</v>
      </c>
      <c r="Z81" s="6" t="n">
        <v>0.2852</v>
      </c>
      <c r="AA81" s="6" t="n">
        <v>0.0091415</v>
      </c>
      <c r="AB81" s="6" t="n">
        <v>0.5378</v>
      </c>
      <c r="AC81" s="6" t="n">
        <v>0.2893</v>
      </c>
      <c r="AD81" s="5" t="n">
        <v>0</v>
      </c>
      <c r="AE81" s="5" t="s">
        <v>55</v>
      </c>
      <c r="AF81" s="5" t="n">
        <v>0</v>
      </c>
      <c r="AG81" s="5" t="s">
        <v>55</v>
      </c>
      <c r="AH81" s="5" t="s">
        <v>37</v>
      </c>
    </row>
    <row r="82" customFormat="false" ht="12.8" hidden="false" customHeight="false" outlineLevel="0" collapsed="false">
      <c r="A82" s="3" t="s">
        <v>252</v>
      </c>
      <c r="B82" s="4" t="n">
        <v>0.9376</v>
      </c>
      <c r="C82" s="4" t="n">
        <v>0.0201</v>
      </c>
      <c r="D82" s="4" t="n">
        <v>0.9436</v>
      </c>
      <c r="E82" s="4" t="n">
        <v>0.8904</v>
      </c>
      <c r="F82" s="4" t="n">
        <v>0.6558</v>
      </c>
      <c r="G82" s="3" t="s">
        <v>55</v>
      </c>
      <c r="H82" s="4" t="n">
        <v>0.02</v>
      </c>
      <c r="I82" s="4" t="n">
        <v>0.5213</v>
      </c>
      <c r="J82" s="3" t="s">
        <v>253</v>
      </c>
      <c r="K82" s="3" t="s">
        <v>354</v>
      </c>
      <c r="L82" s="4" t="n">
        <v>0.1509</v>
      </c>
      <c r="M82" s="4" t="n">
        <v>0.0053266</v>
      </c>
      <c r="N82" s="4" t="n">
        <v>0.358</v>
      </c>
      <c r="O82" s="4" t="n">
        <v>0.1282</v>
      </c>
      <c r="P82" s="3" t="n">
        <v>0</v>
      </c>
      <c r="Q82" s="3" t="s">
        <v>55</v>
      </c>
      <c r="R82" s="3" t="s">
        <v>55</v>
      </c>
      <c r="S82" s="3" t="s">
        <v>37</v>
      </c>
      <c r="T82" s="4" t="n">
        <f aca="false">L82</f>
        <v>0.1509</v>
      </c>
      <c r="U82" s="4" t="n">
        <f aca="false">1-T82</f>
        <v>0.8491</v>
      </c>
      <c r="V82" s="4" t="n">
        <f aca="false">(10-1)/(10*(10-2))</f>
        <v>0.1125</v>
      </c>
      <c r="W82" s="4" t="n">
        <f aca="false">1-V82</f>
        <v>0.8875</v>
      </c>
      <c r="X82" s="4" t="n">
        <f aca="false">(T82/U82)/(V82/W82)</f>
        <v>1.40199426844109</v>
      </c>
      <c r="Y82" s="3" t="s">
        <v>456</v>
      </c>
      <c r="Z82" s="4" t="n">
        <v>0.0315</v>
      </c>
      <c r="AA82" s="4" t="n">
        <v>0.0022053</v>
      </c>
      <c r="AB82" s="4" t="n">
        <v>0.1959</v>
      </c>
      <c r="AC82" s="4" t="n">
        <v>0.0384</v>
      </c>
      <c r="AD82" s="3" t="n">
        <v>0</v>
      </c>
      <c r="AE82" s="3" t="s">
        <v>55</v>
      </c>
      <c r="AF82" s="3" t="n">
        <v>0</v>
      </c>
      <c r="AG82" s="3" t="s">
        <v>55</v>
      </c>
      <c r="AH82" s="3" t="s">
        <v>330</v>
      </c>
    </row>
    <row r="83" customFormat="false" ht="12.8" hidden="false" customHeight="false" outlineLevel="0" collapsed="false">
      <c r="A83" s="3" t="s">
        <v>254</v>
      </c>
      <c r="B83" s="4" t="n">
        <v>0.9426</v>
      </c>
      <c r="C83" s="4" t="n">
        <v>0.0263</v>
      </c>
      <c r="D83" s="4" t="n">
        <v>0.971</v>
      </c>
      <c r="E83" s="4" t="n">
        <v>0.9428</v>
      </c>
      <c r="F83" s="4" t="n">
        <v>0.6364</v>
      </c>
      <c r="G83" s="3" t="s">
        <v>55</v>
      </c>
      <c r="H83" s="4" t="n">
        <v>0.01</v>
      </c>
      <c r="I83" s="4" t="n">
        <v>0.5098</v>
      </c>
      <c r="J83" s="3" t="s">
        <v>255</v>
      </c>
      <c r="K83" s="3" t="s">
        <v>355</v>
      </c>
      <c r="L83" s="4" t="n">
        <v>0.1116</v>
      </c>
      <c r="M83" s="4" t="n">
        <v>0.0047081</v>
      </c>
      <c r="N83" s="4" t="n">
        <v>0.3149</v>
      </c>
      <c r="O83" s="4" t="n">
        <v>0.0991</v>
      </c>
      <c r="P83" s="3" t="n">
        <v>0</v>
      </c>
      <c r="Q83" s="3" t="s">
        <v>55</v>
      </c>
      <c r="R83" s="3" t="s">
        <v>55</v>
      </c>
      <c r="S83" s="3" t="s">
        <v>37</v>
      </c>
      <c r="T83" s="4" t="n">
        <f aca="false">L83</f>
        <v>0.1116</v>
      </c>
      <c r="U83" s="4" t="n">
        <f aca="false">1-T83</f>
        <v>0.8884</v>
      </c>
      <c r="V83" s="4" t="n">
        <f aca="false">(10-1)/(10*(10-2))</f>
        <v>0.1125</v>
      </c>
      <c r="W83" s="4" t="n">
        <f aca="false">1-V83</f>
        <v>0.8875</v>
      </c>
      <c r="X83" s="4" t="n">
        <f aca="false">(T83/U83)/(V83/W83)</f>
        <v>0.990995047276002</v>
      </c>
      <c r="Y83" s="3" t="s">
        <v>457</v>
      </c>
      <c r="Z83" s="4" t="n">
        <v>0.0403</v>
      </c>
      <c r="AA83" s="4" t="n">
        <v>0.0028787</v>
      </c>
      <c r="AB83" s="4" t="n">
        <v>0.2273</v>
      </c>
      <c r="AC83" s="4" t="n">
        <v>0.0517</v>
      </c>
      <c r="AD83" s="3" t="n">
        <v>0</v>
      </c>
      <c r="AE83" s="3" t="s">
        <v>55</v>
      </c>
      <c r="AF83" s="3" t="n">
        <v>0</v>
      </c>
      <c r="AG83" s="3" t="s">
        <v>55</v>
      </c>
      <c r="AH83" s="3" t="s">
        <v>330</v>
      </c>
    </row>
    <row r="84" customFormat="false" ht="12.8" hidden="false" customHeight="false" outlineLevel="0" collapsed="false">
      <c r="A84" s="3" t="s">
        <v>256</v>
      </c>
      <c r="B84" s="4" t="n">
        <v>0.9929</v>
      </c>
      <c r="C84" s="4" t="n">
        <v>0.0199</v>
      </c>
      <c r="D84" s="4" t="n">
        <v>0.9889</v>
      </c>
      <c r="E84" s="4" t="n">
        <v>0.9779</v>
      </c>
      <c r="F84" s="4" t="n">
        <v>0.6993</v>
      </c>
      <c r="G84" s="3" t="s">
        <v>55</v>
      </c>
      <c r="H84" s="4" t="n">
        <v>0.01</v>
      </c>
      <c r="I84" s="4" t="n">
        <v>0.5602</v>
      </c>
      <c r="J84" s="3" t="s">
        <v>257</v>
      </c>
      <c r="K84" s="3" t="s">
        <v>356</v>
      </c>
      <c r="L84" s="4" t="n">
        <v>0.143</v>
      </c>
      <c r="M84" s="4" t="n">
        <v>0.0049895</v>
      </c>
      <c r="N84" s="4" t="n">
        <v>0.3501</v>
      </c>
      <c r="O84" s="4" t="n">
        <v>0.1225</v>
      </c>
      <c r="P84" s="3" t="n">
        <v>0</v>
      </c>
      <c r="Q84" s="3" t="s">
        <v>55</v>
      </c>
      <c r="R84" s="3" t="s">
        <v>55</v>
      </c>
      <c r="S84" s="3" t="s">
        <v>37</v>
      </c>
      <c r="T84" s="4" t="n">
        <f aca="false">L84</f>
        <v>0.143</v>
      </c>
      <c r="U84" s="4" t="n">
        <f aca="false">1-T84</f>
        <v>0.857</v>
      </c>
      <c r="V84" s="4" t="n">
        <f aca="false">(10-1)/(10*(10-2))</f>
        <v>0.1125</v>
      </c>
      <c r="W84" s="4" t="n">
        <f aca="false">1-V84</f>
        <v>0.8875</v>
      </c>
      <c r="X84" s="4" t="n">
        <f aca="false">(T84/U84)/(V84/W84)</f>
        <v>1.31634902113315</v>
      </c>
      <c r="Y84" s="3" t="s">
        <v>458</v>
      </c>
      <c r="Z84" s="4" t="n">
        <v>0.0254</v>
      </c>
      <c r="AA84" s="4" t="n">
        <v>0.0017764</v>
      </c>
      <c r="AB84" s="4" t="n">
        <v>0.1742</v>
      </c>
      <c r="AC84" s="4" t="n">
        <v>0.0304</v>
      </c>
      <c r="AD84" s="3" t="n">
        <v>0</v>
      </c>
      <c r="AE84" s="3" t="s">
        <v>55</v>
      </c>
      <c r="AF84" s="3" t="n">
        <v>0</v>
      </c>
      <c r="AG84" s="3" t="s">
        <v>55</v>
      </c>
      <c r="AH84" s="3" t="s">
        <v>330</v>
      </c>
    </row>
    <row r="85" customFormat="false" ht="12.8" hidden="false" customHeight="false" outlineLevel="0" collapsed="false">
      <c r="A85" s="3" t="s">
        <v>258</v>
      </c>
      <c r="B85" s="4" t="n">
        <v>0.9695</v>
      </c>
      <c r="C85" s="4" t="n">
        <v>0.0213</v>
      </c>
      <c r="D85" s="4" t="n">
        <v>0.9904</v>
      </c>
      <c r="E85" s="4" t="n">
        <v>0.9808</v>
      </c>
      <c r="F85" s="4" t="n">
        <v>0.6645</v>
      </c>
      <c r="G85" s="3" t="s">
        <v>55</v>
      </c>
      <c r="H85" s="4" t="n">
        <v>0.04</v>
      </c>
      <c r="I85" s="4" t="n">
        <v>0.5423</v>
      </c>
      <c r="J85" s="3" t="s">
        <v>259</v>
      </c>
      <c r="K85" s="3" t="s">
        <v>357</v>
      </c>
      <c r="L85" s="4" t="n">
        <v>0.1067</v>
      </c>
      <c r="M85" s="4" t="n">
        <v>0.0046171</v>
      </c>
      <c r="N85" s="4" t="n">
        <v>0.3087</v>
      </c>
      <c r="O85" s="4" t="n">
        <v>0.0953</v>
      </c>
      <c r="P85" s="3" t="n">
        <v>0</v>
      </c>
      <c r="Q85" s="3" t="s">
        <v>55</v>
      </c>
      <c r="R85" s="3" t="s">
        <v>55</v>
      </c>
      <c r="S85" s="3" t="s">
        <v>37</v>
      </c>
      <c r="T85" s="4" t="n">
        <f aca="false">L85</f>
        <v>0.1067</v>
      </c>
      <c r="U85" s="4" t="n">
        <f aca="false">1-T85</f>
        <v>0.8933</v>
      </c>
      <c r="V85" s="4" t="n">
        <f aca="false">(10-1)/(10*(10-2))</f>
        <v>0.1125</v>
      </c>
      <c r="W85" s="4" t="n">
        <f aca="false">1-V85</f>
        <v>0.8875</v>
      </c>
      <c r="X85" s="4" t="n">
        <f aca="false">(T85/U85)/(V85/W85)</f>
        <v>0.942286403721532</v>
      </c>
      <c r="Y85" s="3" t="s">
        <v>459</v>
      </c>
      <c r="Z85" s="4" t="n">
        <v>0.0215</v>
      </c>
      <c r="AA85" s="4" t="n">
        <v>0.0017537</v>
      </c>
      <c r="AB85" s="4" t="n">
        <v>0.1543</v>
      </c>
      <c r="AC85" s="4" t="n">
        <v>0.0238</v>
      </c>
      <c r="AD85" s="3" t="n">
        <v>0</v>
      </c>
      <c r="AE85" s="3" t="s">
        <v>55</v>
      </c>
      <c r="AF85" s="3" t="n">
        <v>0</v>
      </c>
      <c r="AG85" s="3" t="s">
        <v>55</v>
      </c>
      <c r="AH85" s="3" t="s">
        <v>330</v>
      </c>
    </row>
    <row r="86" customFormat="false" ht="12.8" hidden="false" customHeight="false" outlineLevel="0" collapsed="false">
      <c r="A86" s="3" t="s">
        <v>260</v>
      </c>
      <c r="B86" s="4" t="n">
        <v>0.9978</v>
      </c>
      <c r="C86" s="4" t="n">
        <v>0.0194</v>
      </c>
      <c r="D86" s="4" t="n">
        <v>0.9831</v>
      </c>
      <c r="E86" s="4" t="n">
        <v>0.9665</v>
      </c>
      <c r="F86" s="4" t="n">
        <v>0.7044</v>
      </c>
      <c r="G86" s="3" t="s">
        <v>55</v>
      </c>
      <c r="H86" s="4" t="n">
        <v>0.01</v>
      </c>
      <c r="I86" s="4" t="n">
        <v>0.5636</v>
      </c>
      <c r="J86" s="3" t="s">
        <v>261</v>
      </c>
      <c r="K86" s="3" t="s">
        <v>358</v>
      </c>
      <c r="L86" s="4" t="n">
        <v>0.1005</v>
      </c>
      <c r="M86" s="4" t="n">
        <v>0.0044842</v>
      </c>
      <c r="N86" s="4" t="n">
        <v>0.3007</v>
      </c>
      <c r="O86" s="4" t="n">
        <v>0.0904</v>
      </c>
      <c r="P86" s="3" t="n">
        <v>0</v>
      </c>
      <c r="Q86" s="3" t="s">
        <v>55</v>
      </c>
      <c r="R86" s="3" t="s">
        <v>55</v>
      </c>
      <c r="S86" s="3" t="s">
        <v>37</v>
      </c>
      <c r="T86" s="4" t="n">
        <f aca="false">L86</f>
        <v>0.1005</v>
      </c>
      <c r="U86" s="4" t="n">
        <f aca="false">1-T86</f>
        <v>0.8995</v>
      </c>
      <c r="V86" s="4" t="n">
        <f aca="false">(10-1)/(10*(10-2))</f>
        <v>0.1125</v>
      </c>
      <c r="W86" s="4" t="n">
        <f aca="false">1-V86</f>
        <v>0.8875</v>
      </c>
      <c r="X86" s="4" t="n">
        <f aca="false">(T86/U86)/(V86/W86)</f>
        <v>0.881415601259959</v>
      </c>
      <c r="Y86" s="3" t="s">
        <v>460</v>
      </c>
      <c r="Z86" s="4" t="n">
        <v>0.0312</v>
      </c>
      <c r="AA86" s="4" t="n">
        <v>0.002455</v>
      </c>
      <c r="AB86" s="4" t="n">
        <v>0.2018</v>
      </c>
      <c r="AC86" s="4" t="n">
        <v>0.0407</v>
      </c>
      <c r="AD86" s="3" t="n">
        <v>0</v>
      </c>
      <c r="AE86" s="3" t="s">
        <v>55</v>
      </c>
      <c r="AF86" s="3" t="n">
        <v>0</v>
      </c>
      <c r="AG86" s="3" t="s">
        <v>55</v>
      </c>
      <c r="AH86" s="3" t="s">
        <v>330</v>
      </c>
    </row>
    <row r="87" customFormat="false" ht="12.8" hidden="false" customHeight="false" outlineLevel="0" collapsed="false">
      <c r="A87" s="3" t="s">
        <v>262</v>
      </c>
      <c r="B87" s="4" t="n">
        <v>0.9739</v>
      </c>
      <c r="C87" s="4" t="n">
        <v>0.0193</v>
      </c>
      <c r="D87" s="4" t="n">
        <v>0.9805</v>
      </c>
      <c r="E87" s="4" t="n">
        <v>0.9613</v>
      </c>
      <c r="F87" s="4" t="n">
        <v>0.6697</v>
      </c>
      <c r="G87" s="3" t="s">
        <v>55</v>
      </c>
      <c r="H87" s="4" t="n">
        <v>0.16</v>
      </c>
      <c r="I87" s="4" t="n">
        <v>0.5638</v>
      </c>
      <c r="J87" s="3" t="s">
        <v>263</v>
      </c>
      <c r="K87" s="3" t="s">
        <v>359</v>
      </c>
      <c r="L87" s="4" t="n">
        <v>0.1467</v>
      </c>
      <c r="M87" s="4" t="n">
        <v>0.0051167</v>
      </c>
      <c r="N87" s="4" t="n">
        <v>0.3538</v>
      </c>
      <c r="O87" s="4" t="n">
        <v>0.1252</v>
      </c>
      <c r="P87" s="3" t="n">
        <v>0</v>
      </c>
      <c r="Q87" s="3" t="s">
        <v>55</v>
      </c>
      <c r="R87" s="3" t="s">
        <v>55</v>
      </c>
      <c r="S87" s="3" t="s">
        <v>37</v>
      </c>
      <c r="T87" s="4" t="n">
        <f aca="false">L87</f>
        <v>0.1467</v>
      </c>
      <c r="U87" s="4" t="n">
        <f aca="false">1-T87</f>
        <v>0.8533</v>
      </c>
      <c r="V87" s="4" t="n">
        <f aca="false">(10-1)/(10*(10-2))</f>
        <v>0.1125</v>
      </c>
      <c r="W87" s="4" t="n">
        <f aca="false">1-V87</f>
        <v>0.8875</v>
      </c>
      <c r="X87" s="4" t="n">
        <f aca="false">(T87/U87)/(V87/W87)</f>
        <v>1.35626391655924</v>
      </c>
      <c r="Y87" s="3" t="s">
        <v>461</v>
      </c>
      <c r="Z87" s="4" t="n">
        <v>0.0219</v>
      </c>
      <c r="AA87" s="4" t="n">
        <v>0.0015684</v>
      </c>
      <c r="AB87" s="4" t="n">
        <v>0.1663</v>
      </c>
      <c r="AC87" s="4" t="n">
        <v>0.0277</v>
      </c>
      <c r="AD87" s="3" t="n">
        <v>0</v>
      </c>
      <c r="AE87" s="3" t="s">
        <v>55</v>
      </c>
      <c r="AF87" s="3" t="n">
        <v>0</v>
      </c>
      <c r="AG87" s="3" t="s">
        <v>55</v>
      </c>
      <c r="AH87" s="3" t="s">
        <v>330</v>
      </c>
    </row>
    <row r="88" customFormat="false" ht="12.8" hidden="false" customHeight="false" outlineLevel="0" collapsed="false">
      <c r="A88" s="3" t="s">
        <v>264</v>
      </c>
      <c r="B88" s="4" t="n">
        <v>0.9543</v>
      </c>
      <c r="C88" s="4" t="n">
        <v>0.021</v>
      </c>
      <c r="D88" s="4" t="n">
        <v>0.9794</v>
      </c>
      <c r="E88" s="4" t="n">
        <v>0.9593</v>
      </c>
      <c r="F88" s="4" t="n">
        <v>0.6493</v>
      </c>
      <c r="G88" s="3" t="s">
        <v>55</v>
      </c>
      <c r="H88" s="4" t="n">
        <v>0.02</v>
      </c>
      <c r="I88" s="4" t="n">
        <v>0.5075</v>
      </c>
      <c r="J88" s="3" t="s">
        <v>265</v>
      </c>
      <c r="K88" s="3" t="s">
        <v>360</v>
      </c>
      <c r="L88" s="4" t="n">
        <v>0.1157</v>
      </c>
      <c r="M88" s="4" t="n">
        <v>0.0050142</v>
      </c>
      <c r="N88" s="4" t="n">
        <v>0.3199</v>
      </c>
      <c r="O88" s="4" t="n">
        <v>0.1023</v>
      </c>
      <c r="P88" s="3" t="n">
        <v>0</v>
      </c>
      <c r="Q88" s="3" t="s">
        <v>55</v>
      </c>
      <c r="R88" s="3" t="s">
        <v>55</v>
      </c>
      <c r="S88" s="3" t="s">
        <v>37</v>
      </c>
      <c r="T88" s="4" t="n">
        <f aca="false">L88</f>
        <v>0.1157</v>
      </c>
      <c r="U88" s="4" t="n">
        <f aca="false">1-T88</f>
        <v>0.8843</v>
      </c>
      <c r="V88" s="4" t="n">
        <f aca="false">(10-1)/(10*(10-2))</f>
        <v>0.1125</v>
      </c>
      <c r="W88" s="4" t="n">
        <f aca="false">1-V88</f>
        <v>0.8875</v>
      </c>
      <c r="X88" s="4" t="n">
        <f aca="false">(T88/U88)/(V88/W88)</f>
        <v>1.03216605727066</v>
      </c>
      <c r="Y88" s="3" t="s">
        <v>462</v>
      </c>
      <c r="Z88" s="4" t="n">
        <v>0.0255</v>
      </c>
      <c r="AA88" s="4" t="n">
        <v>0.0020364</v>
      </c>
      <c r="AB88" s="4" t="n">
        <v>0.1665</v>
      </c>
      <c r="AC88" s="4" t="n">
        <v>0.0277</v>
      </c>
      <c r="AD88" s="3" t="n">
        <v>0</v>
      </c>
      <c r="AE88" s="3" t="s">
        <v>55</v>
      </c>
      <c r="AF88" s="3" t="n">
        <v>0</v>
      </c>
      <c r="AG88" s="3" t="s">
        <v>55</v>
      </c>
      <c r="AH88" s="3" t="s">
        <v>330</v>
      </c>
    </row>
    <row r="89" customFormat="false" ht="12.8" hidden="false" customHeight="false" outlineLevel="0" collapsed="false">
      <c r="A89" s="3" t="s">
        <v>266</v>
      </c>
      <c r="B89" s="4" t="n">
        <v>0.9428</v>
      </c>
      <c r="C89" s="4" t="n">
        <v>0.0201</v>
      </c>
      <c r="D89" s="4" t="n">
        <v>0.9599</v>
      </c>
      <c r="E89" s="4" t="n">
        <v>0.9215</v>
      </c>
      <c r="F89" s="4" t="n">
        <v>0.6464</v>
      </c>
      <c r="G89" s="3" t="s">
        <v>55</v>
      </c>
      <c r="H89" s="4" t="n">
        <v>0.01</v>
      </c>
      <c r="I89" s="4" t="n">
        <v>0.5244</v>
      </c>
      <c r="J89" s="3" t="s">
        <v>267</v>
      </c>
      <c r="K89" s="3" t="s">
        <v>361</v>
      </c>
      <c r="L89" s="4" t="n">
        <v>0.1509</v>
      </c>
      <c r="M89" s="4" t="n">
        <v>0.0052492</v>
      </c>
      <c r="N89" s="4" t="n">
        <v>0.358</v>
      </c>
      <c r="O89" s="4" t="n">
        <v>0.1281</v>
      </c>
      <c r="P89" s="3" t="n">
        <v>0</v>
      </c>
      <c r="Q89" s="3" t="s">
        <v>55</v>
      </c>
      <c r="R89" s="3" t="s">
        <v>55</v>
      </c>
      <c r="S89" s="3" t="s">
        <v>37</v>
      </c>
      <c r="T89" s="4" t="n">
        <f aca="false">L89</f>
        <v>0.1509</v>
      </c>
      <c r="U89" s="4" t="n">
        <f aca="false">1-T89</f>
        <v>0.8491</v>
      </c>
      <c r="V89" s="4" t="n">
        <f aca="false">(10-1)/(10*(10-2))</f>
        <v>0.1125</v>
      </c>
      <c r="W89" s="4" t="n">
        <f aca="false">1-V89</f>
        <v>0.8875</v>
      </c>
      <c r="X89" s="4" t="n">
        <f aca="false">(T89/U89)/(V89/W89)</f>
        <v>1.40199426844109</v>
      </c>
      <c r="Y89" s="3" t="s">
        <v>463</v>
      </c>
      <c r="Z89" s="4" t="n">
        <v>0.0193</v>
      </c>
      <c r="AA89" s="4" t="n">
        <v>0.0014561</v>
      </c>
      <c r="AB89" s="4" t="n">
        <v>0.1679</v>
      </c>
      <c r="AC89" s="4" t="n">
        <v>0.0282</v>
      </c>
      <c r="AD89" s="3" t="n">
        <v>0</v>
      </c>
      <c r="AE89" s="3" t="s">
        <v>55</v>
      </c>
      <c r="AF89" s="3" t="n">
        <v>0</v>
      </c>
      <c r="AG89" s="3" t="s">
        <v>55</v>
      </c>
      <c r="AH89" s="3" t="s">
        <v>330</v>
      </c>
    </row>
    <row r="90" customFormat="false" ht="12.8" hidden="false" customHeight="false" outlineLevel="0" collapsed="false">
      <c r="A90" s="3" t="s">
        <v>268</v>
      </c>
      <c r="B90" s="4" t="n">
        <v>0.9334</v>
      </c>
      <c r="C90" s="4" t="n">
        <v>0.021</v>
      </c>
      <c r="D90" s="4" t="n">
        <v>0.9583</v>
      </c>
      <c r="E90" s="4" t="n">
        <v>0.9184</v>
      </c>
      <c r="F90" s="4" t="n">
        <v>0.6283</v>
      </c>
      <c r="G90" s="3" t="s">
        <v>55</v>
      </c>
      <c r="H90" s="4" t="n">
        <v>0.07</v>
      </c>
      <c r="I90" s="4" t="n">
        <v>0.5243</v>
      </c>
      <c r="J90" s="3" t="s">
        <v>269</v>
      </c>
      <c r="K90" s="3" t="s">
        <v>362</v>
      </c>
      <c r="L90" s="4" t="n">
        <v>0.1639</v>
      </c>
      <c r="M90" s="4" t="n">
        <v>0.006812</v>
      </c>
      <c r="N90" s="4" t="n">
        <v>0.3702</v>
      </c>
      <c r="O90" s="4" t="n">
        <v>0.137</v>
      </c>
      <c r="P90" s="3" t="n">
        <v>0</v>
      </c>
      <c r="Q90" s="3" t="s">
        <v>55</v>
      </c>
      <c r="R90" s="3" t="s">
        <v>55</v>
      </c>
      <c r="S90" s="3" t="s">
        <v>37</v>
      </c>
      <c r="T90" s="4" t="n">
        <f aca="false">L90</f>
        <v>0.1639</v>
      </c>
      <c r="U90" s="4" t="n">
        <f aca="false">1-T90</f>
        <v>0.8361</v>
      </c>
      <c r="V90" s="4" t="n">
        <f aca="false">(10-1)/(10*(10-2))</f>
        <v>0.1125</v>
      </c>
      <c r="W90" s="4" t="n">
        <f aca="false">1-V90</f>
        <v>0.8875</v>
      </c>
      <c r="X90" s="4" t="n">
        <f aca="false">(T90/U90)/(V90/W90)</f>
        <v>1.54645244455076</v>
      </c>
      <c r="Y90" s="3" t="s">
        <v>464</v>
      </c>
      <c r="Z90" s="4" t="n">
        <v>0.0898</v>
      </c>
      <c r="AA90" s="4" t="n">
        <v>0.0050728</v>
      </c>
      <c r="AB90" s="4" t="n">
        <v>0.3052</v>
      </c>
      <c r="AC90" s="4" t="n">
        <v>0.0931</v>
      </c>
      <c r="AD90" s="3" t="n">
        <v>0</v>
      </c>
      <c r="AE90" s="3" t="s">
        <v>55</v>
      </c>
      <c r="AF90" s="3" t="n">
        <v>0</v>
      </c>
      <c r="AG90" s="3" t="s">
        <v>55</v>
      </c>
      <c r="AH90" s="3" t="s">
        <v>37</v>
      </c>
    </row>
    <row r="91" customFormat="false" ht="12.8" hidden="false" customHeight="false" outlineLevel="0" collapsed="false">
      <c r="A91" s="3" t="s">
        <v>270</v>
      </c>
      <c r="B91" s="4" t="n">
        <v>0.9801</v>
      </c>
      <c r="C91" s="4" t="n">
        <v>0.0193</v>
      </c>
      <c r="D91" s="4" t="n">
        <v>0.9751</v>
      </c>
      <c r="E91" s="4" t="n">
        <v>0.9508</v>
      </c>
      <c r="F91" s="4" t="n">
        <v>0.6824</v>
      </c>
      <c r="G91" s="3" t="s">
        <v>55</v>
      </c>
      <c r="H91" s="4" t="n">
        <v>0.08</v>
      </c>
      <c r="I91" s="4" t="n">
        <v>0.5578</v>
      </c>
      <c r="J91" s="3" t="s">
        <v>271</v>
      </c>
      <c r="K91" s="3" t="s">
        <v>363</v>
      </c>
      <c r="L91" s="4" t="n">
        <v>0.1027</v>
      </c>
      <c r="M91" s="4" t="n">
        <v>0.0045907</v>
      </c>
      <c r="N91" s="4" t="n">
        <v>0.3036</v>
      </c>
      <c r="O91" s="4" t="n">
        <v>0.0922</v>
      </c>
      <c r="P91" s="3" t="n">
        <v>0</v>
      </c>
      <c r="Q91" s="3" t="s">
        <v>55</v>
      </c>
      <c r="R91" s="3" t="s">
        <v>55</v>
      </c>
      <c r="S91" s="3" t="s">
        <v>37</v>
      </c>
      <c r="T91" s="4" t="n">
        <f aca="false">L91</f>
        <v>0.1027</v>
      </c>
      <c r="U91" s="4" t="n">
        <f aca="false">1-T91</f>
        <v>0.8973</v>
      </c>
      <c r="V91" s="4" t="n">
        <f aca="false">(10-1)/(10*(10-2))</f>
        <v>0.1125</v>
      </c>
      <c r="W91" s="4" t="n">
        <f aca="false">1-V91</f>
        <v>0.8875</v>
      </c>
      <c r="X91" s="4" t="n">
        <f aca="false">(T91/U91)/(V91/W91)</f>
        <v>0.902918632440531</v>
      </c>
      <c r="Y91" s="3" t="s">
        <v>465</v>
      </c>
      <c r="Z91" s="4" t="n">
        <v>0.0247</v>
      </c>
      <c r="AA91" s="4" t="n">
        <v>0.001807</v>
      </c>
      <c r="AB91" s="4" t="n">
        <v>0.1632</v>
      </c>
      <c r="AC91" s="4" t="n">
        <v>0.0266</v>
      </c>
      <c r="AD91" s="3" t="n">
        <v>0</v>
      </c>
      <c r="AE91" s="3" t="s">
        <v>55</v>
      </c>
      <c r="AF91" s="3" t="n">
        <v>0</v>
      </c>
      <c r="AG91" s="3" t="s">
        <v>55</v>
      </c>
      <c r="AH91" s="3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7" width="11.5204081632653"/>
  </cols>
  <sheetData>
    <row r="1" customFormat="false" ht="12.8" hidden="false" customHeight="false" outlineLevel="0" collapsed="false">
      <c r="A1" s="7" t="s">
        <v>472</v>
      </c>
      <c r="B1" s="7" t="s">
        <v>473</v>
      </c>
      <c r="C1" s="7" t="s">
        <v>474</v>
      </c>
    </row>
    <row r="2" customFormat="false" ht="12.8" hidden="false" customHeight="false" outlineLevel="0" collapsed="false">
      <c r="A2" s="7" t="s">
        <v>475</v>
      </c>
      <c r="B2" s="7" t="s">
        <v>476</v>
      </c>
      <c r="C2" s="7" t="n">
        <v>1.0841</v>
      </c>
    </row>
    <row r="3" customFormat="false" ht="12.8" hidden="false" customHeight="false" outlineLevel="0" collapsed="false">
      <c r="A3" s="7" t="s">
        <v>475</v>
      </c>
      <c r="B3" s="7" t="s">
        <v>477</v>
      </c>
      <c r="C3" s="7" t="n">
        <v>0.6707</v>
      </c>
    </row>
    <row r="4" customFormat="false" ht="12.8" hidden="false" customHeight="false" outlineLevel="0" collapsed="false">
      <c r="A4" s="7" t="s">
        <v>475</v>
      </c>
      <c r="B4" s="7" t="s">
        <v>478</v>
      </c>
      <c r="C4" s="7" t="n">
        <v>1.3255</v>
      </c>
    </row>
    <row r="5" customFormat="false" ht="12.8" hidden="false" customHeight="false" outlineLevel="0" collapsed="false">
      <c r="A5" s="7" t="s">
        <v>475</v>
      </c>
      <c r="B5" s="7" t="s">
        <v>479</v>
      </c>
      <c r="C5" s="7" t="n">
        <v>1.0453</v>
      </c>
    </row>
    <row r="6" customFormat="false" ht="12.8" hidden="false" customHeight="false" outlineLevel="0" collapsed="false">
      <c r="A6" s="7" t="s">
        <v>475</v>
      </c>
      <c r="B6" s="7" t="s">
        <v>480</v>
      </c>
      <c r="C6" s="7" t="n">
        <v>0.6866</v>
      </c>
    </row>
    <row r="7" customFormat="false" ht="12.8" hidden="false" customHeight="false" outlineLevel="0" collapsed="false">
      <c r="A7" s="7" t="s">
        <v>475</v>
      </c>
      <c r="B7" s="7" t="s">
        <v>481</v>
      </c>
      <c r="C7" s="7" t="n">
        <v>0.696</v>
      </c>
    </row>
    <row r="8" customFormat="false" ht="12.8" hidden="false" customHeight="false" outlineLevel="0" collapsed="false">
      <c r="A8" s="7" t="s">
        <v>475</v>
      </c>
      <c r="B8" s="7" t="s">
        <v>482</v>
      </c>
      <c r="C8" s="7" t="n">
        <v>1.3922</v>
      </c>
    </row>
    <row r="9" customFormat="false" ht="12.8" hidden="false" customHeight="false" outlineLevel="0" collapsed="false">
      <c r="A9" s="7" t="s">
        <v>475</v>
      </c>
      <c r="B9" s="7" t="s">
        <v>483</v>
      </c>
      <c r="C9" s="7" t="n">
        <v>0.6716</v>
      </c>
    </row>
    <row r="10" customFormat="false" ht="12.8" hidden="false" customHeight="false" outlineLevel="0" collapsed="false">
      <c r="A10" s="7" t="s">
        <v>479</v>
      </c>
      <c r="B10" s="7" t="s">
        <v>482</v>
      </c>
      <c r="C10" s="7" t="n">
        <v>1.6339</v>
      </c>
    </row>
    <row r="11" customFormat="false" ht="12.8" hidden="false" customHeight="false" outlineLevel="0" collapsed="false">
      <c r="A11" s="7" t="s">
        <v>479</v>
      </c>
      <c r="B11" s="7" t="s">
        <v>475</v>
      </c>
      <c r="C11" s="7" t="n">
        <v>1.7966</v>
      </c>
    </row>
    <row r="12" customFormat="false" ht="12.8" hidden="false" customHeight="false" outlineLevel="0" collapsed="false">
      <c r="A12" s="7" t="s">
        <v>482</v>
      </c>
      <c r="B12" s="7" t="s">
        <v>479</v>
      </c>
      <c r="C12" s="7" t="n">
        <v>0.8154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7" width="11.5204081632653"/>
  </cols>
  <sheetData>
    <row r="1" customFormat="false" ht="12.8" hidden="false" customHeight="false" outlineLevel="0" collapsed="false">
      <c r="A1" s="7" t="s">
        <v>472</v>
      </c>
      <c r="B1" s="7" t="s">
        <v>473</v>
      </c>
      <c r="C1" s="7" t="s">
        <v>474</v>
      </c>
    </row>
    <row r="2" customFormat="false" ht="12.8" hidden="false" customHeight="false" outlineLevel="0" collapsed="false">
      <c r="A2" s="7" t="s">
        <v>475</v>
      </c>
      <c r="B2" s="7" t="s">
        <v>476</v>
      </c>
      <c r="C2" s="8" t="n">
        <v>1043.96296296297</v>
      </c>
    </row>
    <row r="3" customFormat="false" ht="12.8" hidden="false" customHeight="false" outlineLevel="0" collapsed="false">
      <c r="A3" s="7" t="s">
        <v>475</v>
      </c>
      <c r="B3" s="7" t="s">
        <v>477</v>
      </c>
      <c r="C3" s="8" t="n">
        <v>14.3898145533277</v>
      </c>
    </row>
    <row r="4" customFormat="false" ht="12.8" hidden="false" customHeight="false" outlineLevel="0" collapsed="false">
      <c r="A4" s="7" t="s">
        <v>475</v>
      </c>
      <c r="B4" s="7" t="s">
        <v>478</v>
      </c>
      <c r="C4" s="8" t="n">
        <v>43.4710648148148</v>
      </c>
    </row>
    <row r="5" customFormat="false" ht="12.8" hidden="false" customHeight="false" outlineLevel="0" collapsed="false">
      <c r="A5" s="7" t="s">
        <v>475</v>
      </c>
      <c r="B5" s="7" t="s">
        <v>479</v>
      </c>
      <c r="C5" s="8" t="n">
        <v>17.8749546411206</v>
      </c>
    </row>
    <row r="6" customFormat="false" ht="12.8" hidden="false" customHeight="false" outlineLevel="0" collapsed="false">
      <c r="A6" s="7" t="s">
        <v>475</v>
      </c>
      <c r="B6" s="7" t="s">
        <v>480</v>
      </c>
      <c r="C6" s="8" t="n">
        <v>29.078725398313</v>
      </c>
    </row>
    <row r="7" customFormat="false" ht="12.8" hidden="false" customHeight="false" outlineLevel="0" collapsed="false">
      <c r="A7" s="7" t="s">
        <v>475</v>
      </c>
      <c r="B7" s="7" t="s">
        <v>481</v>
      </c>
      <c r="C7" s="8" t="n">
        <v>17.9509043927649</v>
      </c>
    </row>
    <row r="8" customFormat="false" ht="12.8" hidden="false" customHeight="false" outlineLevel="0" collapsed="false">
      <c r="A8" s="7" t="s">
        <v>475</v>
      </c>
      <c r="B8" s="7" t="s">
        <v>482</v>
      </c>
      <c r="C8" s="8" t="n">
        <v>709.282828282828</v>
      </c>
    </row>
    <row r="9" customFormat="false" ht="12.8" hidden="false" customHeight="false" outlineLevel="0" collapsed="false">
      <c r="A9" s="7" t="s">
        <v>475</v>
      </c>
      <c r="B9" s="7" t="s">
        <v>483</v>
      </c>
      <c r="C9" s="8" t="n">
        <v>30.3695441319108</v>
      </c>
    </row>
    <row r="10" customFormat="false" ht="12.8" hidden="false" customHeight="false" outlineLevel="0" collapsed="false">
      <c r="A10" s="7" t="s">
        <v>479</v>
      </c>
      <c r="B10" s="7" t="s">
        <v>482</v>
      </c>
      <c r="C10" s="8" t="n">
        <v>780.999999999999</v>
      </c>
    </row>
    <row r="11" customFormat="false" ht="12.8" hidden="false" customHeight="false" outlineLevel="0" collapsed="false">
      <c r="A11" s="7" t="s">
        <v>479</v>
      </c>
      <c r="B11" s="7" t="s">
        <v>475</v>
      </c>
      <c r="C11" s="8" t="n">
        <v>445.495530012772</v>
      </c>
    </row>
    <row r="12" customFormat="false" ht="12.8" hidden="false" customHeight="false" outlineLevel="0" collapsed="false">
      <c r="A12" s="7" t="s">
        <v>482</v>
      </c>
      <c r="B12" s="7" t="s">
        <v>479</v>
      </c>
      <c r="C12" s="8" t="n">
        <v>7.09191036840107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7" width="11.5204081632653"/>
  </cols>
  <sheetData>
    <row r="1" customFormat="false" ht="12.8" hidden="false" customHeight="false" outlineLevel="0" collapsed="false">
      <c r="A1" s="7" t="s">
        <v>472</v>
      </c>
      <c r="B1" s="7" t="s">
        <v>473</v>
      </c>
      <c r="C1" s="7" t="s">
        <v>474</v>
      </c>
    </row>
    <row r="2" customFormat="false" ht="12.8" hidden="false" customHeight="false" outlineLevel="0" collapsed="false">
      <c r="A2" s="7" t="s">
        <v>475</v>
      </c>
      <c r="B2" s="7" t="s">
        <v>476</v>
      </c>
      <c r="C2" s="8" t="n">
        <v>2</v>
      </c>
    </row>
    <row r="3" customFormat="false" ht="12.8" hidden="false" customHeight="false" outlineLevel="0" collapsed="false">
      <c r="A3" s="7" t="s">
        <v>475</v>
      </c>
      <c r="B3" s="7" t="s">
        <v>477</v>
      </c>
      <c r="C3" s="8" t="n">
        <v>1</v>
      </c>
    </row>
    <row r="4" customFormat="false" ht="12.8" hidden="false" customHeight="false" outlineLevel="0" collapsed="false">
      <c r="A4" s="7" t="s">
        <v>475</v>
      </c>
      <c r="B4" s="7" t="s">
        <v>478</v>
      </c>
      <c r="C4" s="8" t="n">
        <v>3</v>
      </c>
    </row>
    <row r="5" customFormat="false" ht="12.8" hidden="false" customHeight="false" outlineLevel="0" collapsed="false">
      <c r="A5" s="7" t="s">
        <v>475</v>
      </c>
      <c r="B5" s="7" t="s">
        <v>479</v>
      </c>
      <c r="C5" s="8" t="n">
        <v>1</v>
      </c>
    </row>
    <row r="6" customFormat="false" ht="12.8" hidden="false" customHeight="false" outlineLevel="0" collapsed="false">
      <c r="A6" s="7" t="s">
        <v>475</v>
      </c>
      <c r="B6" s="7" t="s">
        <v>480</v>
      </c>
      <c r="C6" s="8" t="n">
        <v>1</v>
      </c>
    </row>
    <row r="7" customFormat="false" ht="12.8" hidden="false" customHeight="false" outlineLevel="0" collapsed="false">
      <c r="A7" s="7" t="s">
        <v>475</v>
      </c>
      <c r="B7" s="7" t="s">
        <v>481</v>
      </c>
      <c r="C7" s="8" t="n">
        <v>1</v>
      </c>
    </row>
    <row r="8" customFormat="false" ht="12.8" hidden="false" customHeight="false" outlineLevel="0" collapsed="false">
      <c r="A8" s="7" t="s">
        <v>475</v>
      </c>
      <c r="B8" s="7" t="s">
        <v>482</v>
      </c>
      <c r="C8" s="8" t="n">
        <v>3</v>
      </c>
    </row>
    <row r="9" customFormat="false" ht="12.8" hidden="false" customHeight="false" outlineLevel="0" collapsed="false">
      <c r="A9" s="7" t="s">
        <v>475</v>
      </c>
      <c r="B9" s="7" t="s">
        <v>483</v>
      </c>
      <c r="C9" s="8" t="n">
        <v>1</v>
      </c>
    </row>
    <row r="10" customFormat="false" ht="12.8" hidden="false" customHeight="false" outlineLevel="0" collapsed="false">
      <c r="A10" s="7" t="s">
        <v>479</v>
      </c>
      <c r="B10" s="7" t="s">
        <v>482</v>
      </c>
      <c r="C10" s="8" t="n">
        <v>4</v>
      </c>
    </row>
    <row r="11" customFormat="false" ht="12.8" hidden="false" customHeight="false" outlineLevel="0" collapsed="false">
      <c r="A11" s="7" t="s">
        <v>479</v>
      </c>
      <c r="B11" s="7" t="s">
        <v>475</v>
      </c>
      <c r="C11" s="8" t="n">
        <v>5</v>
      </c>
    </row>
    <row r="12" customFormat="false" ht="12.8" hidden="false" customHeight="false" outlineLevel="0" collapsed="false">
      <c r="A12" s="7" t="s">
        <v>482</v>
      </c>
      <c r="B12" s="7" t="s">
        <v>479</v>
      </c>
      <c r="C12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