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innie/Documents/GitHub/AsterixdbEval/images/"/>
    </mc:Choice>
  </mc:AlternateContent>
  <xr:revisionPtr revIDLastSave="0" documentId="8_{592F832B-25B0-4940-8A03-E02310632166}" xr6:coauthVersionLast="45" xr6:coauthVersionMax="45" xr10:uidLastSave="{00000000-0000-0000-0000-000000000000}"/>
  <bookViews>
    <workbookView xWindow="1200" yWindow="1820" windowWidth="28240" windowHeight="16640" xr2:uid="{8655F9B4-1EF9-C94A-B842-3AF6E60CAE5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46" i="1" l="1"/>
  <c r="E146" i="1"/>
  <c r="F146" i="1"/>
  <c r="G146" i="1"/>
  <c r="H146" i="1"/>
  <c r="I146" i="1"/>
  <c r="J146" i="1"/>
  <c r="K146" i="1"/>
  <c r="L146" i="1"/>
  <c r="M146" i="1"/>
  <c r="N146" i="1"/>
  <c r="O146" i="1"/>
  <c r="P146" i="1"/>
  <c r="Q146" i="1"/>
  <c r="R146" i="1"/>
  <c r="D142" i="1"/>
  <c r="E142" i="1"/>
  <c r="F142" i="1"/>
  <c r="G142" i="1"/>
  <c r="H142" i="1"/>
  <c r="I142" i="1"/>
  <c r="J142" i="1"/>
  <c r="K142" i="1"/>
  <c r="L142" i="1"/>
  <c r="M142" i="1"/>
  <c r="N142" i="1"/>
  <c r="O142" i="1"/>
  <c r="P142" i="1"/>
  <c r="Q142" i="1"/>
  <c r="R142" i="1"/>
  <c r="C146" i="1"/>
  <c r="C142" i="1"/>
  <c r="D267" i="1"/>
  <c r="E267" i="1"/>
  <c r="F267" i="1"/>
  <c r="G267" i="1"/>
  <c r="H267" i="1"/>
  <c r="I267" i="1"/>
  <c r="J267" i="1"/>
  <c r="K267" i="1"/>
  <c r="K272" i="1"/>
  <c r="D272" i="1"/>
  <c r="E272" i="1"/>
  <c r="F272" i="1"/>
  <c r="G272" i="1"/>
  <c r="H272" i="1"/>
  <c r="I272" i="1"/>
  <c r="J272" i="1"/>
  <c r="D277" i="1"/>
  <c r="E277" i="1"/>
  <c r="F277" i="1"/>
  <c r="G277" i="1"/>
  <c r="H277" i="1"/>
  <c r="I277" i="1"/>
  <c r="J277" i="1"/>
  <c r="K277" i="1"/>
  <c r="D284" i="1"/>
  <c r="E284" i="1"/>
  <c r="F284" i="1"/>
  <c r="G284" i="1"/>
  <c r="H284" i="1"/>
  <c r="I284" i="1"/>
  <c r="J284" i="1"/>
  <c r="K284" i="1"/>
  <c r="D289" i="1"/>
  <c r="E289" i="1"/>
  <c r="F289" i="1"/>
  <c r="G289" i="1"/>
  <c r="H289" i="1"/>
  <c r="I289" i="1"/>
  <c r="J289" i="1"/>
  <c r="K289" i="1"/>
  <c r="D294" i="1"/>
  <c r="E294" i="1"/>
  <c r="F294" i="1"/>
  <c r="G294" i="1"/>
  <c r="H294" i="1"/>
  <c r="I294" i="1"/>
  <c r="J294" i="1"/>
  <c r="K294" i="1"/>
  <c r="C294" i="1"/>
  <c r="C289" i="1"/>
  <c r="C284" i="1"/>
  <c r="C277" i="1"/>
  <c r="C267" i="1"/>
  <c r="C272" i="1"/>
  <c r="D236" i="1"/>
  <c r="E236" i="1"/>
  <c r="F236" i="1"/>
  <c r="G236" i="1"/>
  <c r="H236" i="1"/>
  <c r="I236" i="1"/>
  <c r="J236" i="1"/>
  <c r="K236" i="1"/>
  <c r="C236" i="1"/>
  <c r="C231" i="1"/>
  <c r="C228" i="1"/>
  <c r="D253" i="1"/>
  <c r="E253" i="1"/>
  <c r="F253" i="1"/>
  <c r="G253" i="1"/>
  <c r="H253" i="1"/>
  <c r="I253" i="1"/>
  <c r="J253" i="1"/>
  <c r="K253" i="1"/>
  <c r="C253" i="1"/>
  <c r="D246" i="1"/>
  <c r="E246" i="1"/>
  <c r="F246" i="1"/>
  <c r="G246" i="1"/>
  <c r="H246" i="1"/>
  <c r="I246" i="1"/>
  <c r="J246" i="1"/>
  <c r="K246" i="1"/>
  <c r="C246" i="1"/>
  <c r="D231" i="1"/>
  <c r="E231" i="1"/>
  <c r="F231" i="1"/>
  <c r="G231" i="1"/>
  <c r="H231" i="1"/>
  <c r="I231" i="1"/>
  <c r="J231" i="1"/>
  <c r="K231" i="1"/>
</calcChain>
</file>

<file path=xl/sharedStrings.xml><?xml version="1.0" encoding="utf-8"?>
<sst xmlns="http://schemas.openxmlformats.org/spreadsheetml/2006/main" count="182" uniqueCount="110">
  <si>
    <t>6h</t>
  </si>
  <si>
    <t>3h</t>
  </si>
  <si>
    <t>2h</t>
  </si>
  <si>
    <t>1h</t>
  </si>
  <si>
    <t>30min</t>
  </si>
  <si>
    <t>15min</t>
  </si>
  <si>
    <t>1min</t>
  </si>
  <si>
    <t>30s</t>
  </si>
  <si>
    <t>1s</t>
  </si>
  <si>
    <t>love</t>
  </si>
  <si>
    <t>trump</t>
  </si>
  <si>
    <t>hurricane</t>
  </si>
  <si>
    <t>love-1</t>
  </si>
  <si>
    <t>love-2</t>
  </si>
  <si>
    <t>trump-1</t>
  </si>
  <si>
    <t>trump-2</t>
  </si>
  <si>
    <t>hurricane-1</t>
  </si>
  <si>
    <t>hurricane-2</t>
  </si>
  <si>
    <t>1M</t>
  </si>
  <si>
    <t>2M</t>
  </si>
  <si>
    <t>5M</t>
  </si>
  <si>
    <t>10M</t>
  </si>
  <si>
    <t>20M</t>
  </si>
  <si>
    <t>omnisci</t>
    <phoneticPr fontId="2" type="noConversion"/>
  </si>
  <si>
    <t>asterixdb</t>
    <phoneticPr fontId="2" type="noConversion"/>
  </si>
  <si>
    <t>12h</t>
  </si>
  <si>
    <t>1d</t>
  </si>
  <si>
    <t>5d</t>
  </si>
  <si>
    <t>10d</t>
  </si>
  <si>
    <t>16d</t>
  </si>
  <si>
    <t>love</t>
    <phoneticPr fontId="2" type="noConversion"/>
  </si>
  <si>
    <t>2 r4.2xlarge</t>
  </si>
  <si>
    <t>2 r4.2xlarge</t>
    <phoneticPr fontId="2" type="noConversion"/>
  </si>
  <si>
    <t xml:space="preserve">Omnisci </t>
    <phoneticPr fontId="2" type="noConversion"/>
  </si>
  <si>
    <t>2d</t>
    <phoneticPr fontId="2" type="noConversion"/>
  </si>
  <si>
    <t>1 r4.2xlarge</t>
  </si>
  <si>
    <t>1 r4.2xlarge</t>
    <phoneticPr fontId="2" type="noConversion"/>
  </si>
  <si>
    <t>p2.xlarge (GPU)</t>
    <phoneticPr fontId="2" type="noConversion"/>
  </si>
  <si>
    <t xml:space="preserve">r4.2xlarge </t>
    <phoneticPr fontId="2" type="noConversion"/>
  </si>
  <si>
    <t>r4.xlarge</t>
  </si>
  <si>
    <t>r4.xlarge</t>
    <phoneticPr fontId="2" type="noConversion"/>
  </si>
  <si>
    <t>ECUs</t>
    <phoneticPr fontId="2" type="noConversion"/>
  </si>
  <si>
    <t>vCPUs</t>
    <phoneticPr fontId="2" type="noConversion"/>
  </si>
  <si>
    <t>GHz</t>
    <phoneticPr fontId="2" type="noConversion"/>
  </si>
  <si>
    <t>processor</t>
    <phoneticPr fontId="2" type="noConversion"/>
  </si>
  <si>
    <t xml:space="preserve">memory </t>
    <phoneticPr fontId="2" type="noConversion"/>
  </si>
  <si>
    <t>price</t>
    <phoneticPr fontId="2" type="noConversion"/>
  </si>
  <si>
    <t>p2.xlarge</t>
  </si>
  <si>
    <t>p2.xlarge</t>
    <phoneticPr fontId="2" type="noConversion"/>
  </si>
  <si>
    <t>1 r4.xlarge</t>
    <phoneticPr fontId="2" type="noConversion"/>
  </si>
  <si>
    <t>2 r4.xlarge</t>
    <phoneticPr fontId="2" type="noConversion"/>
  </si>
  <si>
    <t>3 r4.xlarge</t>
    <phoneticPr fontId="2" type="noConversion"/>
  </si>
  <si>
    <t>4 r4.xlarge</t>
  </si>
  <si>
    <t>4 r4.xlarge</t>
    <phoneticPr fontId="2" type="noConversion"/>
  </si>
  <si>
    <t>0.9 $/hour</t>
  </si>
  <si>
    <t>4 r4.xlagre</t>
    <phoneticPr fontId="2" type="noConversion"/>
  </si>
  <si>
    <t xml:space="preserve">1d </t>
    <phoneticPr fontId="2" type="noConversion"/>
  </si>
  <si>
    <t>3d</t>
    <phoneticPr fontId="2" type="noConversion"/>
  </si>
  <si>
    <t>4d</t>
    <phoneticPr fontId="2" type="noConversion"/>
  </si>
  <si>
    <t>5d</t>
    <phoneticPr fontId="2" type="noConversion"/>
  </si>
  <si>
    <t>6d</t>
    <phoneticPr fontId="2" type="noConversion"/>
  </si>
  <si>
    <t>7d</t>
    <phoneticPr fontId="2" type="noConversion"/>
  </si>
  <si>
    <t>8d</t>
    <phoneticPr fontId="2" type="noConversion"/>
  </si>
  <si>
    <t>9d</t>
    <phoneticPr fontId="2" type="noConversion"/>
  </si>
  <si>
    <t>10d</t>
    <phoneticPr fontId="2" type="noConversion"/>
  </si>
  <si>
    <t>11d</t>
    <phoneticPr fontId="2" type="noConversion"/>
  </si>
  <si>
    <t>12d</t>
    <phoneticPr fontId="2" type="noConversion"/>
  </si>
  <si>
    <t>13d</t>
    <phoneticPr fontId="2" type="noConversion"/>
  </si>
  <si>
    <t>14d</t>
    <phoneticPr fontId="2" type="noConversion"/>
  </si>
  <si>
    <t>15d</t>
    <phoneticPr fontId="2" type="noConversion"/>
  </si>
  <si>
    <t>16d</t>
    <phoneticPr fontId="2" type="noConversion"/>
  </si>
  <si>
    <t>hurricane</t>
    <phoneticPr fontId="2" type="noConversion"/>
  </si>
  <si>
    <t xml:space="preserve">asterixdb </t>
    <phoneticPr fontId="2" type="noConversion"/>
  </si>
  <si>
    <t>5 min</t>
    <phoneticPr fontId="2" type="noConversion"/>
  </si>
  <si>
    <t>2 index</t>
    <phoneticPr fontId="2" type="noConversion"/>
  </si>
  <si>
    <t>30 min</t>
    <phoneticPr fontId="2" type="noConversion"/>
  </si>
  <si>
    <t>1h</t>
    <phoneticPr fontId="2" type="noConversion"/>
  </si>
  <si>
    <t>6h</t>
    <phoneticPr fontId="2" type="noConversion"/>
  </si>
  <si>
    <t>5 s</t>
    <phoneticPr fontId="2" type="noConversion"/>
  </si>
  <si>
    <t>30 s</t>
    <phoneticPr fontId="2" type="noConversion"/>
  </si>
  <si>
    <t>1 min</t>
    <phoneticPr fontId="2" type="noConversion"/>
  </si>
  <si>
    <t>5h</t>
    <phoneticPr fontId="2" type="noConversion"/>
  </si>
  <si>
    <t>12h</t>
    <phoneticPr fontId="2" type="noConversion"/>
  </si>
  <si>
    <t>1d</t>
    <phoneticPr fontId="2" type="noConversion"/>
  </si>
  <si>
    <t>hu</t>
    <phoneticPr fontId="2" type="noConversion"/>
  </si>
  <si>
    <t>h</t>
    <phoneticPr fontId="2" type="noConversion"/>
  </si>
  <si>
    <t>l</t>
    <phoneticPr fontId="2" type="noConversion"/>
  </si>
  <si>
    <t>no filter</t>
    <phoneticPr fontId="2" type="noConversion"/>
  </si>
  <si>
    <t>1 index</t>
    <phoneticPr fontId="2" type="noConversion"/>
  </si>
  <si>
    <t>1 index no filter</t>
  </si>
  <si>
    <t>1 index no filter</t>
    <phoneticPr fontId="2" type="noConversion"/>
  </si>
  <si>
    <t>2 index no filter</t>
  </si>
  <si>
    <t>2 index no filter</t>
    <phoneticPr fontId="2" type="noConversion"/>
  </si>
  <si>
    <t>1 index with filter</t>
  </si>
  <si>
    <t>1 index with filter</t>
    <phoneticPr fontId="2" type="noConversion"/>
  </si>
  <si>
    <t>2h</t>
    <phoneticPr fontId="2" type="noConversion"/>
  </si>
  <si>
    <t>H</t>
    <phoneticPr fontId="2" type="noConversion"/>
  </si>
  <si>
    <t>L</t>
    <phoneticPr fontId="2" type="noConversion"/>
  </si>
  <si>
    <t>full-text index and time range index</t>
    <phoneticPr fontId="2" type="noConversion"/>
  </si>
  <si>
    <t>full-text index and NO LSM filter</t>
    <phoneticPr fontId="2" type="noConversion"/>
  </si>
  <si>
    <t>full-text index and LSM filter</t>
    <phoneticPr fontId="2" type="noConversion"/>
  </si>
  <si>
    <t>full-text index and and NO LSM filter</t>
    <phoneticPr fontId="2" type="noConversion"/>
  </si>
  <si>
    <t>AsterixDB</t>
  </si>
  <si>
    <t>Omnisci</t>
  </si>
  <si>
    <t>r4.2xlarge</t>
  </si>
  <si>
    <t>Omnisci </t>
  </si>
  <si>
    <t>keyword index with filter</t>
  </si>
  <si>
    <t>keyword index without filter</t>
  </si>
  <si>
    <t>keyword index with time index</t>
  </si>
  <si>
    <t>keyword index and no time index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</si>
</sst>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等线"/>
      <family val="2"/>
      <charset val="134"/>
      <scheme val="minor"/>
    </font>
    <font>
      <sz val="10"/>
      <color theme="1"/>
      <name val="Arial"/>
      <family val="2"/>
    </font>
    <font>
      <sz val="9"/>
      <name val="等线"/>
      <family val="2"/>
      <charset val="134"/>
      <scheme val="minor"/>
    </font>
    <font>
      <sz val="14"/>
      <color rgb="FF000000"/>
      <name val="Arial"/>
      <family val="2"/>
    </font>
    <font>
      <sz val="12"/>
      <color rgb="FF000000"/>
      <name val="等线"/>
      <family val="4"/>
      <charset val="134"/>
      <scheme val="minor"/>
    </font>
    <font>
      <sz val="13.95"/>
      <color rgb="FF000000"/>
      <name val="Arial"/>
      <family val="2"/>
    </font>
    <font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love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Sheet1!$C$11</c:f>
              <c:strCache>
                <c:ptCount val="1"/>
                <c:pt idx="0">
                  <c:v>love-1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Sheet1!$D$6:$L$6</c:f>
              <c:strCache>
                <c:ptCount val="9"/>
                <c:pt idx="0">
                  <c:v>6h</c:v>
                </c:pt>
                <c:pt idx="1">
                  <c:v>3h</c:v>
                </c:pt>
                <c:pt idx="2">
                  <c:v>2h</c:v>
                </c:pt>
                <c:pt idx="3">
                  <c:v>1h</c:v>
                </c:pt>
                <c:pt idx="4">
                  <c:v>30min</c:v>
                </c:pt>
                <c:pt idx="5">
                  <c:v>15min</c:v>
                </c:pt>
                <c:pt idx="6">
                  <c:v>1min</c:v>
                </c:pt>
                <c:pt idx="7">
                  <c:v>30s</c:v>
                </c:pt>
                <c:pt idx="8">
                  <c:v>1s</c:v>
                </c:pt>
              </c:strCache>
            </c:strRef>
          </c:cat>
          <c:val>
            <c:numRef>
              <c:f>Sheet1!$D$11:$L$11</c:f>
              <c:numCache>
                <c:formatCode>General</c:formatCode>
                <c:ptCount val="9"/>
                <c:pt idx="0">
                  <c:v>1.6319999999999999</c:v>
                </c:pt>
                <c:pt idx="1">
                  <c:v>1.05</c:v>
                </c:pt>
                <c:pt idx="2">
                  <c:v>0.35299999999999998</c:v>
                </c:pt>
                <c:pt idx="3">
                  <c:v>0.39300000000000002</c:v>
                </c:pt>
                <c:pt idx="4">
                  <c:v>0.36</c:v>
                </c:pt>
                <c:pt idx="5">
                  <c:v>0.378</c:v>
                </c:pt>
                <c:pt idx="6">
                  <c:v>0.40200000000000002</c:v>
                </c:pt>
                <c:pt idx="7">
                  <c:v>0.37</c:v>
                </c:pt>
                <c:pt idx="8">
                  <c:v>0.372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9B-3145-A9F3-78730AE19805}"/>
            </c:ext>
          </c:extLst>
        </c:ser>
        <c:ser>
          <c:idx val="1"/>
          <c:order val="1"/>
          <c:tx>
            <c:strRef>
              <c:f>Sheet1!$C$12</c:f>
              <c:strCache>
                <c:ptCount val="1"/>
                <c:pt idx="0">
                  <c:v>love-2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Sheet1!$D$6:$L$6</c:f>
              <c:strCache>
                <c:ptCount val="9"/>
                <c:pt idx="0">
                  <c:v>6h</c:v>
                </c:pt>
                <c:pt idx="1">
                  <c:v>3h</c:v>
                </c:pt>
                <c:pt idx="2">
                  <c:v>2h</c:v>
                </c:pt>
                <c:pt idx="3">
                  <c:v>1h</c:v>
                </c:pt>
                <c:pt idx="4">
                  <c:v>30min</c:v>
                </c:pt>
                <c:pt idx="5">
                  <c:v>15min</c:v>
                </c:pt>
                <c:pt idx="6">
                  <c:v>1min</c:v>
                </c:pt>
                <c:pt idx="7">
                  <c:v>30s</c:v>
                </c:pt>
                <c:pt idx="8">
                  <c:v>1s</c:v>
                </c:pt>
              </c:strCache>
            </c:strRef>
          </c:cat>
          <c:val>
            <c:numRef>
              <c:f>Sheet1!$D$12:$L$12</c:f>
              <c:numCache>
                <c:formatCode>General</c:formatCode>
                <c:ptCount val="9"/>
                <c:pt idx="0">
                  <c:v>2.0259999999999998</c:v>
                </c:pt>
                <c:pt idx="1">
                  <c:v>1.341</c:v>
                </c:pt>
                <c:pt idx="2">
                  <c:v>0.625</c:v>
                </c:pt>
                <c:pt idx="3">
                  <c:v>0.36699999999999999</c:v>
                </c:pt>
                <c:pt idx="4">
                  <c:v>0.23499999999999999</c:v>
                </c:pt>
                <c:pt idx="5">
                  <c:v>0.24399999999999999</c:v>
                </c:pt>
                <c:pt idx="6">
                  <c:v>0.16300000000000001</c:v>
                </c:pt>
                <c:pt idx="7">
                  <c:v>0.16</c:v>
                </c:pt>
                <c:pt idx="8">
                  <c:v>8.1000000000000003E-2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9B-3145-A9F3-78730AE198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5542319"/>
        <c:axId val="842840319"/>
      </c:lineChart>
      <c:catAx>
        <c:axId val="795542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2840319"/>
        <c:crosses val="autoZero"/>
        <c:auto val="1"/>
        <c:lblAlgn val="ctr"/>
        <c:lblOffset val="100"/>
        <c:noMultiLvlLbl val="0"/>
      </c:catAx>
      <c:valAx>
        <c:axId val="842840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5542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Sheet1!$D$341</c:f>
              <c:strCache>
                <c:ptCount val="1"/>
                <c:pt idx="0">
                  <c:v>1 index no filter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Sheet1!$E$340:$M$340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6</c:v>
                </c:pt>
                <c:pt idx="3">
                  <c:v>12</c:v>
                </c:pt>
                <c:pt idx="4">
                  <c:v>24</c:v>
                </c:pt>
                <c:pt idx="5">
                  <c:v>48</c:v>
                </c:pt>
                <c:pt idx="6">
                  <c:v>120</c:v>
                </c:pt>
                <c:pt idx="7">
                  <c:v>240</c:v>
                </c:pt>
                <c:pt idx="8">
                  <c:v>384</c:v>
                </c:pt>
              </c:numCache>
            </c:numRef>
          </c:xVal>
          <c:yVal>
            <c:numRef>
              <c:f>Sheet1!$E$341:$M$341</c:f>
              <c:numCache>
                <c:formatCode>General</c:formatCode>
                <c:ptCount val="9"/>
                <c:pt idx="0">
                  <c:v>2.472</c:v>
                </c:pt>
                <c:pt idx="1">
                  <c:v>2.7133333300000002</c:v>
                </c:pt>
                <c:pt idx="2">
                  <c:v>3.1110000000000002</c:v>
                </c:pt>
                <c:pt idx="3">
                  <c:v>3.2303333300000001</c:v>
                </c:pt>
                <c:pt idx="4">
                  <c:v>3.2856666699999999</c:v>
                </c:pt>
                <c:pt idx="5">
                  <c:v>4.3289999999999997</c:v>
                </c:pt>
                <c:pt idx="6">
                  <c:v>6.0343333299999999</c:v>
                </c:pt>
                <c:pt idx="7">
                  <c:v>7.4050000000000002</c:v>
                </c:pt>
                <c:pt idx="8">
                  <c:v>11.818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84F-3649-99DC-902BFB340190}"/>
            </c:ext>
          </c:extLst>
        </c:ser>
        <c:ser>
          <c:idx val="1"/>
          <c:order val="1"/>
          <c:tx>
            <c:strRef>
              <c:f>Sheet1!$D$342</c:f>
              <c:strCache>
                <c:ptCount val="1"/>
                <c:pt idx="0">
                  <c:v>2 index no filter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Sheet1!$E$340:$M$340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6</c:v>
                </c:pt>
                <c:pt idx="3">
                  <c:v>12</c:v>
                </c:pt>
                <c:pt idx="4">
                  <c:v>24</c:v>
                </c:pt>
                <c:pt idx="5">
                  <c:v>48</c:v>
                </c:pt>
                <c:pt idx="6">
                  <c:v>120</c:v>
                </c:pt>
                <c:pt idx="7">
                  <c:v>240</c:v>
                </c:pt>
                <c:pt idx="8">
                  <c:v>384</c:v>
                </c:pt>
              </c:numCache>
            </c:numRef>
          </c:xVal>
          <c:yVal>
            <c:numRef>
              <c:f>Sheet1!$E$342:$M$342</c:f>
              <c:numCache>
                <c:formatCode>General</c:formatCode>
                <c:ptCount val="9"/>
                <c:pt idx="0">
                  <c:v>0.38733332999999998</c:v>
                </c:pt>
                <c:pt idx="1">
                  <c:v>0.62266666999999998</c:v>
                </c:pt>
                <c:pt idx="2">
                  <c:v>0.96099999999999997</c:v>
                </c:pt>
                <c:pt idx="3">
                  <c:v>1.12166667</c:v>
                </c:pt>
                <c:pt idx="4">
                  <c:v>2.5310000000000001</c:v>
                </c:pt>
                <c:pt idx="5">
                  <c:v>5.3933333299999999</c:v>
                </c:pt>
                <c:pt idx="6">
                  <c:v>11.049333300000001</c:v>
                </c:pt>
                <c:pt idx="7">
                  <c:v>13.3046667</c:v>
                </c:pt>
                <c:pt idx="8">
                  <c:v>21.318999999999999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84F-3649-99DC-902BFB340190}"/>
            </c:ext>
          </c:extLst>
        </c:ser>
        <c:ser>
          <c:idx val="2"/>
          <c:order val="2"/>
          <c:tx>
            <c:strRef>
              <c:f>Sheet1!$D$343</c:f>
              <c:strCache>
                <c:ptCount val="1"/>
                <c:pt idx="0">
                  <c:v>1 index with filter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Sheet1!$E$340:$M$340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6</c:v>
                </c:pt>
                <c:pt idx="3">
                  <c:v>12</c:v>
                </c:pt>
                <c:pt idx="4">
                  <c:v>24</c:v>
                </c:pt>
                <c:pt idx="5">
                  <c:v>48</c:v>
                </c:pt>
                <c:pt idx="6">
                  <c:v>120</c:v>
                </c:pt>
                <c:pt idx="7">
                  <c:v>240</c:v>
                </c:pt>
                <c:pt idx="8">
                  <c:v>384</c:v>
                </c:pt>
              </c:numCache>
            </c:numRef>
          </c:xVal>
          <c:yVal>
            <c:numRef>
              <c:f>Sheet1!$E$343:$M$343</c:f>
              <c:numCache>
                <c:formatCode>General</c:formatCode>
                <c:ptCount val="9"/>
                <c:pt idx="0">
                  <c:v>1.0349999999999999</c:v>
                </c:pt>
                <c:pt idx="1">
                  <c:v>1.11566667</c:v>
                </c:pt>
                <c:pt idx="2">
                  <c:v>1.65366667</c:v>
                </c:pt>
                <c:pt idx="3">
                  <c:v>1.958</c:v>
                </c:pt>
                <c:pt idx="4">
                  <c:v>2.9506666699999999</c:v>
                </c:pt>
                <c:pt idx="5">
                  <c:v>4.1956666699999996</c:v>
                </c:pt>
                <c:pt idx="6">
                  <c:v>7.38</c:v>
                </c:pt>
                <c:pt idx="7">
                  <c:v>11.2796667</c:v>
                </c:pt>
                <c:pt idx="8">
                  <c:v>14.9556667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84F-3649-99DC-902BFB3401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217151"/>
        <c:axId val="957605503"/>
      </c:scatterChart>
      <c:valAx>
        <c:axId val="518217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7605503"/>
        <c:crosses val="autoZero"/>
        <c:crossBetween val="midCat"/>
      </c:valAx>
      <c:valAx>
        <c:axId val="957605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82171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Query</a:t>
            </a:r>
            <a:r>
              <a:rPr lang="en-US" altLang="zh-CN" baseline="0"/>
              <a:t> by hurricane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Sheet1!$B$142</c:f>
              <c:strCache>
                <c:ptCount val="1"/>
                <c:pt idx="0">
                  <c:v>asterixdb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Sheet1!$C$138:$R$138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Sheet1!$C$142:$R$142</c:f>
              <c:numCache>
                <c:formatCode>General</c:formatCode>
                <c:ptCount val="16"/>
                <c:pt idx="0">
                  <c:v>0.125</c:v>
                </c:pt>
                <c:pt idx="1">
                  <c:v>0.12366666666666666</c:v>
                </c:pt>
                <c:pt idx="2">
                  <c:v>0.12133333333333333</c:v>
                </c:pt>
                <c:pt idx="3">
                  <c:v>0.11799999999999999</c:v>
                </c:pt>
                <c:pt idx="4">
                  <c:v>0.10866666666666668</c:v>
                </c:pt>
                <c:pt idx="5">
                  <c:v>0.111</c:v>
                </c:pt>
                <c:pt idx="6">
                  <c:v>0.14366666666666666</c:v>
                </c:pt>
                <c:pt idx="7">
                  <c:v>0.14333333333333334</c:v>
                </c:pt>
                <c:pt idx="8">
                  <c:v>0.14266666666666666</c:v>
                </c:pt>
                <c:pt idx="9">
                  <c:v>0.13933333333333334</c:v>
                </c:pt>
                <c:pt idx="10">
                  <c:v>0.12033333333333333</c:v>
                </c:pt>
                <c:pt idx="11">
                  <c:v>0.15</c:v>
                </c:pt>
                <c:pt idx="12">
                  <c:v>0.14066666666666669</c:v>
                </c:pt>
                <c:pt idx="13">
                  <c:v>0.125</c:v>
                </c:pt>
                <c:pt idx="14">
                  <c:v>0.12566666666666668</c:v>
                </c:pt>
                <c:pt idx="15">
                  <c:v>0.11433333333333333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616-AB4E-A08B-F036D9865F40}"/>
            </c:ext>
          </c:extLst>
        </c:ser>
        <c:ser>
          <c:idx val="1"/>
          <c:order val="1"/>
          <c:tx>
            <c:strRef>
              <c:f>Sheet1!$B$146</c:f>
              <c:strCache>
                <c:ptCount val="1"/>
                <c:pt idx="0">
                  <c:v>omnisci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Sheet1!$C$138:$R$138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Sheet1!$C$146:$R$146</c:f>
              <c:numCache>
                <c:formatCode>General</c:formatCode>
                <c:ptCount val="16"/>
                <c:pt idx="0">
                  <c:v>3.5000000000000003E-2</c:v>
                </c:pt>
                <c:pt idx="1">
                  <c:v>3.5000000000000003E-2</c:v>
                </c:pt>
                <c:pt idx="2">
                  <c:v>3.5666666666666666E-2</c:v>
                </c:pt>
                <c:pt idx="3">
                  <c:v>3.5666666666666673E-2</c:v>
                </c:pt>
                <c:pt idx="4">
                  <c:v>3.3666666666666671E-2</c:v>
                </c:pt>
                <c:pt idx="5">
                  <c:v>3.3999999999999996E-2</c:v>
                </c:pt>
                <c:pt idx="6">
                  <c:v>8.8000000000000009E-2</c:v>
                </c:pt>
                <c:pt idx="7">
                  <c:v>0.20766666666666667</c:v>
                </c:pt>
                <c:pt idx="8">
                  <c:v>0.26733333333333331</c:v>
                </c:pt>
                <c:pt idx="9">
                  <c:v>0.30399999999999999</c:v>
                </c:pt>
                <c:pt idx="10">
                  <c:v>0.34066666666666667</c:v>
                </c:pt>
                <c:pt idx="11">
                  <c:v>0.36266666666666669</c:v>
                </c:pt>
                <c:pt idx="12">
                  <c:v>0.45900000000000007</c:v>
                </c:pt>
                <c:pt idx="13">
                  <c:v>0.45666666666666672</c:v>
                </c:pt>
                <c:pt idx="14">
                  <c:v>0.45366666666666666</c:v>
                </c:pt>
                <c:pt idx="15">
                  <c:v>0.47766666666666663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616-AB4E-A08B-F036D9865F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6381887"/>
        <c:axId val="957722639"/>
      </c:scatterChart>
      <c:valAx>
        <c:axId val="956381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day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7722639"/>
        <c:crosses val="autoZero"/>
        <c:crossBetween val="midCat"/>
      </c:valAx>
      <c:valAx>
        <c:axId val="957722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63818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Hurricane</a:t>
            </a:r>
            <a:r>
              <a:rPr lang="en-US" altLang="zh-CN" baseline="0"/>
              <a:t> - difference of using filters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3158272972125756"/>
          <c:y val="0.16931719850462479"/>
          <c:w val="0.81847174196074257"/>
          <c:h val="0.5920580031298048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Sheet1!$B$231</c:f>
              <c:strCache>
                <c:ptCount val="1"/>
                <c:pt idx="0">
                  <c:v>1 index no filter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Sheet1!$C$227:$K$227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6</c:v>
                </c:pt>
                <c:pt idx="3">
                  <c:v>12</c:v>
                </c:pt>
                <c:pt idx="4">
                  <c:v>24</c:v>
                </c:pt>
                <c:pt idx="5">
                  <c:v>48</c:v>
                </c:pt>
                <c:pt idx="6">
                  <c:v>120</c:v>
                </c:pt>
                <c:pt idx="7">
                  <c:v>240</c:v>
                </c:pt>
                <c:pt idx="8">
                  <c:v>384</c:v>
                </c:pt>
              </c:numCache>
            </c:numRef>
          </c:xVal>
          <c:yVal>
            <c:numRef>
              <c:f>Sheet1!$C$231:$K$231</c:f>
              <c:numCache>
                <c:formatCode>General</c:formatCode>
                <c:ptCount val="9"/>
                <c:pt idx="0">
                  <c:v>0.17400000000000002</c:v>
                </c:pt>
                <c:pt idx="1">
                  <c:v>0.13266666666666668</c:v>
                </c:pt>
                <c:pt idx="2">
                  <c:v>0.11499999999999999</c:v>
                </c:pt>
                <c:pt idx="3">
                  <c:v>0.11599999999999999</c:v>
                </c:pt>
                <c:pt idx="4">
                  <c:v>9.9000000000000019E-2</c:v>
                </c:pt>
                <c:pt idx="5">
                  <c:v>9.5333333333333339E-2</c:v>
                </c:pt>
                <c:pt idx="6">
                  <c:v>0.11133333333333334</c:v>
                </c:pt>
                <c:pt idx="7">
                  <c:v>9.3000000000000013E-2</c:v>
                </c:pt>
                <c:pt idx="8">
                  <c:v>0.10400000000000002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C00-AC43-9A80-65730CBF303D}"/>
            </c:ext>
          </c:extLst>
        </c:ser>
        <c:ser>
          <c:idx val="1"/>
          <c:order val="1"/>
          <c:tx>
            <c:strRef>
              <c:f>Sheet1!$B$239</c:f>
              <c:strCache>
                <c:ptCount val="1"/>
                <c:pt idx="0">
                  <c:v>1 index with filter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Sheet1!$C$227:$K$227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6</c:v>
                </c:pt>
                <c:pt idx="3">
                  <c:v>12</c:v>
                </c:pt>
                <c:pt idx="4">
                  <c:v>24</c:v>
                </c:pt>
                <c:pt idx="5">
                  <c:v>48</c:v>
                </c:pt>
                <c:pt idx="6">
                  <c:v>120</c:v>
                </c:pt>
                <c:pt idx="7">
                  <c:v>240</c:v>
                </c:pt>
                <c:pt idx="8">
                  <c:v>384</c:v>
                </c:pt>
              </c:numCache>
            </c:numRef>
          </c:xVal>
          <c:yVal>
            <c:numRef>
              <c:f>Sheet1!$C$239:$K$239</c:f>
              <c:numCache>
                <c:formatCode>General</c:formatCode>
                <c:ptCount val="9"/>
                <c:pt idx="0">
                  <c:v>0.106</c:v>
                </c:pt>
                <c:pt idx="1">
                  <c:v>0.114</c:v>
                </c:pt>
                <c:pt idx="2">
                  <c:v>0.11799999999999999</c:v>
                </c:pt>
                <c:pt idx="3">
                  <c:v>0.1</c:v>
                </c:pt>
                <c:pt idx="4">
                  <c:v>8.8999999999999996E-2</c:v>
                </c:pt>
                <c:pt idx="5">
                  <c:v>0.115</c:v>
                </c:pt>
                <c:pt idx="6">
                  <c:v>0.14699999999999999</c:v>
                </c:pt>
                <c:pt idx="7">
                  <c:v>0.11700000000000001</c:v>
                </c:pt>
                <c:pt idx="8">
                  <c:v>0.13700000000000001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C00-AC43-9A80-65730CBF30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1668879"/>
        <c:axId val="515112079"/>
      </c:scatterChart>
      <c:valAx>
        <c:axId val="911668879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hour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51244427729899822"/>
              <c:y val="0.83072737946602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5112079"/>
        <c:crosses val="autoZero"/>
        <c:crossBetween val="midCat"/>
      </c:valAx>
      <c:valAx>
        <c:axId val="51511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16688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hurricane</a:t>
            </a:r>
            <a:r>
              <a:rPr lang="en-US" altLang="zh-CN" baseline="0"/>
              <a:t> - difference of using index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0447200349956255"/>
          <c:y val="0.17168999708369787"/>
          <c:w val="0.84597244094488178"/>
          <c:h val="0.5631929862933799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Sheet1!$B$301</c:f>
              <c:strCache>
                <c:ptCount val="1"/>
                <c:pt idx="0">
                  <c:v>full-text index and NO LSM filter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Sheet1!$C$300:$K$300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6</c:v>
                </c:pt>
                <c:pt idx="3">
                  <c:v>12</c:v>
                </c:pt>
                <c:pt idx="4">
                  <c:v>24</c:v>
                </c:pt>
                <c:pt idx="5">
                  <c:v>48</c:v>
                </c:pt>
                <c:pt idx="6">
                  <c:v>120</c:v>
                </c:pt>
                <c:pt idx="7">
                  <c:v>240</c:v>
                </c:pt>
                <c:pt idx="8">
                  <c:v>384</c:v>
                </c:pt>
              </c:numCache>
            </c:numRef>
          </c:xVal>
          <c:yVal>
            <c:numRef>
              <c:f>Sheet1!$C$301:$K$301</c:f>
              <c:numCache>
                <c:formatCode>General</c:formatCode>
                <c:ptCount val="9"/>
                <c:pt idx="0">
                  <c:v>0.161</c:v>
                </c:pt>
                <c:pt idx="1">
                  <c:v>0.11033333333333334</c:v>
                </c:pt>
                <c:pt idx="2">
                  <c:v>9.7333333333333341E-2</c:v>
                </c:pt>
                <c:pt idx="3">
                  <c:v>9.633333333333334E-2</c:v>
                </c:pt>
                <c:pt idx="4">
                  <c:v>8.8333333333333333E-2</c:v>
                </c:pt>
                <c:pt idx="5">
                  <c:v>8.4000000000000005E-2</c:v>
                </c:pt>
                <c:pt idx="6">
                  <c:v>0.12433333333333334</c:v>
                </c:pt>
                <c:pt idx="7">
                  <c:v>8.2666666666666666E-2</c:v>
                </c:pt>
                <c:pt idx="8">
                  <c:v>7.8666666666666676E-2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302-0941-B114-6256D671DBCC}"/>
            </c:ext>
          </c:extLst>
        </c:ser>
        <c:ser>
          <c:idx val="1"/>
          <c:order val="1"/>
          <c:tx>
            <c:strRef>
              <c:f>Sheet1!$B$302</c:f>
              <c:strCache>
                <c:ptCount val="1"/>
                <c:pt idx="0">
                  <c:v>full-text index and time range index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Sheet1!$C$300:$K$300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6</c:v>
                </c:pt>
                <c:pt idx="3">
                  <c:v>12</c:v>
                </c:pt>
                <c:pt idx="4">
                  <c:v>24</c:v>
                </c:pt>
                <c:pt idx="5">
                  <c:v>48</c:v>
                </c:pt>
                <c:pt idx="6">
                  <c:v>120</c:v>
                </c:pt>
                <c:pt idx="7">
                  <c:v>240</c:v>
                </c:pt>
                <c:pt idx="8">
                  <c:v>384</c:v>
                </c:pt>
              </c:numCache>
            </c:numRef>
          </c:xVal>
          <c:yVal>
            <c:numRef>
              <c:f>Sheet1!$C$302:$K$302</c:f>
              <c:numCache>
                <c:formatCode>General</c:formatCode>
                <c:ptCount val="9"/>
                <c:pt idx="0">
                  <c:v>0.24099999999999999</c:v>
                </c:pt>
                <c:pt idx="1">
                  <c:v>0.23233333333333331</c:v>
                </c:pt>
                <c:pt idx="2">
                  <c:v>0.311</c:v>
                </c:pt>
                <c:pt idx="3">
                  <c:v>0.33766666666666662</c:v>
                </c:pt>
                <c:pt idx="4">
                  <c:v>0.91133333333333333</c:v>
                </c:pt>
                <c:pt idx="5">
                  <c:v>1.4506666666666668</c:v>
                </c:pt>
                <c:pt idx="6">
                  <c:v>3.2469999999999999</c:v>
                </c:pt>
                <c:pt idx="7">
                  <c:v>3.9256666666666669</c:v>
                </c:pt>
                <c:pt idx="8">
                  <c:v>6.625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302-0941-B114-6256D671DB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9992975"/>
        <c:axId val="956969343"/>
      </c:scatterChart>
      <c:valAx>
        <c:axId val="959992975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hour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49374978127734032"/>
              <c:y val="0.819095946340040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6969343"/>
        <c:crosses val="autoZero"/>
        <c:crossBetween val="midCat"/>
      </c:valAx>
      <c:valAx>
        <c:axId val="956969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99929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baseline="0"/>
              <a:t>difference of using filter -hurricane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2499978127734036"/>
          <c:y val="0.17168999708369787"/>
          <c:w val="0.82544466316710396"/>
          <c:h val="0.5770818751822688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Sheet1!$B$301</c:f>
              <c:strCache>
                <c:ptCount val="1"/>
                <c:pt idx="0">
                  <c:v>full-text index and NO LSM filter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Sheet1!$C$300:$K$300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6</c:v>
                </c:pt>
                <c:pt idx="3">
                  <c:v>12</c:v>
                </c:pt>
                <c:pt idx="4">
                  <c:v>24</c:v>
                </c:pt>
                <c:pt idx="5">
                  <c:v>48</c:v>
                </c:pt>
                <c:pt idx="6">
                  <c:v>120</c:v>
                </c:pt>
                <c:pt idx="7">
                  <c:v>240</c:v>
                </c:pt>
                <c:pt idx="8">
                  <c:v>384</c:v>
                </c:pt>
              </c:numCache>
            </c:numRef>
          </c:xVal>
          <c:yVal>
            <c:numRef>
              <c:f>Sheet1!$C$301:$K$301</c:f>
              <c:numCache>
                <c:formatCode>General</c:formatCode>
                <c:ptCount val="9"/>
                <c:pt idx="0">
                  <c:v>0.161</c:v>
                </c:pt>
                <c:pt idx="1">
                  <c:v>0.11033333333333334</c:v>
                </c:pt>
                <c:pt idx="2">
                  <c:v>9.7333333333333341E-2</c:v>
                </c:pt>
                <c:pt idx="3">
                  <c:v>9.633333333333334E-2</c:v>
                </c:pt>
                <c:pt idx="4">
                  <c:v>8.8333333333333333E-2</c:v>
                </c:pt>
                <c:pt idx="5">
                  <c:v>8.4000000000000005E-2</c:v>
                </c:pt>
                <c:pt idx="6">
                  <c:v>0.12433333333333334</c:v>
                </c:pt>
                <c:pt idx="7">
                  <c:v>8.2666666666666666E-2</c:v>
                </c:pt>
                <c:pt idx="8">
                  <c:v>7.8666666666666676E-2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06B-4E4A-B8DE-6272C8463124}"/>
            </c:ext>
          </c:extLst>
        </c:ser>
        <c:ser>
          <c:idx val="1"/>
          <c:order val="1"/>
          <c:tx>
            <c:strRef>
              <c:f>Sheet1!$B$303</c:f>
              <c:strCache>
                <c:ptCount val="1"/>
                <c:pt idx="0">
                  <c:v>full-text index and LSM filter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Sheet1!$C$300:$K$300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6</c:v>
                </c:pt>
                <c:pt idx="3">
                  <c:v>12</c:v>
                </c:pt>
                <c:pt idx="4">
                  <c:v>24</c:v>
                </c:pt>
                <c:pt idx="5">
                  <c:v>48</c:v>
                </c:pt>
                <c:pt idx="6">
                  <c:v>120</c:v>
                </c:pt>
                <c:pt idx="7">
                  <c:v>240</c:v>
                </c:pt>
                <c:pt idx="8">
                  <c:v>384</c:v>
                </c:pt>
              </c:numCache>
            </c:numRef>
          </c:xVal>
          <c:yVal>
            <c:numRef>
              <c:f>Sheet1!$C$303:$K$303</c:f>
              <c:numCache>
                <c:formatCode>General</c:formatCode>
                <c:ptCount val="9"/>
                <c:pt idx="0">
                  <c:v>0.13233333333333333</c:v>
                </c:pt>
                <c:pt idx="1">
                  <c:v>0.13133333333333333</c:v>
                </c:pt>
                <c:pt idx="2">
                  <c:v>0.11833333333333333</c:v>
                </c:pt>
                <c:pt idx="3">
                  <c:v>0.10733333333333334</c:v>
                </c:pt>
                <c:pt idx="4">
                  <c:v>0.107</c:v>
                </c:pt>
                <c:pt idx="5">
                  <c:v>0.11899999999999999</c:v>
                </c:pt>
                <c:pt idx="6">
                  <c:v>0.16366666666666665</c:v>
                </c:pt>
                <c:pt idx="7">
                  <c:v>0.12066666666666701</c:v>
                </c:pt>
                <c:pt idx="8">
                  <c:v>0.16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06B-4E4A-B8DE-6272C84631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1247535"/>
        <c:axId val="888085215"/>
      </c:scatterChart>
      <c:valAx>
        <c:axId val="961247535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hour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50679155730533687"/>
              <c:y val="0.828355205599300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8085215"/>
        <c:crosses val="autoZero"/>
        <c:crossBetween val="midCat"/>
      </c:valAx>
      <c:valAx>
        <c:axId val="888085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612475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love</a:t>
            </a:r>
            <a:r>
              <a:rPr lang="en-US" altLang="zh-CN" baseline="0"/>
              <a:t> - difference of using index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9.2138670166229217E-2"/>
          <c:y val="0.17168999708369787"/>
          <c:w val="0.85830577427821519"/>
          <c:h val="0.5678226159230097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Sheet1!$B$309</c:f>
              <c:strCache>
                <c:ptCount val="1"/>
                <c:pt idx="0">
                  <c:v>full-text index and and NO LSM filter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Sheet1!$C$308:$K$308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6</c:v>
                </c:pt>
                <c:pt idx="3">
                  <c:v>12</c:v>
                </c:pt>
                <c:pt idx="4">
                  <c:v>24</c:v>
                </c:pt>
                <c:pt idx="5">
                  <c:v>48</c:v>
                </c:pt>
                <c:pt idx="6">
                  <c:v>120</c:v>
                </c:pt>
                <c:pt idx="7">
                  <c:v>240</c:v>
                </c:pt>
                <c:pt idx="8">
                  <c:v>384</c:v>
                </c:pt>
              </c:numCache>
            </c:numRef>
          </c:xVal>
          <c:yVal>
            <c:numRef>
              <c:f>Sheet1!$C$309:$K$309</c:f>
              <c:numCache>
                <c:formatCode>General</c:formatCode>
                <c:ptCount val="9"/>
                <c:pt idx="0">
                  <c:v>2.472</c:v>
                </c:pt>
                <c:pt idx="1">
                  <c:v>2.7133333333333334</c:v>
                </c:pt>
                <c:pt idx="2">
                  <c:v>3.1110000000000002</c:v>
                </c:pt>
                <c:pt idx="3">
                  <c:v>3.2303333333333337</c:v>
                </c:pt>
                <c:pt idx="4">
                  <c:v>3.2856666666666663</c:v>
                </c:pt>
                <c:pt idx="5">
                  <c:v>4.3289999999999997</c:v>
                </c:pt>
                <c:pt idx="6">
                  <c:v>6.0343333333333327</c:v>
                </c:pt>
                <c:pt idx="7">
                  <c:v>7.4050000000000002</c:v>
                </c:pt>
                <c:pt idx="8">
                  <c:v>11.818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5BE-9D45-A8F3-47CE07803CA1}"/>
            </c:ext>
          </c:extLst>
        </c:ser>
        <c:ser>
          <c:idx val="1"/>
          <c:order val="1"/>
          <c:tx>
            <c:strRef>
              <c:f>Sheet1!$B$310</c:f>
              <c:strCache>
                <c:ptCount val="1"/>
                <c:pt idx="0">
                  <c:v>full-text index and time range index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Sheet1!$C$308:$K$308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6</c:v>
                </c:pt>
                <c:pt idx="3">
                  <c:v>12</c:v>
                </c:pt>
                <c:pt idx="4">
                  <c:v>24</c:v>
                </c:pt>
                <c:pt idx="5">
                  <c:v>48</c:v>
                </c:pt>
                <c:pt idx="6">
                  <c:v>120</c:v>
                </c:pt>
                <c:pt idx="7">
                  <c:v>240</c:v>
                </c:pt>
                <c:pt idx="8">
                  <c:v>384</c:v>
                </c:pt>
              </c:numCache>
            </c:numRef>
          </c:xVal>
          <c:yVal>
            <c:numRef>
              <c:f>Sheet1!$C$310:$K$310</c:f>
              <c:numCache>
                <c:formatCode>General</c:formatCode>
                <c:ptCount val="9"/>
                <c:pt idx="0">
                  <c:v>0.38733333333333331</c:v>
                </c:pt>
                <c:pt idx="1">
                  <c:v>0.62266666666666659</c:v>
                </c:pt>
                <c:pt idx="2">
                  <c:v>0.96099999999999997</c:v>
                </c:pt>
                <c:pt idx="3">
                  <c:v>1.1216666666666666</c:v>
                </c:pt>
                <c:pt idx="4">
                  <c:v>2.5310000000000001</c:v>
                </c:pt>
                <c:pt idx="5">
                  <c:v>5.3933333333333335</c:v>
                </c:pt>
                <c:pt idx="6">
                  <c:v>11.049333333333335</c:v>
                </c:pt>
                <c:pt idx="7">
                  <c:v>13.304666666666668</c:v>
                </c:pt>
                <c:pt idx="8">
                  <c:v>21.318999999999999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5BE-9D45-A8F3-47CE07803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9036511"/>
        <c:axId val="515188063"/>
      </c:scatterChart>
      <c:valAx>
        <c:axId val="959036511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hour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49174978127734031"/>
              <c:y val="0.832984835228929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5188063"/>
        <c:crosses val="autoZero"/>
        <c:crossBetween val="midCat"/>
      </c:valAx>
      <c:valAx>
        <c:axId val="515188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90365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love</a:t>
            </a:r>
            <a:r>
              <a:rPr lang="en-US" altLang="zh-CN" baseline="0"/>
              <a:t> - difference of using filter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9.4916447944006999E-2"/>
          <c:y val="0.17168999708369787"/>
          <c:w val="0.85552799650043732"/>
          <c:h val="0.5678226159230097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Sheet1!$B$309</c:f>
              <c:strCache>
                <c:ptCount val="1"/>
                <c:pt idx="0">
                  <c:v>full-text index and and NO LSM filter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Sheet1!$C$308:$K$308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6</c:v>
                </c:pt>
                <c:pt idx="3">
                  <c:v>12</c:v>
                </c:pt>
                <c:pt idx="4">
                  <c:v>24</c:v>
                </c:pt>
                <c:pt idx="5">
                  <c:v>48</c:v>
                </c:pt>
                <c:pt idx="6">
                  <c:v>120</c:v>
                </c:pt>
                <c:pt idx="7">
                  <c:v>240</c:v>
                </c:pt>
                <c:pt idx="8">
                  <c:v>384</c:v>
                </c:pt>
              </c:numCache>
            </c:numRef>
          </c:xVal>
          <c:yVal>
            <c:numRef>
              <c:f>Sheet1!$C$309:$K$309</c:f>
              <c:numCache>
                <c:formatCode>General</c:formatCode>
                <c:ptCount val="9"/>
                <c:pt idx="0">
                  <c:v>2.472</c:v>
                </c:pt>
                <c:pt idx="1">
                  <c:v>2.7133333333333334</c:v>
                </c:pt>
                <c:pt idx="2">
                  <c:v>3.1110000000000002</c:v>
                </c:pt>
                <c:pt idx="3">
                  <c:v>3.2303333333333337</c:v>
                </c:pt>
                <c:pt idx="4">
                  <c:v>3.2856666666666663</c:v>
                </c:pt>
                <c:pt idx="5">
                  <c:v>4.3289999999999997</c:v>
                </c:pt>
                <c:pt idx="6">
                  <c:v>6.0343333333333327</c:v>
                </c:pt>
                <c:pt idx="7">
                  <c:v>7.4050000000000002</c:v>
                </c:pt>
                <c:pt idx="8">
                  <c:v>11.818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C0B-B24F-99B3-70FBE64C608E}"/>
            </c:ext>
          </c:extLst>
        </c:ser>
        <c:ser>
          <c:idx val="1"/>
          <c:order val="1"/>
          <c:tx>
            <c:strRef>
              <c:f>Sheet1!$B$311</c:f>
              <c:strCache>
                <c:ptCount val="1"/>
                <c:pt idx="0">
                  <c:v>full-text index and LSM filter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Sheet1!$C$308:$K$308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6</c:v>
                </c:pt>
                <c:pt idx="3">
                  <c:v>12</c:v>
                </c:pt>
                <c:pt idx="4">
                  <c:v>24</c:v>
                </c:pt>
                <c:pt idx="5">
                  <c:v>48</c:v>
                </c:pt>
                <c:pt idx="6">
                  <c:v>120</c:v>
                </c:pt>
                <c:pt idx="7">
                  <c:v>240</c:v>
                </c:pt>
                <c:pt idx="8">
                  <c:v>384</c:v>
                </c:pt>
              </c:numCache>
            </c:numRef>
          </c:xVal>
          <c:yVal>
            <c:numRef>
              <c:f>Sheet1!$C$311:$K$311</c:f>
              <c:numCache>
                <c:formatCode>General</c:formatCode>
                <c:ptCount val="9"/>
                <c:pt idx="0">
                  <c:v>1.0349999999999999</c:v>
                </c:pt>
                <c:pt idx="1">
                  <c:v>1.1156666666666666</c:v>
                </c:pt>
                <c:pt idx="2">
                  <c:v>1.6536666666666668</c:v>
                </c:pt>
                <c:pt idx="3">
                  <c:v>1.9580000000000002</c:v>
                </c:pt>
                <c:pt idx="4">
                  <c:v>2.9506666666666668</c:v>
                </c:pt>
                <c:pt idx="5">
                  <c:v>4.1956666666666669</c:v>
                </c:pt>
                <c:pt idx="6">
                  <c:v>7.38</c:v>
                </c:pt>
                <c:pt idx="7">
                  <c:v>11.279666666666666</c:v>
                </c:pt>
                <c:pt idx="8">
                  <c:v>14.955666666666668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C0B-B24F-99B3-70FBE64C60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422287"/>
        <c:axId val="562157919"/>
      </c:scatterChart>
      <c:valAx>
        <c:axId val="518422287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hour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50008311461067378"/>
              <c:y val="0.828355205599300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2157919"/>
        <c:crosses val="autoZero"/>
        <c:crossBetween val="midCat"/>
      </c:valAx>
      <c:valAx>
        <c:axId val="562157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8422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Query</a:t>
            </a:r>
            <a:r>
              <a:rPr lang="en-US" altLang="zh-CN" baseline="0"/>
              <a:t> by hurricane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16666447944007"/>
          <c:y val="0.17168999708369787"/>
          <c:w val="0.83377799650043749"/>
          <c:h val="0.5817115048118984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Sheet1!$C$157</c:f>
              <c:strCache>
                <c:ptCount val="1"/>
                <c:pt idx="0">
                  <c:v>Omnisci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Sheet1!$D$156:$M$156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6</c:v>
                </c:pt>
                <c:pt idx="4">
                  <c:v>12</c:v>
                </c:pt>
                <c:pt idx="5">
                  <c:v>24</c:v>
                </c:pt>
                <c:pt idx="6">
                  <c:v>48</c:v>
                </c:pt>
                <c:pt idx="7">
                  <c:v>120</c:v>
                </c:pt>
                <c:pt idx="8">
                  <c:v>240</c:v>
                </c:pt>
                <c:pt idx="9">
                  <c:v>384</c:v>
                </c:pt>
              </c:numCache>
            </c:numRef>
          </c:xVal>
          <c:yVal>
            <c:numRef>
              <c:f>Sheet1!$D$157:$M$157</c:f>
              <c:numCache>
                <c:formatCode>General</c:formatCode>
                <c:ptCount val="10"/>
                <c:pt idx="0">
                  <c:v>0.224</c:v>
                </c:pt>
                <c:pt idx="1">
                  <c:v>0.23200000000000001</c:v>
                </c:pt>
                <c:pt idx="2">
                  <c:v>0.22700000000000001</c:v>
                </c:pt>
                <c:pt idx="3">
                  <c:v>0.23200000000000001</c:v>
                </c:pt>
                <c:pt idx="4">
                  <c:v>0.23899999999999999</c:v>
                </c:pt>
                <c:pt idx="5">
                  <c:v>0.23400000000000001</c:v>
                </c:pt>
                <c:pt idx="6">
                  <c:v>0.23200000000000001</c:v>
                </c:pt>
                <c:pt idx="7">
                  <c:v>0.30399999999999999</c:v>
                </c:pt>
                <c:pt idx="8">
                  <c:v>0.36199999999999999</c:v>
                </c:pt>
                <c:pt idx="9">
                  <c:v>0.41199999999999998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822-1149-8B32-65A34D7B1758}"/>
            </c:ext>
          </c:extLst>
        </c:ser>
        <c:ser>
          <c:idx val="1"/>
          <c:order val="1"/>
          <c:tx>
            <c:strRef>
              <c:f>Sheet1!$C$158</c:f>
              <c:strCache>
                <c:ptCount val="1"/>
                <c:pt idx="0">
                  <c:v>asterixdb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Sheet1!$D$156:$M$156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6</c:v>
                </c:pt>
                <c:pt idx="4">
                  <c:v>12</c:v>
                </c:pt>
                <c:pt idx="5">
                  <c:v>24</c:v>
                </c:pt>
                <c:pt idx="6">
                  <c:v>48</c:v>
                </c:pt>
                <c:pt idx="7">
                  <c:v>120</c:v>
                </c:pt>
                <c:pt idx="8">
                  <c:v>240</c:v>
                </c:pt>
                <c:pt idx="9">
                  <c:v>384</c:v>
                </c:pt>
              </c:numCache>
            </c:numRef>
          </c:xVal>
          <c:yVal>
            <c:numRef>
              <c:f>Sheet1!$D$158:$M$158</c:f>
              <c:numCache>
                <c:formatCode>General</c:formatCode>
                <c:ptCount val="10"/>
                <c:pt idx="0">
                  <c:v>0.106</c:v>
                </c:pt>
                <c:pt idx="1">
                  <c:v>0.114</c:v>
                </c:pt>
                <c:pt idx="2">
                  <c:v>0.11799999999999999</c:v>
                </c:pt>
                <c:pt idx="3">
                  <c:v>0.108</c:v>
                </c:pt>
                <c:pt idx="4">
                  <c:v>8.7999999999999995E-2</c:v>
                </c:pt>
                <c:pt idx="5">
                  <c:v>8.8999999999999996E-2</c:v>
                </c:pt>
                <c:pt idx="6">
                  <c:v>0.105</c:v>
                </c:pt>
                <c:pt idx="7">
                  <c:v>0.127</c:v>
                </c:pt>
                <c:pt idx="8">
                  <c:v>0.13200000000000001</c:v>
                </c:pt>
                <c:pt idx="9">
                  <c:v>0.13700000000000001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822-1149-8B32-65A34D7B17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571823"/>
        <c:axId val="563962239"/>
      </c:scatterChart>
      <c:valAx>
        <c:axId val="519571823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hour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47623600174978126"/>
              <c:y val="0.832984835228929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3962239"/>
        <c:crosses val="autoZero"/>
        <c:crossBetween val="midCat"/>
      </c:valAx>
      <c:valAx>
        <c:axId val="563962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95718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Query</a:t>
            </a:r>
            <a:r>
              <a:rPr lang="en-US" altLang="zh-CN" baseline="0"/>
              <a:t> by love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Sheet1!$B$85</c:f>
              <c:strCache>
                <c:ptCount val="1"/>
                <c:pt idx="0">
                  <c:v>Omnisci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Sheet1!$C$84:$L$84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6</c:v>
                </c:pt>
                <c:pt idx="4">
                  <c:v>12</c:v>
                </c:pt>
                <c:pt idx="5">
                  <c:v>24</c:v>
                </c:pt>
                <c:pt idx="6">
                  <c:v>48</c:v>
                </c:pt>
                <c:pt idx="7">
                  <c:v>120</c:v>
                </c:pt>
                <c:pt idx="8">
                  <c:v>240</c:v>
                </c:pt>
                <c:pt idx="9">
                  <c:v>384</c:v>
                </c:pt>
              </c:numCache>
            </c:numRef>
          </c:xVal>
          <c:yVal>
            <c:numRef>
              <c:f>Sheet1!$C$85:$L$85</c:f>
              <c:numCache>
                <c:formatCode>General</c:formatCode>
                <c:ptCount val="10"/>
                <c:pt idx="0">
                  <c:v>0.22500000000000001</c:v>
                </c:pt>
                <c:pt idx="1">
                  <c:v>0.23</c:v>
                </c:pt>
                <c:pt idx="2">
                  <c:v>0.24299999999999999</c:v>
                </c:pt>
                <c:pt idx="3">
                  <c:v>0.27100000000000002</c:v>
                </c:pt>
                <c:pt idx="4">
                  <c:v>0.30299999999999999</c:v>
                </c:pt>
                <c:pt idx="5">
                  <c:v>0.36099999999999999</c:v>
                </c:pt>
                <c:pt idx="6">
                  <c:v>0.57099999999999995</c:v>
                </c:pt>
                <c:pt idx="7">
                  <c:v>1.0169999999999999</c:v>
                </c:pt>
                <c:pt idx="8">
                  <c:v>1.1759999999999999</c:v>
                </c:pt>
                <c:pt idx="9">
                  <c:v>1.732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5BD-0544-81AD-1B526B5AACF2}"/>
            </c:ext>
          </c:extLst>
        </c:ser>
        <c:ser>
          <c:idx val="1"/>
          <c:order val="1"/>
          <c:tx>
            <c:strRef>
              <c:f>Sheet1!$B$86</c:f>
              <c:strCache>
                <c:ptCount val="1"/>
                <c:pt idx="0">
                  <c:v>1 r4.2xlarge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Sheet1!$C$84:$L$84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6</c:v>
                </c:pt>
                <c:pt idx="4">
                  <c:v>12</c:v>
                </c:pt>
                <c:pt idx="5">
                  <c:v>24</c:v>
                </c:pt>
                <c:pt idx="6">
                  <c:v>48</c:v>
                </c:pt>
                <c:pt idx="7">
                  <c:v>120</c:v>
                </c:pt>
                <c:pt idx="8">
                  <c:v>240</c:v>
                </c:pt>
                <c:pt idx="9">
                  <c:v>384</c:v>
                </c:pt>
              </c:numCache>
            </c:numRef>
          </c:xVal>
          <c:yVal>
            <c:numRef>
              <c:f>Sheet1!$C$86:$L$86</c:f>
              <c:numCache>
                <c:formatCode>General</c:formatCode>
                <c:ptCount val="10"/>
                <c:pt idx="0">
                  <c:v>0.42199999999999999</c:v>
                </c:pt>
                <c:pt idx="1">
                  <c:v>0.69699999999999995</c:v>
                </c:pt>
                <c:pt idx="2">
                  <c:v>0.90600000000000003</c:v>
                </c:pt>
                <c:pt idx="3">
                  <c:v>1.0620000000000001</c:v>
                </c:pt>
                <c:pt idx="4">
                  <c:v>1.526</c:v>
                </c:pt>
                <c:pt idx="5">
                  <c:v>1.8109999999999999</c:v>
                </c:pt>
                <c:pt idx="6">
                  <c:v>5.681</c:v>
                </c:pt>
                <c:pt idx="7">
                  <c:v>7.681</c:v>
                </c:pt>
                <c:pt idx="8">
                  <c:v>9.3360000000000003</c:v>
                </c:pt>
                <c:pt idx="9">
                  <c:v>13.9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5BD-0544-81AD-1B526B5AACF2}"/>
            </c:ext>
          </c:extLst>
        </c:ser>
        <c:ser>
          <c:idx val="2"/>
          <c:order val="2"/>
          <c:tx>
            <c:strRef>
              <c:f>Sheet1!$B$87</c:f>
              <c:strCache>
                <c:ptCount val="1"/>
                <c:pt idx="0">
                  <c:v>2 r4.2xlarge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Sheet1!$C$84:$L$84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6</c:v>
                </c:pt>
                <c:pt idx="4">
                  <c:v>12</c:v>
                </c:pt>
                <c:pt idx="5">
                  <c:v>24</c:v>
                </c:pt>
                <c:pt idx="6">
                  <c:v>48</c:v>
                </c:pt>
                <c:pt idx="7">
                  <c:v>120</c:v>
                </c:pt>
                <c:pt idx="8">
                  <c:v>240</c:v>
                </c:pt>
                <c:pt idx="9">
                  <c:v>384</c:v>
                </c:pt>
              </c:numCache>
            </c:numRef>
          </c:xVal>
          <c:yVal>
            <c:numRef>
              <c:f>Sheet1!$C$87:$L$87</c:f>
              <c:numCache>
                <c:formatCode>General</c:formatCode>
                <c:ptCount val="10"/>
                <c:pt idx="0">
                  <c:v>2.2753333329999998</c:v>
                </c:pt>
                <c:pt idx="1">
                  <c:v>2.5133333329999998</c:v>
                </c:pt>
                <c:pt idx="2">
                  <c:v>2.746666667</c:v>
                </c:pt>
                <c:pt idx="3">
                  <c:v>2.839</c:v>
                </c:pt>
                <c:pt idx="4">
                  <c:v>3.01</c:v>
                </c:pt>
                <c:pt idx="5">
                  <c:v>3.6286666670000001</c:v>
                </c:pt>
                <c:pt idx="6">
                  <c:v>4.4089999999999998</c:v>
                </c:pt>
                <c:pt idx="7">
                  <c:v>6.7193333329999998</c:v>
                </c:pt>
                <c:pt idx="8">
                  <c:v>7.1423333329999998</c:v>
                </c:pt>
                <c:pt idx="9">
                  <c:v>9.7360000000000007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5BD-0544-81AD-1B526B5AACF2}"/>
            </c:ext>
          </c:extLst>
        </c:ser>
        <c:ser>
          <c:idx val="3"/>
          <c:order val="3"/>
          <c:tx>
            <c:strRef>
              <c:f>Sheet1!$B$89</c:f>
              <c:strCache>
                <c:ptCount val="1"/>
                <c:pt idx="0">
                  <c:v>4 r4.xlarge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Sheet1!$C$84:$L$84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6</c:v>
                </c:pt>
                <c:pt idx="4">
                  <c:v>12</c:v>
                </c:pt>
                <c:pt idx="5">
                  <c:v>24</c:v>
                </c:pt>
                <c:pt idx="6">
                  <c:v>48</c:v>
                </c:pt>
                <c:pt idx="7">
                  <c:v>120</c:v>
                </c:pt>
                <c:pt idx="8">
                  <c:v>240</c:v>
                </c:pt>
                <c:pt idx="9">
                  <c:v>384</c:v>
                </c:pt>
              </c:numCache>
            </c:numRef>
          </c:xVal>
          <c:yVal>
            <c:numRef>
              <c:f>Sheet1!$C$89:$L$89</c:f>
              <c:numCache>
                <c:formatCode>General</c:formatCode>
                <c:ptCount val="10"/>
                <c:pt idx="0">
                  <c:v>1.846666667</c:v>
                </c:pt>
                <c:pt idx="1">
                  <c:v>2.0156666670000001</c:v>
                </c:pt>
                <c:pt idx="2">
                  <c:v>1.919</c:v>
                </c:pt>
                <c:pt idx="3">
                  <c:v>2.0043333329999999</c:v>
                </c:pt>
                <c:pt idx="4">
                  <c:v>2.0743333329999998</c:v>
                </c:pt>
                <c:pt idx="5">
                  <c:v>2.1906666669999999</c:v>
                </c:pt>
                <c:pt idx="6">
                  <c:v>2.8969999999999998</c:v>
                </c:pt>
                <c:pt idx="7">
                  <c:v>4.5423333330000002</c:v>
                </c:pt>
                <c:pt idx="8">
                  <c:v>5.1306666669999998</c:v>
                </c:pt>
                <c:pt idx="9">
                  <c:v>7.2286666669999997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5BD-0544-81AD-1B526B5AAC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6582239"/>
        <c:axId val="911194079"/>
      </c:scatterChart>
      <c:valAx>
        <c:axId val="516582239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hour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1194079"/>
        <c:crosses val="autoZero"/>
        <c:crossBetween val="midCat"/>
      </c:valAx>
      <c:valAx>
        <c:axId val="911194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65822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Compare</a:t>
            </a:r>
            <a:r>
              <a:rPr lang="en-US" altLang="zh-CN" baseline="0"/>
              <a:t> AsterixDB with Omnisci by keyword 'hurricane'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Sheet1!$D$416</c:f>
              <c:strCache>
                <c:ptCount val="1"/>
                <c:pt idx="0">
                  <c:v>AsterixDB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Sheet1!$C$417:$C$425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6</c:v>
                </c:pt>
                <c:pt idx="3">
                  <c:v>12</c:v>
                </c:pt>
                <c:pt idx="4">
                  <c:v>24</c:v>
                </c:pt>
                <c:pt idx="5">
                  <c:v>48</c:v>
                </c:pt>
                <c:pt idx="6">
                  <c:v>120</c:v>
                </c:pt>
                <c:pt idx="7">
                  <c:v>240</c:v>
                </c:pt>
                <c:pt idx="8">
                  <c:v>384</c:v>
                </c:pt>
              </c:numCache>
            </c:numRef>
          </c:xVal>
          <c:yVal>
            <c:numRef>
              <c:f>Sheet1!$D$417:$D$425</c:f>
              <c:numCache>
                <c:formatCode>General</c:formatCode>
                <c:ptCount val="9"/>
                <c:pt idx="0">
                  <c:v>0.106</c:v>
                </c:pt>
                <c:pt idx="1">
                  <c:v>0.1146666667</c:v>
                </c:pt>
                <c:pt idx="2">
                  <c:v>0.1083333333</c:v>
                </c:pt>
                <c:pt idx="3">
                  <c:v>8.7999999999999995E-2</c:v>
                </c:pt>
                <c:pt idx="4">
                  <c:v>8.8666666670000005E-2</c:v>
                </c:pt>
                <c:pt idx="5">
                  <c:v>0.11333333330000001</c:v>
                </c:pt>
                <c:pt idx="6">
                  <c:v>0.12766666669999999</c:v>
                </c:pt>
                <c:pt idx="7">
                  <c:v>8.6999999999999994E-2</c:v>
                </c:pt>
                <c:pt idx="8">
                  <c:v>0.13666666669999999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E21-1E40-B5AA-2E0D6729B238}"/>
            </c:ext>
          </c:extLst>
        </c:ser>
        <c:ser>
          <c:idx val="1"/>
          <c:order val="1"/>
          <c:tx>
            <c:strRef>
              <c:f>Sheet1!$E$416</c:f>
              <c:strCache>
                <c:ptCount val="1"/>
                <c:pt idx="0">
                  <c:v>Omnisci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Sheet1!$C$417:$C$425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6</c:v>
                </c:pt>
                <c:pt idx="3">
                  <c:v>12</c:v>
                </c:pt>
                <c:pt idx="4">
                  <c:v>24</c:v>
                </c:pt>
                <c:pt idx="5">
                  <c:v>48</c:v>
                </c:pt>
                <c:pt idx="6">
                  <c:v>120</c:v>
                </c:pt>
                <c:pt idx="7">
                  <c:v>240</c:v>
                </c:pt>
                <c:pt idx="8">
                  <c:v>384</c:v>
                </c:pt>
              </c:numCache>
            </c:numRef>
          </c:xVal>
          <c:yVal>
            <c:numRef>
              <c:f>Sheet1!$E$417:$E$425</c:f>
              <c:numCache>
                <c:formatCode>General</c:formatCode>
                <c:ptCount val="9"/>
                <c:pt idx="0">
                  <c:v>0.22466666669999999</c:v>
                </c:pt>
                <c:pt idx="1">
                  <c:v>0.22466666669999999</c:v>
                </c:pt>
                <c:pt idx="2">
                  <c:v>0.23</c:v>
                </c:pt>
                <c:pt idx="3">
                  <c:v>0.24199999999999999</c:v>
                </c:pt>
                <c:pt idx="4">
                  <c:v>0.23833333330000001</c:v>
                </c:pt>
                <c:pt idx="5">
                  <c:v>0.2696666667</c:v>
                </c:pt>
                <c:pt idx="6">
                  <c:v>0.3003333333</c:v>
                </c:pt>
                <c:pt idx="7">
                  <c:v>0.35799999999999998</c:v>
                </c:pt>
                <c:pt idx="8">
                  <c:v>0.41866666670000002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E21-1E40-B5AA-2E0D6729B2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341423"/>
        <c:axId val="515976127"/>
      </c:scatterChart>
      <c:valAx>
        <c:axId val="467341423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hour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5976127"/>
        <c:crosses val="autoZero"/>
        <c:crossBetween val="midCat"/>
      </c:valAx>
      <c:valAx>
        <c:axId val="515976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73414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trump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Sheet1!$C$13</c:f>
              <c:strCache>
                <c:ptCount val="1"/>
                <c:pt idx="0">
                  <c:v>trump-1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Sheet1!$D$6:$L$6</c:f>
              <c:strCache>
                <c:ptCount val="9"/>
                <c:pt idx="0">
                  <c:v>6h</c:v>
                </c:pt>
                <c:pt idx="1">
                  <c:v>3h</c:v>
                </c:pt>
                <c:pt idx="2">
                  <c:v>2h</c:v>
                </c:pt>
                <c:pt idx="3">
                  <c:v>1h</c:v>
                </c:pt>
                <c:pt idx="4">
                  <c:v>30min</c:v>
                </c:pt>
                <c:pt idx="5">
                  <c:v>15min</c:v>
                </c:pt>
                <c:pt idx="6">
                  <c:v>1min</c:v>
                </c:pt>
                <c:pt idx="7">
                  <c:v>30s</c:v>
                </c:pt>
                <c:pt idx="8">
                  <c:v>1s</c:v>
                </c:pt>
              </c:strCache>
            </c:strRef>
          </c:cat>
          <c:val>
            <c:numRef>
              <c:f>Sheet1!$D$13:$L$13</c:f>
              <c:numCache>
                <c:formatCode>General</c:formatCode>
                <c:ptCount val="9"/>
                <c:pt idx="0">
                  <c:v>0.13500000000000001</c:v>
                </c:pt>
                <c:pt idx="1">
                  <c:v>0.14899999999999999</c:v>
                </c:pt>
                <c:pt idx="2">
                  <c:v>0.16400000000000001</c:v>
                </c:pt>
                <c:pt idx="3">
                  <c:v>0.156</c:v>
                </c:pt>
                <c:pt idx="4">
                  <c:v>0.14199999999999999</c:v>
                </c:pt>
                <c:pt idx="5">
                  <c:v>0.10199999999999999</c:v>
                </c:pt>
                <c:pt idx="6">
                  <c:v>0.113</c:v>
                </c:pt>
                <c:pt idx="7">
                  <c:v>0.18</c:v>
                </c:pt>
                <c:pt idx="8">
                  <c:v>0.152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9F-6D4B-A047-F2C8B194C0E9}"/>
            </c:ext>
          </c:extLst>
        </c:ser>
        <c:ser>
          <c:idx val="1"/>
          <c:order val="1"/>
          <c:tx>
            <c:strRef>
              <c:f>Sheet1!$C$14</c:f>
              <c:strCache>
                <c:ptCount val="1"/>
                <c:pt idx="0">
                  <c:v>trump-2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Sheet1!$D$6:$L$6</c:f>
              <c:strCache>
                <c:ptCount val="9"/>
                <c:pt idx="0">
                  <c:v>6h</c:v>
                </c:pt>
                <c:pt idx="1">
                  <c:v>3h</c:v>
                </c:pt>
                <c:pt idx="2">
                  <c:v>2h</c:v>
                </c:pt>
                <c:pt idx="3">
                  <c:v>1h</c:v>
                </c:pt>
                <c:pt idx="4">
                  <c:v>30min</c:v>
                </c:pt>
                <c:pt idx="5">
                  <c:v>15min</c:v>
                </c:pt>
                <c:pt idx="6">
                  <c:v>1min</c:v>
                </c:pt>
                <c:pt idx="7">
                  <c:v>30s</c:v>
                </c:pt>
                <c:pt idx="8">
                  <c:v>1s</c:v>
                </c:pt>
              </c:strCache>
            </c:strRef>
          </c:cat>
          <c:val>
            <c:numRef>
              <c:f>Sheet1!$D$14:$L$14</c:f>
              <c:numCache>
                <c:formatCode>General</c:formatCode>
                <c:ptCount val="9"/>
                <c:pt idx="0">
                  <c:v>0.46300000000000002</c:v>
                </c:pt>
                <c:pt idx="1">
                  <c:v>0.47</c:v>
                </c:pt>
                <c:pt idx="2">
                  <c:v>0.27</c:v>
                </c:pt>
                <c:pt idx="3">
                  <c:v>0.182</c:v>
                </c:pt>
                <c:pt idx="4">
                  <c:v>9.1999999999999998E-2</c:v>
                </c:pt>
                <c:pt idx="5">
                  <c:v>9.7000000000000003E-2</c:v>
                </c:pt>
                <c:pt idx="6">
                  <c:v>9.4E-2</c:v>
                </c:pt>
                <c:pt idx="7">
                  <c:v>8.4000000000000005E-2</c:v>
                </c:pt>
                <c:pt idx="8">
                  <c:v>8.3000000000000004E-2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9F-6D4B-A047-F2C8B194C0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6118335"/>
        <c:axId val="796039247"/>
      </c:lineChart>
      <c:catAx>
        <c:axId val="796118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6039247"/>
        <c:crosses val="autoZero"/>
        <c:auto val="1"/>
        <c:lblAlgn val="ctr"/>
        <c:lblOffset val="100"/>
        <c:noMultiLvlLbl val="0"/>
      </c:catAx>
      <c:valAx>
        <c:axId val="796039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6118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Compare AsterixDB with Omnisci by keyword love'</a:t>
            </a:r>
            <a:endParaRPr lang="zh-CN" altLang="zh-CN">
              <a:effectLst/>
            </a:endParaRPr>
          </a:p>
        </c:rich>
      </c:tx>
      <c:layout>
        <c:manualLayout>
          <c:xMode val="edge"/>
          <c:yMode val="edge"/>
          <c:x val="1.9652230971128619E-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Sheet1!$D$432</c:f>
              <c:strCache>
                <c:ptCount val="1"/>
                <c:pt idx="0">
                  <c:v>AsterixDB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Sheet1!$C$433:$C$441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6</c:v>
                </c:pt>
                <c:pt idx="3">
                  <c:v>12</c:v>
                </c:pt>
                <c:pt idx="4">
                  <c:v>24</c:v>
                </c:pt>
                <c:pt idx="5">
                  <c:v>48</c:v>
                </c:pt>
                <c:pt idx="6">
                  <c:v>120</c:v>
                </c:pt>
                <c:pt idx="7">
                  <c:v>240</c:v>
                </c:pt>
                <c:pt idx="8">
                  <c:v>384</c:v>
                </c:pt>
              </c:numCache>
            </c:numRef>
          </c:xVal>
          <c:yVal>
            <c:numRef>
              <c:f>Sheet1!$D$433:$D$441</c:f>
              <c:numCache>
                <c:formatCode>General</c:formatCode>
                <c:ptCount val="9"/>
                <c:pt idx="0">
                  <c:v>0.47633333329999999</c:v>
                </c:pt>
                <c:pt idx="1">
                  <c:v>0.53233333329999999</c:v>
                </c:pt>
                <c:pt idx="2">
                  <c:v>1.5513333330000001</c:v>
                </c:pt>
                <c:pt idx="3">
                  <c:v>1.9146666670000001</c:v>
                </c:pt>
                <c:pt idx="4">
                  <c:v>2.1633333330000002</c:v>
                </c:pt>
                <c:pt idx="5">
                  <c:v>4.0123333329999999</c:v>
                </c:pt>
                <c:pt idx="6">
                  <c:v>8.6219999999999999</c:v>
                </c:pt>
                <c:pt idx="7">
                  <c:v>7.9986666670000002</c:v>
                </c:pt>
                <c:pt idx="8">
                  <c:v>13.27266667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43F-EC41-A706-0B769DDDB7D5}"/>
            </c:ext>
          </c:extLst>
        </c:ser>
        <c:ser>
          <c:idx val="1"/>
          <c:order val="1"/>
          <c:tx>
            <c:strRef>
              <c:f>Sheet1!$E$432</c:f>
              <c:strCache>
                <c:ptCount val="1"/>
                <c:pt idx="0">
                  <c:v>Omnisci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Sheet1!$C$433:$C$441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6</c:v>
                </c:pt>
                <c:pt idx="3">
                  <c:v>12</c:v>
                </c:pt>
                <c:pt idx="4">
                  <c:v>24</c:v>
                </c:pt>
                <c:pt idx="5">
                  <c:v>48</c:v>
                </c:pt>
                <c:pt idx="6">
                  <c:v>120</c:v>
                </c:pt>
                <c:pt idx="7">
                  <c:v>240</c:v>
                </c:pt>
                <c:pt idx="8">
                  <c:v>384</c:v>
                </c:pt>
              </c:numCache>
            </c:numRef>
          </c:xVal>
          <c:yVal>
            <c:numRef>
              <c:f>Sheet1!$E$433:$E$441</c:f>
              <c:numCache>
                <c:formatCode>General</c:formatCode>
                <c:ptCount val="9"/>
                <c:pt idx="0">
                  <c:v>0.2293333333</c:v>
                </c:pt>
                <c:pt idx="1">
                  <c:v>0.24266666670000001</c:v>
                </c:pt>
                <c:pt idx="2">
                  <c:v>0.27</c:v>
                </c:pt>
                <c:pt idx="3">
                  <c:v>0.30499999999999999</c:v>
                </c:pt>
                <c:pt idx="4">
                  <c:v>0.36266666669999997</c:v>
                </c:pt>
                <c:pt idx="5">
                  <c:v>0.48066666670000002</c:v>
                </c:pt>
                <c:pt idx="6">
                  <c:v>1.0456666670000001</c:v>
                </c:pt>
                <c:pt idx="7">
                  <c:v>1.165333333</c:v>
                </c:pt>
                <c:pt idx="8">
                  <c:v>1.6106666670000001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43F-EC41-A706-0B769DDDB7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1304079"/>
        <c:axId val="842474895"/>
      </c:scatterChart>
      <c:valAx>
        <c:axId val="531304079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hour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2474895"/>
        <c:crosses val="autoZero"/>
        <c:crossBetween val="midCat"/>
      </c:valAx>
      <c:valAx>
        <c:axId val="842474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1304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Compare</a:t>
            </a:r>
            <a:r>
              <a:rPr lang="en-US" altLang="zh-CN" baseline="0"/>
              <a:t> AsterixDB performance on different machines by keywords 'hurricane'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Sheet1!$M$416</c:f>
              <c:strCache>
                <c:ptCount val="1"/>
                <c:pt idx="0">
                  <c:v>p2.xlarge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Sheet1!$L$417:$L$425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6</c:v>
                </c:pt>
                <c:pt idx="3">
                  <c:v>12</c:v>
                </c:pt>
                <c:pt idx="4">
                  <c:v>24</c:v>
                </c:pt>
                <c:pt idx="5">
                  <c:v>48</c:v>
                </c:pt>
                <c:pt idx="6">
                  <c:v>120</c:v>
                </c:pt>
                <c:pt idx="7">
                  <c:v>240</c:v>
                </c:pt>
                <c:pt idx="8">
                  <c:v>384</c:v>
                </c:pt>
              </c:numCache>
            </c:numRef>
          </c:xVal>
          <c:yVal>
            <c:numRef>
              <c:f>Sheet1!$M$417:$M$425</c:f>
              <c:numCache>
                <c:formatCode>General</c:formatCode>
                <c:ptCount val="9"/>
                <c:pt idx="0">
                  <c:v>0.106</c:v>
                </c:pt>
                <c:pt idx="1">
                  <c:v>0.1146666667</c:v>
                </c:pt>
                <c:pt idx="2">
                  <c:v>0.1083333333</c:v>
                </c:pt>
                <c:pt idx="3">
                  <c:v>8.7999999999999995E-2</c:v>
                </c:pt>
                <c:pt idx="4">
                  <c:v>8.8666666670000005E-2</c:v>
                </c:pt>
                <c:pt idx="5">
                  <c:v>0.109</c:v>
                </c:pt>
                <c:pt idx="6">
                  <c:v>0.12766666669999999</c:v>
                </c:pt>
                <c:pt idx="7">
                  <c:v>8.6999999999999994E-2</c:v>
                </c:pt>
                <c:pt idx="8">
                  <c:v>0.13666666669999999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062-1946-90F9-B1C21E27E182}"/>
            </c:ext>
          </c:extLst>
        </c:ser>
        <c:ser>
          <c:idx val="1"/>
          <c:order val="1"/>
          <c:tx>
            <c:strRef>
              <c:f>Sheet1!$N$416</c:f>
              <c:strCache>
                <c:ptCount val="1"/>
                <c:pt idx="0">
                  <c:v>r4.xlarge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Sheet1!$L$417:$L$425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6</c:v>
                </c:pt>
                <c:pt idx="3">
                  <c:v>12</c:v>
                </c:pt>
                <c:pt idx="4">
                  <c:v>24</c:v>
                </c:pt>
                <c:pt idx="5">
                  <c:v>48</c:v>
                </c:pt>
                <c:pt idx="6">
                  <c:v>120</c:v>
                </c:pt>
                <c:pt idx="7">
                  <c:v>240</c:v>
                </c:pt>
                <c:pt idx="8">
                  <c:v>384</c:v>
                </c:pt>
              </c:numCache>
            </c:numRef>
          </c:xVal>
          <c:yVal>
            <c:numRef>
              <c:f>Sheet1!$N$417:$N$425</c:f>
              <c:numCache>
                <c:formatCode>General</c:formatCode>
                <c:ptCount val="9"/>
                <c:pt idx="0">
                  <c:v>0.1073333333</c:v>
                </c:pt>
                <c:pt idx="1">
                  <c:v>0.10133333329999999</c:v>
                </c:pt>
                <c:pt idx="2">
                  <c:v>8.8666666670000005E-2</c:v>
                </c:pt>
                <c:pt idx="3">
                  <c:v>9.1333333330000002E-2</c:v>
                </c:pt>
                <c:pt idx="4">
                  <c:v>7.5666666669999993E-2</c:v>
                </c:pt>
                <c:pt idx="5">
                  <c:v>0.1126666667</c:v>
                </c:pt>
                <c:pt idx="6">
                  <c:v>0.15933333329999999</c:v>
                </c:pt>
                <c:pt idx="7">
                  <c:v>0.1116666667</c:v>
                </c:pt>
                <c:pt idx="8">
                  <c:v>0.16700000000000001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062-1946-90F9-B1C21E27E182}"/>
            </c:ext>
          </c:extLst>
        </c:ser>
        <c:ser>
          <c:idx val="2"/>
          <c:order val="2"/>
          <c:tx>
            <c:strRef>
              <c:f>Sheet1!$O$416</c:f>
              <c:strCache>
                <c:ptCount val="1"/>
                <c:pt idx="0">
                  <c:v>r4.2xlarge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Sheet1!$L$417:$L$425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6</c:v>
                </c:pt>
                <c:pt idx="3">
                  <c:v>12</c:v>
                </c:pt>
                <c:pt idx="4">
                  <c:v>24</c:v>
                </c:pt>
                <c:pt idx="5">
                  <c:v>48</c:v>
                </c:pt>
                <c:pt idx="6">
                  <c:v>120</c:v>
                </c:pt>
                <c:pt idx="7">
                  <c:v>240</c:v>
                </c:pt>
                <c:pt idx="8">
                  <c:v>384</c:v>
                </c:pt>
              </c:numCache>
            </c:numRef>
          </c:xVal>
          <c:yVal>
            <c:numRef>
              <c:f>Sheet1!$O$417:$O$425</c:f>
              <c:numCache>
                <c:formatCode>General</c:formatCode>
                <c:ptCount val="9"/>
                <c:pt idx="0">
                  <c:v>7.6666666669999994E-2</c:v>
                </c:pt>
                <c:pt idx="1">
                  <c:v>8.3666666670000001E-2</c:v>
                </c:pt>
                <c:pt idx="2">
                  <c:v>6.766666667E-2</c:v>
                </c:pt>
                <c:pt idx="3">
                  <c:v>5.5666666670000003E-2</c:v>
                </c:pt>
                <c:pt idx="4">
                  <c:v>5.4666666670000003E-2</c:v>
                </c:pt>
                <c:pt idx="5">
                  <c:v>6.6000000000000003E-2</c:v>
                </c:pt>
                <c:pt idx="6">
                  <c:v>8.3000000000000004E-2</c:v>
                </c:pt>
                <c:pt idx="7">
                  <c:v>6.6000000000000003E-2</c:v>
                </c:pt>
                <c:pt idx="8">
                  <c:v>8.5000000000000006E-2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062-1946-90F9-B1C21E27E1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4955727"/>
        <c:axId val="846910735"/>
      </c:scatterChart>
      <c:valAx>
        <c:axId val="514955727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hour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6910735"/>
        <c:crosses val="autoZero"/>
        <c:crossBetween val="midCat"/>
      </c:valAx>
      <c:valAx>
        <c:axId val="846910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49557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Compare AsterixDB performance on different machines by keywords 'love'</a:t>
            </a:r>
            <a:endParaRPr lang="zh-CN" altLang="zh-CN">
              <a:effectLst/>
            </a:endParaRPr>
          </a:p>
        </c:rich>
      </c:tx>
      <c:layout>
        <c:manualLayout>
          <c:xMode val="edge"/>
          <c:yMode val="edge"/>
          <c:x val="0.11606933508311461"/>
          <c:y val="4.629629629629629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9.7694225721784766E-2"/>
          <c:y val="0.24967592592592591"/>
          <c:w val="0.85552799650043732"/>
          <c:h val="0.5315033537474482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Sheet1!$L$437</c:f>
              <c:strCache>
                <c:ptCount val="1"/>
                <c:pt idx="0">
                  <c:v>p2.xlarge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Sheet1!$K$438:$K$446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6</c:v>
                </c:pt>
                <c:pt idx="3">
                  <c:v>12</c:v>
                </c:pt>
                <c:pt idx="4">
                  <c:v>24</c:v>
                </c:pt>
                <c:pt idx="5">
                  <c:v>48</c:v>
                </c:pt>
                <c:pt idx="6">
                  <c:v>120</c:v>
                </c:pt>
                <c:pt idx="7">
                  <c:v>240</c:v>
                </c:pt>
                <c:pt idx="8">
                  <c:v>384</c:v>
                </c:pt>
              </c:numCache>
            </c:numRef>
          </c:xVal>
          <c:yVal>
            <c:numRef>
              <c:f>Sheet1!$L$438:$L$446</c:f>
              <c:numCache>
                <c:formatCode>General</c:formatCode>
                <c:ptCount val="9"/>
                <c:pt idx="0">
                  <c:v>0.49233333330000001</c:v>
                </c:pt>
                <c:pt idx="1">
                  <c:v>0.52966666669999996</c:v>
                </c:pt>
                <c:pt idx="2">
                  <c:v>1.6426666670000001</c:v>
                </c:pt>
                <c:pt idx="3">
                  <c:v>1.8480000000000001</c:v>
                </c:pt>
                <c:pt idx="4">
                  <c:v>2.1633333330000002</c:v>
                </c:pt>
                <c:pt idx="5">
                  <c:v>4.0123333329999999</c:v>
                </c:pt>
                <c:pt idx="6">
                  <c:v>8.3000000000000007</c:v>
                </c:pt>
                <c:pt idx="7">
                  <c:v>9.9666666670000001</c:v>
                </c:pt>
                <c:pt idx="8">
                  <c:v>15.09433333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57C-5A43-8AB1-8134C0E6D3DD}"/>
            </c:ext>
          </c:extLst>
        </c:ser>
        <c:ser>
          <c:idx val="1"/>
          <c:order val="1"/>
          <c:tx>
            <c:strRef>
              <c:f>Sheet1!$M$437</c:f>
              <c:strCache>
                <c:ptCount val="1"/>
                <c:pt idx="0">
                  <c:v>r4.xlarge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Sheet1!$K$438:$K$446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6</c:v>
                </c:pt>
                <c:pt idx="3">
                  <c:v>12</c:v>
                </c:pt>
                <c:pt idx="4">
                  <c:v>24</c:v>
                </c:pt>
                <c:pt idx="5">
                  <c:v>48</c:v>
                </c:pt>
                <c:pt idx="6">
                  <c:v>120</c:v>
                </c:pt>
                <c:pt idx="7">
                  <c:v>240</c:v>
                </c:pt>
                <c:pt idx="8">
                  <c:v>384</c:v>
                </c:pt>
              </c:numCache>
            </c:numRef>
          </c:xVal>
          <c:yVal>
            <c:numRef>
              <c:f>Sheet1!$M$438:$M$446</c:f>
              <c:numCache>
                <c:formatCode>General</c:formatCode>
                <c:ptCount val="9"/>
                <c:pt idx="0">
                  <c:v>0.71599999999999997</c:v>
                </c:pt>
                <c:pt idx="1">
                  <c:v>0.996</c:v>
                </c:pt>
                <c:pt idx="2">
                  <c:v>1.0003333329999999</c:v>
                </c:pt>
                <c:pt idx="3">
                  <c:v>1.300333333</c:v>
                </c:pt>
                <c:pt idx="4">
                  <c:v>2.2709999999999999</c:v>
                </c:pt>
                <c:pt idx="5">
                  <c:v>4.7606666669999997</c:v>
                </c:pt>
                <c:pt idx="6">
                  <c:v>14.042</c:v>
                </c:pt>
                <c:pt idx="7">
                  <c:v>16.693666669999999</c:v>
                </c:pt>
                <c:pt idx="8">
                  <c:v>24.082666669999998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57C-5A43-8AB1-8134C0E6D3DD}"/>
            </c:ext>
          </c:extLst>
        </c:ser>
        <c:ser>
          <c:idx val="2"/>
          <c:order val="2"/>
          <c:tx>
            <c:strRef>
              <c:f>Sheet1!$N$437</c:f>
              <c:strCache>
                <c:ptCount val="1"/>
                <c:pt idx="0">
                  <c:v>r4.2xlarge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Sheet1!$K$438:$K$446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6</c:v>
                </c:pt>
                <c:pt idx="3">
                  <c:v>12</c:v>
                </c:pt>
                <c:pt idx="4">
                  <c:v>24</c:v>
                </c:pt>
                <c:pt idx="5">
                  <c:v>48</c:v>
                </c:pt>
                <c:pt idx="6">
                  <c:v>120</c:v>
                </c:pt>
                <c:pt idx="7">
                  <c:v>240</c:v>
                </c:pt>
                <c:pt idx="8">
                  <c:v>384</c:v>
                </c:pt>
              </c:numCache>
            </c:numRef>
          </c:xVal>
          <c:yVal>
            <c:numRef>
              <c:f>Sheet1!$N$438:$N$446</c:f>
              <c:numCache>
                <c:formatCode>General</c:formatCode>
                <c:ptCount val="9"/>
                <c:pt idx="0">
                  <c:v>0.42199999999999999</c:v>
                </c:pt>
                <c:pt idx="1">
                  <c:v>0.69733333330000002</c:v>
                </c:pt>
                <c:pt idx="2">
                  <c:v>0.876</c:v>
                </c:pt>
                <c:pt idx="3">
                  <c:v>1.090333333</c:v>
                </c:pt>
                <c:pt idx="4">
                  <c:v>1.8113333330000001</c:v>
                </c:pt>
                <c:pt idx="5">
                  <c:v>3.4183333330000001</c:v>
                </c:pt>
                <c:pt idx="6">
                  <c:v>7.681</c:v>
                </c:pt>
                <c:pt idx="7">
                  <c:v>9.3360000000000003</c:v>
                </c:pt>
                <c:pt idx="8">
                  <c:v>15.246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57C-5A43-8AB1-8134C0E6D3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4059551"/>
        <c:axId val="519772479"/>
      </c:scatterChart>
      <c:valAx>
        <c:axId val="514059551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hour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9772479"/>
        <c:crosses val="autoZero"/>
        <c:crossBetween val="midCat"/>
      </c:valAx>
      <c:valAx>
        <c:axId val="519772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40595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Compare</a:t>
            </a:r>
            <a:r>
              <a:rPr lang="en-US" altLang="zh-CN" baseline="0"/>
              <a:t> AsterixDB with Omnisci by keywords 'happy', 'birthday'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9.8444225721784795E-2"/>
          <c:y val="0.25078703703703703"/>
          <c:w val="0.85200021872265963"/>
          <c:h val="0.5072440944881888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Sheet1!$D$458</c:f>
              <c:strCache>
                <c:ptCount val="1"/>
                <c:pt idx="0">
                  <c:v>AsterixDB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Sheet1!$C$459:$C$467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6</c:v>
                </c:pt>
                <c:pt idx="3">
                  <c:v>12</c:v>
                </c:pt>
                <c:pt idx="4">
                  <c:v>24</c:v>
                </c:pt>
                <c:pt idx="5">
                  <c:v>48</c:v>
                </c:pt>
                <c:pt idx="6">
                  <c:v>120</c:v>
                </c:pt>
                <c:pt idx="7">
                  <c:v>240</c:v>
                </c:pt>
                <c:pt idx="8">
                  <c:v>384</c:v>
                </c:pt>
              </c:numCache>
            </c:numRef>
          </c:xVal>
          <c:yVal>
            <c:numRef>
              <c:f>Sheet1!$D$459:$D$467</c:f>
              <c:numCache>
                <c:formatCode>General</c:formatCode>
                <c:ptCount val="9"/>
                <c:pt idx="0">
                  <c:v>0.24833333329999999</c:v>
                </c:pt>
                <c:pt idx="1">
                  <c:v>0.24766666670000001</c:v>
                </c:pt>
                <c:pt idx="2">
                  <c:v>0.68033333330000001</c:v>
                </c:pt>
                <c:pt idx="3">
                  <c:v>0.71799999999999997</c:v>
                </c:pt>
                <c:pt idx="4">
                  <c:v>0.77566666669999995</c:v>
                </c:pt>
                <c:pt idx="5">
                  <c:v>1.0309999999999999</c:v>
                </c:pt>
                <c:pt idx="6">
                  <c:v>1.5636666669999999</c:v>
                </c:pt>
                <c:pt idx="7">
                  <c:v>1.8926666670000001</c:v>
                </c:pt>
                <c:pt idx="8">
                  <c:v>2.5626666669999998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507-5B4C-ABF9-4B0C46A45F7F}"/>
            </c:ext>
          </c:extLst>
        </c:ser>
        <c:ser>
          <c:idx val="1"/>
          <c:order val="1"/>
          <c:tx>
            <c:strRef>
              <c:f>Sheet1!$E$458</c:f>
              <c:strCache>
                <c:ptCount val="1"/>
                <c:pt idx="0">
                  <c:v>Omnisci 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Sheet1!$C$459:$C$467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6</c:v>
                </c:pt>
                <c:pt idx="3">
                  <c:v>12</c:v>
                </c:pt>
                <c:pt idx="4">
                  <c:v>24</c:v>
                </c:pt>
                <c:pt idx="5">
                  <c:v>48</c:v>
                </c:pt>
                <c:pt idx="6">
                  <c:v>120</c:v>
                </c:pt>
                <c:pt idx="7">
                  <c:v>240</c:v>
                </c:pt>
                <c:pt idx="8">
                  <c:v>384</c:v>
                </c:pt>
              </c:numCache>
            </c:numRef>
          </c:xVal>
          <c:yVal>
            <c:numRef>
              <c:f>Sheet1!$E$459:$E$467</c:f>
              <c:numCache>
                <c:formatCode>General</c:formatCode>
                <c:ptCount val="9"/>
                <c:pt idx="0">
                  <c:v>0.26800000000000002</c:v>
                </c:pt>
                <c:pt idx="1">
                  <c:v>0.25966666669999999</c:v>
                </c:pt>
                <c:pt idx="2">
                  <c:v>0.29399999999999998</c:v>
                </c:pt>
                <c:pt idx="3">
                  <c:v>0.2953333333</c:v>
                </c:pt>
                <c:pt idx="4">
                  <c:v>0.48266666670000002</c:v>
                </c:pt>
                <c:pt idx="5">
                  <c:v>0.47</c:v>
                </c:pt>
                <c:pt idx="6">
                  <c:v>0.81899999999999995</c:v>
                </c:pt>
                <c:pt idx="7">
                  <c:v>1.249333333</c:v>
                </c:pt>
                <c:pt idx="8">
                  <c:v>1.602666667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507-5B4C-ABF9-4B0C46A45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294223"/>
        <c:axId val="536306895"/>
      </c:scatterChart>
      <c:valAx>
        <c:axId val="536294223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hour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6306895"/>
        <c:crosses val="autoZero"/>
        <c:crossBetween val="midCat"/>
      </c:valAx>
      <c:valAx>
        <c:axId val="536306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62942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Compare</a:t>
            </a:r>
            <a:r>
              <a:rPr lang="en-US" altLang="zh-CN" baseline="0"/>
              <a:t> AsterixDB with Omnisci by keywords 'love', 'you'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5.7249781277340338E-2"/>
          <c:y val="0.25078703703703703"/>
          <c:w val="0.89319466316710416"/>
          <c:h val="0.5257626130067074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Sheet1!$M$458</c:f>
              <c:strCache>
                <c:ptCount val="1"/>
                <c:pt idx="0">
                  <c:v>AsterixDB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Sheet1!$L$459:$L$467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6</c:v>
                </c:pt>
                <c:pt idx="3">
                  <c:v>12</c:v>
                </c:pt>
                <c:pt idx="4">
                  <c:v>24</c:v>
                </c:pt>
                <c:pt idx="5">
                  <c:v>48</c:v>
                </c:pt>
                <c:pt idx="6">
                  <c:v>120</c:v>
                </c:pt>
                <c:pt idx="7">
                  <c:v>240</c:v>
                </c:pt>
                <c:pt idx="8">
                  <c:v>384</c:v>
                </c:pt>
              </c:numCache>
            </c:numRef>
          </c:xVal>
          <c:yVal>
            <c:numRef>
              <c:f>Sheet1!$M$459:$M$467</c:f>
              <c:numCache>
                <c:formatCode>General</c:formatCode>
                <c:ptCount val="9"/>
                <c:pt idx="0">
                  <c:v>0.24033333330000001</c:v>
                </c:pt>
                <c:pt idx="1">
                  <c:v>0.24133333330000001</c:v>
                </c:pt>
                <c:pt idx="2">
                  <c:v>0.59266666670000001</c:v>
                </c:pt>
                <c:pt idx="3">
                  <c:v>0.63033333329999996</c:v>
                </c:pt>
                <c:pt idx="4">
                  <c:v>1.020333333</c:v>
                </c:pt>
                <c:pt idx="5">
                  <c:v>1.196</c:v>
                </c:pt>
                <c:pt idx="6">
                  <c:v>2.6063333329999998</c:v>
                </c:pt>
                <c:pt idx="7">
                  <c:v>2.8410000000000002</c:v>
                </c:pt>
                <c:pt idx="8">
                  <c:v>4.4803333329999999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B8C-2D41-9058-AAE902618C86}"/>
            </c:ext>
          </c:extLst>
        </c:ser>
        <c:ser>
          <c:idx val="1"/>
          <c:order val="1"/>
          <c:tx>
            <c:strRef>
              <c:f>Sheet1!$N$458</c:f>
              <c:strCache>
                <c:ptCount val="1"/>
                <c:pt idx="0">
                  <c:v>Omnisci 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Sheet1!$L$459:$L$467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6</c:v>
                </c:pt>
                <c:pt idx="3">
                  <c:v>12</c:v>
                </c:pt>
                <c:pt idx="4">
                  <c:v>24</c:v>
                </c:pt>
                <c:pt idx="5">
                  <c:v>48</c:v>
                </c:pt>
                <c:pt idx="6">
                  <c:v>120</c:v>
                </c:pt>
                <c:pt idx="7">
                  <c:v>240</c:v>
                </c:pt>
                <c:pt idx="8">
                  <c:v>384</c:v>
                </c:pt>
              </c:numCache>
            </c:numRef>
          </c:xVal>
          <c:yVal>
            <c:numRef>
              <c:f>Sheet1!$N$459:$N$467</c:f>
              <c:numCache>
                <c:formatCode>General</c:formatCode>
                <c:ptCount val="9"/>
                <c:pt idx="0">
                  <c:v>0.23833333330000001</c:v>
                </c:pt>
                <c:pt idx="1">
                  <c:v>0.247</c:v>
                </c:pt>
                <c:pt idx="2">
                  <c:v>0.2626666667</c:v>
                </c:pt>
                <c:pt idx="3">
                  <c:v>0.2983333333</c:v>
                </c:pt>
                <c:pt idx="4">
                  <c:v>0.37733333330000002</c:v>
                </c:pt>
                <c:pt idx="5">
                  <c:v>0.53866666669999996</c:v>
                </c:pt>
                <c:pt idx="6">
                  <c:v>0.97866666670000002</c:v>
                </c:pt>
                <c:pt idx="7">
                  <c:v>1.1666666670000001</c:v>
                </c:pt>
                <c:pt idx="8">
                  <c:v>1.395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B8C-2D41-9058-AAE902618C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216591"/>
        <c:axId val="528936111"/>
      </c:scatterChart>
      <c:valAx>
        <c:axId val="839216591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hour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8936111"/>
        <c:crosses val="autoZero"/>
        <c:crossBetween val="midCat"/>
      </c:valAx>
      <c:valAx>
        <c:axId val="52893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92165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Compare</a:t>
            </a:r>
            <a:r>
              <a:rPr lang="en-US" altLang="zh-CN" baseline="0"/>
              <a:t> AsterixDB with Omnisci by keywords 'happy', 'birthday', 'you'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9.011089238845145E-2"/>
          <c:y val="0.25078703703703703"/>
          <c:w val="0.86033355205599316"/>
          <c:h val="0.5350218722659667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Sheet1!$D$475</c:f>
              <c:strCache>
                <c:ptCount val="1"/>
                <c:pt idx="0">
                  <c:v>AsterixDB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Sheet1!$C$476:$C$484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6</c:v>
                </c:pt>
                <c:pt idx="3">
                  <c:v>12</c:v>
                </c:pt>
                <c:pt idx="4">
                  <c:v>24</c:v>
                </c:pt>
                <c:pt idx="5">
                  <c:v>48</c:v>
                </c:pt>
                <c:pt idx="6">
                  <c:v>120</c:v>
                </c:pt>
                <c:pt idx="7">
                  <c:v>240</c:v>
                </c:pt>
                <c:pt idx="8">
                  <c:v>384</c:v>
                </c:pt>
              </c:numCache>
            </c:numRef>
          </c:xVal>
          <c:yVal>
            <c:numRef>
              <c:f>Sheet1!$D$476:$D$484</c:f>
              <c:numCache>
                <c:formatCode>General</c:formatCode>
                <c:ptCount val="9"/>
                <c:pt idx="0">
                  <c:v>0.2336666667</c:v>
                </c:pt>
                <c:pt idx="1">
                  <c:v>0.24566666670000001</c:v>
                </c:pt>
                <c:pt idx="2">
                  <c:v>0.69066666669999999</c:v>
                </c:pt>
                <c:pt idx="3">
                  <c:v>0.73466666670000003</c:v>
                </c:pt>
                <c:pt idx="4">
                  <c:v>0.78433333329999999</c:v>
                </c:pt>
                <c:pt idx="5">
                  <c:v>1.0003333329999999</c:v>
                </c:pt>
                <c:pt idx="6">
                  <c:v>1.6519999999999999</c:v>
                </c:pt>
                <c:pt idx="7">
                  <c:v>1.9003333330000001</c:v>
                </c:pt>
                <c:pt idx="8">
                  <c:v>2.4963333329999999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C2C-8441-9C9C-315A39A41A0F}"/>
            </c:ext>
          </c:extLst>
        </c:ser>
        <c:ser>
          <c:idx val="1"/>
          <c:order val="1"/>
          <c:tx>
            <c:strRef>
              <c:f>Sheet1!$E$475</c:f>
              <c:strCache>
                <c:ptCount val="1"/>
                <c:pt idx="0">
                  <c:v>Omnisci 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Sheet1!$C$476:$C$484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6</c:v>
                </c:pt>
                <c:pt idx="3">
                  <c:v>12</c:v>
                </c:pt>
                <c:pt idx="4">
                  <c:v>24</c:v>
                </c:pt>
                <c:pt idx="5">
                  <c:v>48</c:v>
                </c:pt>
                <c:pt idx="6">
                  <c:v>120</c:v>
                </c:pt>
                <c:pt idx="7">
                  <c:v>240</c:v>
                </c:pt>
                <c:pt idx="8">
                  <c:v>384</c:v>
                </c:pt>
              </c:numCache>
            </c:numRef>
          </c:xVal>
          <c:yVal>
            <c:numRef>
              <c:f>Sheet1!$E$476:$E$484</c:f>
              <c:numCache>
                <c:formatCode>General</c:formatCode>
                <c:ptCount val="9"/>
                <c:pt idx="0">
                  <c:v>0.31</c:v>
                </c:pt>
                <c:pt idx="1">
                  <c:v>0.251</c:v>
                </c:pt>
                <c:pt idx="2">
                  <c:v>0.28499999999999998</c:v>
                </c:pt>
                <c:pt idx="3">
                  <c:v>0.30499999999999999</c:v>
                </c:pt>
                <c:pt idx="4">
                  <c:v>0.41033333329999999</c:v>
                </c:pt>
                <c:pt idx="5">
                  <c:v>0.58133333330000003</c:v>
                </c:pt>
                <c:pt idx="6">
                  <c:v>0.85066666670000002</c:v>
                </c:pt>
                <c:pt idx="7">
                  <c:v>0.86899999999999999</c:v>
                </c:pt>
                <c:pt idx="8">
                  <c:v>1.2889999999999999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C2C-8441-9C9C-315A39A41A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2739151"/>
        <c:axId val="468959663"/>
      </c:scatterChart>
      <c:valAx>
        <c:axId val="562739151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hour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8959663"/>
        <c:crosses val="autoZero"/>
        <c:crossBetween val="midCat"/>
      </c:valAx>
      <c:valAx>
        <c:axId val="468959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27391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Compare</a:t>
            </a:r>
            <a:r>
              <a:rPr lang="en-US" altLang="zh-CN" baseline="0"/>
              <a:t> AsterixDB with Omnisci by keywords 'love', 'you', 'too'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7.0666447944007005E-2"/>
          <c:y val="0.25078703703703703"/>
          <c:w val="0.87977799650043731"/>
          <c:h val="0.53039224263633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Sheet1!$M$475</c:f>
              <c:strCache>
                <c:ptCount val="1"/>
                <c:pt idx="0">
                  <c:v>AsterixDB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Sheet1!$L$476:$L$484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6</c:v>
                </c:pt>
                <c:pt idx="3">
                  <c:v>12</c:v>
                </c:pt>
                <c:pt idx="4">
                  <c:v>24</c:v>
                </c:pt>
                <c:pt idx="5">
                  <c:v>48</c:v>
                </c:pt>
                <c:pt idx="6">
                  <c:v>120</c:v>
                </c:pt>
                <c:pt idx="7">
                  <c:v>240</c:v>
                </c:pt>
                <c:pt idx="8">
                  <c:v>384</c:v>
                </c:pt>
              </c:numCache>
            </c:numRef>
          </c:xVal>
          <c:yVal>
            <c:numRef>
              <c:f>Sheet1!$M$476:$M$484</c:f>
              <c:numCache>
                <c:formatCode>General</c:formatCode>
                <c:ptCount val="9"/>
                <c:pt idx="0">
                  <c:v>9.7666666669999999E-2</c:v>
                </c:pt>
                <c:pt idx="1">
                  <c:v>0.125</c:v>
                </c:pt>
                <c:pt idx="2">
                  <c:v>0.109</c:v>
                </c:pt>
                <c:pt idx="3">
                  <c:v>0.14433333330000001</c:v>
                </c:pt>
                <c:pt idx="4">
                  <c:v>0.12066666669999999</c:v>
                </c:pt>
                <c:pt idx="5">
                  <c:v>0.12766666669999999</c:v>
                </c:pt>
                <c:pt idx="6">
                  <c:v>0.1726666667</c:v>
                </c:pt>
                <c:pt idx="7">
                  <c:v>0.25366666669999999</c:v>
                </c:pt>
                <c:pt idx="8">
                  <c:v>0.2293333333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E9E-7743-8AF7-2BBEAB2F9B67}"/>
            </c:ext>
          </c:extLst>
        </c:ser>
        <c:ser>
          <c:idx val="1"/>
          <c:order val="1"/>
          <c:tx>
            <c:strRef>
              <c:f>Sheet1!$N$475</c:f>
              <c:strCache>
                <c:ptCount val="1"/>
                <c:pt idx="0">
                  <c:v>Omnisci 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Sheet1!$L$476:$L$484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6</c:v>
                </c:pt>
                <c:pt idx="3">
                  <c:v>12</c:v>
                </c:pt>
                <c:pt idx="4">
                  <c:v>24</c:v>
                </c:pt>
                <c:pt idx="5">
                  <c:v>48</c:v>
                </c:pt>
                <c:pt idx="6">
                  <c:v>120</c:v>
                </c:pt>
                <c:pt idx="7">
                  <c:v>240</c:v>
                </c:pt>
                <c:pt idx="8">
                  <c:v>384</c:v>
                </c:pt>
              </c:numCache>
            </c:numRef>
          </c:xVal>
          <c:yVal>
            <c:numRef>
              <c:f>Sheet1!$N$476:$N$484</c:f>
              <c:numCache>
                <c:formatCode>General</c:formatCode>
                <c:ptCount val="9"/>
                <c:pt idx="0">
                  <c:v>0.252</c:v>
                </c:pt>
                <c:pt idx="1">
                  <c:v>0.2656666667</c:v>
                </c:pt>
                <c:pt idx="2">
                  <c:v>0.29666666670000003</c:v>
                </c:pt>
                <c:pt idx="3">
                  <c:v>0.32600000000000001</c:v>
                </c:pt>
                <c:pt idx="4">
                  <c:v>0.2356666667</c:v>
                </c:pt>
                <c:pt idx="5">
                  <c:v>0.39200000000000002</c:v>
                </c:pt>
                <c:pt idx="6">
                  <c:v>0.82066666669999999</c:v>
                </c:pt>
                <c:pt idx="7">
                  <c:v>1.1506666670000001</c:v>
                </c:pt>
                <c:pt idx="8">
                  <c:v>1.629666667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E9E-7743-8AF7-2BBEAB2F9B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690575"/>
        <c:axId val="517597455"/>
      </c:scatterChart>
      <c:valAx>
        <c:axId val="537690575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hour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7597455"/>
        <c:crosses val="autoZero"/>
        <c:crossBetween val="midCat"/>
      </c:valAx>
      <c:valAx>
        <c:axId val="517597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76905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Compare</a:t>
            </a:r>
            <a:r>
              <a:rPr lang="en-US" altLang="zh-CN" baseline="0"/>
              <a:t> AsteriDB with Omnisci by keywords 'happy', 'birthday', 'you', 'congrat'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7.8999781277340336E-2"/>
          <c:y val="0.22763888888888889"/>
          <c:w val="0.87144466316710412"/>
          <c:h val="0.5350218722659667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Sheet1!$D$498</c:f>
              <c:strCache>
                <c:ptCount val="1"/>
                <c:pt idx="0">
                  <c:v>AsterixDB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Sheet1!$C$499:$C$507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6</c:v>
                </c:pt>
                <c:pt idx="3">
                  <c:v>12</c:v>
                </c:pt>
                <c:pt idx="4">
                  <c:v>24</c:v>
                </c:pt>
                <c:pt idx="5">
                  <c:v>48</c:v>
                </c:pt>
                <c:pt idx="6">
                  <c:v>120</c:v>
                </c:pt>
                <c:pt idx="7">
                  <c:v>240</c:v>
                </c:pt>
                <c:pt idx="8">
                  <c:v>384</c:v>
                </c:pt>
              </c:numCache>
            </c:numRef>
          </c:xVal>
          <c:yVal>
            <c:numRef>
              <c:f>Sheet1!$D$499:$D$507</c:f>
              <c:numCache>
                <c:formatCode>General</c:formatCode>
                <c:ptCount val="9"/>
                <c:pt idx="0">
                  <c:v>0.17299999999999999</c:v>
                </c:pt>
                <c:pt idx="1">
                  <c:v>0.1213333333</c:v>
                </c:pt>
                <c:pt idx="2">
                  <c:v>0.13700000000000001</c:v>
                </c:pt>
                <c:pt idx="3">
                  <c:v>0.13566666669999999</c:v>
                </c:pt>
                <c:pt idx="4">
                  <c:v>0.1686666667</c:v>
                </c:pt>
                <c:pt idx="5">
                  <c:v>0.22500000000000001</c:v>
                </c:pt>
                <c:pt idx="6">
                  <c:v>0.21133333330000001</c:v>
                </c:pt>
                <c:pt idx="7">
                  <c:v>0.1643333333</c:v>
                </c:pt>
                <c:pt idx="8">
                  <c:v>0.23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C45-744B-A0E3-2C635E351EFF}"/>
            </c:ext>
          </c:extLst>
        </c:ser>
        <c:ser>
          <c:idx val="1"/>
          <c:order val="1"/>
          <c:tx>
            <c:strRef>
              <c:f>Sheet1!$E$498</c:f>
              <c:strCache>
                <c:ptCount val="1"/>
                <c:pt idx="0">
                  <c:v>Omnisci 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Sheet1!$C$499:$C$507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6</c:v>
                </c:pt>
                <c:pt idx="3">
                  <c:v>12</c:v>
                </c:pt>
                <c:pt idx="4">
                  <c:v>24</c:v>
                </c:pt>
                <c:pt idx="5">
                  <c:v>48</c:v>
                </c:pt>
                <c:pt idx="6">
                  <c:v>120</c:v>
                </c:pt>
                <c:pt idx="7">
                  <c:v>240</c:v>
                </c:pt>
                <c:pt idx="8">
                  <c:v>384</c:v>
                </c:pt>
              </c:numCache>
            </c:numRef>
          </c:xVal>
          <c:yVal>
            <c:numRef>
              <c:f>Sheet1!$E$499:$E$507</c:f>
              <c:numCache>
                <c:formatCode>General</c:formatCode>
                <c:ptCount val="9"/>
                <c:pt idx="0">
                  <c:v>8.4666666670000001E-2</c:v>
                </c:pt>
                <c:pt idx="1">
                  <c:v>7.7666666669999995E-2</c:v>
                </c:pt>
                <c:pt idx="2">
                  <c:v>0.1014333333</c:v>
                </c:pt>
                <c:pt idx="3">
                  <c:v>0.127</c:v>
                </c:pt>
                <c:pt idx="4">
                  <c:v>0.3946666667</c:v>
                </c:pt>
                <c:pt idx="5">
                  <c:v>0.63066666670000004</c:v>
                </c:pt>
                <c:pt idx="6">
                  <c:v>1.0880000000000001</c:v>
                </c:pt>
                <c:pt idx="7">
                  <c:v>1.227666667</c:v>
                </c:pt>
                <c:pt idx="8">
                  <c:v>1.6366666670000001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C45-744B-A0E3-2C635E351E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8467279"/>
        <c:axId val="538650431"/>
      </c:scatterChart>
      <c:valAx>
        <c:axId val="538467279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hour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8650431"/>
        <c:crosses val="autoZero"/>
        <c:crossBetween val="midCat"/>
      </c:valAx>
      <c:valAx>
        <c:axId val="538650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84672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Compare</a:t>
            </a:r>
            <a:r>
              <a:rPr lang="en-US" altLang="zh-CN" baseline="0"/>
              <a:t> AsterixDB with Omnisci by keywords 'love', 'you', 'too', 'much'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7.8999781277340336E-2"/>
          <c:y val="0.25078703703703703"/>
          <c:w val="0.87144466316710412"/>
          <c:h val="0.5350218722659667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Sheet1!$M$498</c:f>
              <c:strCache>
                <c:ptCount val="1"/>
                <c:pt idx="0">
                  <c:v>AsterixDB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Sheet1!$L$499:$L$507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6</c:v>
                </c:pt>
                <c:pt idx="3">
                  <c:v>12</c:v>
                </c:pt>
                <c:pt idx="4">
                  <c:v>24</c:v>
                </c:pt>
                <c:pt idx="5">
                  <c:v>48</c:v>
                </c:pt>
                <c:pt idx="6">
                  <c:v>120</c:v>
                </c:pt>
                <c:pt idx="7">
                  <c:v>240</c:v>
                </c:pt>
                <c:pt idx="8">
                  <c:v>384</c:v>
                </c:pt>
              </c:numCache>
            </c:numRef>
          </c:xVal>
          <c:yVal>
            <c:numRef>
              <c:f>Sheet1!$M$499:$M$507</c:f>
              <c:numCache>
                <c:formatCode>General</c:formatCode>
                <c:ptCount val="9"/>
                <c:pt idx="0">
                  <c:v>9.4E-2</c:v>
                </c:pt>
                <c:pt idx="1">
                  <c:v>0.11966666669999999</c:v>
                </c:pt>
                <c:pt idx="2">
                  <c:v>0.1413333333</c:v>
                </c:pt>
                <c:pt idx="3">
                  <c:v>0.1146666667</c:v>
                </c:pt>
                <c:pt idx="4">
                  <c:v>0.13366666669999999</c:v>
                </c:pt>
                <c:pt idx="5">
                  <c:v>0.1226666667</c:v>
                </c:pt>
                <c:pt idx="6">
                  <c:v>0.1333333333</c:v>
                </c:pt>
                <c:pt idx="7">
                  <c:v>0.23200000000000001</c:v>
                </c:pt>
                <c:pt idx="8">
                  <c:v>0.23699999999999999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5D4-7447-9868-C30B4C33F6A7}"/>
            </c:ext>
          </c:extLst>
        </c:ser>
        <c:ser>
          <c:idx val="1"/>
          <c:order val="1"/>
          <c:tx>
            <c:strRef>
              <c:f>Sheet1!$N$498</c:f>
              <c:strCache>
                <c:ptCount val="1"/>
                <c:pt idx="0">
                  <c:v>Omnisci 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Sheet1!$L$499:$L$507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6</c:v>
                </c:pt>
                <c:pt idx="3">
                  <c:v>12</c:v>
                </c:pt>
                <c:pt idx="4">
                  <c:v>24</c:v>
                </c:pt>
                <c:pt idx="5">
                  <c:v>48</c:v>
                </c:pt>
                <c:pt idx="6">
                  <c:v>120</c:v>
                </c:pt>
                <c:pt idx="7">
                  <c:v>240</c:v>
                </c:pt>
                <c:pt idx="8">
                  <c:v>384</c:v>
                </c:pt>
              </c:numCache>
            </c:numRef>
          </c:xVal>
          <c:yVal>
            <c:numRef>
              <c:f>Sheet1!$N$499:$N$507</c:f>
              <c:numCache>
                <c:formatCode>General</c:formatCode>
                <c:ptCount val="9"/>
                <c:pt idx="0">
                  <c:v>0.25966666669999999</c:v>
                </c:pt>
                <c:pt idx="1">
                  <c:v>0.26733333329999998</c:v>
                </c:pt>
                <c:pt idx="2">
                  <c:v>0.33</c:v>
                </c:pt>
                <c:pt idx="3">
                  <c:v>0.39933333329999998</c:v>
                </c:pt>
                <c:pt idx="4">
                  <c:v>0.46800000000000003</c:v>
                </c:pt>
                <c:pt idx="5">
                  <c:v>0.69433333330000002</c:v>
                </c:pt>
                <c:pt idx="6">
                  <c:v>1.0653333330000001</c:v>
                </c:pt>
                <c:pt idx="7">
                  <c:v>1.173</c:v>
                </c:pt>
                <c:pt idx="8">
                  <c:v>1.7470000000000001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5D4-7447-9868-C30B4C33F6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271951"/>
        <c:axId val="543990095"/>
      </c:scatterChart>
      <c:valAx>
        <c:axId val="537271951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hour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3990095"/>
        <c:crosses val="autoZero"/>
        <c:crossBetween val="midCat"/>
      </c:valAx>
      <c:valAx>
        <c:axId val="543990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72719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Compare</a:t>
            </a:r>
            <a:r>
              <a:rPr lang="en-US" altLang="zh-CN" baseline="0"/>
              <a:t> Omnisci with a cluster of AsterixDB by keywords 'love'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6.7138670166229222E-2"/>
          <c:y val="0.25078703703703703"/>
          <c:w val="0.88330577427821522"/>
          <c:h val="0.5350218722659667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Sheet1!$D$522</c:f>
              <c:strCache>
                <c:ptCount val="1"/>
                <c:pt idx="0">
                  <c:v>Omnisci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Sheet1!$C$523:$C$531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6</c:v>
                </c:pt>
                <c:pt idx="3">
                  <c:v>12</c:v>
                </c:pt>
                <c:pt idx="4">
                  <c:v>24</c:v>
                </c:pt>
                <c:pt idx="5">
                  <c:v>48</c:v>
                </c:pt>
                <c:pt idx="6">
                  <c:v>120</c:v>
                </c:pt>
                <c:pt idx="7">
                  <c:v>240</c:v>
                </c:pt>
                <c:pt idx="8">
                  <c:v>384</c:v>
                </c:pt>
              </c:numCache>
            </c:numRef>
          </c:xVal>
          <c:yVal>
            <c:numRef>
              <c:f>Sheet1!$D$523:$D$531</c:f>
              <c:numCache>
                <c:formatCode>General</c:formatCode>
                <c:ptCount val="9"/>
                <c:pt idx="0">
                  <c:v>0.2293333333</c:v>
                </c:pt>
                <c:pt idx="1">
                  <c:v>0.24266666670000001</c:v>
                </c:pt>
                <c:pt idx="2">
                  <c:v>0.27</c:v>
                </c:pt>
                <c:pt idx="3">
                  <c:v>0.30499999999999999</c:v>
                </c:pt>
                <c:pt idx="4">
                  <c:v>0.36266666669999997</c:v>
                </c:pt>
                <c:pt idx="5">
                  <c:v>0.48066666670000002</c:v>
                </c:pt>
                <c:pt idx="6">
                  <c:v>1.0456666670000001</c:v>
                </c:pt>
                <c:pt idx="7">
                  <c:v>1.165333333</c:v>
                </c:pt>
                <c:pt idx="8">
                  <c:v>1.6106666670000001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B01-464B-9DD9-FDF25B037EBA}"/>
            </c:ext>
          </c:extLst>
        </c:ser>
        <c:ser>
          <c:idx val="1"/>
          <c:order val="1"/>
          <c:tx>
            <c:strRef>
              <c:f>Sheet1!$E$522</c:f>
              <c:strCache>
                <c:ptCount val="1"/>
                <c:pt idx="0">
                  <c:v>1 r4.2xlarge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Sheet1!$C$523:$C$531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6</c:v>
                </c:pt>
                <c:pt idx="3">
                  <c:v>12</c:v>
                </c:pt>
                <c:pt idx="4">
                  <c:v>24</c:v>
                </c:pt>
                <c:pt idx="5">
                  <c:v>48</c:v>
                </c:pt>
                <c:pt idx="6">
                  <c:v>120</c:v>
                </c:pt>
                <c:pt idx="7">
                  <c:v>240</c:v>
                </c:pt>
                <c:pt idx="8">
                  <c:v>384</c:v>
                </c:pt>
              </c:numCache>
            </c:numRef>
          </c:xVal>
          <c:yVal>
            <c:numRef>
              <c:f>Sheet1!$E$523:$E$531</c:f>
              <c:numCache>
                <c:formatCode>General</c:formatCode>
                <c:ptCount val="9"/>
                <c:pt idx="0">
                  <c:v>0.42199999999999999</c:v>
                </c:pt>
                <c:pt idx="1">
                  <c:v>0.69733333330000002</c:v>
                </c:pt>
                <c:pt idx="2">
                  <c:v>0.876</c:v>
                </c:pt>
                <c:pt idx="3">
                  <c:v>1.090333333</c:v>
                </c:pt>
                <c:pt idx="4">
                  <c:v>1.8113333330000001</c:v>
                </c:pt>
                <c:pt idx="5">
                  <c:v>3.4183333330000001</c:v>
                </c:pt>
                <c:pt idx="6">
                  <c:v>7.681</c:v>
                </c:pt>
                <c:pt idx="7">
                  <c:v>9.3360000000000003</c:v>
                </c:pt>
                <c:pt idx="8">
                  <c:v>15.91266667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B01-464B-9DD9-FDF25B037EBA}"/>
            </c:ext>
          </c:extLst>
        </c:ser>
        <c:ser>
          <c:idx val="2"/>
          <c:order val="2"/>
          <c:tx>
            <c:strRef>
              <c:f>Sheet1!$F$522</c:f>
              <c:strCache>
                <c:ptCount val="1"/>
                <c:pt idx="0">
                  <c:v>2 r4.2xlarge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Sheet1!$C$523:$C$531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6</c:v>
                </c:pt>
                <c:pt idx="3">
                  <c:v>12</c:v>
                </c:pt>
                <c:pt idx="4">
                  <c:v>24</c:v>
                </c:pt>
                <c:pt idx="5">
                  <c:v>48</c:v>
                </c:pt>
                <c:pt idx="6">
                  <c:v>120</c:v>
                </c:pt>
                <c:pt idx="7">
                  <c:v>240</c:v>
                </c:pt>
                <c:pt idx="8">
                  <c:v>384</c:v>
                </c:pt>
              </c:numCache>
            </c:numRef>
          </c:xVal>
          <c:yVal>
            <c:numRef>
              <c:f>Sheet1!$F$523:$F$531</c:f>
              <c:numCache>
                <c:formatCode>General</c:formatCode>
                <c:ptCount val="9"/>
                <c:pt idx="0">
                  <c:v>2.2753333329999998</c:v>
                </c:pt>
                <c:pt idx="1">
                  <c:v>2.5133333329999998</c:v>
                </c:pt>
                <c:pt idx="2">
                  <c:v>2.8626</c:v>
                </c:pt>
                <c:pt idx="3">
                  <c:v>3.01</c:v>
                </c:pt>
                <c:pt idx="4">
                  <c:v>3.6286666670000001</c:v>
                </c:pt>
                <c:pt idx="5">
                  <c:v>4.7423333330000004</c:v>
                </c:pt>
                <c:pt idx="6">
                  <c:v>6.7193333329999998</c:v>
                </c:pt>
                <c:pt idx="7">
                  <c:v>7.1423333329999998</c:v>
                </c:pt>
                <c:pt idx="8">
                  <c:v>9.7360000000000007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B01-464B-9DD9-FDF25B037EBA}"/>
            </c:ext>
          </c:extLst>
        </c:ser>
        <c:ser>
          <c:idx val="3"/>
          <c:order val="3"/>
          <c:tx>
            <c:strRef>
              <c:f>Sheet1!$G$522</c:f>
              <c:strCache>
                <c:ptCount val="1"/>
                <c:pt idx="0">
                  <c:v>4 r4.xlarge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Sheet1!$C$523:$C$531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6</c:v>
                </c:pt>
                <c:pt idx="3">
                  <c:v>12</c:v>
                </c:pt>
                <c:pt idx="4">
                  <c:v>24</c:v>
                </c:pt>
                <c:pt idx="5">
                  <c:v>48</c:v>
                </c:pt>
                <c:pt idx="6">
                  <c:v>120</c:v>
                </c:pt>
                <c:pt idx="7">
                  <c:v>240</c:v>
                </c:pt>
                <c:pt idx="8">
                  <c:v>384</c:v>
                </c:pt>
              </c:numCache>
            </c:numRef>
          </c:xVal>
          <c:yVal>
            <c:numRef>
              <c:f>Sheet1!$G$523:$G$531</c:f>
              <c:numCache>
                <c:formatCode>General</c:formatCode>
                <c:ptCount val="9"/>
                <c:pt idx="0">
                  <c:v>1.6133333329999999</c:v>
                </c:pt>
                <c:pt idx="1">
                  <c:v>1.8156666669999999</c:v>
                </c:pt>
                <c:pt idx="2">
                  <c:v>1.804333333</c:v>
                </c:pt>
                <c:pt idx="3">
                  <c:v>1.907666667</c:v>
                </c:pt>
                <c:pt idx="4">
                  <c:v>2.1906666669999999</c:v>
                </c:pt>
                <c:pt idx="5">
                  <c:v>2.8969999999999998</c:v>
                </c:pt>
                <c:pt idx="6">
                  <c:v>4.5423333330000002</c:v>
                </c:pt>
                <c:pt idx="7">
                  <c:v>5.1306666669999998</c:v>
                </c:pt>
                <c:pt idx="8">
                  <c:v>9.2286666670000006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B01-464B-9DD9-FDF25B037E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315967"/>
        <c:axId val="535846671"/>
      </c:scatterChart>
      <c:valAx>
        <c:axId val="546315967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hour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5846671"/>
        <c:crosses val="autoZero"/>
        <c:crossBetween val="midCat"/>
      </c:valAx>
      <c:valAx>
        <c:axId val="53584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63159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hurricane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Sheet1!$C$15</c:f>
              <c:strCache>
                <c:ptCount val="1"/>
                <c:pt idx="0">
                  <c:v>hurricane-1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Sheet1!$D$6:$L$6</c:f>
              <c:strCache>
                <c:ptCount val="9"/>
                <c:pt idx="0">
                  <c:v>6h</c:v>
                </c:pt>
                <c:pt idx="1">
                  <c:v>3h</c:v>
                </c:pt>
                <c:pt idx="2">
                  <c:v>2h</c:v>
                </c:pt>
                <c:pt idx="3">
                  <c:v>1h</c:v>
                </c:pt>
                <c:pt idx="4">
                  <c:v>30min</c:v>
                </c:pt>
                <c:pt idx="5">
                  <c:v>15min</c:v>
                </c:pt>
                <c:pt idx="6">
                  <c:v>1min</c:v>
                </c:pt>
                <c:pt idx="7">
                  <c:v>30s</c:v>
                </c:pt>
                <c:pt idx="8">
                  <c:v>1s</c:v>
                </c:pt>
              </c:strCache>
            </c:strRef>
          </c:cat>
          <c:val>
            <c:numRef>
              <c:f>Sheet1!$D$15:$L$15</c:f>
              <c:numCache>
                <c:formatCode>General</c:formatCode>
                <c:ptCount val="9"/>
                <c:pt idx="0">
                  <c:v>0.19700000000000001</c:v>
                </c:pt>
                <c:pt idx="1">
                  <c:v>0.14699999999999999</c:v>
                </c:pt>
                <c:pt idx="2">
                  <c:v>0.115</c:v>
                </c:pt>
                <c:pt idx="3">
                  <c:v>7.5999999999999998E-2</c:v>
                </c:pt>
                <c:pt idx="4">
                  <c:v>7.0999999999999994E-2</c:v>
                </c:pt>
                <c:pt idx="5">
                  <c:v>6.4000000000000001E-2</c:v>
                </c:pt>
                <c:pt idx="6">
                  <c:v>6.0999999999999999E-2</c:v>
                </c:pt>
                <c:pt idx="7">
                  <c:v>4.1000000000000002E-2</c:v>
                </c:pt>
                <c:pt idx="8">
                  <c:v>4.4999999999999998E-2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C5-0448-946C-4E83465252F1}"/>
            </c:ext>
          </c:extLst>
        </c:ser>
        <c:ser>
          <c:idx val="1"/>
          <c:order val="1"/>
          <c:tx>
            <c:strRef>
              <c:f>Sheet1!$C$16</c:f>
              <c:strCache>
                <c:ptCount val="1"/>
                <c:pt idx="0">
                  <c:v>hurricane-2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Sheet1!$D$6:$L$6</c:f>
              <c:strCache>
                <c:ptCount val="9"/>
                <c:pt idx="0">
                  <c:v>6h</c:v>
                </c:pt>
                <c:pt idx="1">
                  <c:v>3h</c:v>
                </c:pt>
                <c:pt idx="2">
                  <c:v>2h</c:v>
                </c:pt>
                <c:pt idx="3">
                  <c:v>1h</c:v>
                </c:pt>
                <c:pt idx="4">
                  <c:v>30min</c:v>
                </c:pt>
                <c:pt idx="5">
                  <c:v>15min</c:v>
                </c:pt>
                <c:pt idx="6">
                  <c:v>1min</c:v>
                </c:pt>
                <c:pt idx="7">
                  <c:v>30s</c:v>
                </c:pt>
                <c:pt idx="8">
                  <c:v>1s</c:v>
                </c:pt>
              </c:strCache>
            </c:strRef>
          </c:cat>
          <c:val>
            <c:numRef>
              <c:f>Sheet1!$D$16:$L$16</c:f>
              <c:numCache>
                <c:formatCode>General</c:formatCode>
                <c:ptCount val="9"/>
                <c:pt idx="0">
                  <c:v>0.45600000000000002</c:v>
                </c:pt>
                <c:pt idx="1">
                  <c:v>0.222</c:v>
                </c:pt>
                <c:pt idx="2">
                  <c:v>0.13300000000000001</c:v>
                </c:pt>
                <c:pt idx="3">
                  <c:v>0.128</c:v>
                </c:pt>
                <c:pt idx="4">
                  <c:v>0.115</c:v>
                </c:pt>
                <c:pt idx="5">
                  <c:v>0.127</c:v>
                </c:pt>
                <c:pt idx="6">
                  <c:v>0.112</c:v>
                </c:pt>
                <c:pt idx="7">
                  <c:v>8.6999999999999994E-2</c:v>
                </c:pt>
                <c:pt idx="8">
                  <c:v>4.8000000000000001E-2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C5-0448-946C-4E83465252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6306479"/>
        <c:axId val="840404815"/>
      </c:lineChart>
      <c:catAx>
        <c:axId val="856306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0404815"/>
        <c:crosses val="autoZero"/>
        <c:auto val="1"/>
        <c:lblAlgn val="ctr"/>
        <c:lblOffset val="100"/>
        <c:noMultiLvlLbl val="0"/>
      </c:catAx>
      <c:valAx>
        <c:axId val="840404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56306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Compare</a:t>
            </a:r>
            <a:r>
              <a:rPr lang="en-US" altLang="zh-CN" baseline="0"/>
              <a:t> AsterixDB performance by using LSM filter with keyword 'hurricane'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9.7222003499562559E-2"/>
          <c:y val="0.25078703703703703"/>
          <c:w val="0.85322244094488187"/>
          <c:h val="0.5257626130067074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Sheet1!$D$536</c:f>
              <c:strCache>
                <c:ptCount val="1"/>
                <c:pt idx="0">
                  <c:v>keyword index with filter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Sheet1!$C$537:$C$545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6</c:v>
                </c:pt>
                <c:pt idx="3">
                  <c:v>12</c:v>
                </c:pt>
                <c:pt idx="4">
                  <c:v>24</c:v>
                </c:pt>
                <c:pt idx="5">
                  <c:v>48</c:v>
                </c:pt>
                <c:pt idx="6">
                  <c:v>120</c:v>
                </c:pt>
                <c:pt idx="7">
                  <c:v>240</c:v>
                </c:pt>
                <c:pt idx="8">
                  <c:v>384</c:v>
                </c:pt>
              </c:numCache>
            </c:numRef>
          </c:xVal>
          <c:yVal>
            <c:numRef>
              <c:f>Sheet1!$D$537:$D$545</c:f>
              <c:numCache>
                <c:formatCode>General</c:formatCode>
                <c:ptCount val="9"/>
                <c:pt idx="0">
                  <c:v>0.13233333329999999</c:v>
                </c:pt>
                <c:pt idx="1">
                  <c:v>0.13133333329999999</c:v>
                </c:pt>
                <c:pt idx="2">
                  <c:v>0.1183333333</c:v>
                </c:pt>
                <c:pt idx="3">
                  <c:v>0.1073333333</c:v>
                </c:pt>
                <c:pt idx="4">
                  <c:v>0.107</c:v>
                </c:pt>
                <c:pt idx="5">
                  <c:v>0.11899999999999999</c:v>
                </c:pt>
                <c:pt idx="6">
                  <c:v>0.16366666669999999</c:v>
                </c:pt>
                <c:pt idx="7">
                  <c:v>0.12066666669999999</c:v>
                </c:pt>
                <c:pt idx="8">
                  <c:v>0.1736666667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601-1D4A-96A8-A27E0D56DACA}"/>
            </c:ext>
          </c:extLst>
        </c:ser>
        <c:ser>
          <c:idx val="1"/>
          <c:order val="1"/>
          <c:tx>
            <c:strRef>
              <c:f>Sheet1!$E$536</c:f>
              <c:strCache>
                <c:ptCount val="1"/>
                <c:pt idx="0">
                  <c:v>keyword index without filter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Sheet1!$C$537:$C$545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6</c:v>
                </c:pt>
                <c:pt idx="3">
                  <c:v>12</c:v>
                </c:pt>
                <c:pt idx="4">
                  <c:v>24</c:v>
                </c:pt>
                <c:pt idx="5">
                  <c:v>48</c:v>
                </c:pt>
                <c:pt idx="6">
                  <c:v>120</c:v>
                </c:pt>
                <c:pt idx="7">
                  <c:v>240</c:v>
                </c:pt>
                <c:pt idx="8">
                  <c:v>384</c:v>
                </c:pt>
              </c:numCache>
            </c:numRef>
          </c:xVal>
          <c:yVal>
            <c:numRef>
              <c:f>Sheet1!$E$537:$E$545</c:f>
              <c:numCache>
                <c:formatCode>General</c:formatCode>
                <c:ptCount val="9"/>
                <c:pt idx="0">
                  <c:v>0.161</c:v>
                </c:pt>
                <c:pt idx="1">
                  <c:v>0.1103333333</c:v>
                </c:pt>
                <c:pt idx="2">
                  <c:v>9.7666666669999999E-2</c:v>
                </c:pt>
                <c:pt idx="3">
                  <c:v>9.6666666669999998E-2</c:v>
                </c:pt>
                <c:pt idx="4">
                  <c:v>8.833333333E-2</c:v>
                </c:pt>
                <c:pt idx="5">
                  <c:v>8.4000000000000005E-2</c:v>
                </c:pt>
                <c:pt idx="6">
                  <c:v>0.1243333333</c:v>
                </c:pt>
                <c:pt idx="7">
                  <c:v>8.266666667E-2</c:v>
                </c:pt>
                <c:pt idx="8">
                  <c:v>7.8666666669999996E-2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601-1D4A-96A8-A27E0D56DA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149695"/>
        <c:axId val="547478975"/>
      </c:scatterChart>
      <c:valAx>
        <c:axId val="519149695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hour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7478975"/>
        <c:crosses val="autoZero"/>
        <c:crossBetween val="midCat"/>
      </c:valAx>
      <c:valAx>
        <c:axId val="547478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91496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Compare</a:t>
            </a:r>
            <a:r>
              <a:rPr lang="en-US" altLang="zh-CN" baseline="0"/>
              <a:t> AsterixDB performance by using one or multiple indexes by  keyword 'hurricane'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7.6124890638670173E-2"/>
          <c:y val="0.25078703703703703"/>
          <c:w val="0.88820844269466315"/>
          <c:h val="0.5442811315252260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Sheet1!$I$536</c:f>
              <c:strCache>
                <c:ptCount val="1"/>
                <c:pt idx="0">
                  <c:v>keyword index and no time index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Sheet1!$H$537:$H$545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6</c:v>
                </c:pt>
                <c:pt idx="3">
                  <c:v>12</c:v>
                </c:pt>
                <c:pt idx="4">
                  <c:v>24</c:v>
                </c:pt>
                <c:pt idx="5">
                  <c:v>48</c:v>
                </c:pt>
                <c:pt idx="6">
                  <c:v>120</c:v>
                </c:pt>
                <c:pt idx="7">
                  <c:v>240</c:v>
                </c:pt>
                <c:pt idx="8">
                  <c:v>384</c:v>
                </c:pt>
              </c:numCache>
            </c:numRef>
          </c:xVal>
          <c:yVal>
            <c:numRef>
              <c:f>Sheet1!$I$537:$I$545</c:f>
              <c:numCache>
                <c:formatCode>General</c:formatCode>
                <c:ptCount val="9"/>
                <c:pt idx="0">
                  <c:v>0.161</c:v>
                </c:pt>
                <c:pt idx="1">
                  <c:v>0.1103333333</c:v>
                </c:pt>
                <c:pt idx="2">
                  <c:v>9.7666666669999999E-2</c:v>
                </c:pt>
                <c:pt idx="3">
                  <c:v>9.6666666669999998E-2</c:v>
                </c:pt>
                <c:pt idx="4">
                  <c:v>8.833333333E-2</c:v>
                </c:pt>
                <c:pt idx="5">
                  <c:v>8.4000000000000005E-2</c:v>
                </c:pt>
                <c:pt idx="6">
                  <c:v>0.1243333333</c:v>
                </c:pt>
                <c:pt idx="7">
                  <c:v>8.266666667E-2</c:v>
                </c:pt>
                <c:pt idx="8">
                  <c:v>7.8666666669999996E-2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D9F-1A45-A4B4-9045E508CDC1}"/>
            </c:ext>
          </c:extLst>
        </c:ser>
        <c:ser>
          <c:idx val="1"/>
          <c:order val="1"/>
          <c:tx>
            <c:strRef>
              <c:f>Sheet1!$J$536</c:f>
              <c:strCache>
                <c:ptCount val="1"/>
                <c:pt idx="0">
                  <c:v>keyword index with time index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Sheet1!$H$537:$H$545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6</c:v>
                </c:pt>
                <c:pt idx="3">
                  <c:v>12</c:v>
                </c:pt>
                <c:pt idx="4">
                  <c:v>24</c:v>
                </c:pt>
                <c:pt idx="5">
                  <c:v>48</c:v>
                </c:pt>
                <c:pt idx="6">
                  <c:v>120</c:v>
                </c:pt>
                <c:pt idx="7">
                  <c:v>240</c:v>
                </c:pt>
                <c:pt idx="8">
                  <c:v>384</c:v>
                </c:pt>
              </c:numCache>
            </c:numRef>
          </c:xVal>
          <c:yVal>
            <c:numRef>
              <c:f>Sheet1!$J$537:$J$545</c:f>
              <c:numCache>
                <c:formatCode>General</c:formatCode>
                <c:ptCount val="9"/>
                <c:pt idx="0">
                  <c:v>0.24099999999999999</c:v>
                </c:pt>
                <c:pt idx="1">
                  <c:v>0.22900000000000001</c:v>
                </c:pt>
                <c:pt idx="2">
                  <c:v>0.311</c:v>
                </c:pt>
                <c:pt idx="3">
                  <c:v>0.33766666670000001</c:v>
                </c:pt>
                <c:pt idx="4">
                  <c:v>0.91133333329999999</c:v>
                </c:pt>
                <c:pt idx="5">
                  <c:v>1.4506666669999999</c:v>
                </c:pt>
                <c:pt idx="6">
                  <c:v>3.2469999999999999</c:v>
                </c:pt>
                <c:pt idx="7">
                  <c:v>3.9256666670000002</c:v>
                </c:pt>
                <c:pt idx="8">
                  <c:v>6.625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D9F-1A45-A4B4-9045E508C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9494991"/>
        <c:axId val="552796559"/>
      </c:scatterChart>
      <c:valAx>
        <c:axId val="549494991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hour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2796559"/>
        <c:crosses val="autoZero"/>
        <c:crossBetween val="midCat"/>
      </c:valAx>
      <c:valAx>
        <c:axId val="552796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94949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Compare</a:t>
            </a:r>
            <a:r>
              <a:rPr lang="en-US" altLang="zh-CN" baseline="0"/>
              <a:t> AsterixDB performance by using LSM filter with keyword 'love'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9.7694225721784766E-2"/>
          <c:y val="0.25078703703703703"/>
          <c:w val="0.85275021872265955"/>
          <c:h val="0.5350218722659667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Sheet1!$D$557</c:f>
              <c:strCache>
                <c:ptCount val="1"/>
                <c:pt idx="0">
                  <c:v>keyword index with filter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Sheet1!$C$559:$C$567</c:f>
              <c:numCache>
                <c:formatCode>General</c:formatCode>
                <c:ptCount val="9"/>
                <c:pt idx="0">
                  <c:v>2</c:v>
                </c:pt>
                <c:pt idx="1">
                  <c:v>6</c:v>
                </c:pt>
                <c:pt idx="2">
                  <c:v>12</c:v>
                </c:pt>
                <c:pt idx="3">
                  <c:v>24</c:v>
                </c:pt>
                <c:pt idx="4">
                  <c:v>48</c:v>
                </c:pt>
                <c:pt idx="5">
                  <c:v>120</c:v>
                </c:pt>
                <c:pt idx="6">
                  <c:v>240</c:v>
                </c:pt>
                <c:pt idx="7">
                  <c:v>384</c:v>
                </c:pt>
              </c:numCache>
            </c:numRef>
          </c:xVal>
          <c:yVal>
            <c:numRef>
              <c:f>Sheet1!$D$559:$D$567</c:f>
              <c:numCache>
                <c:formatCode>General</c:formatCode>
                <c:ptCount val="9"/>
                <c:pt idx="0">
                  <c:v>1.1156666669999999</c:v>
                </c:pt>
                <c:pt idx="1">
                  <c:v>1.653666667</c:v>
                </c:pt>
                <c:pt idx="2">
                  <c:v>1.958</c:v>
                </c:pt>
                <c:pt idx="3">
                  <c:v>2.9506666670000001</c:v>
                </c:pt>
                <c:pt idx="4">
                  <c:v>4.1956666670000002</c:v>
                </c:pt>
                <c:pt idx="5">
                  <c:v>7.38</c:v>
                </c:pt>
                <c:pt idx="6">
                  <c:v>11.279666669999999</c:v>
                </c:pt>
                <c:pt idx="7">
                  <c:v>14.955666669999999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DBE-BE4E-A6ED-6536D421ABAA}"/>
            </c:ext>
          </c:extLst>
        </c:ser>
        <c:ser>
          <c:idx val="1"/>
          <c:order val="1"/>
          <c:tx>
            <c:strRef>
              <c:f>Sheet1!$E$557</c:f>
              <c:strCache>
                <c:ptCount val="1"/>
                <c:pt idx="0">
                  <c:v>keyword index without filter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Sheet1!$C$559:$C$567</c:f>
              <c:numCache>
                <c:formatCode>General</c:formatCode>
                <c:ptCount val="9"/>
                <c:pt idx="0">
                  <c:v>2</c:v>
                </c:pt>
                <c:pt idx="1">
                  <c:v>6</c:v>
                </c:pt>
                <c:pt idx="2">
                  <c:v>12</c:v>
                </c:pt>
                <c:pt idx="3">
                  <c:v>24</c:v>
                </c:pt>
                <c:pt idx="4">
                  <c:v>48</c:v>
                </c:pt>
                <c:pt idx="5">
                  <c:v>120</c:v>
                </c:pt>
                <c:pt idx="6">
                  <c:v>240</c:v>
                </c:pt>
                <c:pt idx="7">
                  <c:v>384</c:v>
                </c:pt>
              </c:numCache>
            </c:numRef>
          </c:xVal>
          <c:yVal>
            <c:numRef>
              <c:f>Sheet1!$E$559:$E$567</c:f>
              <c:numCache>
                <c:formatCode>General</c:formatCode>
                <c:ptCount val="9"/>
                <c:pt idx="0">
                  <c:v>2.713333333</c:v>
                </c:pt>
                <c:pt idx="1">
                  <c:v>3.1110000000000002</c:v>
                </c:pt>
                <c:pt idx="2">
                  <c:v>3.2303333329999999</c:v>
                </c:pt>
                <c:pt idx="3">
                  <c:v>3.2856666670000001</c:v>
                </c:pt>
                <c:pt idx="4">
                  <c:v>4.3626666670000001</c:v>
                </c:pt>
                <c:pt idx="5">
                  <c:v>6.0343333330000002</c:v>
                </c:pt>
                <c:pt idx="6">
                  <c:v>7.4050000000000002</c:v>
                </c:pt>
                <c:pt idx="7">
                  <c:v>11.818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DBE-BE4E-A6ED-6536D421AB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158607"/>
        <c:axId val="540849503"/>
      </c:scatterChart>
      <c:valAx>
        <c:axId val="513158607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hour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0849503"/>
        <c:crosses val="autoZero"/>
        <c:crossBetween val="midCat"/>
      </c:valAx>
      <c:valAx>
        <c:axId val="540849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31586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Compare</a:t>
            </a:r>
            <a:r>
              <a:rPr lang="en-US" altLang="zh-CN" baseline="0"/>
              <a:t> AsterixDB performance by using one or multiple indexes by using keyword 'love'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7.2694225721784758E-2"/>
          <c:y val="0.25078703703703703"/>
          <c:w val="0.87775021872265957"/>
          <c:h val="0.5396515018955964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Sheet1!$K$557</c:f>
              <c:strCache>
                <c:ptCount val="1"/>
                <c:pt idx="0">
                  <c:v>keyword index and no time index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Sheet1!$J$558:$J$566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6</c:v>
                </c:pt>
                <c:pt idx="3">
                  <c:v>12</c:v>
                </c:pt>
                <c:pt idx="4">
                  <c:v>24</c:v>
                </c:pt>
                <c:pt idx="5">
                  <c:v>48</c:v>
                </c:pt>
                <c:pt idx="6">
                  <c:v>120</c:v>
                </c:pt>
                <c:pt idx="7">
                  <c:v>240</c:v>
                </c:pt>
                <c:pt idx="8">
                  <c:v>384</c:v>
                </c:pt>
              </c:numCache>
            </c:numRef>
          </c:xVal>
          <c:yVal>
            <c:numRef>
              <c:f>Sheet1!$K$558:$K$566</c:f>
              <c:numCache>
                <c:formatCode>General</c:formatCode>
                <c:ptCount val="9"/>
                <c:pt idx="0">
                  <c:v>2.472</c:v>
                </c:pt>
                <c:pt idx="1">
                  <c:v>2.713333333</c:v>
                </c:pt>
                <c:pt idx="2">
                  <c:v>3.1110000000000002</c:v>
                </c:pt>
                <c:pt idx="3">
                  <c:v>3.2303333329999999</c:v>
                </c:pt>
                <c:pt idx="4">
                  <c:v>3.2856666670000001</c:v>
                </c:pt>
                <c:pt idx="5">
                  <c:v>4.3626666670000001</c:v>
                </c:pt>
                <c:pt idx="6">
                  <c:v>6.0343333330000002</c:v>
                </c:pt>
                <c:pt idx="7">
                  <c:v>7.4050000000000002</c:v>
                </c:pt>
                <c:pt idx="8">
                  <c:v>11.818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1EF-A449-A755-87A8F4883016}"/>
            </c:ext>
          </c:extLst>
        </c:ser>
        <c:ser>
          <c:idx val="1"/>
          <c:order val="1"/>
          <c:tx>
            <c:strRef>
              <c:f>Sheet1!$L$557</c:f>
              <c:strCache>
                <c:ptCount val="1"/>
                <c:pt idx="0">
                  <c:v>keyword index with time index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Sheet1!$J$558:$J$566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6</c:v>
                </c:pt>
                <c:pt idx="3">
                  <c:v>12</c:v>
                </c:pt>
                <c:pt idx="4">
                  <c:v>24</c:v>
                </c:pt>
                <c:pt idx="5">
                  <c:v>48</c:v>
                </c:pt>
                <c:pt idx="6">
                  <c:v>120</c:v>
                </c:pt>
                <c:pt idx="7">
                  <c:v>240</c:v>
                </c:pt>
                <c:pt idx="8">
                  <c:v>384</c:v>
                </c:pt>
              </c:numCache>
            </c:numRef>
          </c:xVal>
          <c:yVal>
            <c:numRef>
              <c:f>Sheet1!$L$558:$L$566</c:f>
              <c:numCache>
                <c:formatCode>General</c:formatCode>
                <c:ptCount val="9"/>
                <c:pt idx="0">
                  <c:v>0.38733333330000003</c:v>
                </c:pt>
                <c:pt idx="1">
                  <c:v>0.62266666670000004</c:v>
                </c:pt>
                <c:pt idx="2">
                  <c:v>0.96099999999999997</c:v>
                </c:pt>
                <c:pt idx="3">
                  <c:v>1.121666667</c:v>
                </c:pt>
                <c:pt idx="4">
                  <c:v>2.5310000000000001</c:v>
                </c:pt>
                <c:pt idx="5">
                  <c:v>5.3933333330000002</c:v>
                </c:pt>
                <c:pt idx="6">
                  <c:v>11.04933333</c:v>
                </c:pt>
                <c:pt idx="7">
                  <c:v>13.30466667</c:v>
                </c:pt>
                <c:pt idx="8">
                  <c:v>21.318666669999999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1EF-A449-A755-87A8F48830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922095"/>
        <c:axId val="467837871"/>
      </c:scatterChart>
      <c:valAx>
        <c:axId val="547922095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hour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7837871"/>
        <c:crosses val="autoZero"/>
        <c:crossBetween val="midCat"/>
      </c:valAx>
      <c:valAx>
        <c:axId val="467837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79220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select</a:t>
            </a:r>
            <a:r>
              <a:rPr lang="en-US" altLang="zh-CN" baseline="0"/>
              <a:t> count(*) from (select * from twitter limit xx)</a:t>
            </a:r>
            <a:endParaRPr lang="zh-CN" altLang="en-US"/>
          </a:p>
        </c:rich>
      </c:tx>
      <c:layout>
        <c:manualLayout>
          <c:xMode val="edge"/>
          <c:yMode val="edge"/>
          <c:x val="0.13741666666666663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Sheet1!$B$41</c:f>
              <c:strCache>
                <c:ptCount val="1"/>
                <c:pt idx="0">
                  <c:v>omnisci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Sheet1!$C$40:$N$40</c:f>
              <c:strCache>
                <c:ptCount val="12"/>
                <c:pt idx="0">
                  <c:v>1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5000</c:v>
                </c:pt>
                <c:pt idx="5">
                  <c:v>50000</c:v>
                </c:pt>
                <c:pt idx="6">
                  <c:v>500000</c:v>
                </c:pt>
                <c:pt idx="7">
                  <c:v>1M</c:v>
                </c:pt>
                <c:pt idx="8">
                  <c:v>2M</c:v>
                </c:pt>
                <c:pt idx="9">
                  <c:v>5M</c:v>
                </c:pt>
                <c:pt idx="10">
                  <c:v>10M</c:v>
                </c:pt>
                <c:pt idx="11">
                  <c:v>20M</c:v>
                </c:pt>
              </c:strCache>
            </c:strRef>
          </c:cat>
          <c:val>
            <c:numRef>
              <c:f>Sheet1!$C$41:$N$41</c:f>
              <c:numCache>
                <c:formatCode>General</c:formatCode>
                <c:ptCount val="12"/>
                <c:pt idx="0">
                  <c:v>2.1333333329999999E-2</c:v>
                </c:pt>
                <c:pt idx="1">
                  <c:v>2.1000000000000001E-2</c:v>
                </c:pt>
                <c:pt idx="2">
                  <c:v>1.9E-2</c:v>
                </c:pt>
                <c:pt idx="3">
                  <c:v>1.9333333330000001E-2</c:v>
                </c:pt>
                <c:pt idx="4">
                  <c:v>2.066666667E-2</c:v>
                </c:pt>
                <c:pt idx="5">
                  <c:v>0.02</c:v>
                </c:pt>
                <c:pt idx="6">
                  <c:v>2.8333333329999998E-2</c:v>
                </c:pt>
                <c:pt idx="7">
                  <c:v>3.9E-2</c:v>
                </c:pt>
                <c:pt idx="8">
                  <c:v>5.4333333329999997E-2</c:v>
                </c:pt>
                <c:pt idx="9">
                  <c:v>0.10100000000000001</c:v>
                </c:pt>
                <c:pt idx="10">
                  <c:v>0.18333333330000001</c:v>
                </c:pt>
                <c:pt idx="11">
                  <c:v>0.30533333330000001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65-8C4E-A193-48DF73F963C3}"/>
            </c:ext>
          </c:extLst>
        </c:ser>
        <c:ser>
          <c:idx val="1"/>
          <c:order val="1"/>
          <c:tx>
            <c:strRef>
              <c:f>Sheet1!$B$42</c:f>
              <c:strCache>
                <c:ptCount val="1"/>
                <c:pt idx="0">
                  <c:v>asterixdb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Sheet1!$C$40:$N$40</c:f>
              <c:strCache>
                <c:ptCount val="12"/>
                <c:pt idx="0">
                  <c:v>1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5000</c:v>
                </c:pt>
                <c:pt idx="5">
                  <c:v>50000</c:v>
                </c:pt>
                <c:pt idx="6">
                  <c:v>500000</c:v>
                </c:pt>
                <c:pt idx="7">
                  <c:v>1M</c:v>
                </c:pt>
                <c:pt idx="8">
                  <c:v>2M</c:v>
                </c:pt>
                <c:pt idx="9">
                  <c:v>5M</c:v>
                </c:pt>
                <c:pt idx="10">
                  <c:v>10M</c:v>
                </c:pt>
                <c:pt idx="11">
                  <c:v>20M</c:v>
                </c:pt>
              </c:strCache>
            </c:strRef>
          </c:cat>
          <c:val>
            <c:numRef>
              <c:f>Sheet1!$C$42:$N$42</c:f>
              <c:numCache>
                <c:formatCode>General</c:formatCode>
                <c:ptCount val="12"/>
                <c:pt idx="0">
                  <c:v>0.1766666667</c:v>
                </c:pt>
                <c:pt idx="1">
                  <c:v>7.0999999999999994E-2</c:v>
                </c:pt>
                <c:pt idx="2">
                  <c:v>7.333333333E-2</c:v>
                </c:pt>
                <c:pt idx="3">
                  <c:v>6.6333333329999994E-2</c:v>
                </c:pt>
                <c:pt idx="4">
                  <c:v>0.124</c:v>
                </c:pt>
                <c:pt idx="5">
                  <c:v>0.255</c:v>
                </c:pt>
                <c:pt idx="6">
                  <c:v>0.78233333329999999</c:v>
                </c:pt>
                <c:pt idx="7">
                  <c:v>1.3009999999999999</c:v>
                </c:pt>
                <c:pt idx="8">
                  <c:v>2.3906666670000001</c:v>
                </c:pt>
                <c:pt idx="9">
                  <c:v>5.5853333330000003</c:v>
                </c:pt>
                <c:pt idx="10">
                  <c:v>9.7829999999999995</c:v>
                </c:pt>
                <c:pt idx="11">
                  <c:v>9.9063333329999992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65-8C4E-A193-48DF73F963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6160559"/>
        <c:axId val="855649823"/>
      </c:lineChart>
      <c:catAx>
        <c:axId val="856160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55649823"/>
        <c:crosses val="autoZero"/>
        <c:auto val="1"/>
        <c:lblAlgn val="ctr"/>
        <c:lblOffset val="100"/>
        <c:noMultiLvlLbl val="0"/>
      </c:catAx>
      <c:valAx>
        <c:axId val="855649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56160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Query</a:t>
            </a:r>
            <a:r>
              <a:rPr lang="en-US" altLang="zh-CN" baseline="0"/>
              <a:t> by hurricane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Sheet1!$B$63</c:f>
              <c:strCache>
                <c:ptCount val="1"/>
                <c:pt idx="0">
                  <c:v>Omnisci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Sheet1!$C$62:$L$62</c:f>
              <c:strCache>
                <c:ptCount val="10"/>
                <c:pt idx="0">
                  <c:v>1h</c:v>
                </c:pt>
                <c:pt idx="1">
                  <c:v>2h</c:v>
                </c:pt>
                <c:pt idx="2">
                  <c:v>3h</c:v>
                </c:pt>
                <c:pt idx="3">
                  <c:v>6h</c:v>
                </c:pt>
                <c:pt idx="4">
                  <c:v>12h</c:v>
                </c:pt>
                <c:pt idx="5">
                  <c:v>1d</c:v>
                </c:pt>
                <c:pt idx="6">
                  <c:v>2d</c:v>
                </c:pt>
                <c:pt idx="7">
                  <c:v>5d</c:v>
                </c:pt>
                <c:pt idx="8">
                  <c:v>10d</c:v>
                </c:pt>
                <c:pt idx="9">
                  <c:v>16d</c:v>
                </c:pt>
              </c:strCache>
            </c:strRef>
          </c:cat>
          <c:val>
            <c:numRef>
              <c:f>Sheet1!$C$63:$L$63</c:f>
              <c:numCache>
                <c:formatCode>General</c:formatCode>
                <c:ptCount val="10"/>
                <c:pt idx="0">
                  <c:v>0.224</c:v>
                </c:pt>
                <c:pt idx="1">
                  <c:v>0.23200000000000001</c:v>
                </c:pt>
                <c:pt idx="2">
                  <c:v>0.22700000000000001</c:v>
                </c:pt>
                <c:pt idx="3">
                  <c:v>0.23200000000000001</c:v>
                </c:pt>
                <c:pt idx="4">
                  <c:v>0.23899999999999999</c:v>
                </c:pt>
                <c:pt idx="5">
                  <c:v>0.27</c:v>
                </c:pt>
                <c:pt idx="6">
                  <c:v>0.23200000000000001</c:v>
                </c:pt>
                <c:pt idx="7">
                  <c:v>0.49099999999999999</c:v>
                </c:pt>
                <c:pt idx="8">
                  <c:v>0.52700000000000002</c:v>
                </c:pt>
                <c:pt idx="9">
                  <c:v>1.7709999999999999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90-9042-A64D-E6CB4322FD14}"/>
            </c:ext>
          </c:extLst>
        </c:ser>
        <c:ser>
          <c:idx val="1"/>
          <c:order val="1"/>
          <c:tx>
            <c:strRef>
              <c:f>Sheet1!$B$64</c:f>
              <c:strCache>
                <c:ptCount val="1"/>
                <c:pt idx="0">
                  <c:v>1 r4.2xlarge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Sheet1!$C$62:$L$62</c:f>
              <c:strCache>
                <c:ptCount val="10"/>
                <c:pt idx="0">
                  <c:v>1h</c:v>
                </c:pt>
                <c:pt idx="1">
                  <c:v>2h</c:v>
                </c:pt>
                <c:pt idx="2">
                  <c:v>3h</c:v>
                </c:pt>
                <c:pt idx="3">
                  <c:v>6h</c:v>
                </c:pt>
                <c:pt idx="4">
                  <c:v>12h</c:v>
                </c:pt>
                <c:pt idx="5">
                  <c:v>1d</c:v>
                </c:pt>
                <c:pt idx="6">
                  <c:v>2d</c:v>
                </c:pt>
                <c:pt idx="7">
                  <c:v>5d</c:v>
                </c:pt>
                <c:pt idx="8">
                  <c:v>10d</c:v>
                </c:pt>
                <c:pt idx="9">
                  <c:v>16d</c:v>
                </c:pt>
              </c:strCache>
            </c:strRef>
          </c:cat>
          <c:val>
            <c:numRef>
              <c:f>Sheet1!$C$64:$L$64</c:f>
              <c:numCache>
                <c:formatCode>General</c:formatCode>
                <c:ptCount val="10"/>
                <c:pt idx="0">
                  <c:v>7.6999999999999999E-2</c:v>
                </c:pt>
                <c:pt idx="1">
                  <c:v>8.4000000000000005E-2</c:v>
                </c:pt>
                <c:pt idx="2">
                  <c:v>6.8000000000000005E-2</c:v>
                </c:pt>
                <c:pt idx="3">
                  <c:v>0.06</c:v>
                </c:pt>
                <c:pt idx="4">
                  <c:v>5.6000000000000001E-2</c:v>
                </c:pt>
                <c:pt idx="5">
                  <c:v>5.5E-2</c:v>
                </c:pt>
                <c:pt idx="6">
                  <c:v>6.0999999999999999E-2</c:v>
                </c:pt>
                <c:pt idx="7">
                  <c:v>8.3000000000000004E-2</c:v>
                </c:pt>
                <c:pt idx="8">
                  <c:v>6.6000000000000003E-2</c:v>
                </c:pt>
                <c:pt idx="9">
                  <c:v>8.5000000000000006E-2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90-9042-A64D-E6CB4322FD14}"/>
            </c:ext>
          </c:extLst>
        </c:ser>
        <c:ser>
          <c:idx val="2"/>
          <c:order val="2"/>
          <c:tx>
            <c:strRef>
              <c:f>Sheet1!$B$65</c:f>
              <c:strCache>
                <c:ptCount val="1"/>
                <c:pt idx="0">
                  <c:v>2 r4.2xlarge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Sheet1!$C$62:$L$62</c:f>
              <c:strCache>
                <c:ptCount val="10"/>
                <c:pt idx="0">
                  <c:v>1h</c:v>
                </c:pt>
                <c:pt idx="1">
                  <c:v>2h</c:v>
                </c:pt>
                <c:pt idx="2">
                  <c:v>3h</c:v>
                </c:pt>
                <c:pt idx="3">
                  <c:v>6h</c:v>
                </c:pt>
                <c:pt idx="4">
                  <c:v>12h</c:v>
                </c:pt>
                <c:pt idx="5">
                  <c:v>1d</c:v>
                </c:pt>
                <c:pt idx="6">
                  <c:v>2d</c:v>
                </c:pt>
                <c:pt idx="7">
                  <c:v>5d</c:v>
                </c:pt>
                <c:pt idx="8">
                  <c:v>10d</c:v>
                </c:pt>
                <c:pt idx="9">
                  <c:v>16d</c:v>
                </c:pt>
              </c:strCache>
            </c:strRef>
          </c:cat>
          <c:val>
            <c:numRef>
              <c:f>Sheet1!$C$65:$L$65</c:f>
              <c:numCache>
                <c:formatCode>General</c:formatCode>
                <c:ptCount val="10"/>
                <c:pt idx="0">
                  <c:v>0.18633333329999999</c:v>
                </c:pt>
                <c:pt idx="1">
                  <c:v>9.8333333329999995E-2</c:v>
                </c:pt>
                <c:pt idx="2">
                  <c:v>9.6000000000000002E-2</c:v>
                </c:pt>
                <c:pt idx="3">
                  <c:v>8.3666666670000001E-2</c:v>
                </c:pt>
                <c:pt idx="4">
                  <c:v>8.4000000000000005E-2</c:v>
                </c:pt>
                <c:pt idx="5">
                  <c:v>8.2000000000000003E-2</c:v>
                </c:pt>
                <c:pt idx="6">
                  <c:v>0.11433333330000001</c:v>
                </c:pt>
                <c:pt idx="7">
                  <c:v>0.1043333333</c:v>
                </c:pt>
                <c:pt idx="8">
                  <c:v>8.3000000000000004E-2</c:v>
                </c:pt>
                <c:pt idx="9">
                  <c:v>0.16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90-9042-A64D-E6CB4322FD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5306767"/>
        <c:axId val="882536783"/>
      </c:lineChart>
      <c:catAx>
        <c:axId val="845306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2536783"/>
        <c:crosses val="autoZero"/>
        <c:auto val="1"/>
        <c:lblAlgn val="ctr"/>
        <c:lblOffset val="100"/>
        <c:noMultiLvlLbl val="0"/>
      </c:catAx>
      <c:valAx>
        <c:axId val="882536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5306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Query</a:t>
            </a:r>
            <a:r>
              <a:rPr lang="en-US" altLang="zh-CN" baseline="0"/>
              <a:t> by love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Sheet1!$B$85</c:f>
              <c:strCache>
                <c:ptCount val="1"/>
                <c:pt idx="0">
                  <c:v>Omnisci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Sheet1!$C$84:$L$84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6</c:v>
                </c:pt>
                <c:pt idx="4">
                  <c:v>12</c:v>
                </c:pt>
                <c:pt idx="5">
                  <c:v>24</c:v>
                </c:pt>
                <c:pt idx="6">
                  <c:v>48</c:v>
                </c:pt>
                <c:pt idx="7">
                  <c:v>120</c:v>
                </c:pt>
                <c:pt idx="8">
                  <c:v>240</c:v>
                </c:pt>
                <c:pt idx="9">
                  <c:v>384</c:v>
                </c:pt>
              </c:numCache>
            </c:numRef>
          </c:cat>
          <c:val>
            <c:numRef>
              <c:f>Sheet1!$C$85:$L$85</c:f>
              <c:numCache>
                <c:formatCode>General</c:formatCode>
                <c:ptCount val="10"/>
                <c:pt idx="0">
                  <c:v>0.22500000000000001</c:v>
                </c:pt>
                <c:pt idx="1">
                  <c:v>0.23</c:v>
                </c:pt>
                <c:pt idx="2">
                  <c:v>0.24299999999999999</c:v>
                </c:pt>
                <c:pt idx="3">
                  <c:v>0.27100000000000002</c:v>
                </c:pt>
                <c:pt idx="4">
                  <c:v>0.30299999999999999</c:v>
                </c:pt>
                <c:pt idx="5">
                  <c:v>0.36099999999999999</c:v>
                </c:pt>
                <c:pt idx="6">
                  <c:v>0.57099999999999995</c:v>
                </c:pt>
                <c:pt idx="7">
                  <c:v>1.0169999999999999</c:v>
                </c:pt>
                <c:pt idx="8">
                  <c:v>1.1759999999999999</c:v>
                </c:pt>
                <c:pt idx="9">
                  <c:v>1.732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5B-E74B-9253-E5C3EC2D90D4}"/>
            </c:ext>
          </c:extLst>
        </c:ser>
        <c:ser>
          <c:idx val="1"/>
          <c:order val="1"/>
          <c:tx>
            <c:strRef>
              <c:f>Sheet1!$B$86</c:f>
              <c:strCache>
                <c:ptCount val="1"/>
                <c:pt idx="0">
                  <c:v>1 r4.2xlarge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Sheet1!$C$84:$L$84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6</c:v>
                </c:pt>
                <c:pt idx="4">
                  <c:v>12</c:v>
                </c:pt>
                <c:pt idx="5">
                  <c:v>24</c:v>
                </c:pt>
                <c:pt idx="6">
                  <c:v>48</c:v>
                </c:pt>
                <c:pt idx="7">
                  <c:v>120</c:v>
                </c:pt>
                <c:pt idx="8">
                  <c:v>240</c:v>
                </c:pt>
                <c:pt idx="9">
                  <c:v>384</c:v>
                </c:pt>
              </c:numCache>
            </c:numRef>
          </c:cat>
          <c:val>
            <c:numRef>
              <c:f>Sheet1!$C$86:$L$86</c:f>
              <c:numCache>
                <c:formatCode>General</c:formatCode>
                <c:ptCount val="10"/>
                <c:pt idx="0">
                  <c:v>0.42199999999999999</c:v>
                </c:pt>
                <c:pt idx="1">
                  <c:v>0.69699999999999995</c:v>
                </c:pt>
                <c:pt idx="2">
                  <c:v>0.90600000000000003</c:v>
                </c:pt>
                <c:pt idx="3">
                  <c:v>1.0620000000000001</c:v>
                </c:pt>
                <c:pt idx="4">
                  <c:v>1.526</c:v>
                </c:pt>
                <c:pt idx="5">
                  <c:v>1.8109999999999999</c:v>
                </c:pt>
                <c:pt idx="6">
                  <c:v>5.681</c:v>
                </c:pt>
                <c:pt idx="7">
                  <c:v>7.681</c:v>
                </c:pt>
                <c:pt idx="8">
                  <c:v>9.3360000000000003</c:v>
                </c:pt>
                <c:pt idx="9">
                  <c:v>13.9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5B-E74B-9253-E5C3EC2D90D4}"/>
            </c:ext>
          </c:extLst>
        </c:ser>
        <c:ser>
          <c:idx val="2"/>
          <c:order val="2"/>
          <c:tx>
            <c:strRef>
              <c:f>Sheet1!$B$87</c:f>
              <c:strCache>
                <c:ptCount val="1"/>
                <c:pt idx="0">
                  <c:v>2 r4.2xlarge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Sheet1!$C$84:$L$84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6</c:v>
                </c:pt>
                <c:pt idx="4">
                  <c:v>12</c:v>
                </c:pt>
                <c:pt idx="5">
                  <c:v>24</c:v>
                </c:pt>
                <c:pt idx="6">
                  <c:v>48</c:v>
                </c:pt>
                <c:pt idx="7">
                  <c:v>120</c:v>
                </c:pt>
                <c:pt idx="8">
                  <c:v>240</c:v>
                </c:pt>
                <c:pt idx="9">
                  <c:v>384</c:v>
                </c:pt>
              </c:numCache>
            </c:numRef>
          </c:cat>
          <c:val>
            <c:numRef>
              <c:f>Sheet1!$C$87:$L$87</c:f>
              <c:numCache>
                <c:formatCode>General</c:formatCode>
                <c:ptCount val="10"/>
                <c:pt idx="0">
                  <c:v>2.2753333329999998</c:v>
                </c:pt>
                <c:pt idx="1">
                  <c:v>2.5133333329999998</c:v>
                </c:pt>
                <c:pt idx="2">
                  <c:v>2.746666667</c:v>
                </c:pt>
                <c:pt idx="3">
                  <c:v>2.839</c:v>
                </c:pt>
                <c:pt idx="4">
                  <c:v>3.01</c:v>
                </c:pt>
                <c:pt idx="5">
                  <c:v>3.6286666670000001</c:v>
                </c:pt>
                <c:pt idx="6">
                  <c:v>4.4089999999999998</c:v>
                </c:pt>
                <c:pt idx="7">
                  <c:v>6.7193333329999998</c:v>
                </c:pt>
                <c:pt idx="8">
                  <c:v>7.1423333329999998</c:v>
                </c:pt>
                <c:pt idx="9">
                  <c:v>9.7360000000000007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75B-E74B-9253-E5C3EC2D90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2927583"/>
        <c:axId val="862174031"/>
      </c:lineChart>
      <c:catAx>
        <c:axId val="88292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62174031"/>
        <c:crosses val="autoZero"/>
        <c:auto val="1"/>
        <c:lblAlgn val="ctr"/>
        <c:lblOffset val="100"/>
        <c:noMultiLvlLbl val="0"/>
      </c:catAx>
      <c:valAx>
        <c:axId val="862174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2927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query</a:t>
            </a:r>
            <a:r>
              <a:rPr lang="en-US" altLang="zh-CN" baseline="0"/>
              <a:t> by love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Sheet1!$B$85</c:f>
              <c:strCache>
                <c:ptCount val="1"/>
                <c:pt idx="0">
                  <c:v>Omnisci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Sheet1!$C$84:$L$84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6</c:v>
                </c:pt>
                <c:pt idx="4">
                  <c:v>12</c:v>
                </c:pt>
                <c:pt idx="5">
                  <c:v>24</c:v>
                </c:pt>
                <c:pt idx="6">
                  <c:v>48</c:v>
                </c:pt>
                <c:pt idx="7">
                  <c:v>120</c:v>
                </c:pt>
                <c:pt idx="8">
                  <c:v>240</c:v>
                </c:pt>
                <c:pt idx="9">
                  <c:v>384</c:v>
                </c:pt>
              </c:numCache>
            </c:numRef>
          </c:cat>
          <c:val>
            <c:numRef>
              <c:f>Sheet1!$C$85:$L$85</c:f>
              <c:numCache>
                <c:formatCode>General</c:formatCode>
                <c:ptCount val="10"/>
                <c:pt idx="0">
                  <c:v>0.22500000000000001</c:v>
                </c:pt>
                <c:pt idx="1">
                  <c:v>0.23</c:v>
                </c:pt>
                <c:pt idx="2">
                  <c:v>0.24299999999999999</c:v>
                </c:pt>
                <c:pt idx="3">
                  <c:v>0.27100000000000002</c:v>
                </c:pt>
                <c:pt idx="4">
                  <c:v>0.30299999999999999</c:v>
                </c:pt>
                <c:pt idx="5">
                  <c:v>0.36099999999999999</c:v>
                </c:pt>
                <c:pt idx="6">
                  <c:v>0.57099999999999995</c:v>
                </c:pt>
                <c:pt idx="7">
                  <c:v>1.0169999999999999</c:v>
                </c:pt>
                <c:pt idx="8">
                  <c:v>1.1759999999999999</c:v>
                </c:pt>
                <c:pt idx="9">
                  <c:v>1.732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52-6647-AFA2-D5E2D76DDD24}"/>
            </c:ext>
          </c:extLst>
        </c:ser>
        <c:ser>
          <c:idx val="1"/>
          <c:order val="1"/>
          <c:tx>
            <c:strRef>
              <c:f>Sheet1!$B$86</c:f>
              <c:strCache>
                <c:ptCount val="1"/>
                <c:pt idx="0">
                  <c:v>1 r4.2xlarge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Sheet1!$C$84:$L$84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6</c:v>
                </c:pt>
                <c:pt idx="4">
                  <c:v>12</c:v>
                </c:pt>
                <c:pt idx="5">
                  <c:v>24</c:v>
                </c:pt>
                <c:pt idx="6">
                  <c:v>48</c:v>
                </c:pt>
                <c:pt idx="7">
                  <c:v>120</c:v>
                </c:pt>
                <c:pt idx="8">
                  <c:v>240</c:v>
                </c:pt>
                <c:pt idx="9">
                  <c:v>384</c:v>
                </c:pt>
              </c:numCache>
            </c:numRef>
          </c:cat>
          <c:val>
            <c:numRef>
              <c:f>Sheet1!$C$86:$L$86</c:f>
              <c:numCache>
                <c:formatCode>General</c:formatCode>
                <c:ptCount val="10"/>
                <c:pt idx="0">
                  <c:v>0.42199999999999999</c:v>
                </c:pt>
                <c:pt idx="1">
                  <c:v>0.69699999999999995</c:v>
                </c:pt>
                <c:pt idx="2">
                  <c:v>0.90600000000000003</c:v>
                </c:pt>
                <c:pt idx="3">
                  <c:v>1.0620000000000001</c:v>
                </c:pt>
                <c:pt idx="4">
                  <c:v>1.526</c:v>
                </c:pt>
                <c:pt idx="5">
                  <c:v>1.8109999999999999</c:v>
                </c:pt>
                <c:pt idx="6">
                  <c:v>5.681</c:v>
                </c:pt>
                <c:pt idx="7">
                  <c:v>7.681</c:v>
                </c:pt>
                <c:pt idx="8">
                  <c:v>9.3360000000000003</c:v>
                </c:pt>
                <c:pt idx="9">
                  <c:v>13.9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52-6647-AFA2-D5E2D76DDD24}"/>
            </c:ext>
          </c:extLst>
        </c:ser>
        <c:ser>
          <c:idx val="2"/>
          <c:order val="2"/>
          <c:tx>
            <c:strRef>
              <c:f>Sheet1!$B$87</c:f>
              <c:strCache>
                <c:ptCount val="1"/>
                <c:pt idx="0">
                  <c:v>2 r4.2xlarge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Sheet1!$C$84:$L$84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6</c:v>
                </c:pt>
                <c:pt idx="4">
                  <c:v>12</c:v>
                </c:pt>
                <c:pt idx="5">
                  <c:v>24</c:v>
                </c:pt>
                <c:pt idx="6">
                  <c:v>48</c:v>
                </c:pt>
                <c:pt idx="7">
                  <c:v>120</c:v>
                </c:pt>
                <c:pt idx="8">
                  <c:v>240</c:v>
                </c:pt>
                <c:pt idx="9">
                  <c:v>384</c:v>
                </c:pt>
              </c:numCache>
            </c:numRef>
          </c:cat>
          <c:val>
            <c:numRef>
              <c:f>Sheet1!$C$87:$L$87</c:f>
              <c:numCache>
                <c:formatCode>General</c:formatCode>
                <c:ptCount val="10"/>
                <c:pt idx="0">
                  <c:v>2.2753333329999998</c:v>
                </c:pt>
                <c:pt idx="1">
                  <c:v>2.5133333329999998</c:v>
                </c:pt>
                <c:pt idx="2">
                  <c:v>2.746666667</c:v>
                </c:pt>
                <c:pt idx="3">
                  <c:v>2.839</c:v>
                </c:pt>
                <c:pt idx="4">
                  <c:v>3.01</c:v>
                </c:pt>
                <c:pt idx="5">
                  <c:v>3.6286666670000001</c:v>
                </c:pt>
                <c:pt idx="6">
                  <c:v>4.4089999999999998</c:v>
                </c:pt>
                <c:pt idx="7">
                  <c:v>6.7193333329999998</c:v>
                </c:pt>
                <c:pt idx="8">
                  <c:v>7.1423333329999998</c:v>
                </c:pt>
                <c:pt idx="9">
                  <c:v>9.7360000000000007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52-6647-AFA2-D5E2D76DDD24}"/>
            </c:ext>
          </c:extLst>
        </c:ser>
        <c:ser>
          <c:idx val="3"/>
          <c:order val="3"/>
          <c:tx>
            <c:strRef>
              <c:f>Sheet1!$B$89</c:f>
              <c:strCache>
                <c:ptCount val="1"/>
                <c:pt idx="0">
                  <c:v>4 r4.xlarge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Sheet1!$C$84:$L$84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6</c:v>
                </c:pt>
                <c:pt idx="4">
                  <c:v>12</c:v>
                </c:pt>
                <c:pt idx="5">
                  <c:v>24</c:v>
                </c:pt>
                <c:pt idx="6">
                  <c:v>48</c:v>
                </c:pt>
                <c:pt idx="7">
                  <c:v>120</c:v>
                </c:pt>
                <c:pt idx="8">
                  <c:v>240</c:v>
                </c:pt>
                <c:pt idx="9">
                  <c:v>384</c:v>
                </c:pt>
              </c:numCache>
            </c:numRef>
          </c:cat>
          <c:val>
            <c:numRef>
              <c:f>Sheet1!$C$89:$L$89</c:f>
              <c:numCache>
                <c:formatCode>General</c:formatCode>
                <c:ptCount val="10"/>
                <c:pt idx="0">
                  <c:v>1.846666667</c:v>
                </c:pt>
                <c:pt idx="1">
                  <c:v>2.0156666670000001</c:v>
                </c:pt>
                <c:pt idx="2">
                  <c:v>1.919</c:v>
                </c:pt>
                <c:pt idx="3">
                  <c:v>2.0043333329999999</c:v>
                </c:pt>
                <c:pt idx="4">
                  <c:v>2.0743333329999998</c:v>
                </c:pt>
                <c:pt idx="5">
                  <c:v>2.1906666669999999</c:v>
                </c:pt>
                <c:pt idx="6">
                  <c:v>2.8969999999999998</c:v>
                </c:pt>
                <c:pt idx="7">
                  <c:v>4.5423333330000002</c:v>
                </c:pt>
                <c:pt idx="8">
                  <c:v>5.1306666669999998</c:v>
                </c:pt>
                <c:pt idx="9">
                  <c:v>7.2286666669999997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C52-6647-AFA2-D5E2D76DDD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5266863"/>
        <c:axId val="883330367"/>
      </c:lineChart>
      <c:catAx>
        <c:axId val="885266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3330367"/>
        <c:crosses val="autoZero"/>
        <c:auto val="1"/>
        <c:lblAlgn val="ctr"/>
        <c:lblOffset val="100"/>
        <c:noMultiLvlLbl val="0"/>
      </c:catAx>
      <c:valAx>
        <c:axId val="883330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5266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difference</a:t>
            </a:r>
            <a:r>
              <a:rPr lang="en-US" altLang="zh-CN" baseline="0"/>
              <a:t> of using index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Sheet1!$B$267</c:f>
              <c:strCache>
                <c:ptCount val="1"/>
                <c:pt idx="0">
                  <c:v>1 index no filter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Sheet1!$C$263:$K$263</c:f>
              <c:strCache>
                <c:ptCount val="9"/>
                <c:pt idx="0">
                  <c:v>1h</c:v>
                </c:pt>
                <c:pt idx="1">
                  <c:v>2h</c:v>
                </c:pt>
                <c:pt idx="2">
                  <c:v>6h</c:v>
                </c:pt>
                <c:pt idx="3">
                  <c:v>12h</c:v>
                </c:pt>
                <c:pt idx="4">
                  <c:v>1d</c:v>
                </c:pt>
                <c:pt idx="5">
                  <c:v>2d</c:v>
                </c:pt>
                <c:pt idx="6">
                  <c:v>5d</c:v>
                </c:pt>
                <c:pt idx="7">
                  <c:v>10d</c:v>
                </c:pt>
                <c:pt idx="8">
                  <c:v>16d</c:v>
                </c:pt>
              </c:strCache>
            </c:strRef>
          </c:cat>
          <c:val>
            <c:numRef>
              <c:f>Sheet1!$C$267:$K$267</c:f>
              <c:numCache>
                <c:formatCode>General</c:formatCode>
                <c:ptCount val="9"/>
                <c:pt idx="0">
                  <c:v>0.161</c:v>
                </c:pt>
                <c:pt idx="1">
                  <c:v>0.11033333333333334</c:v>
                </c:pt>
                <c:pt idx="2">
                  <c:v>9.7333333333333341E-2</c:v>
                </c:pt>
                <c:pt idx="3">
                  <c:v>9.633333333333334E-2</c:v>
                </c:pt>
                <c:pt idx="4">
                  <c:v>8.8333333333333333E-2</c:v>
                </c:pt>
                <c:pt idx="5">
                  <c:v>8.4000000000000005E-2</c:v>
                </c:pt>
                <c:pt idx="6">
                  <c:v>0.12433333333333334</c:v>
                </c:pt>
                <c:pt idx="7">
                  <c:v>8.2666666666666666E-2</c:v>
                </c:pt>
                <c:pt idx="8">
                  <c:v>7.8666666666666676E-2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C1-F04A-9915-33F55573A2A1}"/>
            </c:ext>
          </c:extLst>
        </c:ser>
        <c:ser>
          <c:idx val="1"/>
          <c:order val="1"/>
          <c:tx>
            <c:strRef>
              <c:f>Sheet1!$B$272</c:f>
              <c:strCache>
                <c:ptCount val="1"/>
                <c:pt idx="0">
                  <c:v>2 index no filter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Sheet1!$C$263:$K$263</c:f>
              <c:strCache>
                <c:ptCount val="9"/>
                <c:pt idx="0">
                  <c:v>1h</c:v>
                </c:pt>
                <c:pt idx="1">
                  <c:v>2h</c:v>
                </c:pt>
                <c:pt idx="2">
                  <c:v>6h</c:v>
                </c:pt>
                <c:pt idx="3">
                  <c:v>12h</c:v>
                </c:pt>
                <c:pt idx="4">
                  <c:v>1d</c:v>
                </c:pt>
                <c:pt idx="5">
                  <c:v>2d</c:v>
                </c:pt>
                <c:pt idx="6">
                  <c:v>5d</c:v>
                </c:pt>
                <c:pt idx="7">
                  <c:v>10d</c:v>
                </c:pt>
                <c:pt idx="8">
                  <c:v>16d</c:v>
                </c:pt>
              </c:strCache>
            </c:strRef>
          </c:cat>
          <c:val>
            <c:numRef>
              <c:f>Sheet1!$C$272:$K$272</c:f>
              <c:numCache>
                <c:formatCode>General</c:formatCode>
                <c:ptCount val="9"/>
                <c:pt idx="0">
                  <c:v>0.24099999999999999</c:v>
                </c:pt>
                <c:pt idx="1">
                  <c:v>0.23233333333333331</c:v>
                </c:pt>
                <c:pt idx="2">
                  <c:v>0.311</c:v>
                </c:pt>
                <c:pt idx="3">
                  <c:v>0.33766666666666662</c:v>
                </c:pt>
                <c:pt idx="4">
                  <c:v>0.91133333333333333</c:v>
                </c:pt>
                <c:pt idx="5">
                  <c:v>1.4506666666666668</c:v>
                </c:pt>
                <c:pt idx="6">
                  <c:v>3.2469999999999999</c:v>
                </c:pt>
                <c:pt idx="7">
                  <c:v>3.9256666666666669</c:v>
                </c:pt>
                <c:pt idx="8">
                  <c:v>6.625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C1-F04A-9915-33F55573A2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6159055"/>
        <c:axId val="466367935"/>
      </c:lineChart>
      <c:catAx>
        <c:axId val="466159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6367935"/>
        <c:crosses val="autoZero"/>
        <c:auto val="1"/>
        <c:lblAlgn val="ctr"/>
        <c:lblOffset val="100"/>
        <c:noMultiLvlLbl val="0"/>
      </c:catAx>
      <c:valAx>
        <c:axId val="466367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6159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Sheet1!$D$341</c:f>
              <c:strCache>
                <c:ptCount val="1"/>
                <c:pt idx="0">
                  <c:v>1 index no filter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Sheet1!$E$340:$K$340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6</c:v>
                </c:pt>
                <c:pt idx="3">
                  <c:v>12</c:v>
                </c:pt>
                <c:pt idx="4">
                  <c:v>24</c:v>
                </c:pt>
                <c:pt idx="5">
                  <c:v>48</c:v>
                </c:pt>
                <c:pt idx="6">
                  <c:v>120</c:v>
                </c:pt>
              </c:numCache>
            </c:numRef>
          </c:xVal>
          <c:yVal>
            <c:numRef>
              <c:f>Sheet1!$E$341:$K$341</c:f>
              <c:numCache>
                <c:formatCode>General</c:formatCode>
                <c:ptCount val="7"/>
                <c:pt idx="0">
                  <c:v>2.472</c:v>
                </c:pt>
                <c:pt idx="1">
                  <c:v>2.7133333300000002</c:v>
                </c:pt>
                <c:pt idx="2">
                  <c:v>3.1110000000000002</c:v>
                </c:pt>
                <c:pt idx="3">
                  <c:v>3.2303333300000001</c:v>
                </c:pt>
                <c:pt idx="4">
                  <c:v>3.2856666699999999</c:v>
                </c:pt>
                <c:pt idx="5">
                  <c:v>4.3289999999999997</c:v>
                </c:pt>
                <c:pt idx="6">
                  <c:v>6.0343333299999999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A7D-4949-A89E-B71C4ECE98EB}"/>
            </c:ext>
          </c:extLst>
        </c:ser>
        <c:ser>
          <c:idx val="1"/>
          <c:order val="1"/>
          <c:tx>
            <c:strRef>
              <c:f>Sheet1!$D$342</c:f>
              <c:strCache>
                <c:ptCount val="1"/>
                <c:pt idx="0">
                  <c:v>2 index no filter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Sheet1!$E$340:$K$340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6</c:v>
                </c:pt>
                <c:pt idx="3">
                  <c:v>12</c:v>
                </c:pt>
                <c:pt idx="4">
                  <c:v>24</c:v>
                </c:pt>
                <c:pt idx="5">
                  <c:v>48</c:v>
                </c:pt>
                <c:pt idx="6">
                  <c:v>120</c:v>
                </c:pt>
              </c:numCache>
            </c:numRef>
          </c:xVal>
          <c:yVal>
            <c:numRef>
              <c:f>Sheet1!$E$342:$K$342</c:f>
              <c:numCache>
                <c:formatCode>General</c:formatCode>
                <c:ptCount val="7"/>
                <c:pt idx="0">
                  <c:v>0.38733332999999998</c:v>
                </c:pt>
                <c:pt idx="1">
                  <c:v>0.62266666999999998</c:v>
                </c:pt>
                <c:pt idx="2">
                  <c:v>0.96099999999999997</c:v>
                </c:pt>
                <c:pt idx="3">
                  <c:v>1.12166667</c:v>
                </c:pt>
                <c:pt idx="4">
                  <c:v>2.5310000000000001</c:v>
                </c:pt>
                <c:pt idx="5">
                  <c:v>5.3933333299999999</c:v>
                </c:pt>
                <c:pt idx="6">
                  <c:v>11.049333300000001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A7D-4949-A89E-B71C4ECE98EB}"/>
            </c:ext>
          </c:extLst>
        </c:ser>
        <c:ser>
          <c:idx val="2"/>
          <c:order val="2"/>
          <c:tx>
            <c:strRef>
              <c:f>Sheet1!$D$343</c:f>
              <c:strCache>
                <c:ptCount val="1"/>
                <c:pt idx="0">
                  <c:v>1 index with filter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Sheet1!$E$340:$K$340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6</c:v>
                </c:pt>
                <c:pt idx="3">
                  <c:v>12</c:v>
                </c:pt>
                <c:pt idx="4">
                  <c:v>24</c:v>
                </c:pt>
                <c:pt idx="5">
                  <c:v>48</c:v>
                </c:pt>
                <c:pt idx="6">
                  <c:v>120</c:v>
                </c:pt>
              </c:numCache>
            </c:numRef>
          </c:xVal>
          <c:yVal>
            <c:numRef>
              <c:f>Sheet1!$E$343:$K$343</c:f>
              <c:numCache>
                <c:formatCode>General</c:formatCode>
                <c:ptCount val="7"/>
                <c:pt idx="0">
                  <c:v>1.0349999999999999</c:v>
                </c:pt>
                <c:pt idx="1">
                  <c:v>1.11566667</c:v>
                </c:pt>
                <c:pt idx="2">
                  <c:v>1.65366667</c:v>
                </c:pt>
                <c:pt idx="3">
                  <c:v>1.958</c:v>
                </c:pt>
                <c:pt idx="4">
                  <c:v>2.9506666699999999</c:v>
                </c:pt>
                <c:pt idx="5">
                  <c:v>4.1956666699999996</c:v>
                </c:pt>
                <c:pt idx="6">
                  <c:v>7.38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A7D-4949-A89E-B71C4ECE98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3010735"/>
        <c:axId val="959133535"/>
      </c:scatterChart>
      <c:valAx>
        <c:axId val="793010735"/>
        <c:scaling>
          <c:orientation val="minMax"/>
          <c:max val="1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hour range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9133535"/>
        <c:crosses val="autoZero"/>
        <c:crossBetween val="midCat"/>
      </c:valAx>
      <c:valAx>
        <c:axId val="959133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30107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8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755650</xdr:colOff>
      <xdr:row>18</xdr:row>
      <xdr:rowOff>107950</xdr:rowOff>
    </xdr:from>
    <xdr:to>
      <xdr:col>6</xdr:col>
      <xdr:colOff>374650</xdr:colOff>
      <xdr:row>32</xdr:row>
      <xdr:rowOff>6350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438B343-5F64-8147-B3B8-65B37600DE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50800</xdr:colOff>
      <xdr:row>19</xdr:row>
      <xdr:rowOff>95250</xdr:rowOff>
    </xdr:from>
    <xdr:to>
      <xdr:col>12</xdr:col>
      <xdr:colOff>495300</xdr:colOff>
      <xdr:row>32</xdr:row>
      <xdr:rowOff>196850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15630CB7-B585-AF4F-BFF9-FE4D547256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533400</xdr:colOff>
      <xdr:row>11</xdr:row>
      <xdr:rowOff>31750</xdr:rowOff>
    </xdr:from>
    <xdr:to>
      <xdr:col>17</xdr:col>
      <xdr:colOff>152400</xdr:colOff>
      <xdr:row>24</xdr:row>
      <xdr:rowOff>133350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EBEB913D-DB42-0841-87E6-8ECAAAA4AE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330200</xdr:colOff>
      <xdr:row>40</xdr:row>
      <xdr:rowOff>44450</xdr:rowOff>
    </xdr:from>
    <xdr:to>
      <xdr:col>9</xdr:col>
      <xdr:colOff>774700</xdr:colOff>
      <xdr:row>53</xdr:row>
      <xdr:rowOff>146050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CA84EE7F-0B4C-DA44-81F1-6522270984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139700</xdr:colOff>
      <xdr:row>65</xdr:row>
      <xdr:rowOff>196850</xdr:rowOff>
    </xdr:from>
    <xdr:to>
      <xdr:col>9</xdr:col>
      <xdr:colOff>584200</xdr:colOff>
      <xdr:row>79</xdr:row>
      <xdr:rowOff>95250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E22855B-C5F5-9649-8CA6-D3AF2E034E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774700</xdr:colOff>
      <xdr:row>92</xdr:row>
      <xdr:rowOff>44450</xdr:rowOff>
    </xdr:from>
    <xdr:to>
      <xdr:col>9</xdr:col>
      <xdr:colOff>393700</xdr:colOff>
      <xdr:row>105</xdr:row>
      <xdr:rowOff>146050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37A88CAF-1CEF-4943-A536-0A6CF9B7AB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127000</xdr:colOff>
      <xdr:row>89</xdr:row>
      <xdr:rowOff>133350</xdr:rowOff>
    </xdr:from>
    <xdr:to>
      <xdr:col>10</xdr:col>
      <xdr:colOff>571500</xdr:colOff>
      <xdr:row>103</xdr:row>
      <xdr:rowOff>31750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E2E184D1-BF5C-FE44-B18A-8D711E6E45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742009</xdr:colOff>
      <xdr:row>262</xdr:row>
      <xdr:rowOff>68909</xdr:rowOff>
    </xdr:from>
    <xdr:to>
      <xdr:col>17</xdr:col>
      <xdr:colOff>375120</xdr:colOff>
      <xdr:row>276</xdr:row>
      <xdr:rowOff>13405</xdr:rowOff>
    </xdr:to>
    <xdr:graphicFrame macro="">
      <xdr:nvGraphicFramePr>
        <xdr:cNvPr id="22" name="图表 21">
          <a:extLst>
            <a:ext uri="{FF2B5EF4-FFF2-40B4-BE49-F238E27FC236}">
              <a16:creationId xmlns:a16="http://schemas.microsoft.com/office/drawing/2014/main" id="{487B9EA9-10EF-3744-B3F7-5017C905C8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345</xdr:row>
      <xdr:rowOff>92428</xdr:rowOff>
    </xdr:from>
    <xdr:to>
      <xdr:col>5</xdr:col>
      <xdr:colOff>79963</xdr:colOff>
      <xdr:row>359</xdr:row>
      <xdr:rowOff>36925</xdr:rowOff>
    </xdr:to>
    <xdr:graphicFrame macro="">
      <xdr:nvGraphicFramePr>
        <xdr:cNvPr id="33" name="图表 32">
          <a:extLst>
            <a:ext uri="{FF2B5EF4-FFF2-40B4-BE49-F238E27FC236}">
              <a16:creationId xmlns:a16="http://schemas.microsoft.com/office/drawing/2014/main" id="{F12460B7-59B6-3D43-A6E1-2C5D521D1E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412750</xdr:colOff>
      <xdr:row>344</xdr:row>
      <xdr:rowOff>174743</xdr:rowOff>
    </xdr:from>
    <xdr:to>
      <xdr:col>12</xdr:col>
      <xdr:colOff>45861</xdr:colOff>
      <xdr:row>358</xdr:row>
      <xdr:rowOff>119239</xdr:rowOff>
    </xdr:to>
    <xdr:graphicFrame macro="">
      <xdr:nvGraphicFramePr>
        <xdr:cNvPr id="35" name="图表 34">
          <a:extLst>
            <a:ext uri="{FF2B5EF4-FFF2-40B4-BE49-F238E27FC236}">
              <a16:creationId xmlns:a16="http://schemas.microsoft.com/office/drawing/2014/main" id="{89427778-BE49-3146-AAFF-3A4444D0C1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157</xdr:row>
      <xdr:rowOff>124026</xdr:rowOff>
    </xdr:from>
    <xdr:to>
      <xdr:col>5</xdr:col>
      <xdr:colOff>51257</xdr:colOff>
      <xdr:row>171</xdr:row>
      <xdr:rowOff>11442</xdr:rowOff>
    </xdr:to>
    <xdr:graphicFrame macro="">
      <xdr:nvGraphicFramePr>
        <xdr:cNvPr id="36" name="图表 35">
          <a:extLst>
            <a:ext uri="{FF2B5EF4-FFF2-40B4-BE49-F238E27FC236}">
              <a16:creationId xmlns:a16="http://schemas.microsoft.com/office/drawing/2014/main" id="{EBE7A7BD-F000-2C4E-AB19-D063F2918F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11</xdr:col>
      <xdr:colOff>804790</xdr:colOff>
      <xdr:row>225</xdr:row>
      <xdr:rowOff>192674</xdr:rowOff>
    </xdr:from>
    <xdr:to>
      <xdr:col>17</xdr:col>
      <xdr:colOff>398390</xdr:colOff>
      <xdr:row>239</xdr:row>
      <xdr:rowOff>91074</xdr:rowOff>
    </xdr:to>
    <xdr:graphicFrame macro="">
      <xdr:nvGraphicFramePr>
        <xdr:cNvPr id="37" name="图表 36">
          <a:extLst>
            <a:ext uri="{FF2B5EF4-FFF2-40B4-BE49-F238E27FC236}">
              <a16:creationId xmlns:a16="http://schemas.microsoft.com/office/drawing/2014/main" id="{07A0B491-6BB8-0A4F-99C8-615603381E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545756</xdr:colOff>
      <xdr:row>313</xdr:row>
      <xdr:rowOff>64301</xdr:rowOff>
    </xdr:from>
    <xdr:to>
      <xdr:col>5</xdr:col>
      <xdr:colOff>632711</xdr:colOff>
      <xdr:row>326</xdr:row>
      <xdr:rowOff>130203</xdr:rowOff>
    </xdr:to>
    <xdr:graphicFrame macro="">
      <xdr:nvGraphicFramePr>
        <xdr:cNvPr id="38" name="图表 37">
          <a:extLst>
            <a:ext uri="{FF2B5EF4-FFF2-40B4-BE49-F238E27FC236}">
              <a16:creationId xmlns:a16="http://schemas.microsoft.com/office/drawing/2014/main" id="{A571BD55-D4A8-7649-8EDA-515F418B17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156747</xdr:colOff>
      <xdr:row>328</xdr:row>
      <xdr:rowOff>29976</xdr:rowOff>
    </xdr:from>
    <xdr:to>
      <xdr:col>6</xdr:col>
      <xdr:colOff>243702</xdr:colOff>
      <xdr:row>341</xdr:row>
      <xdr:rowOff>95879</xdr:rowOff>
    </xdr:to>
    <xdr:graphicFrame macro="">
      <xdr:nvGraphicFramePr>
        <xdr:cNvPr id="39" name="图表 38">
          <a:extLst>
            <a:ext uri="{FF2B5EF4-FFF2-40B4-BE49-F238E27FC236}">
              <a16:creationId xmlns:a16="http://schemas.microsoft.com/office/drawing/2014/main" id="{41E5F43F-FEF2-7A41-8A18-37D1B7F133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8008</xdr:colOff>
      <xdr:row>319</xdr:row>
      <xdr:rowOff>167273</xdr:rowOff>
    </xdr:from>
    <xdr:to>
      <xdr:col>12</xdr:col>
      <xdr:colOff>461089</xdr:colOff>
      <xdr:row>333</xdr:row>
      <xdr:rowOff>27230</xdr:rowOff>
    </xdr:to>
    <xdr:graphicFrame macro="">
      <xdr:nvGraphicFramePr>
        <xdr:cNvPr id="40" name="图表 39">
          <a:extLst>
            <a:ext uri="{FF2B5EF4-FFF2-40B4-BE49-F238E27FC236}">
              <a16:creationId xmlns:a16="http://schemas.microsoft.com/office/drawing/2014/main" id="{8E03B1AB-0EB6-A84E-AD9E-A9108AA961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6</xdr:col>
      <xdr:colOff>694495</xdr:colOff>
      <xdr:row>313</xdr:row>
      <xdr:rowOff>190158</xdr:rowOff>
    </xdr:from>
    <xdr:to>
      <xdr:col>12</xdr:col>
      <xdr:colOff>323792</xdr:colOff>
      <xdr:row>327</xdr:row>
      <xdr:rowOff>50114</xdr:rowOff>
    </xdr:to>
    <xdr:graphicFrame macro="">
      <xdr:nvGraphicFramePr>
        <xdr:cNvPr id="41" name="图表 40">
          <a:extLst>
            <a:ext uri="{FF2B5EF4-FFF2-40B4-BE49-F238E27FC236}">
              <a16:creationId xmlns:a16="http://schemas.microsoft.com/office/drawing/2014/main" id="{892BEACB-9079-664A-AA75-3C4821D1D2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</xdr:col>
      <xdr:colOff>694496</xdr:colOff>
      <xdr:row>161</xdr:row>
      <xdr:rowOff>110065</xdr:rowOff>
    </xdr:from>
    <xdr:to>
      <xdr:col>9</xdr:col>
      <xdr:colOff>323793</xdr:colOff>
      <xdr:row>174</xdr:row>
      <xdr:rowOff>175968</xdr:rowOff>
    </xdr:to>
    <xdr:graphicFrame macro="">
      <xdr:nvGraphicFramePr>
        <xdr:cNvPr id="42" name="图表 41">
          <a:extLst>
            <a:ext uri="{FF2B5EF4-FFF2-40B4-BE49-F238E27FC236}">
              <a16:creationId xmlns:a16="http://schemas.microsoft.com/office/drawing/2014/main" id="{DE144639-A5A3-C14A-9F7C-F58DEC87F3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</xdr:col>
      <xdr:colOff>145307</xdr:colOff>
      <xdr:row>90</xdr:row>
      <xdr:rowOff>98625</xdr:rowOff>
    </xdr:from>
    <xdr:to>
      <xdr:col>6</xdr:col>
      <xdr:colOff>232262</xdr:colOff>
      <xdr:row>103</xdr:row>
      <xdr:rowOff>164528</xdr:rowOff>
    </xdr:to>
    <xdr:graphicFrame macro="">
      <xdr:nvGraphicFramePr>
        <xdr:cNvPr id="43" name="图表 42">
          <a:extLst>
            <a:ext uri="{FF2B5EF4-FFF2-40B4-BE49-F238E27FC236}">
              <a16:creationId xmlns:a16="http://schemas.microsoft.com/office/drawing/2014/main" id="{5D9B318B-D498-B04E-8728-25A2814944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4</xdr:col>
      <xdr:colOff>259721</xdr:colOff>
      <xdr:row>414</xdr:row>
      <xdr:rowOff>195877</xdr:rowOff>
    </xdr:from>
    <xdr:to>
      <xdr:col>9</xdr:col>
      <xdr:colOff>712802</xdr:colOff>
      <xdr:row>428</xdr:row>
      <xdr:rowOff>55834</xdr:rowOff>
    </xdr:to>
    <xdr:graphicFrame macro="">
      <xdr:nvGraphicFramePr>
        <xdr:cNvPr id="44" name="图表 43">
          <a:extLst>
            <a:ext uri="{FF2B5EF4-FFF2-40B4-BE49-F238E27FC236}">
              <a16:creationId xmlns:a16="http://schemas.microsoft.com/office/drawing/2014/main" id="{1FECBC2C-C81F-6C4B-A4E4-8D79CFA8CC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454225</xdr:colOff>
      <xdr:row>435</xdr:row>
      <xdr:rowOff>24256</xdr:rowOff>
    </xdr:from>
    <xdr:to>
      <xdr:col>5</xdr:col>
      <xdr:colOff>541180</xdr:colOff>
      <xdr:row>448</xdr:row>
      <xdr:rowOff>90159</xdr:rowOff>
    </xdr:to>
    <xdr:graphicFrame macro="">
      <xdr:nvGraphicFramePr>
        <xdr:cNvPr id="45" name="图表 44">
          <a:extLst>
            <a:ext uri="{FF2B5EF4-FFF2-40B4-BE49-F238E27FC236}">
              <a16:creationId xmlns:a16="http://schemas.microsoft.com/office/drawing/2014/main" id="{144B7089-8164-734F-B3F4-97CC042256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7</xdr:col>
      <xdr:colOff>625846</xdr:colOff>
      <xdr:row>419</xdr:row>
      <xdr:rowOff>195877</xdr:rowOff>
    </xdr:from>
    <xdr:to>
      <xdr:col>13</xdr:col>
      <xdr:colOff>255144</xdr:colOff>
      <xdr:row>433</xdr:row>
      <xdr:rowOff>55834</xdr:rowOff>
    </xdr:to>
    <xdr:graphicFrame macro="">
      <xdr:nvGraphicFramePr>
        <xdr:cNvPr id="46" name="图表 45">
          <a:extLst>
            <a:ext uri="{FF2B5EF4-FFF2-40B4-BE49-F238E27FC236}">
              <a16:creationId xmlns:a16="http://schemas.microsoft.com/office/drawing/2014/main" id="{C72B2BA4-BFE2-214B-B7CE-486E2F4DFD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6</xdr:col>
      <xdr:colOff>625847</xdr:colOff>
      <xdr:row>440</xdr:row>
      <xdr:rowOff>195877</xdr:rowOff>
    </xdr:from>
    <xdr:to>
      <xdr:col>12</xdr:col>
      <xdr:colOff>255144</xdr:colOff>
      <xdr:row>454</xdr:row>
      <xdr:rowOff>55834</xdr:rowOff>
    </xdr:to>
    <xdr:graphicFrame macro="">
      <xdr:nvGraphicFramePr>
        <xdr:cNvPr id="47" name="图表 46">
          <a:extLst>
            <a:ext uri="{FF2B5EF4-FFF2-40B4-BE49-F238E27FC236}">
              <a16:creationId xmlns:a16="http://schemas.microsoft.com/office/drawing/2014/main" id="{8CA282CA-BF64-E14D-8FFF-3566B8AD81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4</xdr:col>
      <xdr:colOff>259721</xdr:colOff>
      <xdr:row>456</xdr:row>
      <xdr:rowOff>195877</xdr:rowOff>
    </xdr:from>
    <xdr:to>
      <xdr:col>9</xdr:col>
      <xdr:colOff>712802</xdr:colOff>
      <xdr:row>470</xdr:row>
      <xdr:rowOff>55834</xdr:rowOff>
    </xdr:to>
    <xdr:graphicFrame macro="">
      <xdr:nvGraphicFramePr>
        <xdr:cNvPr id="48" name="图表 47">
          <a:extLst>
            <a:ext uri="{FF2B5EF4-FFF2-40B4-BE49-F238E27FC236}">
              <a16:creationId xmlns:a16="http://schemas.microsoft.com/office/drawing/2014/main" id="{F1CCC3E0-3A27-0947-B83C-E14288833D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10</xdr:col>
      <xdr:colOff>30892</xdr:colOff>
      <xdr:row>456</xdr:row>
      <xdr:rowOff>58580</xdr:rowOff>
    </xdr:from>
    <xdr:to>
      <xdr:col>15</xdr:col>
      <xdr:colOff>483973</xdr:colOff>
      <xdr:row>469</xdr:row>
      <xdr:rowOff>124483</xdr:rowOff>
    </xdr:to>
    <xdr:graphicFrame macro="">
      <xdr:nvGraphicFramePr>
        <xdr:cNvPr id="49" name="图表 48">
          <a:extLst>
            <a:ext uri="{FF2B5EF4-FFF2-40B4-BE49-F238E27FC236}">
              <a16:creationId xmlns:a16="http://schemas.microsoft.com/office/drawing/2014/main" id="{BC0D4AFB-CCF9-9F4B-9152-845A2D2ABA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4</xdr:col>
      <xdr:colOff>259721</xdr:colOff>
      <xdr:row>475</xdr:row>
      <xdr:rowOff>195877</xdr:rowOff>
    </xdr:from>
    <xdr:to>
      <xdr:col>9</xdr:col>
      <xdr:colOff>712802</xdr:colOff>
      <xdr:row>489</xdr:row>
      <xdr:rowOff>55834</xdr:rowOff>
    </xdr:to>
    <xdr:graphicFrame macro="">
      <xdr:nvGraphicFramePr>
        <xdr:cNvPr id="50" name="图表 49">
          <a:extLst>
            <a:ext uri="{FF2B5EF4-FFF2-40B4-BE49-F238E27FC236}">
              <a16:creationId xmlns:a16="http://schemas.microsoft.com/office/drawing/2014/main" id="{ABAFD546-7638-2847-B48D-8D0EB52777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9</xdr:col>
      <xdr:colOff>763145</xdr:colOff>
      <xdr:row>475</xdr:row>
      <xdr:rowOff>35697</xdr:rowOff>
    </xdr:from>
    <xdr:to>
      <xdr:col>15</xdr:col>
      <xdr:colOff>392442</xdr:colOff>
      <xdr:row>488</xdr:row>
      <xdr:rowOff>101600</xdr:rowOff>
    </xdr:to>
    <xdr:graphicFrame macro="">
      <xdr:nvGraphicFramePr>
        <xdr:cNvPr id="51" name="图表 50">
          <a:extLst>
            <a:ext uri="{FF2B5EF4-FFF2-40B4-BE49-F238E27FC236}">
              <a16:creationId xmlns:a16="http://schemas.microsoft.com/office/drawing/2014/main" id="{3E6B171A-EBC0-144D-AED3-93344A4CAF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4</xdr:col>
      <xdr:colOff>271162</xdr:colOff>
      <xdr:row>499</xdr:row>
      <xdr:rowOff>161554</xdr:rowOff>
    </xdr:from>
    <xdr:to>
      <xdr:col>9</xdr:col>
      <xdr:colOff>724243</xdr:colOff>
      <xdr:row>513</xdr:row>
      <xdr:rowOff>21510</xdr:rowOff>
    </xdr:to>
    <xdr:graphicFrame macro="">
      <xdr:nvGraphicFramePr>
        <xdr:cNvPr id="52" name="图表 51">
          <a:extLst>
            <a:ext uri="{FF2B5EF4-FFF2-40B4-BE49-F238E27FC236}">
              <a16:creationId xmlns:a16="http://schemas.microsoft.com/office/drawing/2014/main" id="{35F9B1BB-EDAA-DD4A-B3A9-14B9D42A1C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10</xdr:col>
      <xdr:colOff>99540</xdr:colOff>
      <xdr:row>497</xdr:row>
      <xdr:rowOff>70022</xdr:rowOff>
    </xdr:from>
    <xdr:to>
      <xdr:col>15</xdr:col>
      <xdr:colOff>552621</xdr:colOff>
      <xdr:row>510</xdr:row>
      <xdr:rowOff>135924</xdr:rowOff>
    </xdr:to>
    <xdr:graphicFrame macro="">
      <xdr:nvGraphicFramePr>
        <xdr:cNvPr id="53" name="图表 52">
          <a:extLst>
            <a:ext uri="{FF2B5EF4-FFF2-40B4-BE49-F238E27FC236}">
              <a16:creationId xmlns:a16="http://schemas.microsoft.com/office/drawing/2014/main" id="{E09FFCB2-E062-DA4C-8F4C-8810BC6C2C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5</xdr:col>
      <xdr:colOff>580081</xdr:colOff>
      <xdr:row>518</xdr:row>
      <xdr:rowOff>70022</xdr:rowOff>
    </xdr:from>
    <xdr:to>
      <xdr:col>11</xdr:col>
      <xdr:colOff>209378</xdr:colOff>
      <xdr:row>531</xdr:row>
      <xdr:rowOff>135924</xdr:rowOff>
    </xdr:to>
    <xdr:graphicFrame macro="">
      <xdr:nvGraphicFramePr>
        <xdr:cNvPr id="54" name="图表 53">
          <a:extLst>
            <a:ext uri="{FF2B5EF4-FFF2-40B4-BE49-F238E27FC236}">
              <a16:creationId xmlns:a16="http://schemas.microsoft.com/office/drawing/2014/main" id="{A188DD01-6237-F84D-AAAD-783497177B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</xdr:col>
      <xdr:colOff>1094946</xdr:colOff>
      <xdr:row>538</xdr:row>
      <xdr:rowOff>115788</xdr:rowOff>
    </xdr:from>
    <xdr:to>
      <xdr:col>5</xdr:col>
      <xdr:colOff>426766</xdr:colOff>
      <xdr:row>551</xdr:row>
      <xdr:rowOff>181690</xdr:rowOff>
    </xdr:to>
    <xdr:graphicFrame macro="">
      <xdr:nvGraphicFramePr>
        <xdr:cNvPr id="56" name="图表 55">
          <a:extLst>
            <a:ext uri="{FF2B5EF4-FFF2-40B4-BE49-F238E27FC236}">
              <a16:creationId xmlns:a16="http://schemas.microsoft.com/office/drawing/2014/main" id="{8B8A9EAD-9EF0-4B41-92FF-2BB7EC463B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5</xdr:col>
      <xdr:colOff>191072</xdr:colOff>
      <xdr:row>539</xdr:row>
      <xdr:rowOff>115788</xdr:rowOff>
    </xdr:from>
    <xdr:to>
      <xdr:col>10</xdr:col>
      <xdr:colOff>644153</xdr:colOff>
      <xdr:row>552</xdr:row>
      <xdr:rowOff>181691</xdr:rowOff>
    </xdr:to>
    <xdr:graphicFrame macro="">
      <xdr:nvGraphicFramePr>
        <xdr:cNvPr id="57" name="图表 56">
          <a:extLst>
            <a:ext uri="{FF2B5EF4-FFF2-40B4-BE49-F238E27FC236}">
              <a16:creationId xmlns:a16="http://schemas.microsoft.com/office/drawing/2014/main" id="{25E6CAFC-CDF9-D544-8826-12795BEF5B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</xdr:col>
      <xdr:colOff>877558</xdr:colOff>
      <xdr:row>552</xdr:row>
      <xdr:rowOff>24256</xdr:rowOff>
    </xdr:from>
    <xdr:to>
      <xdr:col>5</xdr:col>
      <xdr:colOff>209378</xdr:colOff>
      <xdr:row>565</xdr:row>
      <xdr:rowOff>90158</xdr:rowOff>
    </xdr:to>
    <xdr:graphicFrame macro="">
      <xdr:nvGraphicFramePr>
        <xdr:cNvPr id="58" name="图表 57">
          <a:extLst>
            <a:ext uri="{FF2B5EF4-FFF2-40B4-BE49-F238E27FC236}">
              <a16:creationId xmlns:a16="http://schemas.microsoft.com/office/drawing/2014/main" id="{5BB3DE04-2A2C-D848-AA69-EC6117ECBA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4</xdr:col>
      <xdr:colOff>1735667</xdr:colOff>
      <xdr:row>549</xdr:row>
      <xdr:rowOff>195877</xdr:rowOff>
    </xdr:from>
    <xdr:to>
      <xdr:col>10</xdr:col>
      <xdr:colOff>323793</xdr:colOff>
      <xdr:row>563</xdr:row>
      <xdr:rowOff>55834</xdr:rowOff>
    </xdr:to>
    <xdr:graphicFrame macro="">
      <xdr:nvGraphicFramePr>
        <xdr:cNvPr id="59" name="图表 58">
          <a:extLst>
            <a:ext uri="{FF2B5EF4-FFF2-40B4-BE49-F238E27FC236}">
              <a16:creationId xmlns:a16="http://schemas.microsoft.com/office/drawing/2014/main" id="{A5B3EBF3-33B6-D94F-B219-DC4CEB1259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C3BD3A-F09C-8040-BDB9-8B914CDD4683}">
  <dimension ref="A6:R566"/>
  <sheetViews>
    <sheetView tabSelected="1" topLeftCell="C535" zoomScale="111" workbookViewId="0">
      <selection activeCell="J557" sqref="J557:L566"/>
    </sheetView>
  </sheetViews>
  <sheetFormatPr baseColWidth="10" defaultRowHeight="16"/>
  <cols>
    <col min="2" max="2" width="15.6640625" customWidth="1"/>
    <col min="4" max="4" width="17.83203125" customWidth="1"/>
    <col min="5" max="5" width="24.5" customWidth="1"/>
  </cols>
  <sheetData>
    <row r="6" spans="3:12">
      <c r="C6" s="1"/>
      <c r="D6" s="1" t="s">
        <v>0</v>
      </c>
      <c r="E6" s="1" t="s">
        <v>1</v>
      </c>
      <c r="F6" s="1" t="s">
        <v>2</v>
      </c>
      <c r="G6" s="1" t="s">
        <v>3</v>
      </c>
      <c r="H6" s="1" t="s">
        <v>4</v>
      </c>
      <c r="I6" s="1" t="s">
        <v>5</v>
      </c>
      <c r="J6" s="1" t="s">
        <v>6</v>
      </c>
      <c r="K6" s="1" t="s">
        <v>7</v>
      </c>
      <c r="L6" s="1" t="s">
        <v>8</v>
      </c>
    </row>
    <row r="7" spans="3:12">
      <c r="C7" s="1" t="s">
        <v>9</v>
      </c>
      <c r="D7" s="1">
        <v>17861</v>
      </c>
      <c r="E7" s="1">
        <v>8533</v>
      </c>
      <c r="F7" s="1">
        <v>5486</v>
      </c>
      <c r="G7" s="1">
        <v>2671</v>
      </c>
      <c r="H7" s="1">
        <v>1355</v>
      </c>
      <c r="I7" s="1">
        <v>668</v>
      </c>
      <c r="J7" s="1">
        <v>49</v>
      </c>
      <c r="K7" s="1">
        <v>24</v>
      </c>
      <c r="L7" s="1">
        <v>0</v>
      </c>
    </row>
    <row r="8" spans="3:12">
      <c r="C8" s="1" t="s">
        <v>10</v>
      </c>
      <c r="D8" s="1">
        <v>763</v>
      </c>
      <c r="E8" s="1">
        <v>456</v>
      </c>
      <c r="F8" s="1">
        <v>321</v>
      </c>
      <c r="G8" s="1">
        <v>163</v>
      </c>
      <c r="H8" s="1">
        <v>77</v>
      </c>
      <c r="I8" s="1">
        <v>32</v>
      </c>
      <c r="J8" s="1">
        <v>2</v>
      </c>
      <c r="K8" s="1">
        <v>0</v>
      </c>
      <c r="L8" s="1">
        <v>0</v>
      </c>
    </row>
    <row r="9" spans="3:12">
      <c r="C9" s="1" t="s">
        <v>11</v>
      </c>
      <c r="D9" s="1">
        <v>31</v>
      </c>
      <c r="E9" s="1">
        <v>13</v>
      </c>
      <c r="F9" s="1">
        <v>8</v>
      </c>
      <c r="G9" s="1">
        <v>5</v>
      </c>
      <c r="H9" s="1">
        <v>4</v>
      </c>
      <c r="I9" s="1">
        <v>2</v>
      </c>
      <c r="J9" s="1">
        <v>0</v>
      </c>
      <c r="K9" s="1">
        <v>0</v>
      </c>
      <c r="L9" s="1">
        <v>0</v>
      </c>
    </row>
    <row r="10" spans="3:12">
      <c r="C10" s="1"/>
      <c r="D10" s="1"/>
      <c r="E10" s="1"/>
      <c r="F10" s="1"/>
      <c r="G10" s="1"/>
      <c r="H10" s="1"/>
      <c r="I10" s="1"/>
      <c r="J10" s="1"/>
      <c r="K10" s="1"/>
      <c r="L10" s="1"/>
    </row>
    <row r="11" spans="3:12">
      <c r="C11" s="1" t="s">
        <v>12</v>
      </c>
      <c r="D11" s="1">
        <v>1.6319999999999999</v>
      </c>
      <c r="E11" s="1">
        <v>1.05</v>
      </c>
      <c r="F11" s="1">
        <v>0.35299999999999998</v>
      </c>
      <c r="G11" s="1">
        <v>0.39300000000000002</v>
      </c>
      <c r="H11" s="1">
        <v>0.36</v>
      </c>
      <c r="I11" s="1">
        <v>0.378</v>
      </c>
      <c r="J11" s="1">
        <v>0.40200000000000002</v>
      </c>
      <c r="K11" s="1">
        <v>0.37</v>
      </c>
      <c r="L11" s="1">
        <v>0.372</v>
      </c>
    </row>
    <row r="12" spans="3:12">
      <c r="C12" s="1" t="s">
        <v>13</v>
      </c>
      <c r="D12" s="1">
        <v>2.0259999999999998</v>
      </c>
      <c r="E12" s="1">
        <v>1.341</v>
      </c>
      <c r="F12" s="1">
        <v>0.625</v>
      </c>
      <c r="G12" s="1">
        <v>0.36699999999999999</v>
      </c>
      <c r="H12" s="1">
        <v>0.23499999999999999</v>
      </c>
      <c r="I12" s="1">
        <v>0.24399999999999999</v>
      </c>
      <c r="J12" s="1">
        <v>0.16300000000000001</v>
      </c>
      <c r="K12" s="1">
        <v>0.16</v>
      </c>
      <c r="L12" s="1">
        <v>8.1000000000000003E-2</v>
      </c>
    </row>
    <row r="13" spans="3:12">
      <c r="C13" s="1" t="s">
        <v>14</v>
      </c>
      <c r="D13" s="1">
        <v>0.13500000000000001</v>
      </c>
      <c r="E13" s="1">
        <v>0.14899999999999999</v>
      </c>
      <c r="F13" s="1">
        <v>0.16400000000000001</v>
      </c>
      <c r="G13" s="1">
        <v>0.156</v>
      </c>
      <c r="H13" s="1">
        <v>0.14199999999999999</v>
      </c>
      <c r="I13" s="1">
        <v>0.10199999999999999</v>
      </c>
      <c r="J13" s="1">
        <v>0.113</v>
      </c>
      <c r="K13" s="1">
        <v>0.18</v>
      </c>
      <c r="L13" s="1">
        <v>0.152</v>
      </c>
    </row>
    <row r="14" spans="3:12">
      <c r="C14" s="1" t="s">
        <v>15</v>
      </c>
      <c r="D14" s="1">
        <v>0.46300000000000002</v>
      </c>
      <c r="E14" s="1">
        <v>0.47</v>
      </c>
      <c r="F14" s="1">
        <v>0.27</v>
      </c>
      <c r="G14" s="1">
        <v>0.182</v>
      </c>
      <c r="H14" s="1">
        <v>9.1999999999999998E-2</v>
      </c>
      <c r="I14" s="1">
        <v>9.7000000000000003E-2</v>
      </c>
      <c r="J14" s="1">
        <v>9.4E-2</v>
      </c>
      <c r="K14" s="1">
        <v>8.4000000000000005E-2</v>
      </c>
      <c r="L14" s="1">
        <v>8.3000000000000004E-2</v>
      </c>
    </row>
    <row r="15" spans="3:12">
      <c r="C15" s="1" t="s">
        <v>16</v>
      </c>
      <c r="D15" s="1">
        <v>0.19700000000000001</v>
      </c>
      <c r="E15" s="1">
        <v>0.14699999999999999</v>
      </c>
      <c r="F15" s="1">
        <v>0.115</v>
      </c>
      <c r="G15" s="1">
        <v>7.5999999999999998E-2</v>
      </c>
      <c r="H15" s="1">
        <v>7.0999999999999994E-2</v>
      </c>
      <c r="I15" s="1">
        <v>6.4000000000000001E-2</v>
      </c>
      <c r="J15" s="1">
        <v>6.0999999999999999E-2</v>
      </c>
      <c r="K15" s="1">
        <v>4.1000000000000002E-2</v>
      </c>
      <c r="L15" s="1">
        <v>4.4999999999999998E-2</v>
      </c>
    </row>
    <row r="16" spans="3:12">
      <c r="C16" s="1" t="s">
        <v>17</v>
      </c>
      <c r="D16" s="1">
        <v>0.45600000000000002</v>
      </c>
      <c r="E16" s="1">
        <v>0.222</v>
      </c>
      <c r="F16" s="1">
        <v>0.13300000000000001</v>
      </c>
      <c r="G16" s="1">
        <v>0.128</v>
      </c>
      <c r="H16" s="1">
        <v>0.115</v>
      </c>
      <c r="I16" s="1">
        <v>0.127</v>
      </c>
      <c r="J16" s="1">
        <v>0.112</v>
      </c>
      <c r="K16" s="1">
        <v>8.6999999999999994E-2</v>
      </c>
      <c r="L16" s="1">
        <v>4.8000000000000001E-2</v>
      </c>
    </row>
    <row r="40" spans="2:14">
      <c r="C40" s="1">
        <v>1</v>
      </c>
      <c r="D40" s="1">
        <v>50</v>
      </c>
      <c r="E40" s="1">
        <v>100</v>
      </c>
      <c r="F40" s="1">
        <v>500</v>
      </c>
      <c r="G40" s="1">
        <v>5000</v>
      </c>
      <c r="H40" s="1">
        <v>50000</v>
      </c>
      <c r="I40" s="1">
        <v>500000</v>
      </c>
      <c r="J40" s="1" t="s">
        <v>18</v>
      </c>
      <c r="K40" s="1" t="s">
        <v>19</v>
      </c>
      <c r="L40" s="1" t="s">
        <v>20</v>
      </c>
      <c r="M40" s="1" t="s">
        <v>21</v>
      </c>
      <c r="N40" s="1" t="s">
        <v>22</v>
      </c>
    </row>
    <row r="41" spans="2:14">
      <c r="B41" t="s">
        <v>23</v>
      </c>
      <c r="C41" s="1">
        <v>2.1333333329999999E-2</v>
      </c>
      <c r="D41" s="1">
        <v>2.1000000000000001E-2</v>
      </c>
      <c r="E41" s="1">
        <v>1.9E-2</v>
      </c>
      <c r="F41" s="1">
        <v>1.9333333330000001E-2</v>
      </c>
      <c r="G41" s="1">
        <v>2.066666667E-2</v>
      </c>
      <c r="H41" s="1">
        <v>0.02</v>
      </c>
      <c r="I41" s="1">
        <v>2.8333333329999998E-2</v>
      </c>
      <c r="J41" s="1">
        <v>3.9E-2</v>
      </c>
      <c r="K41" s="1">
        <v>5.4333333329999997E-2</v>
      </c>
      <c r="L41" s="1">
        <v>0.10100000000000001</v>
      </c>
      <c r="M41" s="1">
        <v>0.18333333330000001</v>
      </c>
      <c r="N41" s="1">
        <v>0.30533333330000001</v>
      </c>
    </row>
    <row r="42" spans="2:14">
      <c r="B42" t="s">
        <v>24</v>
      </c>
      <c r="C42" s="1">
        <v>0.1766666667</v>
      </c>
      <c r="D42" s="1">
        <v>7.0999999999999994E-2</v>
      </c>
      <c r="E42" s="1">
        <v>7.333333333E-2</v>
      </c>
      <c r="F42" s="1">
        <v>6.6333333329999994E-2</v>
      </c>
      <c r="G42" s="1">
        <v>0.124</v>
      </c>
      <c r="H42" s="1">
        <v>0.255</v>
      </c>
      <c r="I42" s="1">
        <v>0.78233333329999999</v>
      </c>
      <c r="J42" s="1">
        <v>1.3009999999999999</v>
      </c>
      <c r="K42" s="1">
        <v>2.3906666670000001</v>
      </c>
      <c r="L42" s="1">
        <v>5.5853333330000003</v>
      </c>
      <c r="M42" s="1">
        <v>9.7829999999999995</v>
      </c>
      <c r="N42" s="1">
        <v>9.9063333329999992</v>
      </c>
    </row>
    <row r="62" spans="2:12">
      <c r="C62" s="1" t="s">
        <v>3</v>
      </c>
      <c r="D62" s="1" t="s">
        <v>2</v>
      </c>
      <c r="E62" s="1" t="s">
        <v>1</v>
      </c>
      <c r="F62" s="1" t="s">
        <v>0</v>
      </c>
      <c r="G62" s="1" t="s">
        <v>25</v>
      </c>
      <c r="H62" s="1" t="s">
        <v>26</v>
      </c>
      <c r="I62" s="1" t="s">
        <v>34</v>
      </c>
      <c r="J62" s="1" t="s">
        <v>27</v>
      </c>
      <c r="K62" s="1" t="s">
        <v>28</v>
      </c>
      <c r="L62" s="1" t="s">
        <v>29</v>
      </c>
    </row>
    <row r="63" spans="2:12" ht="18">
      <c r="B63" s="2" t="s">
        <v>33</v>
      </c>
      <c r="C63" s="1">
        <v>0.224</v>
      </c>
      <c r="D63" s="1">
        <v>0.23200000000000001</v>
      </c>
      <c r="E63" s="1">
        <v>0.22700000000000001</v>
      </c>
      <c r="F63" s="1">
        <v>0.23200000000000001</v>
      </c>
      <c r="G63" s="1">
        <v>0.23899999999999999</v>
      </c>
      <c r="H63" s="1">
        <v>0.27</v>
      </c>
      <c r="I63" s="1">
        <v>0.23200000000000001</v>
      </c>
      <c r="J63" s="1">
        <v>0.49099999999999999</v>
      </c>
      <c r="K63" s="1">
        <v>0.52700000000000002</v>
      </c>
      <c r="L63" s="1">
        <v>1.7709999999999999</v>
      </c>
    </row>
    <row r="64" spans="2:12" ht="18">
      <c r="B64" s="2" t="s">
        <v>36</v>
      </c>
      <c r="C64" s="3">
        <v>7.6999999999999999E-2</v>
      </c>
      <c r="D64" s="3">
        <v>8.4000000000000005E-2</v>
      </c>
      <c r="E64" s="3">
        <v>6.8000000000000005E-2</v>
      </c>
      <c r="F64" s="3">
        <v>0.06</v>
      </c>
      <c r="G64" s="3">
        <v>5.6000000000000001E-2</v>
      </c>
      <c r="H64" s="3">
        <v>5.5E-2</v>
      </c>
      <c r="I64" s="3">
        <v>6.0999999999999999E-2</v>
      </c>
      <c r="J64" s="3">
        <v>8.3000000000000004E-2</v>
      </c>
      <c r="K64" s="3">
        <v>6.6000000000000003E-2</v>
      </c>
      <c r="L64" s="3">
        <v>8.5000000000000006E-2</v>
      </c>
    </row>
    <row r="65" spans="2:12">
      <c r="B65" t="s">
        <v>32</v>
      </c>
      <c r="C65" s="1">
        <v>0.18633333329999999</v>
      </c>
      <c r="D65" s="1">
        <v>9.8333333329999995E-2</v>
      </c>
      <c r="E65" s="1">
        <v>9.6000000000000002E-2</v>
      </c>
      <c r="F65" s="1">
        <v>8.3666666670000001E-2</v>
      </c>
      <c r="G65" s="1">
        <v>8.4000000000000005E-2</v>
      </c>
      <c r="H65" s="1">
        <v>8.2000000000000003E-2</v>
      </c>
      <c r="I65" s="1">
        <v>0.11433333330000001</v>
      </c>
      <c r="J65" s="1">
        <v>0.1043333333</v>
      </c>
      <c r="K65" s="1">
        <v>8.3000000000000004E-2</v>
      </c>
      <c r="L65" s="1">
        <v>0.16</v>
      </c>
    </row>
    <row r="66" spans="2:12">
      <c r="B66" t="s">
        <v>51</v>
      </c>
      <c r="C66" s="1"/>
      <c r="D66" s="1">
        <v>9.7479999999999993</v>
      </c>
      <c r="E66" s="1">
        <v>9.8919999999999995</v>
      </c>
      <c r="F66" s="1">
        <v>9.9540000000000006</v>
      </c>
      <c r="G66" s="1">
        <v>10.02</v>
      </c>
      <c r="H66" s="1">
        <v>10.196999999999999</v>
      </c>
      <c r="I66" s="1"/>
      <c r="J66" s="1"/>
      <c r="K66" s="1"/>
      <c r="L66" s="1"/>
    </row>
    <row r="67" spans="2:12">
      <c r="B67" t="s">
        <v>55</v>
      </c>
      <c r="C67" s="1">
        <v>5.3999999999999999E-2</v>
      </c>
      <c r="D67" s="1">
        <v>5.5E-2</v>
      </c>
      <c r="E67" s="1">
        <v>7.4999999999999997E-2</v>
      </c>
      <c r="F67" s="1">
        <v>7.9000000000000001E-2</v>
      </c>
      <c r="G67" s="1">
        <v>6.6000000000000003E-2</v>
      </c>
      <c r="H67" s="1">
        <v>6.3E-2</v>
      </c>
      <c r="I67" s="1">
        <v>7.5999999999999998E-2</v>
      </c>
      <c r="J67" s="1">
        <v>7.6999999999999999E-2</v>
      </c>
      <c r="K67" s="1">
        <v>8.8999999999999996E-2</v>
      </c>
      <c r="L67" s="1">
        <v>9.0999999999999998E-2</v>
      </c>
    </row>
    <row r="84" spans="2:12">
      <c r="C84" s="1">
        <v>1</v>
      </c>
      <c r="D84" s="1">
        <v>2</v>
      </c>
      <c r="E84" s="1">
        <v>3</v>
      </c>
      <c r="F84" s="1">
        <v>6</v>
      </c>
      <c r="G84" s="1">
        <v>12</v>
      </c>
      <c r="H84" s="1">
        <v>24</v>
      </c>
      <c r="I84" s="1">
        <v>48</v>
      </c>
      <c r="J84" s="1">
        <v>120</v>
      </c>
      <c r="K84" s="1">
        <v>240</v>
      </c>
      <c r="L84" s="1">
        <v>384</v>
      </c>
    </row>
    <row r="85" spans="2:12" ht="18">
      <c r="B85" s="2" t="s">
        <v>33</v>
      </c>
      <c r="C85">
        <v>0.22500000000000001</v>
      </c>
      <c r="D85">
        <v>0.23</v>
      </c>
      <c r="E85">
        <v>0.24299999999999999</v>
      </c>
      <c r="F85">
        <v>0.27100000000000002</v>
      </c>
      <c r="G85">
        <v>0.30299999999999999</v>
      </c>
      <c r="H85">
        <v>0.36099999999999999</v>
      </c>
      <c r="I85">
        <v>0.57099999999999995</v>
      </c>
      <c r="J85">
        <v>1.0169999999999999</v>
      </c>
      <c r="K85">
        <v>1.1759999999999999</v>
      </c>
      <c r="L85">
        <v>1.732</v>
      </c>
    </row>
    <row r="86" spans="2:12" ht="18">
      <c r="B86" s="2" t="s">
        <v>36</v>
      </c>
      <c r="C86">
        <v>0.42199999999999999</v>
      </c>
      <c r="D86">
        <v>0.69699999999999995</v>
      </c>
      <c r="E86">
        <v>0.90600000000000003</v>
      </c>
      <c r="F86">
        <v>1.0620000000000001</v>
      </c>
      <c r="G86">
        <v>1.526</v>
      </c>
      <c r="H86">
        <v>1.8109999999999999</v>
      </c>
      <c r="I86">
        <v>5.681</v>
      </c>
      <c r="J86">
        <v>7.681</v>
      </c>
      <c r="K86">
        <v>9.3360000000000003</v>
      </c>
      <c r="L86">
        <v>13.9</v>
      </c>
    </row>
    <row r="87" spans="2:12">
      <c r="B87" t="s">
        <v>32</v>
      </c>
      <c r="C87" s="1">
        <v>2.2753333329999998</v>
      </c>
      <c r="D87" s="1">
        <v>2.5133333329999998</v>
      </c>
      <c r="E87" s="1">
        <v>2.746666667</v>
      </c>
      <c r="F87" s="1">
        <v>2.839</v>
      </c>
      <c r="G87" s="1">
        <v>3.01</v>
      </c>
      <c r="H87" s="1">
        <v>3.6286666670000001</v>
      </c>
      <c r="I87" s="1">
        <v>4.4089999999999998</v>
      </c>
      <c r="J87" s="1">
        <v>6.7193333329999998</v>
      </c>
      <c r="K87" s="1">
        <v>7.1423333329999998</v>
      </c>
      <c r="L87" s="1">
        <v>9.7360000000000007</v>
      </c>
    </row>
    <row r="88" spans="2:12">
      <c r="B88" t="s">
        <v>51</v>
      </c>
      <c r="C88" s="1">
        <v>8.7620000000000005</v>
      </c>
      <c r="D88" s="1">
        <v>9.7479999999999993</v>
      </c>
      <c r="E88" s="1">
        <v>9.8919999999999995</v>
      </c>
      <c r="F88" s="1">
        <v>9.9540000000000006</v>
      </c>
      <c r="G88" s="1">
        <v>10.02</v>
      </c>
      <c r="H88" s="1">
        <v>10.196999999999999</v>
      </c>
      <c r="I88" s="1">
        <v>11.208</v>
      </c>
      <c r="J88" s="1">
        <v>12.691000000000001</v>
      </c>
      <c r="K88" s="1">
        <v>13.427</v>
      </c>
      <c r="L88" s="1">
        <v>16.532</v>
      </c>
    </row>
    <row r="89" spans="2:12">
      <c r="B89" t="s">
        <v>53</v>
      </c>
      <c r="C89" s="1">
        <v>1.846666667</v>
      </c>
      <c r="D89" s="1">
        <v>2.0156666670000001</v>
      </c>
      <c r="E89" s="1">
        <v>1.919</v>
      </c>
      <c r="F89" s="1">
        <v>2.0043333329999999</v>
      </c>
      <c r="G89" s="1">
        <v>2.0743333329999998</v>
      </c>
      <c r="H89" s="1">
        <v>2.1906666669999999</v>
      </c>
      <c r="I89" s="1">
        <v>2.8969999999999998</v>
      </c>
      <c r="J89" s="1">
        <v>4.5423333330000002</v>
      </c>
      <c r="K89" s="1">
        <v>5.1306666669999998</v>
      </c>
      <c r="L89" s="1">
        <v>7.2286666669999997</v>
      </c>
    </row>
    <row r="116" spans="2:8">
      <c r="C116" t="s">
        <v>41</v>
      </c>
      <c r="D116" t="s">
        <v>42</v>
      </c>
      <c r="E116" t="s">
        <v>43</v>
      </c>
      <c r="F116" t="s">
        <v>44</v>
      </c>
      <c r="G116" t="s">
        <v>45</v>
      </c>
      <c r="H116" t="s">
        <v>46</v>
      </c>
    </row>
    <row r="117" spans="2:8" ht="18">
      <c r="B117" t="s">
        <v>37</v>
      </c>
      <c r="H117" s="4" t="s">
        <v>54</v>
      </c>
    </row>
    <row r="118" spans="2:8">
      <c r="B118" t="s">
        <v>38</v>
      </c>
    </row>
    <row r="119" spans="2:8">
      <c r="B119" t="s">
        <v>40</v>
      </c>
    </row>
    <row r="122" spans="2:8">
      <c r="C122" t="s">
        <v>46</v>
      </c>
    </row>
    <row r="123" spans="2:8">
      <c r="B123" t="s">
        <v>48</v>
      </c>
    </row>
    <row r="124" spans="2:8">
      <c r="B124" t="s">
        <v>36</v>
      </c>
    </row>
    <row r="125" spans="2:8">
      <c r="B125" t="s">
        <v>32</v>
      </c>
    </row>
    <row r="126" spans="2:8">
      <c r="B126" t="s">
        <v>49</v>
      </c>
    </row>
    <row r="127" spans="2:8">
      <c r="B127" t="s">
        <v>50</v>
      </c>
    </row>
    <row r="128" spans="2:8">
      <c r="B128" t="s">
        <v>51</v>
      </c>
    </row>
    <row r="129" spans="1:18">
      <c r="B129" t="s">
        <v>53</v>
      </c>
    </row>
    <row r="138" spans="1:18">
      <c r="C138">
        <v>1</v>
      </c>
      <c r="D138">
        <v>2</v>
      </c>
      <c r="E138">
        <v>3</v>
      </c>
      <c r="F138">
        <v>4</v>
      </c>
      <c r="G138">
        <v>5</v>
      </c>
      <c r="H138">
        <v>6</v>
      </c>
      <c r="I138">
        <v>7</v>
      </c>
      <c r="J138">
        <v>8</v>
      </c>
      <c r="K138">
        <v>9</v>
      </c>
      <c r="L138">
        <v>10</v>
      </c>
      <c r="M138">
        <v>11</v>
      </c>
      <c r="N138">
        <v>12</v>
      </c>
      <c r="O138">
        <v>13</v>
      </c>
      <c r="P138">
        <v>14</v>
      </c>
      <c r="Q138">
        <v>15</v>
      </c>
      <c r="R138">
        <v>16</v>
      </c>
    </row>
    <row r="139" spans="1:18">
      <c r="B139" t="s">
        <v>24</v>
      </c>
      <c r="C139">
        <v>0.109</v>
      </c>
      <c r="D139">
        <v>8.7999999999999995E-2</v>
      </c>
      <c r="E139">
        <v>0.1</v>
      </c>
      <c r="F139">
        <v>9.0999999999999998E-2</v>
      </c>
      <c r="G139">
        <v>8.1000000000000003E-2</v>
      </c>
      <c r="H139">
        <v>7.2999999999999995E-2</v>
      </c>
      <c r="I139">
        <v>7.0999999999999994E-2</v>
      </c>
      <c r="J139">
        <v>0.104</v>
      </c>
      <c r="K139">
        <v>7.0000000000000007E-2</v>
      </c>
      <c r="L139">
        <v>0.105</v>
      </c>
      <c r="M139">
        <v>7.9000000000000001E-2</v>
      </c>
      <c r="N139">
        <v>7.8E-2</v>
      </c>
      <c r="O139">
        <v>0.11</v>
      </c>
      <c r="P139">
        <v>0.106</v>
      </c>
      <c r="Q139">
        <v>7.5999999999999998E-2</v>
      </c>
      <c r="R139">
        <v>0.104</v>
      </c>
    </row>
    <row r="140" spans="1:18">
      <c r="C140">
        <v>0.109</v>
      </c>
      <c r="D140">
        <v>0.12</v>
      </c>
      <c r="E140">
        <v>0.13</v>
      </c>
      <c r="F140">
        <v>0.13</v>
      </c>
      <c r="G140">
        <v>0.11</v>
      </c>
      <c r="H140">
        <v>0.13</v>
      </c>
      <c r="I140">
        <v>0.16900000000000001</v>
      </c>
      <c r="J140">
        <v>0.16300000000000001</v>
      </c>
      <c r="K140">
        <v>0.184</v>
      </c>
      <c r="L140">
        <v>0.14699999999999999</v>
      </c>
      <c r="M140">
        <v>0.13200000000000001</v>
      </c>
      <c r="N140">
        <v>0.17699999999999999</v>
      </c>
      <c r="O140">
        <v>0.14599999999999999</v>
      </c>
      <c r="P140">
        <v>0.129</v>
      </c>
      <c r="Q140">
        <v>0.17399999999999999</v>
      </c>
      <c r="R140">
        <v>0.113</v>
      </c>
    </row>
    <row r="141" spans="1:18">
      <c r="C141">
        <v>0.157</v>
      </c>
      <c r="D141">
        <v>0.16300000000000001</v>
      </c>
      <c r="E141">
        <v>0.13400000000000001</v>
      </c>
      <c r="F141">
        <v>0.13300000000000001</v>
      </c>
      <c r="G141">
        <v>0.13500000000000001</v>
      </c>
      <c r="H141">
        <v>0.13</v>
      </c>
      <c r="I141">
        <v>0.191</v>
      </c>
      <c r="J141">
        <v>0.16300000000000001</v>
      </c>
      <c r="K141">
        <v>0.17399999999999999</v>
      </c>
      <c r="L141">
        <v>0.16600000000000001</v>
      </c>
      <c r="M141">
        <v>0.15</v>
      </c>
      <c r="N141">
        <v>0.19500000000000001</v>
      </c>
      <c r="O141">
        <v>0.16600000000000001</v>
      </c>
      <c r="P141">
        <v>0.14000000000000001</v>
      </c>
      <c r="Q141">
        <v>0.127</v>
      </c>
      <c r="R141">
        <v>0.126</v>
      </c>
    </row>
    <row r="142" spans="1:18">
      <c r="B142" t="s">
        <v>24</v>
      </c>
      <c r="C142">
        <f>(C139+C140+C141)/3</f>
        <v>0.125</v>
      </c>
      <c r="D142">
        <f t="shared" ref="D142:R142" si="0">(D139+D140+D141)/3</f>
        <v>0.12366666666666666</v>
      </c>
      <c r="E142">
        <f t="shared" si="0"/>
        <v>0.12133333333333333</v>
      </c>
      <c r="F142">
        <f t="shared" si="0"/>
        <v>0.11799999999999999</v>
      </c>
      <c r="G142">
        <f t="shared" si="0"/>
        <v>0.10866666666666668</v>
      </c>
      <c r="H142">
        <f t="shared" si="0"/>
        <v>0.111</v>
      </c>
      <c r="I142">
        <f t="shared" si="0"/>
        <v>0.14366666666666666</v>
      </c>
      <c r="J142">
        <f t="shared" si="0"/>
        <v>0.14333333333333334</v>
      </c>
      <c r="K142">
        <f t="shared" si="0"/>
        <v>0.14266666666666666</v>
      </c>
      <c r="L142">
        <f t="shared" si="0"/>
        <v>0.13933333333333334</v>
      </c>
      <c r="M142">
        <f t="shared" si="0"/>
        <v>0.12033333333333333</v>
      </c>
      <c r="N142">
        <f t="shared" si="0"/>
        <v>0.15</v>
      </c>
      <c r="O142">
        <f t="shared" si="0"/>
        <v>0.14066666666666669</v>
      </c>
      <c r="P142">
        <f t="shared" si="0"/>
        <v>0.125</v>
      </c>
      <c r="Q142">
        <f t="shared" si="0"/>
        <v>0.12566666666666668</v>
      </c>
      <c r="R142">
        <f t="shared" si="0"/>
        <v>0.11433333333333333</v>
      </c>
    </row>
    <row r="143" spans="1:18">
      <c r="B143" t="s">
        <v>23</v>
      </c>
      <c r="C143">
        <v>3.6999999999999998E-2</v>
      </c>
      <c r="D143">
        <v>3.6999999999999998E-2</v>
      </c>
      <c r="E143">
        <v>3.7999999999999999E-2</v>
      </c>
      <c r="F143">
        <v>3.7999999999999999E-2</v>
      </c>
      <c r="G143">
        <v>3.5999999999999997E-2</v>
      </c>
      <c r="H143">
        <v>3.5999999999999997E-2</v>
      </c>
      <c r="I143">
        <v>8.8999999999999996E-2</v>
      </c>
      <c r="J143">
        <v>0.33100000000000002</v>
      </c>
      <c r="K143">
        <v>0.39400000000000002</v>
      </c>
      <c r="L143">
        <v>0.42599999999999999</v>
      </c>
      <c r="M143">
        <v>0.497</v>
      </c>
      <c r="N143">
        <v>0.53300000000000003</v>
      </c>
      <c r="O143">
        <v>0.64500000000000002</v>
      </c>
      <c r="P143">
        <v>0.63</v>
      </c>
      <c r="Q143">
        <v>0.62</v>
      </c>
      <c r="R143">
        <v>0.65</v>
      </c>
    </row>
    <row r="144" spans="1:18">
      <c r="A144" t="s">
        <v>71</v>
      </c>
      <c r="C144">
        <v>3.5000000000000003E-2</v>
      </c>
      <c r="D144">
        <v>3.5000000000000003E-2</v>
      </c>
      <c r="E144">
        <v>3.5999999999999997E-2</v>
      </c>
      <c r="F144">
        <v>3.5000000000000003E-2</v>
      </c>
      <c r="G144">
        <v>3.5000000000000003E-2</v>
      </c>
      <c r="H144">
        <v>3.5999999999999997E-2</v>
      </c>
      <c r="I144">
        <v>0.09</v>
      </c>
      <c r="J144">
        <v>0.14699999999999999</v>
      </c>
      <c r="K144">
        <v>0.20300000000000001</v>
      </c>
      <c r="L144">
        <v>0.253</v>
      </c>
      <c r="M144">
        <v>0.27200000000000002</v>
      </c>
      <c r="N144">
        <v>0.28299999999999997</v>
      </c>
      <c r="O144">
        <v>0.39</v>
      </c>
      <c r="P144">
        <v>0.38100000000000001</v>
      </c>
      <c r="Q144">
        <v>0.379</v>
      </c>
      <c r="R144">
        <v>0.39100000000000001</v>
      </c>
    </row>
    <row r="145" spans="2:18">
      <c r="C145">
        <v>3.3000000000000002E-2</v>
      </c>
      <c r="D145">
        <v>3.3000000000000002E-2</v>
      </c>
      <c r="E145">
        <v>3.3000000000000002E-2</v>
      </c>
      <c r="F145">
        <v>3.4000000000000002E-2</v>
      </c>
      <c r="G145">
        <v>0.03</v>
      </c>
      <c r="H145">
        <v>0.03</v>
      </c>
      <c r="I145">
        <v>8.5000000000000006E-2</v>
      </c>
      <c r="J145">
        <v>0.14499999999999999</v>
      </c>
      <c r="K145">
        <v>0.20499999999999999</v>
      </c>
      <c r="L145">
        <v>0.23300000000000001</v>
      </c>
      <c r="M145">
        <v>0.253</v>
      </c>
      <c r="N145">
        <v>0.27200000000000002</v>
      </c>
      <c r="O145">
        <v>0.34200000000000003</v>
      </c>
      <c r="P145">
        <v>0.35899999999999999</v>
      </c>
      <c r="Q145">
        <v>0.36199999999999999</v>
      </c>
      <c r="R145">
        <v>0.39200000000000002</v>
      </c>
    </row>
    <row r="146" spans="2:18">
      <c r="B146" t="s">
        <v>23</v>
      </c>
      <c r="C146">
        <f>(C143+C144+C145)/3</f>
        <v>3.5000000000000003E-2</v>
      </c>
      <c r="D146">
        <f t="shared" ref="D146:R146" si="1">(D143+D144+D145)/3</f>
        <v>3.5000000000000003E-2</v>
      </c>
      <c r="E146">
        <f t="shared" si="1"/>
        <v>3.5666666666666666E-2</v>
      </c>
      <c r="F146">
        <f t="shared" si="1"/>
        <v>3.5666666666666673E-2</v>
      </c>
      <c r="G146">
        <f t="shared" si="1"/>
        <v>3.3666666666666671E-2</v>
      </c>
      <c r="H146">
        <f t="shared" si="1"/>
        <v>3.3999999999999996E-2</v>
      </c>
      <c r="I146">
        <f t="shared" si="1"/>
        <v>8.8000000000000009E-2</v>
      </c>
      <c r="J146">
        <f t="shared" si="1"/>
        <v>0.20766666666666667</v>
      </c>
      <c r="K146">
        <f t="shared" si="1"/>
        <v>0.26733333333333331</v>
      </c>
      <c r="L146">
        <f t="shared" si="1"/>
        <v>0.30399999999999999</v>
      </c>
      <c r="M146">
        <f t="shared" si="1"/>
        <v>0.34066666666666667</v>
      </c>
      <c r="N146">
        <f t="shared" si="1"/>
        <v>0.36266666666666669</v>
      </c>
      <c r="O146">
        <f t="shared" si="1"/>
        <v>0.45900000000000007</v>
      </c>
      <c r="P146">
        <f t="shared" si="1"/>
        <v>0.45666666666666672</v>
      </c>
      <c r="Q146">
        <f t="shared" si="1"/>
        <v>0.45366666666666666</v>
      </c>
      <c r="R146">
        <f t="shared" si="1"/>
        <v>0.47766666666666663</v>
      </c>
    </row>
    <row r="148" spans="2:18">
      <c r="C148" t="s">
        <v>56</v>
      </c>
      <c r="D148" t="s">
        <v>34</v>
      </c>
      <c r="E148" t="s">
        <v>57</v>
      </c>
      <c r="F148" t="s">
        <v>58</v>
      </c>
      <c r="G148" t="s">
        <v>59</v>
      </c>
      <c r="H148" t="s">
        <v>60</v>
      </c>
      <c r="I148" t="s">
        <v>61</v>
      </c>
      <c r="J148" t="s">
        <v>62</v>
      </c>
      <c r="K148" t="s">
        <v>63</v>
      </c>
      <c r="L148" t="s">
        <v>64</v>
      </c>
      <c r="M148" t="s">
        <v>65</v>
      </c>
      <c r="N148" t="s">
        <v>66</v>
      </c>
      <c r="O148" t="s">
        <v>67</v>
      </c>
      <c r="P148" t="s">
        <v>68</v>
      </c>
      <c r="Q148" t="s">
        <v>69</v>
      </c>
      <c r="R148" t="s">
        <v>70</v>
      </c>
    </row>
    <row r="149" spans="2:18">
      <c r="B149" t="s">
        <v>24</v>
      </c>
    </row>
    <row r="150" spans="2:18">
      <c r="B150" t="s">
        <v>23</v>
      </c>
    </row>
    <row r="156" spans="2:18">
      <c r="D156" s="1">
        <v>1</v>
      </c>
      <c r="E156" s="1">
        <v>2</v>
      </c>
      <c r="F156" s="1">
        <v>3</v>
      </c>
      <c r="G156" s="1">
        <v>6</v>
      </c>
      <c r="H156" s="1">
        <v>12</v>
      </c>
      <c r="I156" s="1">
        <v>24</v>
      </c>
      <c r="J156" s="1">
        <v>48</v>
      </c>
      <c r="K156" s="1">
        <v>120</v>
      </c>
      <c r="L156" s="1">
        <v>240</v>
      </c>
      <c r="M156" s="1">
        <v>384</v>
      </c>
    </row>
    <row r="157" spans="2:18" ht="18">
      <c r="C157" s="2" t="s">
        <v>33</v>
      </c>
      <c r="D157" s="1">
        <v>0.224</v>
      </c>
      <c r="E157" s="1">
        <v>0.23200000000000001</v>
      </c>
      <c r="F157" s="1">
        <v>0.22700000000000001</v>
      </c>
      <c r="G157" s="1">
        <v>0.23200000000000001</v>
      </c>
      <c r="H157" s="1">
        <v>0.23899999999999999</v>
      </c>
      <c r="I157" s="1">
        <v>0.23400000000000001</v>
      </c>
      <c r="J157" s="1">
        <v>0.23200000000000001</v>
      </c>
      <c r="K157" s="1">
        <v>0.30399999999999999</v>
      </c>
      <c r="L157" s="1">
        <v>0.36199999999999999</v>
      </c>
      <c r="M157" s="1">
        <v>0.41199999999999998</v>
      </c>
    </row>
    <row r="158" spans="2:18">
      <c r="C158" t="s">
        <v>72</v>
      </c>
      <c r="D158">
        <v>0.106</v>
      </c>
      <c r="E158">
        <v>0.114</v>
      </c>
      <c r="F158">
        <v>0.11799999999999999</v>
      </c>
      <c r="G158">
        <v>0.108</v>
      </c>
      <c r="H158">
        <v>8.7999999999999995E-2</v>
      </c>
      <c r="I158">
        <v>8.8999999999999996E-2</v>
      </c>
      <c r="J158">
        <v>0.105</v>
      </c>
      <c r="K158">
        <v>0.127</v>
      </c>
      <c r="L158">
        <v>0.13200000000000001</v>
      </c>
      <c r="M158">
        <v>0.13700000000000001</v>
      </c>
    </row>
    <row r="202" spans="2:5">
      <c r="C202" t="s">
        <v>73</v>
      </c>
      <c r="D202" t="s">
        <v>75</v>
      </c>
      <c r="E202" t="s">
        <v>76</v>
      </c>
    </row>
    <row r="203" spans="2:5">
      <c r="B203" t="s">
        <v>74</v>
      </c>
      <c r="C203">
        <v>4</v>
      </c>
      <c r="D203">
        <v>24</v>
      </c>
      <c r="E203">
        <v>52</v>
      </c>
    </row>
    <row r="211" spans="1:15">
      <c r="C211" t="s">
        <v>78</v>
      </c>
      <c r="D211" t="s">
        <v>79</v>
      </c>
      <c r="E211" t="s">
        <v>80</v>
      </c>
      <c r="F211" t="s">
        <v>73</v>
      </c>
      <c r="G211" t="s">
        <v>75</v>
      </c>
      <c r="H211" t="s">
        <v>76</v>
      </c>
      <c r="I211" t="s">
        <v>81</v>
      </c>
      <c r="J211" t="s">
        <v>82</v>
      </c>
      <c r="K211" t="s">
        <v>83</v>
      </c>
      <c r="L211" t="s">
        <v>34</v>
      </c>
      <c r="M211" t="s">
        <v>59</v>
      </c>
      <c r="N211" t="s">
        <v>64</v>
      </c>
      <c r="O211" t="s">
        <v>70</v>
      </c>
    </row>
    <row r="212" spans="1:15">
      <c r="A212" t="s">
        <v>30</v>
      </c>
      <c r="B212" t="s">
        <v>74</v>
      </c>
      <c r="C212">
        <v>0.112</v>
      </c>
      <c r="D212">
        <v>0.122</v>
      </c>
      <c r="E212">
        <v>0.114</v>
      </c>
      <c r="F212">
        <v>0.105</v>
      </c>
      <c r="G212">
        <v>0.217</v>
      </c>
      <c r="H212">
        <v>0.55000000000000004</v>
      </c>
      <c r="I212">
        <v>1.2949999999999999</v>
      </c>
      <c r="J212">
        <v>1.718</v>
      </c>
      <c r="K212">
        <v>3.395</v>
      </c>
      <c r="L212">
        <v>6.6539999999999999</v>
      </c>
      <c r="M212">
        <v>16.477</v>
      </c>
      <c r="N212">
        <v>17.239999999999998</v>
      </c>
      <c r="O212">
        <v>36.659999999999997</v>
      </c>
    </row>
    <row r="213" spans="1:15">
      <c r="A213" t="s">
        <v>84</v>
      </c>
      <c r="B213">
        <v>2</v>
      </c>
      <c r="C213">
        <v>0.04</v>
      </c>
      <c r="D213">
        <v>0.05</v>
      </c>
      <c r="E213">
        <v>0.05</v>
      </c>
      <c r="F213">
        <v>0.05</v>
      </c>
      <c r="G213">
        <v>7.2999999999999995E-2</v>
      </c>
      <c r="H213">
        <v>9.4E-2</v>
      </c>
      <c r="I213">
        <v>0.27200000000000002</v>
      </c>
      <c r="J213">
        <v>0.53100000000000003</v>
      </c>
      <c r="K213">
        <v>1.1779999999999999</v>
      </c>
      <c r="L213">
        <v>2.11</v>
      </c>
      <c r="M213">
        <v>4.4969999999999999</v>
      </c>
    </row>
    <row r="214" spans="1:15">
      <c r="G214">
        <v>4</v>
      </c>
      <c r="H214">
        <v>4</v>
      </c>
      <c r="I214">
        <v>28</v>
      </c>
      <c r="J214">
        <v>37</v>
      </c>
      <c r="K214">
        <v>102</v>
      </c>
      <c r="L214">
        <v>183</v>
      </c>
      <c r="M214">
        <v>442</v>
      </c>
    </row>
    <row r="218" spans="1:15">
      <c r="A218" t="s">
        <v>85</v>
      </c>
      <c r="B218">
        <v>1</v>
      </c>
      <c r="C218">
        <v>4.9000000000000002E-2</v>
      </c>
      <c r="D218">
        <v>6.2E-2</v>
      </c>
      <c r="E218">
        <v>4.2000000000000003E-2</v>
      </c>
      <c r="F218">
        <v>4.5999999999999999E-2</v>
      </c>
      <c r="G218">
        <v>4.3999999999999997E-2</v>
      </c>
      <c r="H218">
        <v>5.2999999999999999E-2</v>
      </c>
      <c r="I218">
        <v>4.5999999999999999E-2</v>
      </c>
      <c r="J218">
        <v>4.5999999999999999E-2</v>
      </c>
      <c r="K218">
        <v>4.8000000000000001E-2</v>
      </c>
      <c r="L218">
        <v>5.7000000000000002E-2</v>
      </c>
      <c r="M218">
        <v>5.6000000000000001E-2</v>
      </c>
      <c r="O218">
        <v>36.659999999999997</v>
      </c>
    </row>
    <row r="219" spans="1:15">
      <c r="A219" t="s">
        <v>86</v>
      </c>
      <c r="C219">
        <v>0.55000000000000004</v>
      </c>
      <c r="D219">
        <v>0.74099999999999999</v>
      </c>
      <c r="E219">
        <v>0.52400000000000002</v>
      </c>
      <c r="F219">
        <v>0.52800000000000002</v>
      </c>
      <c r="G219">
        <v>0.53400000000000003</v>
      </c>
      <c r="H219">
        <v>0.99</v>
      </c>
      <c r="I219">
        <v>1.159</v>
      </c>
      <c r="J219">
        <v>1.3160000000000001</v>
      </c>
      <c r="K219">
        <v>2.2400000000000002</v>
      </c>
      <c r="L219">
        <v>7.4539999999999997</v>
      </c>
      <c r="M219">
        <v>11.938000000000001</v>
      </c>
      <c r="N219">
        <v>12.4</v>
      </c>
      <c r="O219">
        <v>15.9</v>
      </c>
    </row>
    <row r="227" spans="1:12">
      <c r="C227" s="5">
        <v>1</v>
      </c>
      <c r="D227" s="5">
        <v>2</v>
      </c>
      <c r="E227" s="5">
        <v>6</v>
      </c>
      <c r="F227" s="5">
        <v>12</v>
      </c>
      <c r="G227" s="5">
        <v>24</v>
      </c>
      <c r="H227" s="5">
        <v>48</v>
      </c>
      <c r="I227" s="5">
        <v>120</v>
      </c>
      <c r="J227" s="5">
        <v>240</v>
      </c>
      <c r="K227" s="5">
        <v>384</v>
      </c>
      <c r="L227" s="1"/>
    </row>
    <row r="228" spans="1:12">
      <c r="A228" t="s">
        <v>87</v>
      </c>
      <c r="B228" t="s">
        <v>88</v>
      </c>
      <c r="C228">
        <f xml:space="preserve"> 0.151</f>
        <v>0.151</v>
      </c>
      <c r="D228">
        <v>0.08</v>
      </c>
      <c r="E228">
        <v>5.8999999999999997E-2</v>
      </c>
      <c r="F228">
        <v>6.5000000000000002E-2</v>
      </c>
      <c r="G228">
        <v>8.1000000000000003E-2</v>
      </c>
      <c r="H228">
        <v>5.7000000000000002E-2</v>
      </c>
      <c r="I228">
        <v>6.8000000000000005E-2</v>
      </c>
      <c r="J228">
        <v>5.8999999999999997E-2</v>
      </c>
      <c r="K228">
        <v>6.7000000000000004E-2</v>
      </c>
    </row>
    <row r="229" spans="1:12">
      <c r="C229">
        <v>0.221</v>
      </c>
      <c r="D229">
        <v>0.11799999999999999</v>
      </c>
      <c r="E229">
        <v>0.127</v>
      </c>
      <c r="F229">
        <v>9.2999999999999999E-2</v>
      </c>
      <c r="G229">
        <v>6.2E-2</v>
      </c>
      <c r="H229">
        <v>6.3E-2</v>
      </c>
      <c r="I229">
        <v>8.3000000000000004E-2</v>
      </c>
      <c r="J229">
        <v>5.7000000000000002E-2</v>
      </c>
      <c r="K229">
        <v>7.6999999999999999E-2</v>
      </c>
    </row>
    <row r="230" spans="1:12">
      <c r="C230">
        <v>0.15</v>
      </c>
      <c r="D230">
        <v>0.2</v>
      </c>
      <c r="E230">
        <v>0.159</v>
      </c>
      <c r="F230">
        <v>0.19</v>
      </c>
      <c r="G230">
        <v>0.154</v>
      </c>
      <c r="H230">
        <v>0.16600000000000001</v>
      </c>
      <c r="I230">
        <v>0.183</v>
      </c>
      <c r="J230">
        <v>0.16300000000000001</v>
      </c>
      <c r="K230">
        <v>0.16800000000000001</v>
      </c>
    </row>
    <row r="231" spans="1:12">
      <c r="B231" t="s">
        <v>90</v>
      </c>
      <c r="C231">
        <f>(C228+C229+C230)/3</f>
        <v>0.17400000000000002</v>
      </c>
      <c r="D231">
        <f t="shared" ref="D231:K231" si="2">(D228+D229+D230)/3</f>
        <v>0.13266666666666668</v>
      </c>
      <c r="E231">
        <f t="shared" si="2"/>
        <v>0.11499999999999999</v>
      </c>
      <c r="F231">
        <f t="shared" si="2"/>
        <v>0.11599999999999999</v>
      </c>
      <c r="G231">
        <f t="shared" si="2"/>
        <v>9.9000000000000019E-2</v>
      </c>
      <c r="H231">
        <f t="shared" si="2"/>
        <v>9.5333333333333339E-2</v>
      </c>
      <c r="I231">
        <f t="shared" si="2"/>
        <v>0.11133333333333334</v>
      </c>
      <c r="J231">
        <f t="shared" si="2"/>
        <v>9.3000000000000013E-2</v>
      </c>
      <c r="K231">
        <f t="shared" si="2"/>
        <v>0.10400000000000002</v>
      </c>
    </row>
    <row r="233" spans="1:12">
      <c r="B233">
        <v>2</v>
      </c>
      <c r="C233">
        <v>0.152</v>
      </c>
      <c r="D233">
        <v>0.17499999999999999</v>
      </c>
      <c r="E233">
        <v>0.26600000000000001</v>
      </c>
      <c r="F233">
        <v>0.31900000000000001</v>
      </c>
      <c r="G233">
        <v>0.76200000000000001</v>
      </c>
      <c r="H233">
        <v>1.4470000000000001</v>
      </c>
      <c r="I233">
        <v>3.4649999999999999</v>
      </c>
      <c r="J233">
        <v>5.1479999999999997</v>
      </c>
      <c r="K233">
        <v>6.9690000000000003</v>
      </c>
    </row>
    <row r="234" spans="1:12">
      <c r="C234">
        <v>0.21299999999999999</v>
      </c>
      <c r="D234">
        <v>0.46400000000000002</v>
      </c>
      <c r="E234">
        <v>0.435</v>
      </c>
      <c r="F234">
        <v>0.41499999999999998</v>
      </c>
      <c r="G234">
        <v>1.385</v>
      </c>
      <c r="H234">
        <v>1.7989999999999999</v>
      </c>
      <c r="I234">
        <v>3.8650000000000002</v>
      </c>
      <c r="J234">
        <v>4.7960000000000003</v>
      </c>
      <c r="K234">
        <v>7.7709999999999999</v>
      </c>
    </row>
    <row r="235" spans="1:12">
      <c r="C235">
        <v>0.376</v>
      </c>
      <c r="D235">
        <v>0.33300000000000002</v>
      </c>
      <c r="E235">
        <v>0.41</v>
      </c>
      <c r="F235">
        <v>0.318</v>
      </c>
      <c r="G235">
        <v>1.056</v>
      </c>
      <c r="H235">
        <v>1.6779999999999999</v>
      </c>
      <c r="I235">
        <v>3.92</v>
      </c>
      <c r="J235">
        <v>4.4050000000000002</v>
      </c>
      <c r="K235">
        <v>8.1760000000000002</v>
      </c>
    </row>
    <row r="236" spans="1:12">
      <c r="B236" t="s">
        <v>92</v>
      </c>
      <c r="C236">
        <f>(C233+C234+C235)/3</f>
        <v>0.247</v>
      </c>
      <c r="D236">
        <f t="shared" ref="D236:K236" si="3">(D233+D234+D235)/3</f>
        <v>0.32400000000000001</v>
      </c>
      <c r="E236">
        <f t="shared" si="3"/>
        <v>0.37033333333333335</v>
      </c>
      <c r="F236">
        <f t="shared" si="3"/>
        <v>0.35066666666666668</v>
      </c>
      <c r="G236">
        <f t="shared" si="3"/>
        <v>1.0676666666666668</v>
      </c>
      <c r="H236">
        <f t="shared" si="3"/>
        <v>1.6413333333333331</v>
      </c>
      <c r="I236">
        <f t="shared" si="3"/>
        <v>3.75</v>
      </c>
      <c r="J236">
        <f t="shared" si="3"/>
        <v>4.7830000000000004</v>
      </c>
      <c r="K236">
        <f t="shared" si="3"/>
        <v>7.6386666666666665</v>
      </c>
    </row>
    <row r="239" spans="1:12">
      <c r="B239" t="s">
        <v>94</v>
      </c>
      <c r="C239">
        <v>0.106</v>
      </c>
      <c r="D239">
        <v>0.114</v>
      </c>
      <c r="E239">
        <v>0.11799999999999999</v>
      </c>
      <c r="F239">
        <v>0.1</v>
      </c>
      <c r="G239">
        <v>8.8999999999999996E-2</v>
      </c>
      <c r="H239">
        <v>0.115</v>
      </c>
      <c r="I239">
        <v>0.14699999999999999</v>
      </c>
      <c r="J239">
        <v>0.11700000000000001</v>
      </c>
      <c r="K239">
        <v>0.13700000000000001</v>
      </c>
    </row>
    <row r="242" spans="1:11">
      <c r="A242" t="s">
        <v>30</v>
      </c>
      <c r="C242" s="5">
        <v>1</v>
      </c>
      <c r="D242" s="5">
        <v>2</v>
      </c>
      <c r="E242" s="5">
        <v>6</v>
      </c>
      <c r="F242" s="5">
        <v>12</v>
      </c>
      <c r="G242" s="5">
        <v>24</v>
      </c>
      <c r="H242" s="5">
        <v>48</v>
      </c>
      <c r="I242" s="5">
        <v>120</v>
      </c>
      <c r="J242" s="5">
        <v>240</v>
      </c>
      <c r="K242" s="5">
        <v>384</v>
      </c>
    </row>
    <row r="243" spans="1:11">
      <c r="C243">
        <v>2.8090000000000002</v>
      </c>
      <c r="D243">
        <v>3.008</v>
      </c>
      <c r="E243">
        <v>3.218</v>
      </c>
      <c r="F243">
        <v>3.464</v>
      </c>
      <c r="G243">
        <v>3.585</v>
      </c>
      <c r="H243">
        <v>4.2699999999999996</v>
      </c>
      <c r="I243">
        <v>6.4450000000000003</v>
      </c>
      <c r="J243">
        <v>6.7430000000000003</v>
      </c>
      <c r="K243">
        <v>9.2959999999999994</v>
      </c>
    </row>
    <row r="244" spans="1:11">
      <c r="C244">
        <v>3.9889999999999999</v>
      </c>
      <c r="D244">
        <v>2.6840000000000002</v>
      </c>
      <c r="E244">
        <v>3.47</v>
      </c>
      <c r="F244">
        <v>3.7189999999999999</v>
      </c>
      <c r="G244">
        <v>4.8440000000000003</v>
      </c>
      <c r="H244">
        <v>5.9870000000000001</v>
      </c>
      <c r="I244">
        <v>7.532</v>
      </c>
      <c r="J244">
        <v>7.9729999999999999</v>
      </c>
      <c r="K244">
        <v>10.097</v>
      </c>
    </row>
    <row r="245" spans="1:11">
      <c r="C245">
        <v>3.35</v>
      </c>
      <c r="D245">
        <v>3.3140000000000001</v>
      </c>
      <c r="E245">
        <v>3.726</v>
      </c>
      <c r="F245">
        <v>3.6859999999999999</v>
      </c>
      <c r="G245">
        <v>3.8380000000000001</v>
      </c>
      <c r="H245">
        <v>5.2809999999999997</v>
      </c>
      <c r="I245">
        <v>6.4119999999999999</v>
      </c>
      <c r="J245">
        <v>11.981</v>
      </c>
      <c r="K245">
        <v>13.706</v>
      </c>
    </row>
    <row r="246" spans="1:11">
      <c r="B246" t="s">
        <v>90</v>
      </c>
      <c r="C246">
        <f>(C243+C244+C245)/3</f>
        <v>3.3826666666666667</v>
      </c>
      <c r="D246">
        <f t="shared" ref="D246:K246" si="4">(D243+D244+D245)/3</f>
        <v>3.0020000000000002</v>
      </c>
      <c r="E246">
        <f t="shared" si="4"/>
        <v>3.4713333333333338</v>
      </c>
      <c r="F246">
        <f t="shared" si="4"/>
        <v>3.6229999999999998</v>
      </c>
      <c r="G246">
        <f t="shared" si="4"/>
        <v>4.0889999999999995</v>
      </c>
      <c r="H246">
        <f t="shared" si="4"/>
        <v>5.1793333333333331</v>
      </c>
      <c r="I246">
        <f t="shared" si="4"/>
        <v>6.7963333333333331</v>
      </c>
      <c r="J246">
        <f t="shared" si="4"/>
        <v>8.8990000000000009</v>
      </c>
      <c r="K246">
        <f t="shared" si="4"/>
        <v>11.033000000000001</v>
      </c>
    </row>
    <row r="250" spans="1:11">
      <c r="B250">
        <v>2</v>
      </c>
      <c r="C250">
        <v>0.308</v>
      </c>
      <c r="D250">
        <v>0.504</v>
      </c>
      <c r="E250">
        <v>0.871</v>
      </c>
      <c r="F250">
        <v>1.403</v>
      </c>
      <c r="G250">
        <v>2.173</v>
      </c>
      <c r="H250">
        <v>5.2670000000000003</v>
      </c>
      <c r="I250">
        <v>11.108000000000001</v>
      </c>
      <c r="J250">
        <v>13.670999999999999</v>
      </c>
      <c r="K250">
        <v>20.155000000000001</v>
      </c>
    </row>
    <row r="251" spans="1:11">
      <c r="C251">
        <v>0.58499999999999996</v>
      </c>
      <c r="D251">
        <v>0.98599999999999999</v>
      </c>
      <c r="E251">
        <v>1.532</v>
      </c>
      <c r="F251">
        <v>1.9259999999999999</v>
      </c>
      <c r="G251">
        <v>4.5949999999999998</v>
      </c>
      <c r="H251">
        <v>8.9269999999999996</v>
      </c>
      <c r="I251">
        <v>12.082000000000001</v>
      </c>
      <c r="J251">
        <v>14.669</v>
      </c>
      <c r="K251">
        <v>27.422999999999998</v>
      </c>
    </row>
    <row r="252" spans="1:11">
      <c r="C252">
        <v>0.72099999999999997</v>
      </c>
      <c r="D252">
        <v>0.38300000000000001</v>
      </c>
      <c r="E252">
        <v>0.59899999999999998</v>
      </c>
      <c r="F252">
        <v>0.65800000000000003</v>
      </c>
      <c r="G252">
        <v>2.1669999999999998</v>
      </c>
      <c r="H252">
        <v>4.4160000000000004</v>
      </c>
      <c r="I252">
        <v>11.112</v>
      </c>
      <c r="J252">
        <v>11.119</v>
      </c>
      <c r="K252">
        <v>20.16</v>
      </c>
    </row>
    <row r="253" spans="1:11">
      <c r="B253" t="s">
        <v>92</v>
      </c>
      <c r="C253">
        <f>(C250+C251+C252)/3</f>
        <v>0.53799999999999992</v>
      </c>
      <c r="D253">
        <f t="shared" ref="D253:K253" si="5">(D250+D251+D252)/3</f>
        <v>0.6243333333333333</v>
      </c>
      <c r="E253">
        <f t="shared" si="5"/>
        <v>1.0006666666666666</v>
      </c>
      <c r="F253">
        <f t="shared" si="5"/>
        <v>1.329</v>
      </c>
      <c r="G253">
        <f t="shared" si="5"/>
        <v>2.9783333333333331</v>
      </c>
      <c r="H253">
        <f t="shared" si="5"/>
        <v>6.2033333333333331</v>
      </c>
      <c r="I253">
        <f t="shared" si="5"/>
        <v>11.433999999999999</v>
      </c>
      <c r="J253">
        <f t="shared" si="5"/>
        <v>13.153</v>
      </c>
      <c r="K253">
        <f t="shared" si="5"/>
        <v>22.579333333333334</v>
      </c>
    </row>
    <row r="256" spans="1:11">
      <c r="B256" t="s">
        <v>94</v>
      </c>
      <c r="C256">
        <v>0.75900000000000001</v>
      </c>
      <c r="D256">
        <v>0.70099999999999996</v>
      </c>
      <c r="E256">
        <v>1.7010000000000001</v>
      </c>
      <c r="F256">
        <v>1.9810000000000001</v>
      </c>
      <c r="G256">
        <v>2.1629999999999998</v>
      </c>
      <c r="H256">
        <v>4.0119999999999996</v>
      </c>
      <c r="I256">
        <v>8.6219999999999999</v>
      </c>
      <c r="J256">
        <v>10.3</v>
      </c>
      <c r="K256">
        <v>15.093</v>
      </c>
    </row>
    <row r="263" spans="1:11">
      <c r="C263" t="s">
        <v>76</v>
      </c>
      <c r="D263" t="s">
        <v>95</v>
      </c>
      <c r="E263" t="s">
        <v>77</v>
      </c>
      <c r="F263" t="s">
        <v>82</v>
      </c>
      <c r="G263" t="s">
        <v>83</v>
      </c>
      <c r="H263" t="s">
        <v>34</v>
      </c>
      <c r="I263" t="s">
        <v>59</v>
      </c>
      <c r="J263" t="s">
        <v>64</v>
      </c>
      <c r="K263" t="s">
        <v>70</v>
      </c>
    </row>
    <row r="264" spans="1:11">
      <c r="C264">
        <v>0.16500000000000001</v>
      </c>
      <c r="D264">
        <v>0.106</v>
      </c>
      <c r="E264">
        <v>0.104</v>
      </c>
      <c r="F264">
        <v>7.5999999999999998E-2</v>
      </c>
      <c r="G264">
        <v>6.8000000000000005E-2</v>
      </c>
      <c r="H264">
        <v>4.5999999999999999E-2</v>
      </c>
      <c r="I264">
        <v>0.14599999999999999</v>
      </c>
      <c r="J264">
        <v>5.2999999999999999E-2</v>
      </c>
      <c r="K264">
        <v>4.7E-2</v>
      </c>
    </row>
    <row r="265" spans="1:11">
      <c r="C265">
        <v>0.17599999999999999</v>
      </c>
      <c r="D265">
        <v>0.11700000000000001</v>
      </c>
      <c r="E265">
        <v>0.1</v>
      </c>
      <c r="F265">
        <v>0.123</v>
      </c>
      <c r="G265">
        <v>0.10299999999999999</v>
      </c>
      <c r="H265">
        <v>0.114</v>
      </c>
      <c r="I265">
        <v>0.122</v>
      </c>
      <c r="J265">
        <v>9.8000000000000004E-2</v>
      </c>
      <c r="K265">
        <v>9.8000000000000004E-2</v>
      </c>
    </row>
    <row r="266" spans="1:11">
      <c r="A266" t="s">
        <v>85</v>
      </c>
      <c r="C266">
        <v>0.14199999999999999</v>
      </c>
      <c r="D266">
        <v>0.108</v>
      </c>
      <c r="E266">
        <v>8.7999999999999995E-2</v>
      </c>
      <c r="F266">
        <v>0.09</v>
      </c>
      <c r="G266">
        <v>9.4E-2</v>
      </c>
      <c r="H266">
        <v>9.1999999999999998E-2</v>
      </c>
      <c r="I266">
        <v>0.105</v>
      </c>
      <c r="J266">
        <v>9.7000000000000003E-2</v>
      </c>
      <c r="K266">
        <v>9.0999999999999998E-2</v>
      </c>
    </row>
    <row r="267" spans="1:11">
      <c r="B267" t="s">
        <v>90</v>
      </c>
      <c r="C267">
        <f>(C265+C264+C266)/3</f>
        <v>0.161</v>
      </c>
      <c r="D267">
        <f t="shared" ref="D267:K267" si="6">(D265+D264+D266)/3</f>
        <v>0.11033333333333334</v>
      </c>
      <c r="E267">
        <f t="shared" si="6"/>
        <v>9.7333333333333341E-2</v>
      </c>
      <c r="F267">
        <f t="shared" si="6"/>
        <v>9.633333333333334E-2</v>
      </c>
      <c r="G267">
        <f t="shared" si="6"/>
        <v>8.8333333333333333E-2</v>
      </c>
      <c r="H267">
        <f t="shared" si="6"/>
        <v>8.4000000000000005E-2</v>
      </c>
      <c r="I267">
        <f t="shared" si="6"/>
        <v>0.12433333333333334</v>
      </c>
      <c r="J267">
        <f t="shared" si="6"/>
        <v>8.2666666666666666E-2</v>
      </c>
      <c r="K267">
        <f t="shared" si="6"/>
        <v>7.8666666666666676E-2</v>
      </c>
    </row>
    <row r="269" spans="1:11">
      <c r="C269">
        <v>0.23899999999999999</v>
      </c>
      <c r="D269">
        <v>0.16600000000000001</v>
      </c>
      <c r="E269">
        <v>0.25800000000000001</v>
      </c>
      <c r="F269">
        <v>0.33200000000000002</v>
      </c>
      <c r="G269">
        <v>0.82399999999999995</v>
      </c>
      <c r="H269">
        <v>1.413</v>
      </c>
      <c r="I269">
        <v>3.1930000000000001</v>
      </c>
      <c r="J269">
        <v>3.8820000000000001</v>
      </c>
      <c r="K269">
        <v>6.4820000000000002</v>
      </c>
    </row>
    <row r="270" spans="1:11">
      <c r="C270">
        <v>0.26700000000000002</v>
      </c>
      <c r="D270">
        <v>0.28899999999999998</v>
      </c>
      <c r="E270">
        <v>0.36699999999999999</v>
      </c>
      <c r="F270">
        <v>0.35</v>
      </c>
      <c r="G270">
        <v>0.91</v>
      </c>
      <c r="H270">
        <v>1.4730000000000001</v>
      </c>
      <c r="I270">
        <v>3.3109999999999999</v>
      </c>
      <c r="J270">
        <v>3.9889999999999999</v>
      </c>
      <c r="K270">
        <v>6.8079999999999998</v>
      </c>
    </row>
    <row r="271" spans="1:11">
      <c r="C271">
        <v>0.217</v>
      </c>
      <c r="D271">
        <v>0.24199999999999999</v>
      </c>
      <c r="E271">
        <v>0.308</v>
      </c>
      <c r="F271">
        <v>0.33100000000000002</v>
      </c>
      <c r="G271">
        <v>1</v>
      </c>
      <c r="H271">
        <v>1.466</v>
      </c>
      <c r="I271">
        <v>3.2370000000000001</v>
      </c>
      <c r="J271">
        <v>3.9060000000000001</v>
      </c>
      <c r="K271">
        <v>6.585</v>
      </c>
    </row>
    <row r="272" spans="1:11">
      <c r="B272" t="s">
        <v>91</v>
      </c>
      <c r="C272">
        <f>(C269+C270+C271)/3</f>
        <v>0.24099999999999999</v>
      </c>
      <c r="D272">
        <f t="shared" ref="D272:J272" si="7">(D269+D270+D271)/3</f>
        <v>0.23233333333333331</v>
      </c>
      <c r="E272">
        <f t="shared" si="7"/>
        <v>0.311</v>
      </c>
      <c r="F272">
        <f t="shared" si="7"/>
        <v>0.33766666666666662</v>
      </c>
      <c r="G272">
        <f t="shared" si="7"/>
        <v>0.91133333333333333</v>
      </c>
      <c r="H272">
        <f t="shared" si="7"/>
        <v>1.4506666666666668</v>
      </c>
      <c r="I272">
        <f t="shared" si="7"/>
        <v>3.2469999999999999</v>
      </c>
      <c r="J272">
        <f t="shared" si="7"/>
        <v>3.9256666666666669</v>
      </c>
      <c r="K272">
        <f>(K269+K270+K271)/3</f>
        <v>6.625</v>
      </c>
    </row>
    <row r="274" spans="1:11">
      <c r="C274">
        <v>0.13</v>
      </c>
      <c r="D274">
        <v>0.126</v>
      </c>
      <c r="E274">
        <v>0.13300000000000001</v>
      </c>
      <c r="F274">
        <v>0.108</v>
      </c>
      <c r="G274">
        <v>9.6000000000000002E-2</v>
      </c>
      <c r="H274">
        <v>0.11600000000000001</v>
      </c>
      <c r="I274">
        <v>0.15</v>
      </c>
      <c r="J274">
        <v>0.153</v>
      </c>
      <c r="K274">
        <v>0.223</v>
      </c>
    </row>
    <row r="275" spans="1:11">
      <c r="C275">
        <v>0.11799999999999999</v>
      </c>
      <c r="D275">
        <v>0.14399999999999999</v>
      </c>
      <c r="E275">
        <v>0.1</v>
      </c>
      <c r="F275">
        <v>0.109</v>
      </c>
      <c r="G275">
        <v>0.115</v>
      </c>
      <c r="H275">
        <v>0.122</v>
      </c>
      <c r="I275">
        <v>0.124</v>
      </c>
      <c r="J275">
        <v>0.107</v>
      </c>
      <c r="K275">
        <v>0.38700000000000001</v>
      </c>
    </row>
    <row r="276" spans="1:11">
      <c r="C276">
        <v>0.14899999999999999</v>
      </c>
      <c r="D276">
        <v>0.124</v>
      </c>
      <c r="E276">
        <v>0.122</v>
      </c>
      <c r="F276">
        <v>0.105</v>
      </c>
      <c r="G276">
        <v>0.11</v>
      </c>
      <c r="H276">
        <v>0.11899999999999999</v>
      </c>
      <c r="I276">
        <v>0.217</v>
      </c>
      <c r="J276">
        <v>0.10199999999999999</v>
      </c>
      <c r="K276">
        <v>0.35</v>
      </c>
    </row>
    <row r="277" spans="1:11">
      <c r="B277" t="s">
        <v>93</v>
      </c>
      <c r="C277">
        <f>(C275+C274+C276)/3</f>
        <v>0.13233333333333333</v>
      </c>
      <c r="D277">
        <f t="shared" ref="D277:K277" si="8">(D275+D274+D276)/3</f>
        <v>0.13133333333333333</v>
      </c>
      <c r="E277">
        <f t="shared" si="8"/>
        <v>0.11833333333333333</v>
      </c>
      <c r="F277">
        <f t="shared" si="8"/>
        <v>0.10733333333333334</v>
      </c>
      <c r="G277">
        <f t="shared" si="8"/>
        <v>0.107</v>
      </c>
      <c r="H277">
        <f t="shared" si="8"/>
        <v>0.11899999999999999</v>
      </c>
      <c r="I277">
        <f t="shared" si="8"/>
        <v>0.16366666666666665</v>
      </c>
      <c r="J277">
        <f t="shared" si="8"/>
        <v>0.12066666666666666</v>
      </c>
      <c r="K277">
        <f t="shared" si="8"/>
        <v>0.32</v>
      </c>
    </row>
    <row r="281" spans="1:11">
      <c r="A281" t="s">
        <v>30</v>
      </c>
      <c r="C281">
        <v>2.552</v>
      </c>
      <c r="D281">
        <v>2.8580000000000001</v>
      </c>
      <c r="E281">
        <v>3.62</v>
      </c>
      <c r="F281">
        <v>3.4140000000000001</v>
      </c>
      <c r="G281">
        <v>3.641</v>
      </c>
      <c r="H281">
        <v>4.17</v>
      </c>
      <c r="I281">
        <v>5.8529999999999998</v>
      </c>
      <c r="J281">
        <v>8.6649999999999991</v>
      </c>
      <c r="K281">
        <v>11.539</v>
      </c>
    </row>
    <row r="282" spans="1:11">
      <c r="C282">
        <v>2.3889999999999998</v>
      </c>
      <c r="D282">
        <v>2.61</v>
      </c>
      <c r="E282">
        <v>3.0819999999999999</v>
      </c>
      <c r="F282">
        <v>3.1819999999999999</v>
      </c>
      <c r="G282">
        <v>3.3719999999999999</v>
      </c>
      <c r="H282">
        <v>4.8079999999999998</v>
      </c>
      <c r="I282">
        <v>6.0149999999999997</v>
      </c>
      <c r="J282">
        <v>6.3689999999999998</v>
      </c>
      <c r="K282">
        <v>9.58</v>
      </c>
    </row>
    <row r="283" spans="1:11">
      <c r="C283">
        <v>2.4750000000000001</v>
      </c>
      <c r="D283">
        <v>2.6720000000000002</v>
      </c>
      <c r="E283">
        <v>2.6309999999999998</v>
      </c>
      <c r="F283">
        <v>3.0950000000000002</v>
      </c>
      <c r="G283">
        <v>2.8439999999999999</v>
      </c>
      <c r="H283">
        <v>4.0090000000000003</v>
      </c>
      <c r="I283">
        <v>6.2350000000000003</v>
      </c>
      <c r="J283">
        <v>7.181</v>
      </c>
      <c r="K283">
        <v>14.335000000000001</v>
      </c>
    </row>
    <row r="284" spans="1:11">
      <c r="B284" t="s">
        <v>89</v>
      </c>
      <c r="C284">
        <f>(C281+C282+C283)/3</f>
        <v>2.472</v>
      </c>
      <c r="D284">
        <f t="shared" ref="D284:K284" si="9">(D281+D282+D283)/3</f>
        <v>2.7133333333333334</v>
      </c>
      <c r="E284">
        <f t="shared" si="9"/>
        <v>3.1110000000000002</v>
      </c>
      <c r="F284">
        <f t="shared" si="9"/>
        <v>3.2303333333333337</v>
      </c>
      <c r="G284">
        <f t="shared" si="9"/>
        <v>3.2856666666666663</v>
      </c>
      <c r="H284">
        <f t="shared" si="9"/>
        <v>4.3289999999999997</v>
      </c>
      <c r="I284">
        <f t="shared" si="9"/>
        <v>6.0343333333333327</v>
      </c>
      <c r="J284">
        <f t="shared" si="9"/>
        <v>7.4050000000000002</v>
      </c>
      <c r="K284">
        <f t="shared" si="9"/>
        <v>11.818</v>
      </c>
    </row>
    <row r="286" spans="1:11">
      <c r="C286">
        <v>0.20300000000000001</v>
      </c>
      <c r="D286">
        <v>0.29399999999999998</v>
      </c>
      <c r="E286">
        <v>0.48299999999999998</v>
      </c>
      <c r="F286">
        <v>0.58699999999999997</v>
      </c>
      <c r="G286">
        <v>1.6040000000000001</v>
      </c>
      <c r="H286">
        <v>4.1379999999999999</v>
      </c>
      <c r="I286">
        <v>9.6479999999999997</v>
      </c>
      <c r="J286">
        <v>11.304</v>
      </c>
      <c r="K286">
        <v>17.686</v>
      </c>
    </row>
    <row r="287" spans="1:11">
      <c r="C287">
        <v>0.38500000000000001</v>
      </c>
      <c r="D287">
        <v>0.71699999999999997</v>
      </c>
      <c r="E287">
        <v>1.179</v>
      </c>
      <c r="F287">
        <v>1.4710000000000001</v>
      </c>
      <c r="G287">
        <v>3.347</v>
      </c>
      <c r="H287">
        <v>5.8179999999999996</v>
      </c>
      <c r="I287">
        <v>10.772</v>
      </c>
      <c r="J287">
        <v>14.423</v>
      </c>
      <c r="K287">
        <v>20.498000000000001</v>
      </c>
    </row>
    <row r="288" spans="1:11">
      <c r="C288">
        <v>0.57399999999999995</v>
      </c>
      <c r="D288">
        <v>0.85699999999999998</v>
      </c>
      <c r="E288">
        <v>1.2210000000000001</v>
      </c>
      <c r="F288">
        <v>1.3069999999999999</v>
      </c>
      <c r="G288">
        <v>2.6419999999999999</v>
      </c>
      <c r="H288">
        <v>6.2240000000000002</v>
      </c>
      <c r="I288">
        <v>12.728</v>
      </c>
      <c r="J288">
        <v>14.186999999999999</v>
      </c>
      <c r="K288">
        <v>25.773</v>
      </c>
    </row>
    <row r="289" spans="1:11">
      <c r="B289" t="s">
        <v>91</v>
      </c>
      <c r="C289">
        <f>(C286+C287+C288)/3</f>
        <v>0.38733333333333331</v>
      </c>
      <c r="D289">
        <f t="shared" ref="D289:K289" si="10">(D286+D287+D288)/3</f>
        <v>0.62266666666666659</v>
      </c>
      <c r="E289">
        <f t="shared" si="10"/>
        <v>0.96099999999999997</v>
      </c>
      <c r="F289">
        <f t="shared" si="10"/>
        <v>1.1216666666666666</v>
      </c>
      <c r="G289">
        <f t="shared" si="10"/>
        <v>2.5310000000000001</v>
      </c>
      <c r="H289">
        <f t="shared" si="10"/>
        <v>5.3933333333333335</v>
      </c>
      <c r="I289">
        <f t="shared" si="10"/>
        <v>11.049333333333335</v>
      </c>
      <c r="J289">
        <f t="shared" si="10"/>
        <v>13.304666666666668</v>
      </c>
      <c r="K289">
        <f t="shared" si="10"/>
        <v>21.318999999999999</v>
      </c>
    </row>
    <row r="291" spans="1:11">
      <c r="C291">
        <v>1.0329999999999999</v>
      </c>
      <c r="D291">
        <v>1.367</v>
      </c>
      <c r="E291">
        <v>1.9530000000000001</v>
      </c>
      <c r="F291">
        <v>1.9550000000000001</v>
      </c>
      <c r="G291">
        <v>2.492</v>
      </c>
      <c r="H291">
        <v>4.5369999999999999</v>
      </c>
      <c r="I291">
        <v>6.2709999999999999</v>
      </c>
      <c r="J291">
        <v>8.1519999999999992</v>
      </c>
      <c r="K291">
        <v>11.493</v>
      </c>
    </row>
    <row r="292" spans="1:11">
      <c r="C292">
        <v>1.0449999999999999</v>
      </c>
      <c r="D292">
        <v>0.83099999999999996</v>
      </c>
      <c r="E292">
        <v>1.1399999999999999</v>
      </c>
      <c r="F292">
        <v>1.9</v>
      </c>
      <c r="G292">
        <v>4.016</v>
      </c>
      <c r="H292">
        <v>3.3479999999999999</v>
      </c>
      <c r="I292">
        <v>8.4849999999999994</v>
      </c>
      <c r="J292">
        <v>11.446999999999999</v>
      </c>
      <c r="K292">
        <v>16.795000000000002</v>
      </c>
    </row>
    <row r="293" spans="1:11">
      <c r="C293">
        <v>1.0269999999999999</v>
      </c>
      <c r="D293">
        <v>1.149</v>
      </c>
      <c r="E293">
        <v>1.8680000000000001</v>
      </c>
      <c r="F293">
        <v>2.0190000000000001</v>
      </c>
      <c r="G293">
        <v>2.3439999999999999</v>
      </c>
      <c r="H293">
        <v>4.702</v>
      </c>
      <c r="I293">
        <v>7.3840000000000003</v>
      </c>
      <c r="J293">
        <v>14.24</v>
      </c>
      <c r="K293">
        <v>16.579000000000001</v>
      </c>
    </row>
    <row r="294" spans="1:11">
      <c r="B294" t="s">
        <v>93</v>
      </c>
      <c r="C294">
        <f>(C291+C292+C293)/3</f>
        <v>1.0349999999999999</v>
      </c>
      <c r="D294">
        <f t="shared" ref="D294:K294" si="11">(D291+D292+D293)/3</f>
        <v>1.1156666666666666</v>
      </c>
      <c r="E294">
        <f t="shared" si="11"/>
        <v>1.6536666666666668</v>
      </c>
      <c r="F294">
        <f t="shared" si="11"/>
        <v>1.9580000000000002</v>
      </c>
      <c r="G294">
        <f t="shared" si="11"/>
        <v>2.9506666666666668</v>
      </c>
      <c r="H294">
        <f t="shared" si="11"/>
        <v>4.1956666666666669</v>
      </c>
      <c r="I294">
        <f t="shared" si="11"/>
        <v>7.38</v>
      </c>
      <c r="J294">
        <f t="shared" si="11"/>
        <v>11.279666666666666</v>
      </c>
      <c r="K294">
        <f t="shared" si="11"/>
        <v>14.955666666666668</v>
      </c>
    </row>
    <row r="300" spans="1:11">
      <c r="C300" s="5">
        <v>1</v>
      </c>
      <c r="D300" s="5">
        <v>2</v>
      </c>
      <c r="E300" s="5">
        <v>6</v>
      </c>
      <c r="F300" s="5">
        <v>12</v>
      </c>
      <c r="G300" s="5">
        <v>24</v>
      </c>
      <c r="H300" s="5">
        <v>48</v>
      </c>
      <c r="I300" s="5">
        <v>120</v>
      </c>
      <c r="J300" s="5">
        <v>240</v>
      </c>
      <c r="K300" s="5">
        <v>384</v>
      </c>
    </row>
    <row r="301" spans="1:11">
      <c r="A301" t="s">
        <v>96</v>
      </c>
      <c r="B301" t="s">
        <v>99</v>
      </c>
      <c r="C301">
        <v>0.161</v>
      </c>
      <c r="D301">
        <v>0.11033333333333334</v>
      </c>
      <c r="E301">
        <v>9.7333333333333341E-2</v>
      </c>
      <c r="F301">
        <v>9.633333333333334E-2</v>
      </c>
      <c r="G301">
        <v>8.8333333333333333E-2</v>
      </c>
      <c r="H301">
        <v>8.4000000000000005E-2</v>
      </c>
      <c r="I301">
        <v>0.12433333333333334</v>
      </c>
      <c r="J301">
        <v>8.2666666666666666E-2</v>
      </c>
      <c r="K301">
        <v>7.8666666666666676E-2</v>
      </c>
    </row>
    <row r="302" spans="1:11">
      <c r="B302" t="s">
        <v>98</v>
      </c>
      <c r="C302">
        <v>0.24099999999999999</v>
      </c>
      <c r="D302">
        <v>0.23233333333333331</v>
      </c>
      <c r="E302">
        <v>0.311</v>
      </c>
      <c r="F302">
        <v>0.33766666666666662</v>
      </c>
      <c r="G302">
        <v>0.91133333333333333</v>
      </c>
      <c r="H302">
        <v>1.4506666666666668</v>
      </c>
      <c r="I302">
        <v>3.2469999999999999</v>
      </c>
      <c r="J302">
        <v>3.9256666666666669</v>
      </c>
      <c r="K302">
        <v>6.625</v>
      </c>
    </row>
    <row r="303" spans="1:11">
      <c r="B303" t="s">
        <v>100</v>
      </c>
      <c r="C303">
        <v>0.13233333333333333</v>
      </c>
      <c r="D303">
        <v>0.13133333333333333</v>
      </c>
      <c r="E303">
        <v>0.11833333333333333</v>
      </c>
      <c r="F303">
        <v>0.10733333333333334</v>
      </c>
      <c r="G303">
        <v>0.107</v>
      </c>
      <c r="H303">
        <v>0.11899999999999999</v>
      </c>
      <c r="I303">
        <v>0.16366666666666665</v>
      </c>
      <c r="J303">
        <v>0.12066666666666701</v>
      </c>
      <c r="K303">
        <v>0.16</v>
      </c>
    </row>
    <row r="308" spans="1:11">
      <c r="C308" s="5">
        <v>1</v>
      </c>
      <c r="D308" s="5">
        <v>2</v>
      </c>
      <c r="E308" s="5">
        <v>6</v>
      </c>
      <c r="F308" s="5">
        <v>12</v>
      </c>
      <c r="G308" s="5">
        <v>24</v>
      </c>
      <c r="H308" s="5">
        <v>48</v>
      </c>
      <c r="I308" s="5">
        <v>120</v>
      </c>
      <c r="J308" s="5">
        <v>240</v>
      </c>
      <c r="K308" s="5">
        <v>384</v>
      </c>
    </row>
    <row r="309" spans="1:11">
      <c r="B309" t="s">
        <v>101</v>
      </c>
      <c r="C309">
        <v>2.472</v>
      </c>
      <c r="D309">
        <v>2.7133333333333334</v>
      </c>
      <c r="E309">
        <v>3.1110000000000002</v>
      </c>
      <c r="F309">
        <v>3.2303333333333337</v>
      </c>
      <c r="G309">
        <v>3.2856666666666663</v>
      </c>
      <c r="H309">
        <v>4.3289999999999997</v>
      </c>
      <c r="I309">
        <v>6.0343333333333327</v>
      </c>
      <c r="J309">
        <v>7.4050000000000002</v>
      </c>
      <c r="K309">
        <v>11.818</v>
      </c>
    </row>
    <row r="310" spans="1:11">
      <c r="A310" t="s">
        <v>97</v>
      </c>
      <c r="B310" t="s">
        <v>98</v>
      </c>
      <c r="C310">
        <v>0.38733333333333331</v>
      </c>
      <c r="D310">
        <v>0.62266666666666659</v>
      </c>
      <c r="E310">
        <v>0.96099999999999997</v>
      </c>
      <c r="F310">
        <v>1.1216666666666666</v>
      </c>
      <c r="G310">
        <v>2.5310000000000001</v>
      </c>
      <c r="H310">
        <v>5.3933333333333335</v>
      </c>
      <c r="I310">
        <v>11.049333333333335</v>
      </c>
      <c r="J310">
        <v>13.304666666666668</v>
      </c>
      <c r="K310">
        <v>21.318999999999999</v>
      </c>
    </row>
    <row r="311" spans="1:11">
      <c r="B311" t="s">
        <v>100</v>
      </c>
      <c r="C311">
        <v>1.0349999999999999</v>
      </c>
      <c r="D311">
        <v>1.1156666666666666</v>
      </c>
      <c r="E311">
        <v>1.6536666666666668</v>
      </c>
      <c r="F311">
        <v>1.9580000000000002</v>
      </c>
      <c r="G311">
        <v>2.9506666666666668</v>
      </c>
      <c r="H311">
        <v>4.1956666666666669</v>
      </c>
      <c r="I311">
        <v>7.38</v>
      </c>
      <c r="J311">
        <v>11.279666666666666</v>
      </c>
      <c r="K311">
        <v>14.955666666666668</v>
      </c>
    </row>
    <row r="340" spans="4:13">
      <c r="D340" s="1"/>
      <c r="E340" s="5">
        <v>1</v>
      </c>
      <c r="F340" s="5">
        <v>2</v>
      </c>
      <c r="G340" s="5">
        <v>6</v>
      </c>
      <c r="H340" s="5">
        <v>12</v>
      </c>
      <c r="I340" s="5">
        <v>24</v>
      </c>
      <c r="J340" s="5">
        <v>48</v>
      </c>
      <c r="K340" s="5">
        <v>120</v>
      </c>
      <c r="L340" s="5">
        <v>240</v>
      </c>
      <c r="M340" s="5">
        <v>384</v>
      </c>
    </row>
    <row r="341" spans="4:13">
      <c r="D341" s="5" t="s">
        <v>89</v>
      </c>
      <c r="E341" s="5">
        <v>2.472</v>
      </c>
      <c r="F341" s="5">
        <v>2.7133333300000002</v>
      </c>
      <c r="G341" s="5">
        <v>3.1110000000000002</v>
      </c>
      <c r="H341" s="5">
        <v>3.2303333300000001</v>
      </c>
      <c r="I341" s="5">
        <v>3.2856666699999999</v>
      </c>
      <c r="J341" s="5">
        <v>4.3289999999999997</v>
      </c>
      <c r="K341" s="5">
        <v>6.0343333299999999</v>
      </c>
      <c r="L341" s="5">
        <v>7.4050000000000002</v>
      </c>
      <c r="M341" s="5">
        <v>11.818</v>
      </c>
    </row>
    <row r="342" spans="4:13">
      <c r="D342" s="5" t="s">
        <v>91</v>
      </c>
      <c r="E342" s="5">
        <v>0.38733332999999998</v>
      </c>
      <c r="F342" s="5">
        <v>0.62266666999999998</v>
      </c>
      <c r="G342" s="5">
        <v>0.96099999999999997</v>
      </c>
      <c r="H342" s="5">
        <v>1.12166667</v>
      </c>
      <c r="I342" s="5">
        <v>2.5310000000000001</v>
      </c>
      <c r="J342" s="5">
        <v>5.3933333299999999</v>
      </c>
      <c r="K342" s="5">
        <v>11.049333300000001</v>
      </c>
      <c r="L342" s="5">
        <v>13.3046667</v>
      </c>
      <c r="M342" s="5">
        <v>21.318999999999999</v>
      </c>
    </row>
    <row r="343" spans="4:13">
      <c r="D343" s="5" t="s">
        <v>93</v>
      </c>
      <c r="E343" s="5">
        <v>1.0349999999999999</v>
      </c>
      <c r="F343" s="5">
        <v>1.11566667</v>
      </c>
      <c r="G343" s="5">
        <v>1.65366667</v>
      </c>
      <c r="H343" s="5">
        <v>1.958</v>
      </c>
      <c r="I343" s="5">
        <v>2.9506666699999999</v>
      </c>
      <c r="J343" s="5">
        <v>4.1956666699999996</v>
      </c>
      <c r="K343" s="5">
        <v>7.38</v>
      </c>
      <c r="L343" s="5">
        <v>11.2796667</v>
      </c>
      <c r="M343" s="5">
        <v>14.9556667</v>
      </c>
    </row>
    <row r="370" spans="6:6">
      <c r="F370" s="1">
        <v>9.6000000000000002E-2</v>
      </c>
    </row>
    <row r="371" spans="6:6">
      <c r="F371" s="1">
        <v>0.11600000000000001</v>
      </c>
    </row>
    <row r="372" spans="6:6">
      <c r="F372" s="1">
        <v>0.15</v>
      </c>
    </row>
    <row r="373" spans="6:6">
      <c r="F373" s="1">
        <v>0.153</v>
      </c>
    </row>
    <row r="416" spans="3:15">
      <c r="C416" s="1"/>
      <c r="D416" s="1" t="s">
        <v>102</v>
      </c>
      <c r="E416" s="1" t="s">
        <v>103</v>
      </c>
      <c r="L416" s="1"/>
      <c r="M416" s="1" t="s">
        <v>47</v>
      </c>
      <c r="N416" s="1" t="s">
        <v>39</v>
      </c>
      <c r="O416" s="1" t="s">
        <v>104</v>
      </c>
    </row>
    <row r="417" spans="3:15">
      <c r="C417" s="1">
        <v>1</v>
      </c>
      <c r="D417" s="1">
        <v>0.106</v>
      </c>
      <c r="E417" s="1">
        <v>0.22466666669999999</v>
      </c>
      <c r="L417" s="1">
        <v>1</v>
      </c>
      <c r="M417" s="1">
        <v>0.106</v>
      </c>
      <c r="N417" s="1">
        <v>0.1073333333</v>
      </c>
      <c r="O417" s="1">
        <v>7.6666666669999994E-2</v>
      </c>
    </row>
    <row r="418" spans="3:15">
      <c r="C418" s="1">
        <v>2</v>
      </c>
      <c r="D418" s="1">
        <v>0.1146666667</v>
      </c>
      <c r="E418" s="1">
        <v>0.22466666669999999</v>
      </c>
      <c r="L418" s="1">
        <v>2</v>
      </c>
      <c r="M418" s="1">
        <v>0.1146666667</v>
      </c>
      <c r="N418" s="1">
        <v>0.10133333329999999</v>
      </c>
      <c r="O418" s="1">
        <v>8.3666666670000001E-2</v>
      </c>
    </row>
    <row r="419" spans="3:15">
      <c r="C419" s="1">
        <v>6</v>
      </c>
      <c r="D419" s="1">
        <v>0.1083333333</v>
      </c>
      <c r="E419" s="1">
        <v>0.23</v>
      </c>
      <c r="L419" s="1">
        <v>6</v>
      </c>
      <c r="M419" s="1">
        <v>0.1083333333</v>
      </c>
      <c r="N419" s="1">
        <v>8.8666666670000005E-2</v>
      </c>
      <c r="O419" s="1">
        <v>6.766666667E-2</v>
      </c>
    </row>
    <row r="420" spans="3:15">
      <c r="C420" s="1">
        <v>12</v>
      </c>
      <c r="D420" s="1">
        <v>8.7999999999999995E-2</v>
      </c>
      <c r="E420" s="1">
        <v>0.24199999999999999</v>
      </c>
      <c r="L420" s="1">
        <v>12</v>
      </c>
      <c r="M420" s="1">
        <v>8.7999999999999995E-2</v>
      </c>
      <c r="N420" s="1">
        <v>9.1333333330000002E-2</v>
      </c>
      <c r="O420" s="1">
        <v>5.5666666670000003E-2</v>
      </c>
    </row>
    <row r="421" spans="3:15">
      <c r="C421" s="1">
        <v>24</v>
      </c>
      <c r="D421" s="1">
        <v>8.8666666670000005E-2</v>
      </c>
      <c r="E421" s="1">
        <v>0.23833333330000001</v>
      </c>
      <c r="L421" s="1">
        <v>24</v>
      </c>
      <c r="M421" s="1">
        <v>8.8666666670000005E-2</v>
      </c>
      <c r="N421" s="1">
        <v>7.5666666669999993E-2</v>
      </c>
      <c r="O421" s="1">
        <v>5.4666666670000003E-2</v>
      </c>
    </row>
    <row r="422" spans="3:15">
      <c r="C422" s="1">
        <v>48</v>
      </c>
      <c r="D422" s="1">
        <v>0.11333333330000001</v>
      </c>
      <c r="E422" s="1">
        <v>0.2696666667</v>
      </c>
      <c r="L422" s="1">
        <v>48</v>
      </c>
      <c r="M422" s="1">
        <v>0.109</v>
      </c>
      <c r="N422" s="1">
        <v>0.1126666667</v>
      </c>
      <c r="O422" s="1">
        <v>6.6000000000000003E-2</v>
      </c>
    </row>
    <row r="423" spans="3:15">
      <c r="C423" s="1">
        <v>120</v>
      </c>
      <c r="D423" s="1">
        <v>0.12766666669999999</v>
      </c>
      <c r="E423" s="1">
        <v>0.3003333333</v>
      </c>
      <c r="L423" s="1">
        <v>120</v>
      </c>
      <c r="M423" s="1">
        <v>0.12766666669999999</v>
      </c>
      <c r="N423" s="1">
        <v>0.15933333329999999</v>
      </c>
      <c r="O423" s="1">
        <v>8.3000000000000004E-2</v>
      </c>
    </row>
    <row r="424" spans="3:15">
      <c r="C424" s="1">
        <v>240</v>
      </c>
      <c r="D424" s="1">
        <v>8.6999999999999994E-2</v>
      </c>
      <c r="E424" s="1">
        <v>0.35799999999999998</v>
      </c>
      <c r="L424" s="1">
        <v>240</v>
      </c>
      <c r="M424" s="1">
        <v>8.6999999999999994E-2</v>
      </c>
      <c r="N424" s="1">
        <v>0.1116666667</v>
      </c>
      <c r="O424" s="1">
        <v>6.6000000000000003E-2</v>
      </c>
    </row>
    <row r="425" spans="3:15">
      <c r="C425" s="1">
        <v>384</v>
      </c>
      <c r="D425" s="1">
        <v>0.13666666669999999</v>
      </c>
      <c r="E425" s="1">
        <v>0.41866666670000002</v>
      </c>
      <c r="L425" s="1">
        <v>384</v>
      </c>
      <c r="M425" s="1">
        <v>0.13666666669999999</v>
      </c>
      <c r="N425" s="1">
        <v>0.16700000000000001</v>
      </c>
      <c r="O425" s="1">
        <v>8.5000000000000006E-2</v>
      </c>
    </row>
    <row r="432" spans="3:15">
      <c r="C432" s="1"/>
      <c r="D432" s="1" t="s">
        <v>102</v>
      </c>
      <c r="E432" s="1" t="s">
        <v>103</v>
      </c>
    </row>
    <row r="433" spans="3:14">
      <c r="C433" s="1">
        <v>1</v>
      </c>
      <c r="D433" s="1">
        <v>0.47633333329999999</v>
      </c>
      <c r="E433" s="1">
        <v>0.2293333333</v>
      </c>
    </row>
    <row r="434" spans="3:14">
      <c r="C434" s="1">
        <v>2</v>
      </c>
      <c r="D434" s="1">
        <v>0.53233333329999999</v>
      </c>
      <c r="E434" s="1">
        <v>0.24266666670000001</v>
      </c>
    </row>
    <row r="435" spans="3:14">
      <c r="C435" s="1">
        <v>6</v>
      </c>
      <c r="D435" s="1">
        <v>1.5513333330000001</v>
      </c>
      <c r="E435" s="1">
        <v>0.27</v>
      </c>
    </row>
    <row r="436" spans="3:14">
      <c r="C436" s="1">
        <v>12</v>
      </c>
      <c r="D436" s="1">
        <v>1.9146666670000001</v>
      </c>
      <c r="E436" s="1">
        <v>0.30499999999999999</v>
      </c>
    </row>
    <row r="437" spans="3:14">
      <c r="C437" s="1">
        <v>24</v>
      </c>
      <c r="D437" s="1">
        <v>2.1633333330000002</v>
      </c>
      <c r="E437" s="1">
        <v>0.36266666669999997</v>
      </c>
      <c r="K437" s="1"/>
      <c r="L437" s="1" t="s">
        <v>47</v>
      </c>
      <c r="M437" s="1" t="s">
        <v>39</v>
      </c>
      <c r="N437" s="1" t="s">
        <v>104</v>
      </c>
    </row>
    <row r="438" spans="3:14">
      <c r="C438" s="1">
        <v>48</v>
      </c>
      <c r="D438" s="1">
        <v>4.0123333329999999</v>
      </c>
      <c r="E438" s="1">
        <v>0.48066666670000002</v>
      </c>
      <c r="K438" s="1">
        <v>1</v>
      </c>
      <c r="L438" s="1">
        <v>0.49233333330000001</v>
      </c>
      <c r="M438" s="1">
        <v>0.71599999999999997</v>
      </c>
      <c r="N438" s="1">
        <v>0.42199999999999999</v>
      </c>
    </row>
    <row r="439" spans="3:14">
      <c r="C439" s="1">
        <v>120</v>
      </c>
      <c r="D439" s="1">
        <v>8.6219999999999999</v>
      </c>
      <c r="E439" s="1">
        <v>1.0456666670000001</v>
      </c>
      <c r="K439" s="1">
        <v>2</v>
      </c>
      <c r="L439" s="1">
        <v>0.52966666669999996</v>
      </c>
      <c r="M439" s="1">
        <v>0.996</v>
      </c>
      <c r="N439" s="1">
        <v>0.69733333330000002</v>
      </c>
    </row>
    <row r="440" spans="3:14">
      <c r="C440" s="1">
        <v>240</v>
      </c>
      <c r="D440" s="1">
        <v>7.9986666670000002</v>
      </c>
      <c r="E440" s="1">
        <v>1.165333333</v>
      </c>
      <c r="K440" s="1">
        <v>6</v>
      </c>
      <c r="L440" s="1">
        <v>1.6426666670000001</v>
      </c>
      <c r="M440" s="1">
        <v>1.0003333329999999</v>
      </c>
      <c r="N440" s="1">
        <v>0.876</v>
      </c>
    </row>
    <row r="441" spans="3:14">
      <c r="C441" s="1">
        <v>384</v>
      </c>
      <c r="D441" s="1">
        <v>13.27266667</v>
      </c>
      <c r="E441" s="1">
        <v>1.6106666670000001</v>
      </c>
      <c r="K441" s="1">
        <v>12</v>
      </c>
      <c r="L441" s="1">
        <v>1.8480000000000001</v>
      </c>
      <c r="M441" s="1">
        <v>1.300333333</v>
      </c>
      <c r="N441" s="1">
        <v>1.090333333</v>
      </c>
    </row>
    <row r="442" spans="3:14">
      <c r="K442" s="1">
        <v>24</v>
      </c>
      <c r="L442" s="1">
        <v>2.1633333330000002</v>
      </c>
      <c r="M442" s="1">
        <v>2.2709999999999999</v>
      </c>
      <c r="N442" s="1">
        <v>1.8113333330000001</v>
      </c>
    </row>
    <row r="443" spans="3:14">
      <c r="K443" s="1">
        <v>48</v>
      </c>
      <c r="L443" s="1">
        <v>4.0123333329999999</v>
      </c>
      <c r="M443" s="1">
        <v>4.7606666669999997</v>
      </c>
      <c r="N443" s="1">
        <v>3.4183333330000001</v>
      </c>
    </row>
    <row r="444" spans="3:14">
      <c r="K444" s="1">
        <v>120</v>
      </c>
      <c r="L444" s="1">
        <v>8.3000000000000007</v>
      </c>
      <c r="M444" s="1">
        <v>14.042</v>
      </c>
      <c r="N444" s="1">
        <v>7.681</v>
      </c>
    </row>
    <row r="445" spans="3:14">
      <c r="K445" s="1">
        <v>240</v>
      </c>
      <c r="L445" s="1">
        <v>9.9666666670000001</v>
      </c>
      <c r="M445" s="1">
        <v>16.693666669999999</v>
      </c>
      <c r="N445" s="1">
        <v>9.3360000000000003</v>
      </c>
    </row>
    <row r="446" spans="3:14">
      <c r="K446" s="1">
        <v>384</v>
      </c>
      <c r="L446" s="1">
        <v>15.09433333</v>
      </c>
      <c r="M446" s="1">
        <v>24.082666669999998</v>
      </c>
      <c r="N446" s="1">
        <v>15.246</v>
      </c>
    </row>
    <row r="458" spans="3:14">
      <c r="C458" s="1"/>
      <c r="D458" s="1" t="s">
        <v>102</v>
      </c>
      <c r="E458" s="1" t="s">
        <v>105</v>
      </c>
      <c r="L458" s="1"/>
      <c r="M458" s="1" t="s">
        <v>102</v>
      </c>
      <c r="N458" s="1" t="s">
        <v>105</v>
      </c>
    </row>
    <row r="459" spans="3:14">
      <c r="C459" s="1">
        <v>1</v>
      </c>
      <c r="D459" s="1">
        <v>0.24833333329999999</v>
      </c>
      <c r="E459" s="1">
        <v>0.26800000000000002</v>
      </c>
      <c r="L459" s="1">
        <v>1</v>
      </c>
      <c r="M459" s="1">
        <v>0.24033333330000001</v>
      </c>
      <c r="N459" s="1">
        <v>0.23833333330000001</v>
      </c>
    </row>
    <row r="460" spans="3:14">
      <c r="C460" s="1">
        <v>2</v>
      </c>
      <c r="D460" s="1">
        <v>0.24766666670000001</v>
      </c>
      <c r="E460" s="1">
        <v>0.25966666669999999</v>
      </c>
      <c r="L460" s="1">
        <v>2</v>
      </c>
      <c r="M460" s="1">
        <v>0.24133333330000001</v>
      </c>
      <c r="N460" s="1">
        <v>0.247</v>
      </c>
    </row>
    <row r="461" spans="3:14">
      <c r="C461" s="1">
        <v>6</v>
      </c>
      <c r="D461" s="1">
        <v>0.68033333330000001</v>
      </c>
      <c r="E461" s="1">
        <v>0.29399999999999998</v>
      </c>
      <c r="L461" s="1">
        <v>6</v>
      </c>
      <c r="M461" s="1">
        <v>0.59266666670000001</v>
      </c>
      <c r="N461" s="1">
        <v>0.2626666667</v>
      </c>
    </row>
    <row r="462" spans="3:14">
      <c r="C462" s="1">
        <v>12</v>
      </c>
      <c r="D462" s="1">
        <v>0.71799999999999997</v>
      </c>
      <c r="E462" s="1">
        <v>0.2953333333</v>
      </c>
      <c r="L462" s="1">
        <v>12</v>
      </c>
      <c r="M462" s="1">
        <v>0.63033333329999996</v>
      </c>
      <c r="N462" s="1">
        <v>0.2983333333</v>
      </c>
    </row>
    <row r="463" spans="3:14">
      <c r="C463" s="1">
        <v>24</v>
      </c>
      <c r="D463" s="1">
        <v>0.77566666669999995</v>
      </c>
      <c r="E463" s="1">
        <v>0.48266666670000002</v>
      </c>
      <c r="L463" s="1">
        <v>24</v>
      </c>
      <c r="M463" s="1">
        <v>1.020333333</v>
      </c>
      <c r="N463" s="1">
        <v>0.37733333330000002</v>
      </c>
    </row>
    <row r="464" spans="3:14">
      <c r="C464" s="1">
        <v>48</v>
      </c>
      <c r="D464" s="1">
        <v>1.0309999999999999</v>
      </c>
      <c r="E464" s="1">
        <v>0.47</v>
      </c>
      <c r="L464" s="1">
        <v>48</v>
      </c>
      <c r="M464" s="1">
        <v>1.196</v>
      </c>
      <c r="N464" s="1">
        <v>0.53866666669999996</v>
      </c>
    </row>
    <row r="465" spans="3:14">
      <c r="C465" s="1">
        <v>120</v>
      </c>
      <c r="D465" s="1">
        <v>1.5636666669999999</v>
      </c>
      <c r="E465" s="1">
        <v>0.81899999999999995</v>
      </c>
      <c r="L465" s="1">
        <v>120</v>
      </c>
      <c r="M465" s="1">
        <v>2.6063333329999998</v>
      </c>
      <c r="N465" s="1">
        <v>0.97866666670000002</v>
      </c>
    </row>
    <row r="466" spans="3:14">
      <c r="C466" s="1">
        <v>240</v>
      </c>
      <c r="D466" s="1">
        <v>1.8926666670000001</v>
      </c>
      <c r="E466" s="1">
        <v>1.249333333</v>
      </c>
      <c r="L466" s="1">
        <v>240</v>
      </c>
      <c r="M466" s="1">
        <v>2.8410000000000002</v>
      </c>
      <c r="N466" s="1">
        <v>1.1666666670000001</v>
      </c>
    </row>
    <row r="467" spans="3:14">
      <c r="C467" s="1">
        <v>384</v>
      </c>
      <c r="D467" s="1">
        <v>2.5626666669999998</v>
      </c>
      <c r="E467" s="1">
        <v>1.602666667</v>
      </c>
      <c r="L467" s="1">
        <v>384</v>
      </c>
      <c r="M467" s="1">
        <v>4.4803333329999999</v>
      </c>
      <c r="N467" s="1">
        <v>1.395</v>
      </c>
    </row>
    <row r="475" spans="3:14">
      <c r="C475" s="1"/>
      <c r="D475" s="1" t="s">
        <v>102</v>
      </c>
      <c r="E475" s="1" t="s">
        <v>105</v>
      </c>
      <c r="L475" s="1"/>
      <c r="M475" s="1" t="s">
        <v>102</v>
      </c>
      <c r="N475" s="1" t="s">
        <v>105</v>
      </c>
    </row>
    <row r="476" spans="3:14">
      <c r="C476" s="1">
        <v>1</v>
      </c>
      <c r="D476" s="1">
        <v>0.2336666667</v>
      </c>
      <c r="E476" s="1">
        <v>0.31</v>
      </c>
      <c r="L476" s="1">
        <v>1</v>
      </c>
      <c r="M476" s="1">
        <v>9.7666666669999999E-2</v>
      </c>
      <c r="N476" s="1">
        <v>0.252</v>
      </c>
    </row>
    <row r="477" spans="3:14">
      <c r="C477" s="1">
        <v>2</v>
      </c>
      <c r="D477" s="1">
        <v>0.24566666670000001</v>
      </c>
      <c r="E477" s="1">
        <v>0.251</v>
      </c>
      <c r="L477" s="1">
        <v>2</v>
      </c>
      <c r="M477" s="1">
        <v>0.125</v>
      </c>
      <c r="N477" s="1">
        <v>0.2656666667</v>
      </c>
    </row>
    <row r="478" spans="3:14">
      <c r="C478" s="1">
        <v>6</v>
      </c>
      <c r="D478" s="1">
        <v>0.69066666669999999</v>
      </c>
      <c r="E478" s="1">
        <v>0.28499999999999998</v>
      </c>
      <c r="L478" s="1">
        <v>6</v>
      </c>
      <c r="M478" s="1">
        <v>0.109</v>
      </c>
      <c r="N478" s="1">
        <v>0.29666666670000003</v>
      </c>
    </row>
    <row r="479" spans="3:14">
      <c r="C479" s="1">
        <v>12</v>
      </c>
      <c r="D479" s="1">
        <v>0.73466666670000003</v>
      </c>
      <c r="E479" s="1">
        <v>0.30499999999999999</v>
      </c>
      <c r="L479" s="1">
        <v>12</v>
      </c>
      <c r="M479" s="1">
        <v>0.14433333330000001</v>
      </c>
      <c r="N479" s="1">
        <v>0.32600000000000001</v>
      </c>
    </row>
    <row r="480" spans="3:14">
      <c r="C480" s="1">
        <v>24</v>
      </c>
      <c r="D480" s="1">
        <v>0.78433333329999999</v>
      </c>
      <c r="E480" s="1">
        <v>0.41033333329999999</v>
      </c>
      <c r="L480" s="1">
        <v>24</v>
      </c>
      <c r="M480" s="1">
        <v>0.12066666669999999</v>
      </c>
      <c r="N480" s="1">
        <v>0.2356666667</v>
      </c>
    </row>
    <row r="481" spans="3:14">
      <c r="C481" s="1">
        <v>48</v>
      </c>
      <c r="D481" s="1">
        <v>1.0003333329999999</v>
      </c>
      <c r="E481" s="1">
        <v>0.58133333330000003</v>
      </c>
      <c r="L481" s="1">
        <v>48</v>
      </c>
      <c r="M481" s="1">
        <v>0.12766666669999999</v>
      </c>
      <c r="N481" s="1">
        <v>0.39200000000000002</v>
      </c>
    </row>
    <row r="482" spans="3:14">
      <c r="C482" s="1">
        <v>120</v>
      </c>
      <c r="D482" s="1">
        <v>1.6519999999999999</v>
      </c>
      <c r="E482" s="1">
        <v>0.85066666670000002</v>
      </c>
      <c r="L482" s="1">
        <v>120</v>
      </c>
      <c r="M482" s="1">
        <v>0.1726666667</v>
      </c>
      <c r="N482" s="1">
        <v>0.82066666669999999</v>
      </c>
    </row>
    <row r="483" spans="3:14">
      <c r="C483" s="1">
        <v>240</v>
      </c>
      <c r="D483" s="1">
        <v>1.9003333330000001</v>
      </c>
      <c r="E483" s="1">
        <v>0.86899999999999999</v>
      </c>
      <c r="L483" s="1">
        <v>240</v>
      </c>
      <c r="M483" s="1">
        <v>0.25366666669999999</v>
      </c>
      <c r="N483" s="1">
        <v>1.1506666670000001</v>
      </c>
    </row>
    <row r="484" spans="3:14">
      <c r="C484" s="1">
        <v>384</v>
      </c>
      <c r="D484" s="1">
        <v>2.4963333329999999</v>
      </c>
      <c r="E484" s="1">
        <v>1.2889999999999999</v>
      </c>
      <c r="L484" s="1">
        <v>384</v>
      </c>
      <c r="M484" s="1">
        <v>0.2293333333</v>
      </c>
      <c r="N484" s="1">
        <v>1.629666667</v>
      </c>
    </row>
    <row r="498" spans="3:14">
      <c r="C498" s="1"/>
      <c r="D498" s="1" t="s">
        <v>102</v>
      </c>
      <c r="E498" s="1" t="s">
        <v>105</v>
      </c>
      <c r="L498" s="1"/>
      <c r="M498" s="1" t="s">
        <v>102</v>
      </c>
      <c r="N498" s="1" t="s">
        <v>105</v>
      </c>
    </row>
    <row r="499" spans="3:14">
      <c r="C499" s="1">
        <v>1</v>
      </c>
      <c r="D499" s="1">
        <v>0.17299999999999999</v>
      </c>
      <c r="E499" s="1">
        <v>8.4666666670000001E-2</v>
      </c>
      <c r="L499" s="1">
        <v>1</v>
      </c>
      <c r="M499" s="1">
        <v>9.4E-2</v>
      </c>
      <c r="N499" s="1">
        <v>0.25966666669999999</v>
      </c>
    </row>
    <row r="500" spans="3:14">
      <c r="C500" s="1">
        <v>2</v>
      </c>
      <c r="D500" s="1">
        <v>0.1213333333</v>
      </c>
      <c r="E500" s="1">
        <v>7.7666666669999995E-2</v>
      </c>
      <c r="L500" s="1">
        <v>2</v>
      </c>
      <c r="M500" s="1">
        <v>0.11966666669999999</v>
      </c>
      <c r="N500" s="1">
        <v>0.26733333329999998</v>
      </c>
    </row>
    <row r="501" spans="3:14">
      <c r="C501" s="1">
        <v>6</v>
      </c>
      <c r="D501" s="1">
        <v>0.13700000000000001</v>
      </c>
      <c r="E501" s="1">
        <v>0.1014333333</v>
      </c>
      <c r="L501" s="1">
        <v>6</v>
      </c>
      <c r="M501" s="1">
        <v>0.1413333333</v>
      </c>
      <c r="N501" s="1">
        <v>0.33</v>
      </c>
    </row>
    <row r="502" spans="3:14">
      <c r="C502" s="1">
        <v>12</v>
      </c>
      <c r="D502" s="1">
        <v>0.13566666669999999</v>
      </c>
      <c r="E502" s="1">
        <v>0.127</v>
      </c>
      <c r="L502" s="1">
        <v>12</v>
      </c>
      <c r="M502" s="1">
        <v>0.1146666667</v>
      </c>
      <c r="N502" s="1">
        <v>0.39933333329999998</v>
      </c>
    </row>
    <row r="503" spans="3:14">
      <c r="C503" s="1">
        <v>24</v>
      </c>
      <c r="D503" s="1">
        <v>0.1686666667</v>
      </c>
      <c r="E503" s="1">
        <v>0.3946666667</v>
      </c>
      <c r="L503" s="1">
        <v>24</v>
      </c>
      <c r="M503" s="1">
        <v>0.13366666669999999</v>
      </c>
      <c r="N503" s="1">
        <v>0.46800000000000003</v>
      </c>
    </row>
    <row r="504" spans="3:14">
      <c r="C504" s="1">
        <v>48</v>
      </c>
      <c r="D504" s="1">
        <v>0.22500000000000001</v>
      </c>
      <c r="E504" s="1">
        <v>0.63066666670000004</v>
      </c>
      <c r="L504" s="1">
        <v>48</v>
      </c>
      <c r="M504" s="1">
        <v>0.1226666667</v>
      </c>
      <c r="N504" s="1">
        <v>0.69433333330000002</v>
      </c>
    </row>
    <row r="505" spans="3:14">
      <c r="C505" s="1">
        <v>120</v>
      </c>
      <c r="D505" s="1">
        <v>0.21133333330000001</v>
      </c>
      <c r="E505" s="1">
        <v>1.0880000000000001</v>
      </c>
      <c r="L505" s="1">
        <v>120</v>
      </c>
      <c r="M505" s="1">
        <v>0.1333333333</v>
      </c>
      <c r="N505" s="1">
        <v>1.0653333330000001</v>
      </c>
    </row>
    <row r="506" spans="3:14">
      <c r="C506" s="1">
        <v>240</v>
      </c>
      <c r="D506" s="1">
        <v>0.1643333333</v>
      </c>
      <c r="E506" s="1">
        <v>1.227666667</v>
      </c>
      <c r="L506" s="1">
        <v>240</v>
      </c>
      <c r="M506" s="1">
        <v>0.23200000000000001</v>
      </c>
      <c r="N506" s="1">
        <v>1.173</v>
      </c>
    </row>
    <row r="507" spans="3:14">
      <c r="C507" s="1">
        <v>384</v>
      </c>
      <c r="D507" s="1">
        <v>0.23</v>
      </c>
      <c r="E507" s="1">
        <v>1.6366666670000001</v>
      </c>
      <c r="L507" s="1">
        <v>384</v>
      </c>
      <c r="M507" s="1">
        <v>0.23699999999999999</v>
      </c>
      <c r="N507" s="1">
        <v>1.7470000000000001</v>
      </c>
    </row>
    <row r="522" spans="3:7">
      <c r="C522" s="1"/>
      <c r="D522" s="1" t="s">
        <v>103</v>
      </c>
      <c r="E522" s="1" t="s">
        <v>35</v>
      </c>
      <c r="F522" s="1" t="s">
        <v>31</v>
      </c>
      <c r="G522" s="1" t="s">
        <v>52</v>
      </c>
    </row>
    <row r="523" spans="3:7">
      <c r="C523" s="1">
        <v>1</v>
      </c>
      <c r="D523" s="1">
        <v>0.2293333333</v>
      </c>
      <c r="E523" s="1">
        <v>0.42199999999999999</v>
      </c>
      <c r="F523" s="1">
        <v>2.2753333329999998</v>
      </c>
      <c r="G523" s="1">
        <v>1.6133333329999999</v>
      </c>
    </row>
    <row r="524" spans="3:7">
      <c r="C524" s="1">
        <v>2</v>
      </c>
      <c r="D524" s="1">
        <v>0.24266666670000001</v>
      </c>
      <c r="E524" s="1">
        <v>0.69733333330000002</v>
      </c>
      <c r="F524" s="1">
        <v>2.5133333329999998</v>
      </c>
      <c r="G524" s="1">
        <v>1.8156666669999999</v>
      </c>
    </row>
    <row r="525" spans="3:7">
      <c r="C525" s="1">
        <v>6</v>
      </c>
      <c r="D525" s="1">
        <v>0.27</v>
      </c>
      <c r="E525" s="1">
        <v>0.876</v>
      </c>
      <c r="F525" s="1">
        <v>2.8626</v>
      </c>
      <c r="G525" s="1">
        <v>1.804333333</v>
      </c>
    </row>
    <row r="526" spans="3:7">
      <c r="C526" s="1">
        <v>12</v>
      </c>
      <c r="D526" s="1">
        <v>0.30499999999999999</v>
      </c>
      <c r="E526" s="1">
        <v>1.090333333</v>
      </c>
      <c r="F526" s="1">
        <v>3.01</v>
      </c>
      <c r="G526" s="1">
        <v>1.907666667</v>
      </c>
    </row>
    <row r="527" spans="3:7">
      <c r="C527" s="1">
        <v>24</v>
      </c>
      <c r="D527" s="1">
        <v>0.36266666669999997</v>
      </c>
      <c r="E527" s="1">
        <v>1.8113333330000001</v>
      </c>
      <c r="F527" s="1">
        <v>3.6286666670000001</v>
      </c>
      <c r="G527" s="1">
        <v>2.1906666669999999</v>
      </c>
    </row>
    <row r="528" spans="3:7">
      <c r="C528" s="1">
        <v>48</v>
      </c>
      <c r="D528" s="1">
        <v>0.48066666670000002</v>
      </c>
      <c r="E528" s="1">
        <v>3.4183333330000001</v>
      </c>
      <c r="F528" s="1">
        <v>4.7423333330000004</v>
      </c>
      <c r="G528" s="1">
        <v>2.8969999999999998</v>
      </c>
    </row>
    <row r="529" spans="3:10">
      <c r="C529" s="1">
        <v>120</v>
      </c>
      <c r="D529" s="1">
        <v>1.0456666670000001</v>
      </c>
      <c r="E529" s="1">
        <v>7.681</v>
      </c>
      <c r="F529" s="1">
        <v>6.7193333329999998</v>
      </c>
      <c r="G529" s="1">
        <v>4.5423333330000002</v>
      </c>
    </row>
    <row r="530" spans="3:10">
      <c r="C530" s="1">
        <v>240</v>
      </c>
      <c r="D530" s="1">
        <v>1.165333333</v>
      </c>
      <c r="E530" s="1">
        <v>9.3360000000000003</v>
      </c>
      <c r="F530" s="1">
        <v>7.1423333329999998</v>
      </c>
      <c r="G530" s="1">
        <v>5.1306666669999998</v>
      </c>
    </row>
    <row r="531" spans="3:10">
      <c r="C531" s="1">
        <v>384</v>
      </c>
      <c r="D531" s="1">
        <v>1.6106666670000001</v>
      </c>
      <c r="E531" s="1">
        <v>15.91266667</v>
      </c>
      <c r="F531" s="1">
        <v>9.7360000000000007</v>
      </c>
      <c r="G531" s="1">
        <v>9.2286666670000006</v>
      </c>
    </row>
    <row r="536" spans="3:10">
      <c r="C536" s="1"/>
      <c r="D536" s="1" t="s">
        <v>106</v>
      </c>
      <c r="E536" s="1" t="s">
        <v>107</v>
      </c>
      <c r="F536" s="1"/>
      <c r="G536" s="1"/>
      <c r="I536" s="1" t="s">
        <v>109</v>
      </c>
      <c r="J536" s="1" t="s">
        <v>108</v>
      </c>
    </row>
    <row r="537" spans="3:10">
      <c r="C537" s="1">
        <v>1</v>
      </c>
      <c r="D537" s="1">
        <v>0.13233333329999999</v>
      </c>
      <c r="E537" s="1">
        <v>0.161</v>
      </c>
      <c r="F537" s="1"/>
      <c r="G537" s="1"/>
      <c r="H537" s="1">
        <v>1</v>
      </c>
      <c r="I537" s="1">
        <v>0.161</v>
      </c>
      <c r="J537" s="1">
        <v>0.24099999999999999</v>
      </c>
    </row>
    <row r="538" spans="3:10">
      <c r="C538" s="1">
        <v>2</v>
      </c>
      <c r="D538" s="1">
        <v>0.13133333329999999</v>
      </c>
      <c r="E538" s="1">
        <v>0.1103333333</v>
      </c>
      <c r="F538" s="1"/>
      <c r="G538" s="1"/>
      <c r="H538" s="1">
        <v>2</v>
      </c>
      <c r="I538" s="1">
        <v>0.1103333333</v>
      </c>
      <c r="J538" s="1">
        <v>0.22900000000000001</v>
      </c>
    </row>
    <row r="539" spans="3:10">
      <c r="C539" s="1">
        <v>6</v>
      </c>
      <c r="D539" s="1">
        <v>0.1183333333</v>
      </c>
      <c r="E539" s="1">
        <v>9.7666666669999999E-2</v>
      </c>
      <c r="F539" s="1"/>
      <c r="G539" s="1"/>
      <c r="H539" s="1">
        <v>6</v>
      </c>
      <c r="I539" s="1">
        <v>9.7666666669999999E-2</v>
      </c>
      <c r="J539" s="1">
        <v>0.311</v>
      </c>
    </row>
    <row r="540" spans="3:10">
      <c r="C540" s="1">
        <v>12</v>
      </c>
      <c r="D540" s="1">
        <v>0.1073333333</v>
      </c>
      <c r="E540" s="1">
        <v>9.6666666669999998E-2</v>
      </c>
      <c r="F540" s="1"/>
      <c r="G540" s="1"/>
      <c r="H540" s="1">
        <v>12</v>
      </c>
      <c r="I540" s="1">
        <v>9.6666666669999998E-2</v>
      </c>
      <c r="J540" s="1">
        <v>0.33766666670000001</v>
      </c>
    </row>
    <row r="541" spans="3:10">
      <c r="C541" s="1">
        <v>24</v>
      </c>
      <c r="D541" s="1">
        <v>0.107</v>
      </c>
      <c r="E541" s="1">
        <v>8.833333333E-2</v>
      </c>
      <c r="F541" s="1"/>
      <c r="G541" s="1"/>
      <c r="H541" s="1">
        <v>24</v>
      </c>
      <c r="I541" s="1">
        <v>8.833333333E-2</v>
      </c>
      <c r="J541" s="1">
        <v>0.91133333329999999</v>
      </c>
    </row>
    <row r="542" spans="3:10">
      <c r="C542" s="1">
        <v>48</v>
      </c>
      <c r="D542" s="1">
        <v>0.11899999999999999</v>
      </c>
      <c r="E542" s="1">
        <v>8.4000000000000005E-2</v>
      </c>
      <c r="F542" s="1"/>
      <c r="G542" s="1"/>
      <c r="H542" s="1">
        <v>48</v>
      </c>
      <c r="I542" s="1">
        <v>8.4000000000000005E-2</v>
      </c>
      <c r="J542" s="1">
        <v>1.4506666669999999</v>
      </c>
    </row>
    <row r="543" spans="3:10">
      <c r="C543" s="1">
        <v>120</v>
      </c>
      <c r="D543" s="1">
        <v>0.16366666669999999</v>
      </c>
      <c r="E543" s="1">
        <v>0.1243333333</v>
      </c>
      <c r="F543" s="1"/>
      <c r="G543" s="1"/>
      <c r="H543" s="1">
        <v>120</v>
      </c>
      <c r="I543" s="1">
        <v>0.1243333333</v>
      </c>
      <c r="J543" s="1">
        <v>3.2469999999999999</v>
      </c>
    </row>
    <row r="544" spans="3:10">
      <c r="C544" s="1">
        <v>240</v>
      </c>
      <c r="D544" s="1">
        <v>0.12066666669999999</v>
      </c>
      <c r="E544" s="1">
        <v>8.266666667E-2</v>
      </c>
      <c r="F544" s="1"/>
      <c r="G544" s="1"/>
      <c r="H544" s="1">
        <v>240</v>
      </c>
      <c r="I544" s="1">
        <v>8.266666667E-2</v>
      </c>
      <c r="J544" s="1">
        <v>3.9256666670000002</v>
      </c>
    </row>
    <row r="545" spans="3:12">
      <c r="C545" s="1">
        <v>384</v>
      </c>
      <c r="D545" s="1">
        <v>0.1736666667</v>
      </c>
      <c r="E545" s="1">
        <v>7.8666666669999996E-2</v>
      </c>
      <c r="F545" s="1"/>
      <c r="G545" s="1"/>
      <c r="H545" s="1">
        <v>384</v>
      </c>
      <c r="I545" s="1">
        <v>7.8666666669999996E-2</v>
      </c>
      <c r="J545" s="1">
        <v>6.625</v>
      </c>
    </row>
    <row r="557" spans="3:12">
      <c r="C557" s="1"/>
      <c r="D557" s="1" t="s">
        <v>106</v>
      </c>
      <c r="E557" s="1" t="s">
        <v>107</v>
      </c>
      <c r="F557" s="1" t="s">
        <v>108</v>
      </c>
      <c r="K557" s="1" t="s">
        <v>109</v>
      </c>
      <c r="L557" s="1" t="s">
        <v>108</v>
      </c>
    </row>
    <row r="558" spans="3:12">
      <c r="C558" s="1">
        <v>1</v>
      </c>
      <c r="D558" s="1">
        <v>1.0349999999999999</v>
      </c>
      <c r="E558" s="1">
        <v>2.472</v>
      </c>
      <c r="F558" s="1">
        <v>0.38733333330000003</v>
      </c>
      <c r="J558" s="1">
        <v>1</v>
      </c>
      <c r="K558" s="1">
        <v>2.472</v>
      </c>
      <c r="L558" s="1">
        <v>0.38733333330000003</v>
      </c>
    </row>
    <row r="559" spans="3:12">
      <c r="C559" s="1">
        <v>2</v>
      </c>
      <c r="D559" s="1">
        <v>1.1156666669999999</v>
      </c>
      <c r="E559" s="1">
        <v>2.713333333</v>
      </c>
      <c r="F559" s="1">
        <v>0.62266666670000004</v>
      </c>
      <c r="J559" s="1">
        <v>2</v>
      </c>
      <c r="K559" s="1">
        <v>2.713333333</v>
      </c>
      <c r="L559" s="1">
        <v>0.62266666670000004</v>
      </c>
    </row>
    <row r="560" spans="3:12">
      <c r="C560" s="1">
        <v>6</v>
      </c>
      <c r="D560" s="1">
        <v>1.653666667</v>
      </c>
      <c r="E560" s="1">
        <v>3.1110000000000002</v>
      </c>
      <c r="F560" s="1">
        <v>0.96099999999999997</v>
      </c>
      <c r="J560" s="1">
        <v>6</v>
      </c>
      <c r="K560" s="1">
        <v>3.1110000000000002</v>
      </c>
      <c r="L560" s="1">
        <v>0.96099999999999997</v>
      </c>
    </row>
    <row r="561" spans="3:12">
      <c r="C561" s="1">
        <v>12</v>
      </c>
      <c r="D561" s="1">
        <v>1.958</v>
      </c>
      <c r="E561" s="1">
        <v>3.2303333329999999</v>
      </c>
      <c r="F561" s="1">
        <v>1.121666667</v>
      </c>
      <c r="J561" s="1">
        <v>12</v>
      </c>
      <c r="K561" s="1">
        <v>3.2303333329999999</v>
      </c>
      <c r="L561" s="1">
        <v>1.121666667</v>
      </c>
    </row>
    <row r="562" spans="3:12">
      <c r="C562" s="1">
        <v>24</v>
      </c>
      <c r="D562" s="1">
        <v>2.9506666670000001</v>
      </c>
      <c r="E562" s="1">
        <v>3.2856666670000001</v>
      </c>
      <c r="F562" s="1">
        <v>2.5310000000000001</v>
      </c>
      <c r="J562" s="1">
        <v>24</v>
      </c>
      <c r="K562" s="1">
        <v>3.2856666670000001</v>
      </c>
      <c r="L562" s="1">
        <v>2.5310000000000001</v>
      </c>
    </row>
    <row r="563" spans="3:12">
      <c r="C563" s="1">
        <v>48</v>
      </c>
      <c r="D563" s="1">
        <v>4.1956666670000002</v>
      </c>
      <c r="E563" s="1">
        <v>4.3626666670000001</v>
      </c>
      <c r="F563" s="1">
        <v>5.3933333330000002</v>
      </c>
      <c r="J563" s="1">
        <v>48</v>
      </c>
      <c r="K563" s="1">
        <v>4.3626666670000001</v>
      </c>
      <c r="L563" s="1">
        <v>5.3933333330000002</v>
      </c>
    </row>
    <row r="564" spans="3:12">
      <c r="C564" s="1">
        <v>120</v>
      </c>
      <c r="D564" s="1">
        <v>7.38</v>
      </c>
      <c r="E564" s="1">
        <v>6.0343333330000002</v>
      </c>
      <c r="F564" s="1">
        <v>11.04933333</v>
      </c>
      <c r="J564" s="1">
        <v>120</v>
      </c>
      <c r="K564" s="1">
        <v>6.0343333330000002</v>
      </c>
      <c r="L564" s="1">
        <v>11.04933333</v>
      </c>
    </row>
    <row r="565" spans="3:12">
      <c r="C565" s="1">
        <v>240</v>
      </c>
      <c r="D565" s="1">
        <v>11.279666669999999</v>
      </c>
      <c r="E565" s="1">
        <v>7.4050000000000002</v>
      </c>
      <c r="F565" s="1">
        <v>13.30466667</v>
      </c>
      <c r="J565" s="1">
        <v>240</v>
      </c>
      <c r="K565" s="1">
        <v>7.4050000000000002</v>
      </c>
      <c r="L565" s="1">
        <v>13.30466667</v>
      </c>
    </row>
    <row r="566" spans="3:12">
      <c r="C566" s="1">
        <v>384</v>
      </c>
      <c r="D566" s="1">
        <v>14.955666669999999</v>
      </c>
      <c r="E566" s="1">
        <v>11.818</v>
      </c>
      <c r="F566" s="1">
        <v>21.318666669999999</v>
      </c>
      <c r="J566" s="1">
        <v>384</v>
      </c>
      <c r="K566" s="1">
        <v>11.818</v>
      </c>
      <c r="L566" s="1">
        <v>21.318666669999999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LuYouan</dc:creator>
  <cp:lastModifiedBy>LuYouan</cp:lastModifiedBy>
  <dcterms:created xsi:type="dcterms:W3CDTF">2020-09-01T22:32:58Z</dcterms:created>
  <dcterms:modified xsi:type="dcterms:W3CDTF">2020-09-13T00:44:24Z</dcterms:modified>
</cp:coreProperties>
</file>