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<sst xmlns="http://schemas.openxmlformats.org/spreadsheetml/2006/main" count="30" uniqueCount="25">
  <si>
    <t>Please enter the student ID below to start searching.</t>
  </si>
  <si>
    <t>Student Information Search</t>
  </si>
  <si>
    <t>Student ID</t>
  </si>
  <si>
    <t>Name</t>
  </si>
  <si>
    <t>English</t>
  </si>
  <si>
    <t>Math</t>
  </si>
  <si>
    <t>Science</t>
  </si>
  <si>
    <t>Average Points</t>
  </si>
  <si>
    <t>Grades</t>
  </si>
  <si>
    <t>Jack</t>
  </si>
  <si>
    <t>Amy</t>
  </si>
  <si>
    <t>Jessica</t>
  </si>
  <si>
    <t>John</t>
  </si>
  <si>
    <t>Jesse</t>
  </si>
  <si>
    <t>Monica</t>
  </si>
  <si>
    <t>Michael</t>
  </si>
  <si>
    <t>Daniel</t>
  </si>
  <si>
    <t>Lucy</t>
  </si>
  <si>
    <t>Benjamin</t>
  </si>
  <si>
    <t>Points Range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</si>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</sst>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</font>
    <font>
      <b/>
      <color rgb="FF000000"/>
    </font>
    <font/>
    <font>
      <color rgb="FF000000"/>
    </font>
    <font>
      <color rgb="FFFF0000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4" numFmtId="0" xfId="0" applyBorder="1" applyFont="1"/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1" fillId="0" fontId="5" numFmtId="0" xfId="0" applyBorder="1" applyFont="1"/>
    <xf borderId="3" fillId="0" fontId="5" numFmtId="0" xfId="0" applyBorder="1" applyFont="1"/>
    <xf borderId="0" fillId="0" fontId="4" numFmtId="0" xfId="0" applyAlignment="1" applyFont="1">
      <alignment readingOrder="0"/>
    </xf>
    <xf borderId="3" fillId="0" fontId="4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0" fillId="2" fontId="7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1</xdr:row>
      <xdr:rowOff>190500</xdr:rowOff>
    </xdr:from>
    <xdr:ext cx="190500" cy="428625"/>
    <xdr:sp>
      <xdr:nvSpPr>
        <xdr:cNvPr id="3" name="Shape 3"/>
        <xdr:cNvSpPr/>
      </xdr:nvSpPr>
      <xdr:spPr>
        <a:xfrm>
          <a:off x="3401550" y="1215550"/>
          <a:ext cx="147000" cy="352800"/>
        </a:xfrm>
        <a:prstGeom prst="downArrow">
          <a:avLst>
            <a:gd fmla="val 47369" name="adj1"/>
            <a:gd fmla="val 50000" name="adj2"/>
          </a:avLst>
        </a:pr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 ht="34.5" customHeight="1">
      <c r="A3" s="2"/>
      <c r="B3" s="2"/>
      <c r="C3" s="2"/>
      <c r="E3" s="3"/>
      <c r="F3" s="3"/>
      <c r="G3" s="3"/>
      <c r="H3" s="3"/>
      <c r="I3" s="3"/>
      <c r="J3" s="3"/>
      <c r="K3" s="3"/>
      <c r="L3" s="4"/>
    </row>
    <row r="4">
      <c r="A4" s="2"/>
      <c r="B4" s="5" t="s">
        <v>1</v>
      </c>
      <c r="C4" s="6"/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8" t="s">
        <v>7</v>
      </c>
      <c r="K4" s="7" t="s">
        <v>8</v>
      </c>
      <c r="L4" s="4"/>
    </row>
    <row r="5">
      <c r="A5" s="4"/>
      <c r="B5" s="9" t="s">
        <v>2</v>
      </c>
      <c r="C5" s="10"/>
      <c r="E5" s="11">
        <v>101.0</v>
      </c>
      <c r="F5" s="11" t="s">
        <v>9</v>
      </c>
      <c r="G5" s="11">
        <v>65.0</v>
      </c>
      <c r="H5" s="11">
        <v>85.0</v>
      </c>
      <c r="I5" s="11">
        <v>72.0</v>
      </c>
      <c r="J5" s="12">
        <f t="shared" ref="J5:J14" si="1">AVERAGE(G5:I5)</f>
        <v>74</v>
      </c>
      <c r="K5" s="13" t="str">
        <f t="shared" ref="K5:K14" si="2">VLOOKUP(J5,$E$18:$F$22,2,TRUE)</f>
        <v>C</v>
      </c>
      <c r="L5" s="14"/>
    </row>
    <row r="6">
      <c r="A6" s="4"/>
      <c r="B6" s="9" t="s">
        <v>3</v>
      </c>
      <c r="C6" s="15" t="str">
        <f>IF(C5="","", IFERROR(VLOOKUP($C$5,$E$5:$K$14,2,FALSE),"NOT AVAILABLE"))</f>
        <v/>
      </c>
      <c r="E6" s="11">
        <v>102.0</v>
      </c>
      <c r="F6" s="11" t="s">
        <v>10</v>
      </c>
      <c r="G6" s="11">
        <v>78.0</v>
      </c>
      <c r="H6" s="11">
        <v>30.0</v>
      </c>
      <c r="I6" s="11">
        <v>66.0</v>
      </c>
      <c r="J6" s="12">
        <f t="shared" si="1"/>
        <v>58</v>
      </c>
      <c r="K6" s="13" t="str">
        <f t="shared" si="2"/>
        <v>E</v>
      </c>
      <c r="L6" s="14"/>
    </row>
    <row r="7">
      <c r="A7" s="4"/>
      <c r="B7" s="9" t="s">
        <v>7</v>
      </c>
      <c r="C7" s="15" t="str">
        <f>IFERROR(VLOOKUP($C$5,$E$5:$K$14,6,FALSE),"")</f>
        <v/>
      </c>
      <c r="E7" s="11">
        <v>103.0</v>
      </c>
      <c r="F7" s="11" t="s">
        <v>11</v>
      </c>
      <c r="G7" s="11">
        <v>84.0</v>
      </c>
      <c r="H7" s="11">
        <v>61.0</v>
      </c>
      <c r="I7" s="11">
        <v>50.0</v>
      </c>
      <c r="J7" s="12">
        <f t="shared" si="1"/>
        <v>65</v>
      </c>
      <c r="K7" s="13" t="str">
        <f t="shared" si="2"/>
        <v>D</v>
      </c>
      <c r="L7" s="14"/>
    </row>
    <row r="8">
      <c r="A8" s="4"/>
      <c r="B8" s="9" t="s">
        <v>8</v>
      </c>
      <c r="C8" s="15" t="str">
        <f>IFERROR(VLOOKUP($C$5,$E$5:$K$14,7,FALSE),"")</f>
        <v/>
      </c>
      <c r="E8" s="11">
        <v>104.0</v>
      </c>
      <c r="F8" s="11" t="s">
        <v>12</v>
      </c>
      <c r="G8" s="11">
        <v>100.0</v>
      </c>
      <c r="H8" s="11">
        <v>60.0</v>
      </c>
      <c r="I8" s="11">
        <v>59.0</v>
      </c>
      <c r="J8" s="12">
        <f t="shared" si="1"/>
        <v>73</v>
      </c>
      <c r="K8" s="13" t="str">
        <f t="shared" si="2"/>
        <v>C</v>
      </c>
      <c r="L8" s="14"/>
    </row>
    <row r="9">
      <c r="E9" s="11">
        <v>105.0</v>
      </c>
      <c r="F9" s="11" t="s">
        <v>13</v>
      </c>
      <c r="G9" s="11">
        <v>98.0</v>
      </c>
      <c r="H9" s="11">
        <v>74.0</v>
      </c>
      <c r="I9" s="11">
        <v>80.0</v>
      </c>
      <c r="J9" s="12">
        <f t="shared" si="1"/>
        <v>84</v>
      </c>
      <c r="K9" s="13" t="str">
        <f t="shared" si="2"/>
        <v>B</v>
      </c>
      <c r="L9" s="14"/>
    </row>
    <row r="10">
      <c r="A10" s="16"/>
      <c r="B10" s="16"/>
      <c r="C10" s="17"/>
      <c r="E10" s="11">
        <v>106.0</v>
      </c>
      <c r="F10" s="11" t="s">
        <v>14</v>
      </c>
      <c r="G10" s="11">
        <v>35.0</v>
      </c>
      <c r="H10" s="11">
        <v>64.0</v>
      </c>
      <c r="I10" s="11">
        <v>27.0</v>
      </c>
      <c r="J10" s="12">
        <f t="shared" si="1"/>
        <v>42</v>
      </c>
      <c r="K10" s="13" t="str">
        <f t="shared" si="2"/>
        <v>E</v>
      </c>
    </row>
    <row r="11">
      <c r="A11" s="16"/>
      <c r="B11" s="16"/>
      <c r="C11" s="17"/>
      <c r="D11" s="16"/>
      <c r="E11" s="11">
        <v>107.0</v>
      </c>
      <c r="F11" s="11" t="s">
        <v>15</v>
      </c>
      <c r="G11" s="11">
        <v>86.0</v>
      </c>
      <c r="H11" s="11">
        <v>37.0</v>
      </c>
      <c r="I11" s="11">
        <v>30.0</v>
      </c>
      <c r="J11" s="12">
        <f t="shared" si="1"/>
        <v>51</v>
      </c>
      <c r="K11" s="13" t="str">
        <f t="shared" si="2"/>
        <v>E</v>
      </c>
    </row>
    <row r="12">
      <c r="A12" s="16"/>
      <c r="B12" s="16"/>
      <c r="C12" s="17"/>
      <c r="D12" s="16"/>
      <c r="E12" s="11">
        <v>108.0</v>
      </c>
      <c r="F12" s="11" t="s">
        <v>16</v>
      </c>
      <c r="G12" s="11">
        <v>82.0</v>
      </c>
      <c r="H12" s="11">
        <v>69.0</v>
      </c>
      <c r="I12" s="11">
        <v>50.0</v>
      </c>
      <c r="J12" s="12">
        <f t="shared" si="1"/>
        <v>67</v>
      </c>
      <c r="K12" s="13" t="str">
        <f t="shared" si="2"/>
        <v>D</v>
      </c>
    </row>
    <row r="13">
      <c r="A13" s="18"/>
      <c r="B13" s="18"/>
      <c r="E13" s="11">
        <v>109.0</v>
      </c>
      <c r="F13" s="11" t="s">
        <v>17</v>
      </c>
      <c r="G13" s="11">
        <v>99.0</v>
      </c>
      <c r="H13" s="11">
        <v>100.0</v>
      </c>
      <c r="I13" s="11">
        <v>86.0</v>
      </c>
      <c r="J13" s="12">
        <f t="shared" si="1"/>
        <v>95</v>
      </c>
      <c r="K13" s="13" t="str">
        <f t="shared" si="2"/>
        <v>A</v>
      </c>
    </row>
    <row r="14">
      <c r="A14" s="18"/>
      <c r="B14" s="18"/>
      <c r="E14" s="11">
        <v>110.0</v>
      </c>
      <c r="F14" s="11" t="s">
        <v>18</v>
      </c>
      <c r="G14" s="11">
        <v>90.0</v>
      </c>
      <c r="H14" s="11">
        <v>85.0</v>
      </c>
      <c r="I14" s="11">
        <v>80.0</v>
      </c>
      <c r="J14" s="12">
        <f t="shared" si="1"/>
        <v>85</v>
      </c>
      <c r="K14" s="13" t="str">
        <f t="shared" si="2"/>
        <v>B</v>
      </c>
    </row>
    <row r="15">
      <c r="A15" s="16"/>
      <c r="B15" s="16"/>
      <c r="K15" s="19"/>
    </row>
    <row r="16">
      <c r="E16" s="4"/>
      <c r="F16" s="4"/>
    </row>
    <row r="17">
      <c r="A17" s="16"/>
      <c r="B17" s="16"/>
      <c r="C17" s="17"/>
      <c r="D17" s="17"/>
      <c r="E17" s="9" t="s">
        <v>19</v>
      </c>
      <c r="F17" s="9" t="s">
        <v>8</v>
      </c>
    </row>
    <row r="18">
      <c r="E18" s="10">
        <v>0.0</v>
      </c>
      <c r="F18" s="10" t="s">
        <v>20</v>
      </c>
    </row>
    <row r="19">
      <c r="E19" s="10">
        <v>60.0</v>
      </c>
      <c r="F19" s="10" t="s">
        <v>21</v>
      </c>
    </row>
    <row r="20">
      <c r="E20" s="10">
        <v>70.0</v>
      </c>
      <c r="F20" s="10" t="s">
        <v>22</v>
      </c>
    </row>
    <row r="21">
      <c r="E21" s="10">
        <v>80.0</v>
      </c>
      <c r="F21" s="10" t="s">
        <v>23</v>
      </c>
    </row>
    <row r="22">
      <c r="E22" s="10">
        <v>90.0</v>
      </c>
      <c r="F22" s="10" t="s">
        <v>24</v>
      </c>
    </row>
  </sheetData>
  <mergeCells count="2">
    <mergeCell ref="B4:C4"/>
    <mergeCell ref="A2:D2"/>
  </mergeCells>
  <dataValidations>
    <dataValidation type="decimal" allowBlank="1" showDropDown="1" showInputMessage="1" showErrorMessage="1" prompt="Please enter the student ID between 101 to 110!" sqref="C5">
      <formula1>101.0</formula1>
      <formula2>110.0</formula2>
    </dataValidation>
  </dataValidations>
  <drawing r:id="rId1"/>
</worksheet>
</file>