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kalindgren/Desktop/QMBE_3730_Annika_Lindgren_2025/"/>
    </mc:Choice>
  </mc:AlternateContent>
  <xr:revisionPtr revIDLastSave="0" documentId="13_ncr:1_{0318DA76-3CC7-D14A-9B6E-F32FFA62621C}" xr6:coauthVersionLast="47" xr6:coauthVersionMax="47" xr10:uidLastSave="{00000000-0000-0000-0000-000000000000}"/>
  <bookViews>
    <workbookView xWindow="140" yWindow="500" windowWidth="28480" windowHeight="15940" activeTab="1" xr2:uid="{00000000-000D-0000-FFFF-FFFF00000000}"/>
  </bookViews>
  <sheets>
    <sheet name="Mode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B13" i="2"/>
  <c r="B17" i="2" s="1"/>
  <c r="B15" i="1"/>
  <c r="B13" i="1"/>
  <c r="B17" i="1" l="1"/>
  <c r="E4" i="1"/>
  <c r="G4" i="1"/>
</calcChain>
</file>

<file path=xl/sharedStrings.xml><?xml version="1.0" encoding="utf-8"?>
<sst xmlns="http://schemas.openxmlformats.org/spreadsheetml/2006/main" count="27" uniqueCount="16">
  <si>
    <t>Nowlin Plastics</t>
  </si>
  <si>
    <t>Model</t>
  </si>
  <si>
    <t>Quantity</t>
  </si>
  <si>
    <t>Total Cost to Outsource</t>
  </si>
  <si>
    <t>Total Cost to Produce</t>
  </si>
  <si>
    <t>Outsourcing Cost per Unit</t>
  </si>
  <si>
    <t>Manufacturing Fixed Cost</t>
  </si>
  <si>
    <t>Manufacturing Variable Cost per Unit</t>
  </si>
  <si>
    <t>Savings due to Outsourcing</t>
  </si>
  <si>
    <t>Parameters</t>
  </si>
  <si>
    <t>Two Way Data Table</t>
  </si>
  <si>
    <t>One Way Data Table</t>
  </si>
  <si>
    <t>Select the range for the output</t>
  </si>
  <si>
    <t>Data tab -&gt; What if Analysis -&gt; Data Table</t>
  </si>
  <si>
    <t>If one decision variable, input is colmnwise. If two, both columnwise and rowwise</t>
  </si>
  <si>
    <t>Choose a range of decision variable(s) to test G4-18, H4, I4, J4, K4, 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</si>
</sst>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2" borderId="0" xfId="0" applyNumberFormat="1" applyFill="1"/>
    <xf numFmtId="164" fontId="0" fillId="0" borderId="1" xfId="0" applyNumberFormat="1" applyBorder="1"/>
    <xf numFmtId="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zoomScale="143" workbookViewId="0">
      <selection sqref="A1:B17"/>
    </sheetView>
  </sheetViews>
  <sheetFormatPr baseColWidth="10" defaultColWidth="8.83203125" defaultRowHeight="16" x14ac:dyDescent="0.2"/>
  <cols>
    <col min="1" max="1" width="29.83203125" bestFit="1" customWidth="1"/>
    <col min="2" max="2" width="11.5" bestFit="1" customWidth="1"/>
    <col min="5" max="5" width="13.33203125" customWidth="1"/>
    <col min="6" max="6" width="12.1640625" bestFit="1" customWidth="1"/>
    <col min="7" max="7" width="11.5" bestFit="1" customWidth="1"/>
    <col min="8" max="8" width="8.1640625" customWidth="1"/>
  </cols>
  <sheetData>
    <row r="1" spans="1:12" x14ac:dyDescent="0.2">
      <c r="A1" s="2" t="s">
        <v>0</v>
      </c>
    </row>
    <row r="3" spans="1:12" x14ac:dyDescent="0.2">
      <c r="A3" s="2" t="s">
        <v>9</v>
      </c>
      <c r="D3" t="s">
        <v>11</v>
      </c>
      <c r="G3" t="s">
        <v>10</v>
      </c>
    </row>
    <row r="4" spans="1:12" x14ac:dyDescent="0.2">
      <c r="A4" t="s">
        <v>6</v>
      </c>
      <c r="B4" s="1">
        <v>234000</v>
      </c>
      <c r="D4" s="2" t="s">
        <v>2</v>
      </c>
      <c r="E4" s="5">
        <f>B17</f>
        <v>219000</v>
      </c>
      <c r="G4" s="1">
        <f>B17</f>
        <v>219000</v>
      </c>
      <c r="H4">
        <v>2.89</v>
      </c>
      <c r="I4">
        <v>3.13</v>
      </c>
      <c r="J4">
        <v>3.5</v>
      </c>
      <c r="K4">
        <v>3.54</v>
      </c>
      <c r="L4">
        <v>3.59</v>
      </c>
    </row>
    <row r="5" spans="1:12" x14ac:dyDescent="0.2">
      <c r="A5" t="s">
        <v>7</v>
      </c>
      <c r="B5" s="1">
        <v>2</v>
      </c>
      <c r="D5">
        <v>0</v>
      </c>
      <c r="E5">
        <f t="dataTable" ref="E5:E17" dt2D="0" dtr="0" r1="B11"/>
        <v>234000</v>
      </c>
      <c r="G5">
        <v>0</v>
      </c>
      <c r="H5">
        <f t="dataTable" ref="H5:L17" dt2D="1" dtr="1" r1="B7" r2="B11" ca="1"/>
        <v>234000</v>
      </c>
      <c r="I5">
        <v>234000</v>
      </c>
      <c r="J5">
        <v>234000</v>
      </c>
      <c r="K5">
        <v>234000</v>
      </c>
      <c r="L5">
        <v>234000</v>
      </c>
    </row>
    <row r="6" spans="1:12" x14ac:dyDescent="0.2">
      <c r="D6">
        <v>25000</v>
      </c>
      <c r="E6">
        <v>196500</v>
      </c>
      <c r="G6">
        <v>25000</v>
      </c>
      <c r="H6">
        <v>211750</v>
      </c>
      <c r="I6">
        <v>205750</v>
      </c>
      <c r="J6">
        <v>196500</v>
      </c>
      <c r="K6">
        <v>195500</v>
      </c>
      <c r="L6">
        <v>194250</v>
      </c>
    </row>
    <row r="7" spans="1:12" x14ac:dyDescent="0.2">
      <c r="A7" t="s">
        <v>5</v>
      </c>
      <c r="B7" s="1">
        <v>3.5</v>
      </c>
      <c r="D7">
        <v>50000</v>
      </c>
      <c r="E7">
        <v>159000</v>
      </c>
      <c r="G7">
        <v>50000</v>
      </c>
      <c r="H7">
        <v>189500</v>
      </c>
      <c r="I7">
        <v>177500</v>
      </c>
      <c r="J7">
        <v>159000</v>
      </c>
      <c r="K7">
        <v>157000</v>
      </c>
      <c r="L7">
        <v>154500</v>
      </c>
    </row>
    <row r="8" spans="1:12" x14ac:dyDescent="0.2">
      <c r="D8">
        <v>75000</v>
      </c>
      <c r="E8">
        <v>121500</v>
      </c>
      <c r="G8">
        <v>75000</v>
      </c>
      <c r="H8">
        <v>167250</v>
      </c>
      <c r="I8">
        <v>149250</v>
      </c>
      <c r="J8">
        <v>121500</v>
      </c>
      <c r="K8">
        <v>118500</v>
      </c>
      <c r="L8">
        <v>114750</v>
      </c>
    </row>
    <row r="9" spans="1:12" x14ac:dyDescent="0.2">
      <c r="D9">
        <v>100000</v>
      </c>
      <c r="E9">
        <v>84000</v>
      </c>
      <c r="G9">
        <v>100000</v>
      </c>
      <c r="H9">
        <v>145000</v>
      </c>
      <c r="I9">
        <v>121000</v>
      </c>
      <c r="J9">
        <v>84000</v>
      </c>
      <c r="K9">
        <v>80000</v>
      </c>
      <c r="L9">
        <v>75000</v>
      </c>
    </row>
    <row r="10" spans="1:12" x14ac:dyDescent="0.2">
      <c r="A10" s="2" t="s">
        <v>1</v>
      </c>
      <c r="D10">
        <v>125000</v>
      </c>
      <c r="E10">
        <v>46500</v>
      </c>
      <c r="G10">
        <v>125000</v>
      </c>
      <c r="H10">
        <v>122750</v>
      </c>
      <c r="I10">
        <v>92750</v>
      </c>
      <c r="J10">
        <v>46500</v>
      </c>
      <c r="K10">
        <v>41500</v>
      </c>
      <c r="L10">
        <v>35250</v>
      </c>
    </row>
    <row r="11" spans="1:12" x14ac:dyDescent="0.2">
      <c r="A11" t="s">
        <v>2</v>
      </c>
      <c r="B11" s="3">
        <v>10000</v>
      </c>
      <c r="D11">
        <v>150000</v>
      </c>
      <c r="E11">
        <v>9000</v>
      </c>
      <c r="G11">
        <v>150000</v>
      </c>
      <c r="H11">
        <v>100500</v>
      </c>
      <c r="I11">
        <v>64500</v>
      </c>
      <c r="J11">
        <v>9000</v>
      </c>
      <c r="K11">
        <v>3000</v>
      </c>
      <c r="L11">
        <v>-4500</v>
      </c>
    </row>
    <row r="12" spans="1:12" x14ac:dyDescent="0.2">
      <c r="D12">
        <v>175000</v>
      </c>
      <c r="E12">
        <v>-28500</v>
      </c>
      <c r="G12">
        <v>175000</v>
      </c>
      <c r="H12">
        <v>78250</v>
      </c>
      <c r="I12">
        <v>36250</v>
      </c>
      <c r="J12">
        <v>-28500</v>
      </c>
      <c r="K12">
        <v>-35500</v>
      </c>
      <c r="L12">
        <v>-44250</v>
      </c>
    </row>
    <row r="13" spans="1:12" x14ac:dyDescent="0.2">
      <c r="A13" t="s">
        <v>4</v>
      </c>
      <c r="B13" s="1">
        <f>B4+B11*B5</f>
        <v>254000</v>
      </c>
      <c r="D13">
        <v>200000</v>
      </c>
      <c r="E13">
        <v>-66000</v>
      </c>
      <c r="G13">
        <v>200000</v>
      </c>
      <c r="H13">
        <v>56000</v>
      </c>
      <c r="I13">
        <v>8000</v>
      </c>
      <c r="J13">
        <v>-66000</v>
      </c>
      <c r="K13">
        <v>-74000</v>
      </c>
      <c r="L13">
        <v>-84000</v>
      </c>
    </row>
    <row r="14" spans="1:12" x14ac:dyDescent="0.2">
      <c r="B14" s="1"/>
      <c r="D14">
        <v>225000</v>
      </c>
      <c r="E14">
        <v>-103500</v>
      </c>
      <c r="G14">
        <v>225000</v>
      </c>
      <c r="H14">
        <v>33750</v>
      </c>
      <c r="I14">
        <v>-20250</v>
      </c>
      <c r="J14">
        <v>-103500</v>
      </c>
      <c r="K14">
        <v>-112500</v>
      </c>
      <c r="L14">
        <v>-123750</v>
      </c>
    </row>
    <row r="15" spans="1:12" ht="17" thickBot="1" x14ac:dyDescent="0.25">
      <c r="A15" t="s">
        <v>3</v>
      </c>
      <c r="B15" s="4">
        <f>B7*B11</f>
        <v>35000</v>
      </c>
      <c r="D15">
        <v>250000</v>
      </c>
      <c r="E15">
        <v>-141000</v>
      </c>
      <c r="G15">
        <v>250000</v>
      </c>
      <c r="H15">
        <v>11500</v>
      </c>
      <c r="I15">
        <v>-48500</v>
      </c>
      <c r="J15">
        <v>-141000</v>
      </c>
      <c r="K15">
        <v>-151000</v>
      </c>
      <c r="L15">
        <v>-163500</v>
      </c>
    </row>
    <row r="16" spans="1:12" x14ac:dyDescent="0.2">
      <c r="B16" s="1"/>
      <c r="D16">
        <v>275000</v>
      </c>
      <c r="E16">
        <v>-178500</v>
      </c>
      <c r="G16">
        <v>275000</v>
      </c>
      <c r="H16">
        <v>-10750</v>
      </c>
      <c r="I16">
        <v>-76750</v>
      </c>
      <c r="J16">
        <v>-178500</v>
      </c>
      <c r="K16">
        <v>-189500</v>
      </c>
      <c r="L16">
        <v>-203250</v>
      </c>
    </row>
    <row r="17" spans="1:12" x14ac:dyDescent="0.2">
      <c r="A17" t="s">
        <v>8</v>
      </c>
      <c r="B17" s="1">
        <f>B13-B15</f>
        <v>219000</v>
      </c>
      <c r="D17">
        <v>300000</v>
      </c>
      <c r="E17">
        <v>-216000</v>
      </c>
      <c r="G17">
        <v>300000</v>
      </c>
      <c r="H17">
        <v>-33000</v>
      </c>
      <c r="I17">
        <v>-105000</v>
      </c>
      <c r="J17">
        <v>-216000</v>
      </c>
      <c r="K17">
        <v>-228000</v>
      </c>
      <c r="L17">
        <v>-243000</v>
      </c>
    </row>
    <row r="19" spans="1:12" x14ac:dyDescent="0.2">
      <c r="C19">
        <v>1</v>
      </c>
      <c r="D19" s="6" t="s">
        <v>15</v>
      </c>
    </row>
    <row r="20" spans="1:12" x14ac:dyDescent="0.2">
      <c r="C20">
        <v>2</v>
      </c>
      <c r="D20" t="s">
        <v>12</v>
      </c>
    </row>
    <row r="21" spans="1:12" x14ac:dyDescent="0.2">
      <c r="C21">
        <v>3</v>
      </c>
      <c r="D21" t="s">
        <v>13</v>
      </c>
    </row>
    <row r="22" spans="1:12" x14ac:dyDescent="0.2">
      <c r="C22">
        <v>4</v>
      </c>
      <c r="D2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EBB2-E525-5841-ABE9-1EA27B07A674}">
  <dimension ref="A1:B17"/>
  <sheetViews>
    <sheetView tabSelected="1" workbookViewId="0">
      <selection activeCell="A27" sqref="A27"/>
    </sheetView>
  </sheetViews>
  <sheetFormatPr baseColWidth="10" defaultRowHeight="16" x14ac:dyDescent="0.2"/>
  <cols>
    <col min="1" max="1" width="30" customWidth="1"/>
    <col min="2" max="2" width="35.5" customWidth="1"/>
  </cols>
  <sheetData>
    <row r="1" spans="1:2" x14ac:dyDescent="0.2">
      <c r="A1" s="2" t="s">
        <v>0</v>
      </c>
    </row>
    <row r="3" spans="1:2" x14ac:dyDescent="0.2">
      <c r="A3" s="2" t="s">
        <v>9</v>
      </c>
    </row>
    <row r="4" spans="1:2" x14ac:dyDescent="0.2">
      <c r="A4" t="s">
        <v>6</v>
      </c>
      <c r="B4" s="1">
        <v>234000</v>
      </c>
    </row>
    <row r="5" spans="1:2" x14ac:dyDescent="0.2">
      <c r="A5" t="s">
        <v>7</v>
      </c>
      <c r="B5" s="1">
        <v>2</v>
      </c>
    </row>
    <row r="7" spans="1:2" x14ac:dyDescent="0.2">
      <c r="A7" t="s">
        <v>5</v>
      </c>
      <c r="B7" s="1">
        <v>3.5</v>
      </c>
    </row>
    <row r="10" spans="1:2" x14ac:dyDescent="0.2">
      <c r="A10" s="2" t="s">
        <v>1</v>
      </c>
    </row>
    <row r="11" spans="1:2" x14ac:dyDescent="0.2">
      <c r="A11" t="s">
        <v>2</v>
      </c>
      <c r="B11" s="3">
        <v>10000</v>
      </c>
    </row>
    <row r="13" spans="1:2" x14ac:dyDescent="0.2">
      <c r="A13" t="s">
        <v>4</v>
      </c>
      <c r="B13" s="1">
        <f>B4+B11*B5</f>
        <v>254000</v>
      </c>
    </row>
    <row r="14" spans="1:2" x14ac:dyDescent="0.2">
      <c r="B14" s="1"/>
    </row>
    <row r="15" spans="1:2" ht="17" thickBot="1" x14ac:dyDescent="0.25">
      <c r="A15" t="s">
        <v>3</v>
      </c>
      <c r="B15" s="4">
        <f>B7*B11</f>
        <v>35000</v>
      </c>
    </row>
    <row r="16" spans="1:2" x14ac:dyDescent="0.2">
      <c r="B16" s="1"/>
    </row>
    <row r="17" spans="1:2" x14ac:dyDescent="0.2">
      <c r="A17" t="s">
        <v>8</v>
      </c>
      <c r="B17" s="1">
        <f>B13-B15</f>
        <v>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Sheet1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Annika Lindgren</cp:lastModifiedBy>
  <dcterms:created xsi:type="dcterms:W3CDTF">2012-08-02T21:09:06Z</dcterms:created>
  <dcterms:modified xsi:type="dcterms:W3CDTF">2025-03-06T14:36:55Z</dcterms:modified>
</cp:coreProperties>
</file>