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Users/diegocamposcaceres/Documents/IT4+ Entregar MINTIC/Correccion 2016/Anexos IT4+/Anexo 3 - Indicadores/"/>
    </mc:Choice>
  </mc:AlternateContent>
  <bookViews>
    <workbookView xWindow="0" yWindow="460" windowWidth="25600" windowHeight="14380" activeTab="5"/>
  </bookViews>
  <sheets>
    <sheet name="Nivel_ejecucion_PETI" sheetId="1" r:id="rId1"/>
    <sheet name="BD con aseguramiento" sheetId="4" r:id="rId2"/>
    <sheet name="Disp Info medios TI" sheetId="5" r:id="rId3"/>
    <sheet name="Requerimientos" sheetId="6" r:id="rId4"/>
    <sheet name="Interoperar" sheetId="7" r:id="rId5"/>
    <sheet name="Oportunidad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8" l="1"/>
  <c r="M28" i="8"/>
  <c r="L28" i="8"/>
  <c r="K28" i="8"/>
  <c r="J28" i="8"/>
  <c r="I28" i="8"/>
  <c r="H28" i="8"/>
  <c r="G28" i="8"/>
  <c r="F28" i="8"/>
  <c r="E28" i="8"/>
  <c r="D28" i="8"/>
  <c r="C28" i="8"/>
  <c r="N28" i="7"/>
  <c r="N30" i="7"/>
  <c r="M27" i="7"/>
  <c r="M28" i="7"/>
  <c r="M30" i="7"/>
  <c r="L28" i="7"/>
  <c r="L30" i="7"/>
  <c r="K28" i="7"/>
  <c r="K30" i="7"/>
  <c r="J28" i="7"/>
  <c r="J30" i="7"/>
  <c r="I28" i="7"/>
  <c r="I30" i="7"/>
  <c r="H28" i="7"/>
  <c r="H30" i="7"/>
  <c r="G28" i="7"/>
  <c r="G30" i="7"/>
  <c r="F28" i="7"/>
  <c r="F30" i="7"/>
  <c r="E28" i="7"/>
  <c r="E30" i="7"/>
  <c r="D28" i="7"/>
  <c r="D30" i="7"/>
  <c r="C28" i="7"/>
  <c r="C30" i="7"/>
  <c r="N27" i="6"/>
  <c r="N29" i="6"/>
  <c r="M27" i="6"/>
  <c r="M29" i="6"/>
  <c r="L27" i="6"/>
  <c r="L29" i="6"/>
  <c r="K27" i="6"/>
  <c r="K29" i="6"/>
  <c r="J27" i="6"/>
  <c r="J29" i="6"/>
  <c r="I27" i="6"/>
  <c r="I29" i="6"/>
  <c r="H27" i="6"/>
  <c r="H29" i="6"/>
  <c r="G27" i="6"/>
  <c r="G29" i="6"/>
  <c r="F27" i="6"/>
  <c r="F29" i="6"/>
  <c r="E27" i="6"/>
  <c r="E29" i="6"/>
  <c r="D27" i="6"/>
  <c r="D29" i="6"/>
  <c r="C27" i="6"/>
  <c r="C29" i="6"/>
  <c r="F27" i="5"/>
  <c r="F29" i="5"/>
  <c r="E27" i="5"/>
  <c r="E29" i="5"/>
  <c r="D27" i="5"/>
  <c r="D29" i="5"/>
  <c r="C27" i="5"/>
  <c r="C29" i="5"/>
  <c r="F27" i="4"/>
  <c r="F29" i="4"/>
  <c r="E27" i="4"/>
  <c r="E29" i="4"/>
  <c r="D27" i="4"/>
  <c r="D29" i="4"/>
  <c r="C27" i="4"/>
  <c r="C29" i="4"/>
  <c r="G27" i="1"/>
  <c r="G29" i="1"/>
  <c r="J27" i="1"/>
  <c r="J29" i="1"/>
  <c r="I27" i="1"/>
  <c r="I29" i="1"/>
  <c r="H27" i="1"/>
  <c r="H29" i="1"/>
</calcChain>
</file>

<file path=xl/comments1.xml><?xml version="1.0" encoding="utf-8"?>
<comments xmlns="http://schemas.openxmlformats.org/spreadsheetml/2006/main">
  <authors>
    <author>hugoperez</author>
  </authors>
  <commentList>
    <comment ref="B17" authorId="0">
      <text>
        <r>
          <rPr>
            <b/>
            <sz val="8"/>
            <color indexed="81"/>
            <rFont val="Tahoma"/>
            <family val="2"/>
          </rPr>
          <t>Consignar, el resultado que se desea alcanzar, respecto del Factor Crítico a medir.</t>
        </r>
      </text>
    </comment>
  </commentList>
</comments>
</file>

<file path=xl/comments2.xml><?xml version="1.0" encoding="utf-8"?>
<comments xmlns="http://schemas.openxmlformats.org/spreadsheetml/2006/main">
  <authors>
    <author>hugoperez</author>
  </authors>
  <commentList>
    <comment ref="B17" authorId="0">
      <text>
        <r>
          <rPr>
            <b/>
            <sz val="8"/>
            <color indexed="81"/>
            <rFont val="Tahoma"/>
            <family val="2"/>
          </rPr>
          <t>Consignar, el resultado que se desea alcanzar, respecto del Factor Crítico a medir.</t>
        </r>
      </text>
    </comment>
  </commentList>
</comments>
</file>

<file path=xl/comments3.xml><?xml version="1.0" encoding="utf-8"?>
<comments xmlns="http://schemas.openxmlformats.org/spreadsheetml/2006/main">
  <authors>
    <author>hugoperez</author>
  </authors>
  <commentList>
    <comment ref="B17" authorId="0">
      <text>
        <r>
          <rPr>
            <b/>
            <sz val="8"/>
            <color indexed="81"/>
            <rFont val="Tahoma"/>
            <family val="2"/>
          </rPr>
          <t>Consignar, el resultado que se desea alcanzar, respecto del Factor Crítico a medir.</t>
        </r>
      </text>
    </comment>
  </commentList>
</comments>
</file>

<file path=xl/comments4.xml><?xml version="1.0" encoding="utf-8"?>
<comments xmlns="http://schemas.openxmlformats.org/spreadsheetml/2006/main">
  <authors>
    <author>hugoperez</author>
  </authors>
  <commentList>
    <comment ref="B17" authorId="0">
      <text>
        <r>
          <rPr>
            <b/>
            <sz val="8"/>
            <color indexed="81"/>
            <rFont val="Tahoma"/>
            <family val="2"/>
          </rPr>
          <t>Consignar, el resultado que se desea alcanzar, respecto del Factor Crítico a medir.</t>
        </r>
      </text>
    </comment>
  </commentList>
</comments>
</file>

<file path=xl/comments5.xml><?xml version="1.0" encoding="utf-8"?>
<comments xmlns="http://schemas.openxmlformats.org/spreadsheetml/2006/main">
  <authors>
    <author>hugoperez</author>
  </authors>
  <commentList>
    <comment ref="B18" authorId="0">
      <text>
        <r>
          <rPr>
            <b/>
            <sz val="8"/>
            <color indexed="81"/>
            <rFont val="Tahoma"/>
            <family val="2"/>
          </rPr>
          <t>Consignar, el resultado que se desea alcanzar, respecto del Factor Crítico a medir.</t>
        </r>
      </text>
    </comment>
  </commentList>
</comments>
</file>

<file path=xl/comments6.xml><?xml version="1.0" encoding="utf-8"?>
<comments xmlns="http://schemas.openxmlformats.org/spreadsheetml/2006/main">
  <authors>
    <author>hugoperez</author>
  </authors>
  <commentList>
    <comment ref="B18" authorId="0">
      <text>
        <r>
          <rPr>
            <b/>
            <sz val="8"/>
            <color indexed="81"/>
            <rFont val="Tahoma"/>
            <family val="2"/>
          </rPr>
          <t>Consignar, el resultado que se desea alcanzar, respecto del Factor Crítico a medir.</t>
        </r>
      </text>
    </comment>
  </commentList>
</comments>
</file>

<file path=xl/sharedStrings.xml><?xml version="1.0" encoding="utf-8"?>
<sst xmlns="http://schemas.openxmlformats.org/spreadsheetml/2006/main" count="325" uniqueCount="123">
  <si>
    <t>HOJA DE VIDA DEL INDICADOR</t>
  </si>
  <si>
    <t>Despliegue de Objetivos</t>
  </si>
  <si>
    <t>Dimensión:</t>
  </si>
  <si>
    <t>Planeación estratégica para desarrollar la apropiación de las tecnologías de información  en la entidad y sus usuarios</t>
  </si>
  <si>
    <t>Objetivo:</t>
  </si>
  <si>
    <t>Consolidar a la entidad como una organización basada en la innovación tecnológica para la  optimización de sus procesos misionales y de apoyo para maximizar la satisfacción de los usuarios.</t>
  </si>
  <si>
    <t>Iniciativa:</t>
  </si>
  <si>
    <t>Fortalecer la gestión de la información, los sistemas y la tecnología para que la entidad desarrolle un buen uso y apropiación de la tecnología en sus procesos con base en la planeación estratégica de las tecnologías de información.</t>
  </si>
  <si>
    <t>Objetivo de Calidad asociado.:</t>
  </si>
  <si>
    <t>Mejorar la eficacia, eficiencia y efectividad de los macro procesos del Modelo Integrado de Gestión</t>
  </si>
  <si>
    <t>Proceso.:</t>
  </si>
  <si>
    <t>Planeación de la tecnologías de información</t>
  </si>
  <si>
    <t>Datos del Indicador</t>
  </si>
  <si>
    <t>Nombre del Indicador.:</t>
  </si>
  <si>
    <t>Objetivo del Indicador.:</t>
  </si>
  <si>
    <t>Tipo de Indicador.:</t>
  </si>
  <si>
    <t>Eficacia</t>
  </si>
  <si>
    <t>Frecuencia recolección de la información</t>
  </si>
  <si>
    <t>Trimestral</t>
  </si>
  <si>
    <t>Responsable del análisis.:</t>
  </si>
  <si>
    <t>Jefe del área de TI</t>
  </si>
  <si>
    <t>Frecuencia del análisis de la información</t>
  </si>
  <si>
    <t>Fuentes(s) de la Información.:</t>
  </si>
  <si>
    <t>Informe de seguimiento al plan de TI</t>
  </si>
  <si>
    <t>Formula (índice).:</t>
  </si>
  <si>
    <t>(Numero de actividades ejecutadas / Numero de actividades programadas)* 100</t>
  </si>
  <si>
    <t>Metas:</t>
  </si>
  <si>
    <t>Variables</t>
  </si>
  <si>
    <t>Rango</t>
  </si>
  <si>
    <t>Calificación</t>
  </si>
  <si>
    <t>Número de actividades ejecutadas</t>
  </si>
  <si>
    <t>Desde</t>
  </si>
  <si>
    <t>Hasta</t>
  </si>
  <si>
    <t>Número de actividades programadas</t>
  </si>
  <si>
    <t>Alto</t>
  </si>
  <si>
    <t>Medio</t>
  </si>
  <si>
    <t>Bajo</t>
  </si>
  <si>
    <t>Variable</t>
  </si>
  <si>
    <t>Periodo
1</t>
  </si>
  <si>
    <t>Periodo
2</t>
  </si>
  <si>
    <t>Periodo
3</t>
  </si>
  <si>
    <t>Periodo
4</t>
  </si>
  <si>
    <t>Resultado</t>
  </si>
  <si>
    <t>Meta</t>
  </si>
  <si>
    <t>Cumplimiento</t>
  </si>
  <si>
    <t>Análisis escrito del Periodo</t>
  </si>
  <si>
    <t>Acceso a la Información de la entidad de forma amigable, segura, confiable y oportuna.</t>
  </si>
  <si>
    <t>Garantizar que la información de la entidad y la que genera desarrolle el ciclo de aseguramiento de calidad para los usuarios de la entidad.</t>
  </si>
  <si>
    <t>Direccionar a la ciudadanía, entidades, funcionarios y usuarios de la entidad a la interacción y uso de la información de la entidad a través de los canales que maximicen dicha interacción y uso</t>
  </si>
  <si>
    <t>Mejorar la eficacia, eficiencia y efectividad de la interacción y uso de la información de la entidad por parte de los usuarios de esta.</t>
  </si>
  <si>
    <t>Gestión de Información</t>
  </si>
  <si>
    <t>Uso efectivo de los sistemas y servicios de información de la entidad en función de que las bases de datos cumplan los requisitos de conformidad que se desarrollan a través de los procesos de gestión de T.I.</t>
  </si>
  <si>
    <t>Coordinación de sistemas de información</t>
  </si>
  <si>
    <t>Logs de visitas y uso de los sistemas de información, información organizada y con aseguramiento de calidad para las bases de datos de la entidad</t>
  </si>
  <si>
    <t>(Numero de Bases de datos de información de la entidad / numero de bases de datos de la entidad)*100</t>
  </si>
  <si>
    <t>Num de bases de datos con aseguramiento de calidad</t>
  </si>
  <si>
    <t>numero de bases de datos de la entidad</t>
  </si>
  <si>
    <t>medir al interacción de los usuarios de la entidad a través de los medios de TI</t>
  </si>
  <si>
    <t>Fortalecer la gestión de la información, los sistemas y la tecnología de información como medio de conexión de los usuarios finales, interno y funcionarios de la entidad.</t>
  </si>
  <si>
    <t>Gestión de  Información</t>
  </si>
  <si>
    <t>Uso efectivo de los sistemas y servicios de información de la entidad</t>
  </si>
  <si>
    <t>semestral</t>
  </si>
  <si>
    <t>Coordinador de Sistemas de información</t>
  </si>
  <si>
    <t>(Numero de usuarios que usan los sistemas y servicios de información / Numero de usuarios esperados)*100</t>
  </si>
  <si>
    <t xml:space="preserve"> </t>
  </si>
  <si>
    <t>Desarrollo de soluciones de tecnología de información implementados en los proceso misionales y de apoyo de la entidad</t>
  </si>
  <si>
    <t>medir el grado de apropiación de tecnologías de información en los proceso misionales y de apoyo de la entidad</t>
  </si>
  <si>
    <t>optimizar la gestión de los procesos misionales y de apoyo de la entidad a través del soporte de soluciones de tecnologías de información</t>
  </si>
  <si>
    <t>Mejorar la eficacia, eficiencia y efectividad de cadena de valor de la entidad</t>
  </si>
  <si>
    <t>Desarrollo y mantenimiento de sistemas de información</t>
  </si>
  <si>
    <t>Medir el avance en el desarrollo de los requerimientos y el mantenimiento de los sistemas de información con respecto a las necesidades de la arquitectura institucional</t>
  </si>
  <si>
    <t>Eficiencia</t>
  </si>
  <si>
    <t>Mensual</t>
  </si>
  <si>
    <t>Frecuencia del análisis de la información.</t>
  </si>
  <si>
    <t>Informe de seguimiento al desarrollo y mantenimiento de sistemas de información / Formatos de  acuerdos de desarrollo y de requerimientos acordados</t>
  </si>
  <si>
    <t>Tiempo de indisponibilidad (Minutos)</t>
  </si>
  <si>
    <t>Num. Minutos del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</si>
  <si>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</si>
  <si>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</si>
  <si>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</si>
  <si>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</si>
  <si>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</si>
  <si>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</si>
  <si>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</si>
  <si>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</si>
  <si>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</si>
  <si>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</si>
  <si>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</si>
  <si>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</si>
  <si>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Min Ind. Por mes</t>
  </si>
  <si>
    <t>Min por mes</t>
  </si>
  <si>
    <t>configuración y alineación de los componentes de la plataforma tecnológica para el soporte de la operación de los sistemas de información de la entidad</t>
  </si>
  <si>
    <t>fortalecer la capacidad, disponibilidad y continuidad de la plataforma tecnológica para la operación de los sistemas de información de la entidad</t>
  </si>
  <si>
    <t>Mejorar la eficacia, eficiencia y efectividad de la plataforma tecnológica</t>
  </si>
  <si>
    <t>gestión de servicios tecnológicos</t>
  </si>
  <si>
    <t>Medir el nivel de operación para mantener el uso de los sistemas de información con base en la plataforma tecnológica</t>
  </si>
  <si>
    <t>Coordinador de Servicios Tecnológicos</t>
  </si>
  <si>
    <t>Resultados encuestas de satisfacción a usuarios del servicio tecnológico, herramientas de medición de condiciones de operación de la plataforma tecnológica de la entidad</t>
  </si>
  <si>
    <t>variable 1</t>
  </si>
  <si>
    <t>variable 2</t>
  </si>
  <si>
    <t>Número de etapas aprobadas para requerimientos en desarrollo o en mantenimientoimplementados / Número de etapas definidas para el perriodo a cumplir para requerimientos de desarrollo y mantenimiento acordados</t>
  </si>
  <si>
    <t>items aprobados y validados para el perido</t>
  </si>
  <si>
    <t>numero de items proyectados a aprobar y validar para el periodo</t>
  </si>
  <si>
    <t>tiempo de indisponibilidad (minutos)/ tiempo requerido de disponibilidad en el periodo</t>
  </si>
  <si>
    <t>Numero de usuarios que usan los sistemas y servicios de información</t>
  </si>
  <si>
    <t>Numero de usuarios esperados</t>
  </si>
  <si>
    <t>Medir la oportunidad en la solucion de novedades  para mantener el uso de los sistemas de información con base en la plataforma tecnológica</t>
  </si>
  <si>
    <t xml:space="preserve"> herramientas de seguimiento de registro de novedades de operación de la plataforma tecnologica de la entidad</t>
  </si>
  <si>
    <t>tiempo de respuesta (horas promedio) de soluciones a novedades tipo de plataforma tecnologica.</t>
  </si>
  <si>
    <t>Tiempo de solucion a novedades tipo (horas promedio por tipo de novedad)</t>
  </si>
  <si>
    <t>fortalecer la capacidad de solucionar novedades referentes al funcionamiento de la plataforma tecnológica para la operación de los sistemas de información de la entidad</t>
  </si>
  <si>
    <t>Mejorar la eficacia de la plataforma tecnológica</t>
  </si>
  <si>
    <t>resultado</t>
  </si>
  <si>
    <t>Base de datos con aseguramiento 
(Asociado Proceso_GTI_02_GI)</t>
  </si>
  <si>
    <t>Disponibilidad de información en medios de T.I.
(Asociado Proceso_GTI_02_GI)</t>
  </si>
  <si>
    <t>Logs de visitas y uso de los sistemas de información</t>
  </si>
  <si>
    <t>Nivel de ejecución  del Plan de Estratégico de  TI 
(Asociado Proceso_GTI_01_PTI)</t>
  </si>
  <si>
    <t>Nivel de requerimientos de desarrollo y mantenimiento implementados
(Asociado Proceso_GTI_03_DMSI)</t>
  </si>
  <si>
    <t>Oportunidad en la solucion a novedades de la plataforma tecnologica
(Asociado Proceso_GTI_04_GST)</t>
  </si>
  <si>
    <t>Medir la oportunidad para resolver novedades que se presenten referentes a la plataforma tecnologica como soporte de los sistemas de información de la entidad</t>
  </si>
  <si>
    <t>Medir los niveles de operación de la plataforma tecnológica como soporte de los sistemas de información de la entidad</t>
  </si>
  <si>
    <t>Medir en avance en la ejecución de los proyectos y actividades del plan estratégico de TI</t>
  </si>
  <si>
    <t>Capacidad disponible
(Asociado Proceso_GTI_04_GST)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</si>
</sst>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color rgb="FFFF0000"/>
      <name val="Arial Narrow"/>
      <family val="2"/>
    </font>
    <font>
      <sz val="11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9" fontId="3" fillId="0" borderId="12" xfId="2" applyFont="1" applyBorder="1" applyAlignment="1">
      <alignment horizontal="center" vertical="center" wrapText="1"/>
    </xf>
    <xf numFmtId="9" fontId="3" fillId="0" borderId="13" xfId="2" applyFont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9" fontId="3" fillId="0" borderId="17" xfId="2" applyFont="1" applyBorder="1" applyAlignment="1">
      <alignment horizontal="center" vertical="center" wrapText="1"/>
    </xf>
    <xf numFmtId="9" fontId="3" fillId="0" borderId="18" xfId="2" applyFont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9" fontId="3" fillId="0" borderId="23" xfId="2" applyFont="1" applyBorder="1" applyAlignment="1">
      <alignment horizontal="center" vertical="center" wrapText="1"/>
    </xf>
    <xf numFmtId="9" fontId="3" fillId="0" borderId="24" xfId="2" applyFont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9" fontId="3" fillId="0" borderId="18" xfId="2" applyNumberFormat="1" applyFont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9" fontId="7" fillId="0" borderId="18" xfId="2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9" fontId="7" fillId="0" borderId="41" xfId="2" applyFont="1" applyBorder="1" applyAlignment="1">
      <alignment horizontal="center" vertical="center" wrapText="1"/>
    </xf>
    <xf numFmtId="9" fontId="7" fillId="0" borderId="46" xfId="2" applyFon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9" fontId="3" fillId="0" borderId="40" xfId="2" applyFont="1" applyBorder="1" applyAlignment="1">
      <alignment horizontal="center" vertical="center" wrapText="1"/>
    </xf>
    <xf numFmtId="9" fontId="3" fillId="0" borderId="22" xfId="2" applyFont="1" applyBorder="1" applyAlignment="1">
      <alignment horizontal="center" vertical="center" wrapText="1"/>
    </xf>
    <xf numFmtId="9" fontId="7" fillId="0" borderId="24" xfId="2" applyFont="1" applyBorder="1" applyAlignment="1">
      <alignment horizontal="center" vertical="center" wrapText="1"/>
    </xf>
    <xf numFmtId="9" fontId="7" fillId="0" borderId="31" xfId="2" applyFont="1" applyBorder="1" applyAlignment="1">
      <alignment horizontal="center" vertical="center" wrapText="1"/>
    </xf>
    <xf numFmtId="10" fontId="3" fillId="0" borderId="13" xfId="2" applyNumberFormat="1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165" fontId="3" fillId="0" borderId="12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17" xfId="1" applyNumberFormat="1" applyFont="1" applyBorder="1" applyAlignment="1">
      <alignment horizontal="center" vertical="center" wrapText="1"/>
    </xf>
    <xf numFmtId="165" fontId="3" fillId="0" borderId="18" xfId="1" applyNumberFormat="1" applyFont="1" applyBorder="1" applyAlignment="1">
      <alignment horizontal="center" vertical="center" wrapText="1"/>
    </xf>
    <xf numFmtId="165" fontId="3" fillId="0" borderId="23" xfId="1" applyNumberFormat="1" applyFont="1" applyBorder="1" applyAlignment="1">
      <alignment horizontal="center" vertical="center" wrapText="1"/>
    </xf>
    <xf numFmtId="165" fontId="3" fillId="0" borderId="24" xfId="1" applyNumberFormat="1" applyFont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9" fontId="7" fillId="7" borderId="41" xfId="2" applyFont="1" applyFill="1" applyBorder="1" applyAlignment="1">
      <alignment horizontal="center" vertical="center" wrapText="1"/>
    </xf>
    <xf numFmtId="9" fontId="7" fillId="7" borderId="46" xfId="2" applyFont="1" applyFill="1" applyBorder="1" applyAlignment="1">
      <alignment horizontal="center" vertical="center" wrapText="1"/>
    </xf>
    <xf numFmtId="9" fontId="7" fillId="5" borderId="24" xfId="2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9" fontId="7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9" fontId="3" fillId="0" borderId="47" xfId="2" applyFont="1" applyBorder="1" applyAlignment="1">
      <alignment horizontal="center" vertical="center" wrapText="1"/>
    </xf>
    <xf numFmtId="9" fontId="7" fillId="5" borderId="31" xfId="2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164" fontId="7" fillId="7" borderId="41" xfId="1" applyFont="1" applyFill="1" applyBorder="1" applyAlignment="1">
      <alignment horizontal="center" vertical="center" wrapText="1"/>
    </xf>
    <xf numFmtId="164" fontId="3" fillId="0" borderId="40" xfId="1" applyFont="1" applyBorder="1" applyAlignment="1">
      <alignment horizontal="center" vertical="center" wrapText="1"/>
    </xf>
    <xf numFmtId="164" fontId="3" fillId="0" borderId="47" xfId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3" fillId="3" borderId="29" xfId="0" applyFont="1" applyFill="1" applyBorder="1" applyAlignment="1">
      <alignment horizontal="left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43" xfId="0" applyFont="1" applyBorder="1" applyAlignment="1">
      <alignment horizontal="left" vertical="top" wrapText="1"/>
    </xf>
    <xf numFmtId="0" fontId="8" fillId="0" borderId="44" xfId="0" applyFont="1" applyBorder="1" applyAlignment="1">
      <alignment horizontal="left" vertical="top" wrapText="1"/>
    </xf>
    <xf numFmtId="0" fontId="8" fillId="0" borderId="4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43" xfId="0" applyFont="1" applyBorder="1" applyAlignment="1">
      <alignment horizontal="left" vertical="top" wrapText="1"/>
    </xf>
    <xf numFmtId="0" fontId="3" fillId="0" borderId="44" xfId="0" applyFont="1" applyBorder="1" applyAlignment="1">
      <alignment horizontal="left" vertical="top" wrapText="1"/>
    </xf>
    <xf numFmtId="0" fontId="3" fillId="0" borderId="45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3" fillId="0" borderId="13" xfId="3" applyFont="1" applyFill="1" applyBorder="1" applyAlignment="1">
      <alignment horizontal="left" vertical="center" wrapText="1"/>
    </xf>
    <xf numFmtId="0" fontId="3" fillId="0" borderId="32" xfId="3" applyFont="1" applyFill="1" applyBorder="1" applyAlignment="1">
      <alignment horizontal="left" vertical="center" wrapText="1"/>
    </xf>
    <xf numFmtId="0" fontId="3" fillId="0" borderId="18" xfId="3" applyFont="1" applyFill="1" applyBorder="1" applyAlignment="1">
      <alignment horizontal="left" vertical="center" wrapText="1"/>
    </xf>
    <xf numFmtId="0" fontId="3" fillId="0" borderId="22" xfId="3" applyFont="1" applyFill="1" applyBorder="1" applyAlignment="1">
      <alignment horizontal="left" vertical="center" wrapText="1"/>
    </xf>
    <xf numFmtId="0" fontId="3" fillId="0" borderId="25" xfId="3" applyFont="1" applyFill="1" applyBorder="1" applyAlignment="1">
      <alignment horizontal="left" vertical="center" wrapText="1"/>
    </xf>
    <xf numFmtId="0" fontId="3" fillId="0" borderId="26" xfId="3" applyFont="1" applyFill="1" applyBorder="1" applyAlignment="1">
      <alignment horizontal="left" vertical="center" wrapText="1"/>
    </xf>
    <xf numFmtId="0" fontId="3" fillId="0" borderId="27" xfId="3" applyFont="1" applyFill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</cellXfs>
  <cellStyles count="4">
    <cellStyle name="Millares" xfId="1" builtinId="3"/>
    <cellStyle name="Neutral" xfId="3" builtinId="28"/>
    <cellStyle name="Normal" xfId="0" builtinId="0"/>
    <cellStyle name="Porcentaje" xfId="2" builtinId="5"/>
  </cellStyles>
  <dxfs count="2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Nivel_ejecucion_PETI!$F$27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Nivel_ejecucion_PETI!$G$24:$J$24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Nivel_ejecucion_PETI!$G$27:$J$27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Nivel_ejecucion_PETI!$F$28</c:f>
              <c:strCache>
                <c:ptCount val="1"/>
                <c:pt idx="0">
                  <c:v>Meta</c:v>
                </c:pt>
              </c:strCache>
            </c:strRef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  <a:scene3d>
              <a:camera prst="orthographicFront"/>
              <a:lightRig rig="threePt" dir="t"/>
            </a:scene3d>
            <a:sp3d>
              <a:bevelB prst="relaxedInset"/>
            </a:sp3d>
          </c:spPr>
          <c:invertIfNegative val="0"/>
          <c:cat>
            <c:strRef>
              <c:f>Nivel_ejecucion_PETI!$G$24:$J$24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Nivel_ejecucion_PETI!$G$28:$J$28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1.0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Nivel_ejecucion_PETI!$F$29</c:f>
              <c:strCache>
                <c:ptCount val="1"/>
                <c:pt idx="0">
                  <c:v>Cumplimiento</c:v>
                </c:pt>
              </c:strCache>
            </c:strRef>
          </c:tx>
          <c:invertIfNegative val="0"/>
          <c:cat>
            <c:strRef>
              <c:f>Nivel_ejecucion_PETI!$G$24:$J$24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Nivel_ejecucion_PETI!$G$29:$J$29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gapDepth val="500"/>
        <c:shape val="box"/>
        <c:axId val="-2097402800"/>
        <c:axId val="-2067729536"/>
        <c:axId val="0"/>
      </c:bar3DChart>
      <c:valAx>
        <c:axId val="-20677295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2097402800"/>
        <c:crosses val="autoZero"/>
        <c:crossBetween val="between"/>
      </c:valAx>
      <c:catAx>
        <c:axId val="-2097402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67729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'BD con aseguramiento'!$B$27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'BD con aseguramiento'!$C$24:$F$24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'BD con aseguramiento'!$C$27:$F$27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1"/>
          <c:tx>
            <c:strRef>
              <c:f>'BD con aseguramiento'!$B$28</c:f>
              <c:strCache>
                <c:ptCount val="1"/>
                <c:pt idx="0">
                  <c:v>Meta</c:v>
                </c:pt>
              </c:strCache>
            </c:strRef>
          </c:tx>
          <c:invertIfNegative val="0"/>
          <c:cat>
            <c:strRef>
              <c:f>'BD con aseguramiento'!$C$24:$F$24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'BD con aseguramiento'!$C$28:$F$28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</c:ser>
        <c:ser>
          <c:idx val="4"/>
          <c:order val="2"/>
          <c:tx>
            <c:strRef>
              <c:f>'BD con aseguramiento'!$B$29</c:f>
              <c:strCache>
                <c:ptCount val="1"/>
                <c:pt idx="0">
                  <c:v>Cumplimiento</c:v>
                </c:pt>
              </c:strCache>
            </c:strRef>
          </c:tx>
          <c:invertIfNegative val="0"/>
          <c:cat>
            <c:strRef>
              <c:f>'BD con aseguramiento'!$C$24:$F$24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'BD con aseguramiento'!$C$29:$F$29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0547712"/>
        <c:axId val="-2065870672"/>
        <c:axId val="0"/>
      </c:bar3DChart>
      <c:valAx>
        <c:axId val="-20658706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2070547712"/>
        <c:crosses val="autoZero"/>
        <c:crossBetween val="between"/>
      </c:valAx>
      <c:catAx>
        <c:axId val="-2070547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658706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'Disp Info medios TI'!$B$27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'Disp Info medios TI'!$C$24:$F$24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'Disp Info medios TI'!$C$27:$F$27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1"/>
          <c:tx>
            <c:strRef>
              <c:f>'Disp Info medios TI'!$B$28</c:f>
              <c:strCache>
                <c:ptCount val="1"/>
                <c:pt idx="0">
                  <c:v>Meta</c:v>
                </c:pt>
              </c:strCache>
            </c:strRef>
          </c:tx>
          <c:invertIfNegative val="0"/>
          <c:cat>
            <c:strRef>
              <c:f>'Disp Info medios TI'!$C$24:$F$24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'Disp Info medios TI'!$C$28:$F$28</c:f>
              <c:numCache>
                <c:formatCode>0%</c:formatCode>
                <c:ptCount val="4"/>
                <c:pt idx="0">
                  <c:v>0.2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val>
        </c:ser>
        <c:ser>
          <c:idx val="1"/>
          <c:order val="2"/>
          <c:tx>
            <c:strRef>
              <c:f>'Disp Info medios TI'!$B$29</c:f>
              <c:strCache>
                <c:ptCount val="1"/>
                <c:pt idx="0">
                  <c:v>Cumplimiento</c:v>
                </c:pt>
              </c:strCache>
            </c:strRef>
          </c:tx>
          <c:invertIfNegative val="0"/>
          <c:cat>
            <c:strRef>
              <c:f>'Disp Info medios TI'!$C$24:$F$24</c:f>
              <c:strCache>
                <c:ptCount val="4"/>
                <c:pt idx="0">
                  <c:v>Periodo_x000d_1</c:v>
                </c:pt>
                <c:pt idx="1">
                  <c:v>Periodo_x000d_2</c:v>
                </c:pt>
                <c:pt idx="2">
                  <c:v>Periodo_x000d_3</c:v>
                </c:pt>
                <c:pt idx="3">
                  <c:v>Periodo_x000d_4</c:v>
                </c:pt>
              </c:strCache>
            </c:strRef>
          </c:cat>
          <c:val>
            <c:numRef>
              <c:f>'Disp Info medios TI'!$C$29:$F$29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6597088"/>
        <c:axId val="-2066630736"/>
        <c:axId val="0"/>
      </c:bar3DChart>
      <c:valAx>
        <c:axId val="-20666307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2066597088"/>
        <c:crosses val="autoZero"/>
        <c:crossBetween val="between"/>
      </c:valAx>
      <c:catAx>
        <c:axId val="-2066597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666307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Requerimientos!$B$27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Requerimientos!$C$24:$N$24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Requerimientos!$C$27:$N$27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Requerimientos!$B$28</c:f>
              <c:strCache>
                <c:ptCount val="1"/>
                <c:pt idx="0">
                  <c:v>Meta</c:v>
                </c:pt>
              </c:strCache>
            </c:strRef>
          </c:tx>
          <c:invertIfNegative val="0"/>
          <c:cat>
            <c:strRef>
              <c:f>Requerimientos!$C$24:$N$24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Requerimientos!$C$28:$N$28</c:f>
              <c:numCache>
                <c:formatCode>0%</c:formatCode>
                <c:ptCount val="12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</c:numCache>
            </c:numRef>
          </c:val>
        </c:ser>
        <c:ser>
          <c:idx val="3"/>
          <c:order val="2"/>
          <c:tx>
            <c:strRef>
              <c:f>Requerimientos!$B$29</c:f>
              <c:strCache>
                <c:ptCount val="1"/>
                <c:pt idx="0">
                  <c:v>Cumplimiento</c:v>
                </c:pt>
              </c:strCache>
            </c:strRef>
          </c:tx>
          <c:invertIfNegative val="0"/>
          <c:cat>
            <c:strRef>
              <c:f>Requerimientos!$C$24:$N$24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Requerimientos!$C$29:$N$29</c:f>
              <c:numCache>
                <c:formatCode>0%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2519856"/>
        <c:axId val="-2048740976"/>
        <c:axId val="0"/>
      </c:bar3DChart>
      <c:valAx>
        <c:axId val="-20487409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2082519856"/>
        <c:crosses val="autoZero"/>
        <c:crossBetween val="between"/>
      </c:valAx>
      <c:catAx>
        <c:axId val="-2082519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487409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strRef>
              <c:f>Interoperar!$B$28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Interoperar!$C$25:$N$25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Interoperar!$C$28:$N$28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0"/>
          <c:order val="1"/>
          <c:tx>
            <c:strRef>
              <c:f>Interoperar!$B$29</c:f>
              <c:strCache>
                <c:ptCount val="1"/>
                <c:pt idx="0">
                  <c:v>Meta</c:v>
                </c:pt>
              </c:strCache>
            </c:strRef>
          </c:tx>
          <c:invertIfNegative val="0"/>
          <c:cat>
            <c:strRef>
              <c:f>Interoperar!$C$25:$N$25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Interoperar!$C$29:$N$29</c:f>
              <c:numCache>
                <c:formatCode>0%</c:formatCode>
                <c:ptCount val="12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</c:numCache>
            </c:numRef>
          </c:val>
        </c:ser>
        <c:ser>
          <c:idx val="4"/>
          <c:order val="2"/>
          <c:tx>
            <c:strRef>
              <c:f>Interoperar!$B$30</c:f>
              <c:strCache>
                <c:ptCount val="1"/>
                <c:pt idx="0">
                  <c:v>Cumplimiento</c:v>
                </c:pt>
              </c:strCache>
            </c:strRef>
          </c:tx>
          <c:invertIfNegative val="0"/>
          <c:cat>
            <c:strRef>
              <c:f>Interoperar!$C$25:$N$25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Interoperar!$C$30:$N$30</c:f>
              <c:numCache>
                <c:formatCode>0%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25670144"/>
        <c:axId val="-2028821472"/>
        <c:axId val="0"/>
      </c:bar3DChart>
      <c:valAx>
        <c:axId val="-2028821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2025670144"/>
        <c:crosses val="autoZero"/>
        <c:crossBetween val="between"/>
      </c:valAx>
      <c:catAx>
        <c:axId val="-2025670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288214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Oportunidad!$B$26</c:f>
              <c:strCache>
                <c:ptCount val="1"/>
                <c:pt idx="0">
                  <c:v>Resultado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Oportunidad!$C$25:$N$25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Oportunidad!$C$26:$N$26</c:f>
              <c:numCache>
                <c:formatCode>_-* #,##0.00\ _€_-;\-* #,##0.00\ _€_-;_-* "-"??\ _€_-;_-@_-</c:formatCode>
                <c:ptCount val="12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80.0</c:v>
                </c:pt>
                <c:pt idx="4">
                  <c:v>15.0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</c:numCache>
            </c:numRef>
          </c:val>
        </c:ser>
        <c:ser>
          <c:idx val="0"/>
          <c:order val="1"/>
          <c:tx>
            <c:strRef>
              <c:f>Oportunidad!$B$27</c:f>
              <c:strCache>
                <c:ptCount val="1"/>
                <c:pt idx="0">
                  <c:v>Meta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Oportunidad!$C$25:$N$25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Oportunidad!$C$27:$N$27</c:f>
              <c:numCache>
                <c:formatCode>_-* #,##0.00\ _€_-;\-* #,##0.00\ _€_-;_-* "-"??\ _€_-;_-@_-</c:formatCode>
                <c:ptCount val="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</c:numCache>
            </c:numRef>
          </c:val>
        </c:ser>
        <c:ser>
          <c:idx val="4"/>
          <c:order val="2"/>
          <c:tx>
            <c:strRef>
              <c:f>Oportunidad!$B$28</c:f>
              <c:strCache>
                <c:ptCount val="1"/>
                <c:pt idx="0">
                  <c:v>Cumplimiento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Oportunidad!$C$25:$N$25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Oportunidad!$C$28:$N$28</c:f>
              <c:numCache>
                <c:formatCode>0%</c:formatCode>
                <c:ptCount val="12"/>
                <c:pt idx="0">
                  <c:v>0.5</c:v>
                </c:pt>
                <c:pt idx="1">
                  <c:v>0.333333333333333</c:v>
                </c:pt>
                <c:pt idx="2">
                  <c:v>0.25</c:v>
                </c:pt>
                <c:pt idx="3">
                  <c:v>0.125</c:v>
                </c:pt>
                <c:pt idx="4">
                  <c:v>0.666666666666667</c:v>
                </c:pt>
                <c:pt idx="5">
                  <c:v>0.909090909090909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201488"/>
        <c:axId val="1823111392"/>
      </c:barChart>
      <c:valAx>
        <c:axId val="1823111392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824201488"/>
        <c:crosses val="autoZero"/>
        <c:crossBetween val="between"/>
      </c:valAx>
      <c:catAx>
        <c:axId val="182420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111392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 rtl="0">
            <a:defRPr/>
          </a:pPr>
          <a:endParaRPr lang="es-ES_trad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30</xdr:row>
      <xdr:rowOff>42862</xdr:rowOff>
    </xdr:from>
    <xdr:to>
      <xdr:col>8</xdr:col>
      <xdr:colOff>314325</xdr:colOff>
      <xdr:row>44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29</xdr:row>
      <xdr:rowOff>95250</xdr:rowOff>
    </xdr:from>
    <xdr:to>
      <xdr:col>7</xdr:col>
      <xdr:colOff>619125</xdr:colOff>
      <xdr:row>42</xdr:row>
      <xdr:rowOff>171450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29</xdr:row>
      <xdr:rowOff>142875</xdr:rowOff>
    </xdr:from>
    <xdr:to>
      <xdr:col>7</xdr:col>
      <xdr:colOff>666750</xdr:colOff>
      <xdr:row>43</xdr:row>
      <xdr:rowOff>0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29</xdr:row>
      <xdr:rowOff>161926</xdr:rowOff>
    </xdr:from>
    <xdr:to>
      <xdr:col>8</xdr:col>
      <xdr:colOff>28575</xdr:colOff>
      <xdr:row>43</xdr:row>
      <xdr:rowOff>19051</xdr:rowOff>
    </xdr:to>
    <xdr:graphicFrame macro="">
      <xdr:nvGraphicFramePr>
        <xdr:cNvPr id="5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31</xdr:row>
      <xdr:rowOff>38100</xdr:rowOff>
    </xdr:from>
    <xdr:to>
      <xdr:col>8</xdr:col>
      <xdr:colOff>57150</xdr:colOff>
      <xdr:row>44</xdr:row>
      <xdr:rowOff>57150</xdr:rowOff>
    </xdr:to>
    <xdr:graphicFrame macro="">
      <xdr:nvGraphicFramePr>
        <xdr:cNvPr id="6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29</xdr:row>
      <xdr:rowOff>38100</xdr:rowOff>
    </xdr:from>
    <xdr:to>
      <xdr:col>8</xdr:col>
      <xdr:colOff>57150</xdr:colOff>
      <xdr:row>41</xdr:row>
      <xdr:rowOff>190500</xdr:rowOff>
    </xdr:to>
    <xdr:graphicFrame macro="">
      <xdr:nvGraphicFramePr>
        <xdr:cNvPr id="7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4" Type="http://schemas.openxmlformats.org/officeDocument/2006/relationships/comments" Target="../comments5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4" Type="http://schemas.openxmlformats.org/officeDocument/2006/relationships/comments" Target="../comments6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>
      <selection activeCell="E20" sqref="E20"/>
    </sheetView>
  </sheetViews>
  <sheetFormatPr baseColWidth="10" defaultRowHeight="15" x14ac:dyDescent="0.2"/>
  <cols>
    <col min="1" max="1" width="5.6640625" style="20" customWidth="1"/>
    <col min="2" max="5" width="11.1640625" style="20" customWidth="1"/>
    <col min="6" max="6" width="12.5" style="20" customWidth="1"/>
    <col min="7" max="13" width="11.1640625" style="20" customWidth="1"/>
    <col min="14" max="14" width="9.5" style="20" customWidth="1"/>
    <col min="15" max="15" width="5.6640625" style="20" customWidth="1"/>
  </cols>
  <sheetData>
    <row r="1" spans="1:15" ht="16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36" customHeight="1" thickBot="1" x14ac:dyDescent="0.25">
      <c r="A2" s="4"/>
      <c r="B2" s="85"/>
      <c r="C2" s="86"/>
      <c r="D2" s="87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9"/>
      <c r="O2" s="5"/>
    </row>
    <row r="3" spans="1:15" ht="16" thickBot="1" x14ac:dyDescent="0.25">
      <c r="A3" s="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5"/>
    </row>
    <row r="4" spans="1:15" ht="16" thickBot="1" x14ac:dyDescent="0.25">
      <c r="A4" s="4"/>
      <c r="B4" s="90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2"/>
      <c r="O4" s="5"/>
    </row>
    <row r="5" spans="1:15" ht="33" customHeight="1" x14ac:dyDescent="0.2">
      <c r="A5" s="4"/>
      <c r="B5" s="93" t="s">
        <v>2</v>
      </c>
      <c r="C5" s="94"/>
      <c r="D5" s="95" t="s">
        <v>3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5"/>
    </row>
    <row r="6" spans="1:15" ht="33" customHeight="1" x14ac:dyDescent="0.2">
      <c r="A6" s="4"/>
      <c r="B6" s="80" t="s">
        <v>4</v>
      </c>
      <c r="C6" s="81"/>
      <c r="D6" s="82" t="s">
        <v>5</v>
      </c>
      <c r="E6" s="83"/>
      <c r="F6" s="83"/>
      <c r="G6" s="83"/>
      <c r="H6" s="83"/>
      <c r="I6" s="83"/>
      <c r="J6" s="83"/>
      <c r="K6" s="83"/>
      <c r="L6" s="83"/>
      <c r="M6" s="83"/>
      <c r="N6" s="84"/>
      <c r="O6" s="5"/>
    </row>
    <row r="7" spans="1:15" ht="33" customHeight="1" x14ac:dyDescent="0.2">
      <c r="A7" s="4"/>
      <c r="B7" s="80" t="s">
        <v>6</v>
      </c>
      <c r="C7" s="81"/>
      <c r="D7" s="82" t="s">
        <v>7</v>
      </c>
      <c r="E7" s="83"/>
      <c r="F7" s="83"/>
      <c r="G7" s="83"/>
      <c r="H7" s="83"/>
      <c r="I7" s="83"/>
      <c r="J7" s="83"/>
      <c r="K7" s="83"/>
      <c r="L7" s="83"/>
      <c r="M7" s="83"/>
      <c r="N7" s="84"/>
      <c r="O7" s="5"/>
    </row>
    <row r="8" spans="1:15" ht="33" customHeight="1" x14ac:dyDescent="0.2">
      <c r="A8" s="4"/>
      <c r="B8" s="80" t="s">
        <v>8</v>
      </c>
      <c r="C8" s="81"/>
      <c r="D8" s="100" t="s">
        <v>9</v>
      </c>
      <c r="E8" s="101"/>
      <c r="F8" s="101"/>
      <c r="G8" s="101"/>
      <c r="H8" s="101"/>
      <c r="I8" s="101"/>
      <c r="J8" s="101"/>
      <c r="K8" s="101"/>
      <c r="L8" s="101"/>
      <c r="M8" s="101"/>
      <c r="N8" s="102"/>
      <c r="O8" s="5"/>
    </row>
    <row r="9" spans="1:15" ht="33" customHeight="1" thickBot="1" x14ac:dyDescent="0.25">
      <c r="A9" s="4"/>
      <c r="B9" s="103" t="s">
        <v>10</v>
      </c>
      <c r="C9" s="104"/>
      <c r="D9" s="105" t="s">
        <v>11</v>
      </c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5"/>
    </row>
    <row r="10" spans="1:15" ht="16" thickBot="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</row>
    <row r="11" spans="1:15" ht="16" thickBot="1" x14ac:dyDescent="0.25">
      <c r="A11" s="4"/>
      <c r="B11" s="90" t="s">
        <v>12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5"/>
    </row>
    <row r="12" spans="1:15" ht="30" customHeight="1" x14ac:dyDescent="0.2">
      <c r="A12" s="4"/>
      <c r="B12" s="108" t="s">
        <v>13</v>
      </c>
      <c r="C12" s="109"/>
      <c r="D12" s="110" t="s">
        <v>116</v>
      </c>
      <c r="E12" s="110"/>
      <c r="F12" s="110"/>
      <c r="G12" s="111"/>
      <c r="H12" s="108" t="s">
        <v>14</v>
      </c>
      <c r="I12" s="109"/>
      <c r="J12" s="112" t="s">
        <v>121</v>
      </c>
      <c r="K12" s="113"/>
      <c r="L12" s="113"/>
      <c r="M12" s="113"/>
      <c r="N12" s="114"/>
      <c r="O12" s="5"/>
    </row>
    <row r="13" spans="1:15" ht="30.75" customHeight="1" x14ac:dyDescent="0.2">
      <c r="A13" s="4"/>
      <c r="B13" s="80" t="s">
        <v>15</v>
      </c>
      <c r="C13" s="81"/>
      <c r="D13" s="98" t="s">
        <v>16</v>
      </c>
      <c r="E13" s="98"/>
      <c r="F13" s="98"/>
      <c r="G13" s="99"/>
      <c r="H13" s="80" t="s">
        <v>17</v>
      </c>
      <c r="I13" s="81"/>
      <c r="J13" s="98" t="s">
        <v>18</v>
      </c>
      <c r="K13" s="98"/>
      <c r="L13" s="98"/>
      <c r="M13" s="98"/>
      <c r="N13" s="99"/>
      <c r="O13" s="5"/>
    </row>
    <row r="14" spans="1:15" ht="31.5" customHeight="1" x14ac:dyDescent="0.2">
      <c r="A14" s="4"/>
      <c r="B14" s="80" t="s">
        <v>19</v>
      </c>
      <c r="C14" s="81"/>
      <c r="D14" s="98" t="s">
        <v>20</v>
      </c>
      <c r="E14" s="98"/>
      <c r="F14" s="98"/>
      <c r="G14" s="99"/>
      <c r="H14" s="80" t="s">
        <v>21</v>
      </c>
      <c r="I14" s="81"/>
      <c r="J14" s="98" t="s">
        <v>18</v>
      </c>
      <c r="K14" s="98"/>
      <c r="L14" s="98"/>
      <c r="M14" s="98"/>
      <c r="N14" s="99"/>
      <c r="O14" s="5"/>
    </row>
    <row r="15" spans="1:15" ht="23.25" customHeight="1" thickBot="1" x14ac:dyDescent="0.25">
      <c r="A15" s="4"/>
      <c r="B15" s="103" t="s">
        <v>22</v>
      </c>
      <c r="C15" s="104"/>
      <c r="D15" s="115" t="s">
        <v>23</v>
      </c>
      <c r="E15" s="115"/>
      <c r="F15" s="115"/>
      <c r="G15" s="116"/>
      <c r="H15" s="103" t="s">
        <v>24</v>
      </c>
      <c r="I15" s="104"/>
      <c r="J15" s="115" t="s">
        <v>25</v>
      </c>
      <c r="K15" s="115"/>
      <c r="L15" s="115"/>
      <c r="M15" s="115"/>
      <c r="N15" s="116"/>
      <c r="O15" s="5"/>
    </row>
    <row r="16" spans="1:15" ht="16" thickBot="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5"/>
    </row>
    <row r="17" spans="1:15" ht="16" thickBot="1" x14ac:dyDescent="0.25">
      <c r="A17" s="4"/>
      <c r="B17" s="117" t="s">
        <v>26</v>
      </c>
      <c r="C17" s="118"/>
      <c r="D17" s="119"/>
      <c r="E17" s="6"/>
      <c r="F17" s="90" t="s">
        <v>27</v>
      </c>
      <c r="G17" s="91"/>
      <c r="H17" s="91"/>
      <c r="I17" s="91"/>
      <c r="J17" s="91"/>
      <c r="K17" s="91"/>
      <c r="L17" s="91"/>
      <c r="M17" s="91"/>
      <c r="N17" s="92"/>
      <c r="O17" s="5"/>
    </row>
    <row r="18" spans="1:15" x14ac:dyDescent="0.2">
      <c r="A18" s="4"/>
      <c r="B18" s="120" t="s">
        <v>28</v>
      </c>
      <c r="C18" s="121"/>
      <c r="D18" s="122" t="s">
        <v>29</v>
      </c>
      <c r="E18" s="6"/>
      <c r="F18" s="7">
        <v>1</v>
      </c>
      <c r="G18" s="124" t="s">
        <v>30</v>
      </c>
      <c r="H18" s="125"/>
      <c r="I18" s="125"/>
      <c r="J18" s="125"/>
      <c r="K18" s="125"/>
      <c r="L18" s="125"/>
      <c r="M18" s="125"/>
      <c r="N18" s="126"/>
      <c r="O18" s="5"/>
    </row>
    <row r="19" spans="1:15" ht="16" thickBot="1" x14ac:dyDescent="0.25">
      <c r="A19" s="4"/>
      <c r="B19" s="8" t="s">
        <v>31</v>
      </c>
      <c r="C19" s="9" t="s">
        <v>32</v>
      </c>
      <c r="D19" s="123"/>
      <c r="E19" s="6"/>
      <c r="F19" s="19">
        <v>2</v>
      </c>
      <c r="G19" s="105" t="s">
        <v>33</v>
      </c>
      <c r="H19" s="106"/>
      <c r="I19" s="106"/>
      <c r="J19" s="106"/>
      <c r="K19" s="106"/>
      <c r="L19" s="106"/>
      <c r="M19" s="106"/>
      <c r="N19" s="107"/>
      <c r="O19" s="5"/>
    </row>
    <row r="20" spans="1:15" x14ac:dyDescent="0.2">
      <c r="A20" s="4"/>
      <c r="B20" s="10">
        <v>0.8</v>
      </c>
      <c r="C20" s="11">
        <v>1</v>
      </c>
      <c r="D20" s="12" t="s">
        <v>34</v>
      </c>
      <c r="E20" s="6"/>
      <c r="F20" s="58"/>
      <c r="G20" s="127"/>
      <c r="H20" s="127"/>
      <c r="I20" s="127"/>
      <c r="J20" s="127"/>
      <c r="K20" s="127"/>
      <c r="L20" s="127"/>
      <c r="M20" s="127"/>
      <c r="N20" s="127"/>
      <c r="O20" s="5"/>
    </row>
    <row r="21" spans="1:15" x14ac:dyDescent="0.2">
      <c r="A21" s="4"/>
      <c r="B21" s="13">
        <v>0.6</v>
      </c>
      <c r="C21" s="14">
        <v>0.79</v>
      </c>
      <c r="D21" s="15" t="s">
        <v>35</v>
      </c>
      <c r="E21" s="6"/>
      <c r="F21" s="58"/>
      <c r="G21" s="127"/>
      <c r="H21" s="127"/>
      <c r="I21" s="127"/>
      <c r="J21" s="127"/>
      <c r="K21" s="127"/>
      <c r="L21" s="127"/>
      <c r="M21" s="127"/>
      <c r="N21" s="127"/>
      <c r="O21" s="5"/>
    </row>
    <row r="22" spans="1:15" ht="16" thickBot="1" x14ac:dyDescent="0.25">
      <c r="A22" s="4"/>
      <c r="B22" s="16">
        <v>0</v>
      </c>
      <c r="C22" s="17">
        <v>0.59</v>
      </c>
      <c r="D22" s="18" t="s">
        <v>36</v>
      </c>
      <c r="E22" s="6"/>
      <c r="F22" s="58"/>
      <c r="G22" s="127"/>
      <c r="H22" s="127"/>
      <c r="I22" s="127"/>
      <c r="J22" s="127"/>
      <c r="K22" s="127"/>
      <c r="L22" s="127"/>
      <c r="M22" s="127"/>
      <c r="N22" s="127"/>
      <c r="O22" s="5"/>
    </row>
    <row r="23" spans="1:15" ht="16" thickBot="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5"/>
    </row>
    <row r="24" spans="1:15" ht="27" thickBot="1" x14ac:dyDescent="0.25">
      <c r="A24" s="4"/>
      <c r="F24" s="21" t="s">
        <v>37</v>
      </c>
      <c r="G24" s="22" t="s">
        <v>38</v>
      </c>
      <c r="H24" s="23" t="s">
        <v>39</v>
      </c>
      <c r="I24" s="23" t="s">
        <v>40</v>
      </c>
      <c r="J24" s="24" t="s">
        <v>41</v>
      </c>
      <c r="O24" s="5"/>
    </row>
    <row r="25" spans="1:15" x14ac:dyDescent="0.2">
      <c r="A25" s="4"/>
      <c r="F25" s="25">
        <v>1</v>
      </c>
      <c r="G25" s="26"/>
      <c r="H25" s="26"/>
      <c r="I25" s="26"/>
      <c r="J25" s="26"/>
      <c r="O25" s="5"/>
    </row>
    <row r="26" spans="1:15" x14ac:dyDescent="0.2">
      <c r="A26" s="4"/>
      <c r="F26" s="27">
        <v>2</v>
      </c>
      <c r="G26" s="26"/>
      <c r="H26" s="26"/>
      <c r="I26" s="26"/>
      <c r="J26" s="26"/>
      <c r="O26" s="5"/>
    </row>
    <row r="27" spans="1:15" x14ac:dyDescent="0.2">
      <c r="A27" s="4"/>
      <c r="F27" s="28" t="s">
        <v>42</v>
      </c>
      <c r="G27" s="29">
        <f>IF(G26&lt;=0,0,G25/G26)</f>
        <v>0</v>
      </c>
      <c r="H27" s="14">
        <f>IF(H26&lt;=0,0,H25/H26)</f>
        <v>0</v>
      </c>
      <c r="I27" s="14">
        <f>IF(I26&lt;=0,0,I25/I26)</f>
        <v>0</v>
      </c>
      <c r="J27" s="14">
        <f>IF(J26&lt;=0,0,J25/J26)</f>
        <v>0</v>
      </c>
      <c r="O27" s="5"/>
    </row>
    <row r="28" spans="1:15" x14ac:dyDescent="0.2">
      <c r="A28" s="4"/>
      <c r="F28" s="27" t="s">
        <v>43</v>
      </c>
      <c r="G28" s="14">
        <v>0.8</v>
      </c>
      <c r="H28" s="14">
        <v>0.8</v>
      </c>
      <c r="I28" s="14">
        <v>0.9</v>
      </c>
      <c r="J28" s="14">
        <v>1</v>
      </c>
      <c r="O28" s="5"/>
    </row>
    <row r="29" spans="1:15" ht="16" thickBot="1" x14ac:dyDescent="0.25">
      <c r="A29" s="4"/>
      <c r="F29" s="30" t="s">
        <v>44</v>
      </c>
      <c r="G29" s="31">
        <f>+G27/G28</f>
        <v>0</v>
      </c>
      <c r="H29" s="31">
        <f t="shared" ref="H29:J29" si="0">+H27/H28</f>
        <v>0</v>
      </c>
      <c r="I29" s="31">
        <f t="shared" si="0"/>
        <v>0</v>
      </c>
      <c r="J29" s="31">
        <f t="shared" si="0"/>
        <v>0</v>
      </c>
      <c r="O29" s="5"/>
    </row>
    <row r="30" spans="1:15" ht="16" thickBot="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5"/>
    </row>
    <row r="31" spans="1:15" ht="16" thickBot="1" x14ac:dyDescent="0.25">
      <c r="A31" s="4"/>
      <c r="B31" s="6"/>
      <c r="C31" s="6"/>
      <c r="D31" s="6"/>
      <c r="E31" s="6"/>
      <c r="F31" s="6"/>
      <c r="G31" s="6"/>
      <c r="H31" s="6"/>
      <c r="I31" s="6"/>
      <c r="J31" s="128" t="s">
        <v>45</v>
      </c>
      <c r="K31" s="129"/>
      <c r="L31" s="129"/>
      <c r="M31" s="129"/>
      <c r="N31" s="130"/>
      <c r="O31" s="5"/>
    </row>
    <row r="32" spans="1:15" x14ac:dyDescent="0.2">
      <c r="A32" s="4"/>
      <c r="B32" s="6"/>
      <c r="C32" s="6"/>
      <c r="D32" s="6"/>
      <c r="E32" s="6"/>
      <c r="F32" s="6"/>
      <c r="G32" s="6"/>
      <c r="H32" s="6"/>
      <c r="I32" s="6"/>
      <c r="J32" s="131"/>
      <c r="K32" s="132"/>
      <c r="L32" s="132"/>
      <c r="M32" s="132"/>
      <c r="N32" s="133"/>
      <c r="O32" s="5"/>
    </row>
    <row r="33" spans="1:15" x14ac:dyDescent="0.2">
      <c r="A33" s="4"/>
      <c r="B33" s="6"/>
      <c r="C33" s="6"/>
      <c r="D33" s="6"/>
      <c r="E33" s="6"/>
      <c r="F33" s="6"/>
      <c r="G33" s="6"/>
      <c r="H33" s="6"/>
      <c r="I33" s="6"/>
      <c r="J33" s="131"/>
      <c r="K33" s="132"/>
      <c r="L33" s="132"/>
      <c r="M33" s="132"/>
      <c r="N33" s="133"/>
      <c r="O33" s="5"/>
    </row>
    <row r="34" spans="1:15" x14ac:dyDescent="0.2">
      <c r="A34" s="4"/>
      <c r="B34" s="6"/>
      <c r="C34" s="6"/>
      <c r="D34" s="6"/>
      <c r="E34" s="6"/>
      <c r="F34" s="6"/>
      <c r="G34" s="6"/>
      <c r="H34" s="6"/>
      <c r="I34" s="6"/>
      <c r="J34" s="131"/>
      <c r="K34" s="132"/>
      <c r="L34" s="132"/>
      <c r="M34" s="132"/>
      <c r="N34" s="133"/>
      <c r="O34" s="5"/>
    </row>
    <row r="35" spans="1:15" x14ac:dyDescent="0.2">
      <c r="A35" s="4"/>
      <c r="B35" s="6"/>
      <c r="C35" s="6"/>
      <c r="D35" s="6"/>
      <c r="E35" s="6"/>
      <c r="F35" s="6"/>
      <c r="G35" s="6"/>
      <c r="H35" s="6"/>
      <c r="I35" s="6"/>
      <c r="J35" s="131"/>
      <c r="K35" s="132"/>
      <c r="L35" s="132"/>
      <c r="M35" s="132"/>
      <c r="N35" s="133"/>
      <c r="O35" s="5"/>
    </row>
    <row r="36" spans="1:15" x14ac:dyDescent="0.2">
      <c r="A36" s="4"/>
      <c r="B36" s="6"/>
      <c r="C36" s="6"/>
      <c r="D36" s="6"/>
      <c r="E36" s="6"/>
      <c r="F36" s="6"/>
      <c r="G36" s="6"/>
      <c r="H36" s="6"/>
      <c r="I36" s="6"/>
      <c r="J36" s="131"/>
      <c r="K36" s="132"/>
      <c r="L36" s="132"/>
      <c r="M36" s="132"/>
      <c r="N36" s="133"/>
      <c r="O36" s="5"/>
    </row>
    <row r="37" spans="1:15" x14ac:dyDescent="0.2">
      <c r="A37" s="4"/>
      <c r="B37" s="6"/>
      <c r="C37" s="6"/>
      <c r="D37" s="6"/>
      <c r="E37" s="6"/>
      <c r="F37" s="6"/>
      <c r="G37" s="6"/>
      <c r="H37" s="6"/>
      <c r="I37" s="6"/>
      <c r="J37" s="131"/>
      <c r="K37" s="132"/>
      <c r="L37" s="132"/>
      <c r="M37" s="132"/>
      <c r="N37" s="133"/>
      <c r="O37" s="5"/>
    </row>
    <row r="38" spans="1:15" x14ac:dyDescent="0.2">
      <c r="A38" s="4"/>
      <c r="B38" s="6"/>
      <c r="C38" s="6"/>
      <c r="D38" s="6"/>
      <c r="E38" s="6"/>
      <c r="F38" s="6"/>
      <c r="G38" s="6"/>
      <c r="H38" s="6"/>
      <c r="I38" s="6"/>
      <c r="J38" s="131"/>
      <c r="K38" s="132"/>
      <c r="L38" s="132"/>
      <c r="M38" s="132"/>
      <c r="N38" s="133"/>
      <c r="O38" s="5"/>
    </row>
    <row r="39" spans="1:15" x14ac:dyDescent="0.2">
      <c r="A39" s="4"/>
      <c r="B39" s="6"/>
      <c r="C39" s="6"/>
      <c r="D39" s="6"/>
      <c r="E39" s="6"/>
      <c r="F39" s="6"/>
      <c r="G39" s="6"/>
      <c r="H39" s="6"/>
      <c r="I39" s="6"/>
      <c r="J39" s="131"/>
      <c r="K39" s="132"/>
      <c r="L39" s="132"/>
      <c r="M39" s="132"/>
      <c r="N39" s="133"/>
      <c r="O39" s="5"/>
    </row>
    <row r="40" spans="1:15" x14ac:dyDescent="0.2">
      <c r="A40" s="4"/>
      <c r="B40" s="6"/>
      <c r="C40" s="6"/>
      <c r="D40" s="6"/>
      <c r="E40" s="6"/>
      <c r="F40" s="6"/>
      <c r="G40" s="6"/>
      <c r="H40" s="6"/>
      <c r="I40" s="6"/>
      <c r="J40" s="131"/>
      <c r="K40" s="132"/>
      <c r="L40" s="132"/>
      <c r="M40" s="132"/>
      <c r="N40" s="133"/>
      <c r="O40" s="5"/>
    </row>
    <row r="41" spans="1:15" x14ac:dyDescent="0.2">
      <c r="A41" s="4"/>
      <c r="B41" s="6"/>
      <c r="C41" s="6"/>
      <c r="D41" s="6"/>
      <c r="E41" s="6"/>
      <c r="F41" s="6"/>
      <c r="G41" s="6"/>
      <c r="H41" s="6"/>
      <c r="I41" s="6"/>
      <c r="J41" s="131"/>
      <c r="K41" s="132"/>
      <c r="L41" s="132"/>
      <c r="M41" s="132"/>
      <c r="N41" s="133"/>
      <c r="O41" s="5"/>
    </row>
    <row r="42" spans="1:15" x14ac:dyDescent="0.2">
      <c r="A42" s="4"/>
      <c r="B42" s="6"/>
      <c r="C42" s="6"/>
      <c r="D42" s="6"/>
      <c r="E42" s="6"/>
      <c r="F42" s="6"/>
      <c r="G42" s="6"/>
      <c r="H42" s="6"/>
      <c r="I42" s="6"/>
      <c r="J42" s="131"/>
      <c r="K42" s="132"/>
      <c r="L42" s="132"/>
      <c r="M42" s="132"/>
      <c r="N42" s="133"/>
      <c r="O42" s="5"/>
    </row>
    <row r="43" spans="1:15" x14ac:dyDescent="0.2">
      <c r="A43" s="4"/>
      <c r="B43" s="6"/>
      <c r="C43" s="6"/>
      <c r="D43" s="6"/>
      <c r="E43" s="6"/>
      <c r="F43" s="6"/>
      <c r="G43" s="6"/>
      <c r="H43" s="6"/>
      <c r="I43" s="6"/>
      <c r="J43" s="131"/>
      <c r="K43" s="132"/>
      <c r="L43" s="132"/>
      <c r="M43" s="132"/>
      <c r="N43" s="133"/>
      <c r="O43" s="5"/>
    </row>
    <row r="44" spans="1:15" ht="16" thickBot="1" x14ac:dyDescent="0.25">
      <c r="A44" s="4"/>
      <c r="B44" s="6"/>
      <c r="C44" s="6"/>
      <c r="D44" s="6"/>
      <c r="E44" s="6"/>
      <c r="F44" s="6"/>
      <c r="G44" s="6"/>
      <c r="H44" s="6"/>
      <c r="I44" s="6"/>
      <c r="J44" s="134"/>
      <c r="K44" s="135"/>
      <c r="L44" s="135"/>
      <c r="M44" s="135"/>
      <c r="N44" s="136"/>
      <c r="O44" s="5"/>
    </row>
    <row r="45" spans="1:15" ht="16" thickBot="1" x14ac:dyDescent="0.2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</row>
  </sheetData>
  <mergeCells count="41">
    <mergeCell ref="G20:N20"/>
    <mergeCell ref="G21:N21"/>
    <mergeCell ref="G22:N22"/>
    <mergeCell ref="J31:N31"/>
    <mergeCell ref="J32:N44"/>
    <mergeCell ref="B17:D17"/>
    <mergeCell ref="F17:N17"/>
    <mergeCell ref="B18:C18"/>
    <mergeCell ref="D18:D19"/>
    <mergeCell ref="G18:N18"/>
    <mergeCell ref="G19:N19"/>
    <mergeCell ref="B14:C14"/>
    <mergeCell ref="D14:G14"/>
    <mergeCell ref="H14:I14"/>
    <mergeCell ref="J14:N14"/>
    <mergeCell ref="B15:C15"/>
    <mergeCell ref="D15:G15"/>
    <mergeCell ref="H15:I15"/>
    <mergeCell ref="J15:N15"/>
    <mergeCell ref="B13:C13"/>
    <mergeCell ref="D13:G13"/>
    <mergeCell ref="H13:I13"/>
    <mergeCell ref="J13:N13"/>
    <mergeCell ref="B7:C7"/>
    <mergeCell ref="D7:N7"/>
    <mergeCell ref="B8:C8"/>
    <mergeCell ref="D8:N8"/>
    <mergeCell ref="B9:C9"/>
    <mergeCell ref="D9:N9"/>
    <mergeCell ref="B11:N11"/>
    <mergeCell ref="B12:C12"/>
    <mergeCell ref="D12:G12"/>
    <mergeCell ref="H12:I12"/>
    <mergeCell ref="J12:N12"/>
    <mergeCell ref="B6:C6"/>
    <mergeCell ref="D6:N6"/>
    <mergeCell ref="B2:C2"/>
    <mergeCell ref="D2:N2"/>
    <mergeCell ref="B4:N4"/>
    <mergeCell ref="B5:C5"/>
    <mergeCell ref="D5:N5"/>
  </mergeCells>
  <conditionalFormatting sqref="G29:J29">
    <cfRule type="cellIs" dxfId="26" priority="16" operator="between">
      <formula>$B$20</formula>
      <formula>$C$20</formula>
    </cfRule>
    <cfRule type="cellIs" dxfId="25" priority="17" operator="between">
      <formula>$B$21</formula>
      <formula>$C$21</formula>
    </cfRule>
    <cfRule type="cellIs" dxfId="24" priority="18" operator="between">
      <formula>$B$22</formula>
      <formula>$C$22</formula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selection activeCell="J12" sqref="J12:N12"/>
    </sheetView>
  </sheetViews>
  <sheetFormatPr baseColWidth="10" defaultRowHeight="15" x14ac:dyDescent="0.2"/>
  <cols>
    <col min="1" max="1" width="5.6640625" style="20" customWidth="1"/>
    <col min="2" max="5" width="11.1640625" style="20" customWidth="1"/>
    <col min="6" max="6" width="12.5" style="20" customWidth="1"/>
    <col min="7" max="13" width="11.1640625" style="20" customWidth="1"/>
    <col min="14" max="14" width="9.5" style="20" customWidth="1"/>
    <col min="15" max="15" width="5.6640625" style="20" customWidth="1"/>
  </cols>
  <sheetData>
    <row r="1" spans="1:15" ht="16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30" customHeight="1" thickBot="1" x14ac:dyDescent="0.25">
      <c r="A2" s="4"/>
      <c r="B2" s="85"/>
      <c r="C2" s="86"/>
      <c r="D2" s="87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9"/>
      <c r="O2" s="5"/>
    </row>
    <row r="3" spans="1:15" ht="16" thickBot="1" x14ac:dyDescent="0.25">
      <c r="A3" s="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5"/>
    </row>
    <row r="4" spans="1:15" ht="16" thickBot="1" x14ac:dyDescent="0.25">
      <c r="A4" s="4"/>
      <c r="B4" s="90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2"/>
      <c r="O4" s="5"/>
    </row>
    <row r="5" spans="1:15" ht="28.5" customHeight="1" x14ac:dyDescent="0.2">
      <c r="A5" s="4"/>
      <c r="B5" s="93" t="s">
        <v>2</v>
      </c>
      <c r="C5" s="94"/>
      <c r="D5" s="137" t="s">
        <v>46</v>
      </c>
      <c r="E5" s="137"/>
      <c r="F5" s="137"/>
      <c r="G5" s="137"/>
      <c r="H5" s="137"/>
      <c r="I5" s="137"/>
      <c r="J5" s="137"/>
      <c r="K5" s="137"/>
      <c r="L5" s="137"/>
      <c r="M5" s="137"/>
      <c r="N5" s="138"/>
      <c r="O5" s="5"/>
    </row>
    <row r="6" spans="1:15" ht="28.5" customHeight="1" x14ac:dyDescent="0.2">
      <c r="A6" s="4"/>
      <c r="B6" s="80" t="s">
        <v>4</v>
      </c>
      <c r="C6" s="81"/>
      <c r="D6" s="100" t="s">
        <v>47</v>
      </c>
      <c r="E6" s="100"/>
      <c r="F6" s="100"/>
      <c r="G6" s="100"/>
      <c r="H6" s="100"/>
      <c r="I6" s="100"/>
      <c r="J6" s="100"/>
      <c r="K6" s="100"/>
      <c r="L6" s="100"/>
      <c r="M6" s="100"/>
      <c r="N6" s="139"/>
      <c r="O6" s="5"/>
    </row>
    <row r="7" spans="1:15" ht="28.5" customHeight="1" x14ac:dyDescent="0.2">
      <c r="A7" s="4"/>
      <c r="B7" s="80" t="s">
        <v>6</v>
      </c>
      <c r="C7" s="81"/>
      <c r="D7" s="100" t="s">
        <v>48</v>
      </c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5"/>
    </row>
    <row r="8" spans="1:15" ht="28.5" customHeight="1" x14ac:dyDescent="0.2">
      <c r="A8" s="4"/>
      <c r="B8" s="80" t="s">
        <v>8</v>
      </c>
      <c r="C8" s="81"/>
      <c r="D8" s="100" t="s">
        <v>49</v>
      </c>
      <c r="E8" s="101"/>
      <c r="F8" s="101"/>
      <c r="G8" s="101"/>
      <c r="H8" s="101"/>
      <c r="I8" s="101"/>
      <c r="J8" s="101"/>
      <c r="K8" s="101"/>
      <c r="L8" s="101"/>
      <c r="M8" s="101"/>
      <c r="N8" s="102"/>
      <c r="O8" s="5"/>
    </row>
    <row r="9" spans="1:15" ht="28.5" customHeight="1" thickBot="1" x14ac:dyDescent="0.25">
      <c r="A9" s="4"/>
      <c r="B9" s="103" t="s">
        <v>10</v>
      </c>
      <c r="C9" s="104"/>
      <c r="D9" s="105" t="s">
        <v>50</v>
      </c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5"/>
    </row>
    <row r="10" spans="1:15" ht="16" thickBot="1" x14ac:dyDescent="0.25">
      <c r="A10" s="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5"/>
    </row>
    <row r="11" spans="1:15" ht="16" thickBot="1" x14ac:dyDescent="0.25">
      <c r="A11" s="4"/>
      <c r="B11" s="90" t="s">
        <v>12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5"/>
    </row>
    <row r="12" spans="1:15" ht="45.75" customHeight="1" x14ac:dyDescent="0.2">
      <c r="A12" s="4"/>
      <c r="B12" s="108" t="s">
        <v>13</v>
      </c>
      <c r="C12" s="109"/>
      <c r="D12" s="110" t="s">
        <v>113</v>
      </c>
      <c r="E12" s="110"/>
      <c r="F12" s="110"/>
      <c r="G12" s="111"/>
      <c r="H12" s="108" t="s">
        <v>14</v>
      </c>
      <c r="I12" s="109"/>
      <c r="J12" s="112" t="s">
        <v>51</v>
      </c>
      <c r="K12" s="113"/>
      <c r="L12" s="113"/>
      <c r="M12" s="113"/>
      <c r="N12" s="114"/>
      <c r="O12" s="5"/>
    </row>
    <row r="13" spans="1:15" ht="45.75" customHeight="1" x14ac:dyDescent="0.2">
      <c r="A13" s="4"/>
      <c r="B13" s="80" t="s">
        <v>15</v>
      </c>
      <c r="C13" s="81"/>
      <c r="D13" s="98" t="s">
        <v>16</v>
      </c>
      <c r="E13" s="98"/>
      <c r="F13" s="98"/>
      <c r="G13" s="99"/>
      <c r="H13" s="80" t="s">
        <v>17</v>
      </c>
      <c r="I13" s="81"/>
      <c r="J13" s="98" t="s">
        <v>18</v>
      </c>
      <c r="K13" s="98"/>
      <c r="L13" s="98"/>
      <c r="M13" s="98"/>
      <c r="N13" s="99"/>
      <c r="O13" s="5"/>
    </row>
    <row r="14" spans="1:15" ht="45.75" customHeight="1" x14ac:dyDescent="0.2">
      <c r="A14" s="4"/>
      <c r="B14" s="80" t="s">
        <v>19</v>
      </c>
      <c r="C14" s="81"/>
      <c r="D14" s="98" t="s">
        <v>52</v>
      </c>
      <c r="E14" s="98"/>
      <c r="F14" s="98"/>
      <c r="G14" s="99"/>
      <c r="H14" s="80" t="s">
        <v>21</v>
      </c>
      <c r="I14" s="81"/>
      <c r="J14" s="98" t="s">
        <v>18</v>
      </c>
      <c r="K14" s="98"/>
      <c r="L14" s="98"/>
      <c r="M14" s="98"/>
      <c r="N14" s="99"/>
      <c r="O14" s="5"/>
    </row>
    <row r="15" spans="1:15" ht="45.75" customHeight="1" thickBot="1" x14ac:dyDescent="0.25">
      <c r="A15" s="4"/>
      <c r="B15" s="103" t="s">
        <v>22</v>
      </c>
      <c r="C15" s="104"/>
      <c r="D15" s="115" t="s">
        <v>53</v>
      </c>
      <c r="E15" s="115"/>
      <c r="F15" s="115"/>
      <c r="G15" s="116"/>
      <c r="H15" s="103" t="s">
        <v>24</v>
      </c>
      <c r="I15" s="104"/>
      <c r="J15" s="115" t="s">
        <v>54</v>
      </c>
      <c r="K15" s="115"/>
      <c r="L15" s="115"/>
      <c r="M15" s="115"/>
      <c r="N15" s="116"/>
      <c r="O15" s="5"/>
    </row>
    <row r="16" spans="1:15" ht="16" thickBot="1" x14ac:dyDescent="0.25">
      <c r="A16" s="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5"/>
    </row>
    <row r="17" spans="1:15" ht="16" thickBot="1" x14ac:dyDescent="0.25">
      <c r="A17" s="4"/>
      <c r="B17" s="117" t="s">
        <v>26</v>
      </c>
      <c r="C17" s="118"/>
      <c r="D17" s="119"/>
      <c r="E17" s="74"/>
      <c r="F17" s="90" t="s">
        <v>27</v>
      </c>
      <c r="G17" s="91"/>
      <c r="H17" s="91"/>
      <c r="I17" s="91"/>
      <c r="J17" s="91"/>
      <c r="K17" s="91"/>
      <c r="L17" s="91"/>
      <c r="M17" s="91"/>
      <c r="N17" s="92"/>
      <c r="O17" s="5"/>
    </row>
    <row r="18" spans="1:15" x14ac:dyDescent="0.2">
      <c r="A18" s="4"/>
      <c r="B18" s="120" t="s">
        <v>28</v>
      </c>
      <c r="C18" s="121"/>
      <c r="D18" s="122" t="s">
        <v>29</v>
      </c>
      <c r="E18" s="74"/>
      <c r="F18" s="7">
        <v>1</v>
      </c>
      <c r="G18" s="146" t="s">
        <v>55</v>
      </c>
      <c r="H18" s="147"/>
      <c r="I18" s="147"/>
      <c r="J18" s="147"/>
      <c r="K18" s="147"/>
      <c r="L18" s="147"/>
      <c r="M18" s="147"/>
      <c r="N18" s="148"/>
      <c r="O18" s="5"/>
    </row>
    <row r="19" spans="1:15" ht="16" thickBot="1" x14ac:dyDescent="0.25">
      <c r="A19" s="4"/>
      <c r="B19" s="8" t="s">
        <v>31</v>
      </c>
      <c r="C19" s="9" t="s">
        <v>32</v>
      </c>
      <c r="D19" s="123"/>
      <c r="E19" s="74"/>
      <c r="F19" s="19">
        <v>2</v>
      </c>
      <c r="G19" s="149" t="s">
        <v>56</v>
      </c>
      <c r="H19" s="150"/>
      <c r="I19" s="150"/>
      <c r="J19" s="150"/>
      <c r="K19" s="150"/>
      <c r="L19" s="150"/>
      <c r="M19" s="150"/>
      <c r="N19" s="151"/>
      <c r="O19" s="5"/>
    </row>
    <row r="20" spans="1:15" x14ac:dyDescent="0.2">
      <c r="A20" s="4"/>
      <c r="B20" s="10">
        <v>0.7</v>
      </c>
      <c r="C20" s="11">
        <v>1</v>
      </c>
      <c r="D20" s="12" t="s">
        <v>34</v>
      </c>
      <c r="E20" s="74"/>
      <c r="F20" s="58"/>
      <c r="G20" s="127"/>
      <c r="H20" s="127"/>
      <c r="I20" s="127"/>
      <c r="J20" s="127"/>
      <c r="K20" s="127"/>
      <c r="L20" s="127"/>
      <c r="M20" s="127"/>
      <c r="N20" s="127"/>
      <c r="O20" s="5"/>
    </row>
    <row r="21" spans="1:15" x14ac:dyDescent="0.2">
      <c r="A21" s="4"/>
      <c r="B21" s="13">
        <v>0.5</v>
      </c>
      <c r="C21" s="14">
        <v>0.69</v>
      </c>
      <c r="D21" s="15" t="s">
        <v>35</v>
      </c>
      <c r="E21" s="74"/>
      <c r="F21" s="58"/>
      <c r="G21" s="127"/>
      <c r="H21" s="127"/>
      <c r="I21" s="127"/>
      <c r="J21" s="127"/>
      <c r="K21" s="127"/>
      <c r="L21" s="127"/>
      <c r="M21" s="127"/>
      <c r="N21" s="127"/>
      <c r="O21" s="5"/>
    </row>
    <row r="22" spans="1:15" ht="16" thickBot="1" x14ac:dyDescent="0.25">
      <c r="A22" s="4"/>
      <c r="B22" s="16">
        <v>0</v>
      </c>
      <c r="C22" s="17">
        <v>0.49</v>
      </c>
      <c r="D22" s="18" t="s">
        <v>36</v>
      </c>
      <c r="E22" s="74"/>
      <c r="F22" s="58"/>
      <c r="G22" s="127"/>
      <c r="H22" s="127"/>
      <c r="I22" s="127"/>
      <c r="J22" s="127"/>
      <c r="K22" s="127"/>
      <c r="L22" s="127"/>
      <c r="M22" s="127"/>
      <c r="N22" s="127"/>
      <c r="O22" s="5"/>
    </row>
    <row r="23" spans="1:15" x14ac:dyDescent="0.2">
      <c r="A23" s="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5"/>
    </row>
    <row r="24" spans="1:15" ht="26" x14ac:dyDescent="0.2">
      <c r="A24" s="4"/>
      <c r="B24" s="35" t="s">
        <v>37</v>
      </c>
      <c r="C24" s="35" t="s">
        <v>38</v>
      </c>
      <c r="D24" s="35" t="s">
        <v>39</v>
      </c>
      <c r="E24" s="35" t="s">
        <v>40</v>
      </c>
      <c r="F24" s="35" t="s">
        <v>41</v>
      </c>
      <c r="G24" s="74"/>
      <c r="H24" s="74"/>
      <c r="I24" s="74"/>
      <c r="J24" s="74"/>
      <c r="K24" s="74"/>
      <c r="L24" s="74"/>
      <c r="M24" s="74"/>
      <c r="N24" s="74"/>
      <c r="O24" s="5"/>
    </row>
    <row r="25" spans="1:15" x14ac:dyDescent="0.2">
      <c r="A25" s="4"/>
      <c r="B25" s="35">
        <v>1</v>
      </c>
      <c r="C25" s="78"/>
      <c r="D25" s="78"/>
      <c r="E25" s="78"/>
      <c r="F25" s="78"/>
      <c r="G25" s="74"/>
      <c r="H25" s="74"/>
      <c r="I25" s="74"/>
      <c r="J25" s="74"/>
      <c r="K25" s="74"/>
      <c r="L25" s="74"/>
      <c r="M25" s="74"/>
      <c r="N25" s="74"/>
      <c r="O25" s="5"/>
    </row>
    <row r="26" spans="1:15" x14ac:dyDescent="0.2">
      <c r="A26" s="4"/>
      <c r="B26" s="35">
        <v>2</v>
      </c>
      <c r="C26" s="78"/>
      <c r="D26" s="78"/>
      <c r="E26" s="78"/>
      <c r="F26" s="78"/>
      <c r="G26" s="74"/>
      <c r="H26" s="74"/>
      <c r="I26" s="74"/>
      <c r="J26" s="74"/>
      <c r="K26" s="74"/>
      <c r="L26" s="74"/>
      <c r="M26" s="74"/>
      <c r="N26" s="74"/>
      <c r="O26" s="5"/>
    </row>
    <row r="27" spans="1:15" x14ac:dyDescent="0.2">
      <c r="A27" s="4"/>
      <c r="B27" s="36" t="s">
        <v>42</v>
      </c>
      <c r="C27" s="37">
        <f>IF(C26&lt;=0,0,C25/C26)</f>
        <v>0</v>
      </c>
      <c r="D27" s="37">
        <f>IF(D26&lt;=0,0,D25/D26)</f>
        <v>0</v>
      </c>
      <c r="E27" s="37">
        <f>IF(E26&lt;=0,0,E25/E26)</f>
        <v>0</v>
      </c>
      <c r="F27" s="38">
        <f>IF(F26&lt;=0,0,F25/F26)</f>
        <v>0</v>
      </c>
      <c r="G27" s="74"/>
      <c r="H27" s="74"/>
      <c r="I27" s="74"/>
      <c r="J27" s="74"/>
      <c r="K27" s="74"/>
      <c r="L27" s="74"/>
      <c r="M27" s="74"/>
      <c r="N27" s="74"/>
      <c r="O27" s="5"/>
    </row>
    <row r="28" spans="1:15" x14ac:dyDescent="0.2">
      <c r="A28" s="4"/>
      <c r="B28" s="39" t="s">
        <v>43</v>
      </c>
      <c r="C28" s="40">
        <v>0.8</v>
      </c>
      <c r="D28" s="14">
        <v>0.8</v>
      </c>
      <c r="E28" s="14">
        <v>0.8</v>
      </c>
      <c r="F28" s="41">
        <v>0.8</v>
      </c>
      <c r="G28" s="74"/>
      <c r="H28" s="74"/>
      <c r="I28" s="74"/>
      <c r="J28" s="74"/>
      <c r="K28" s="74"/>
      <c r="L28" s="74"/>
      <c r="M28" s="74"/>
      <c r="N28" s="74"/>
      <c r="O28" s="5"/>
    </row>
    <row r="29" spans="1:15" ht="16" thickBot="1" x14ac:dyDescent="0.25">
      <c r="A29" s="4"/>
      <c r="B29" s="8" t="s">
        <v>44</v>
      </c>
      <c r="C29" s="42">
        <f>C27/C28</f>
        <v>0</v>
      </c>
      <c r="D29" s="42">
        <f>D27/D28</f>
        <v>0</v>
      </c>
      <c r="E29" s="42">
        <f>E27/E28</f>
        <v>0</v>
      </c>
      <c r="F29" s="43">
        <f>F27/F28</f>
        <v>0</v>
      </c>
      <c r="G29" s="74"/>
      <c r="H29" s="74"/>
      <c r="I29" s="74"/>
      <c r="J29" s="74"/>
      <c r="K29" s="74"/>
      <c r="L29" s="74"/>
      <c r="M29" s="74"/>
      <c r="N29" s="74"/>
      <c r="O29" s="5"/>
    </row>
    <row r="30" spans="1:15" ht="16" thickBot="1" x14ac:dyDescent="0.25">
      <c r="A30" s="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5"/>
    </row>
    <row r="31" spans="1:15" ht="16" thickBot="1" x14ac:dyDescent="0.25">
      <c r="A31" s="4"/>
      <c r="B31" s="74"/>
      <c r="C31" s="74"/>
      <c r="D31" s="74"/>
      <c r="E31" s="74"/>
      <c r="F31" s="74"/>
      <c r="G31" s="74"/>
      <c r="H31" s="74"/>
      <c r="I31" s="74"/>
      <c r="J31" s="128" t="s">
        <v>45</v>
      </c>
      <c r="K31" s="129"/>
      <c r="L31" s="129"/>
      <c r="M31" s="129"/>
      <c r="N31" s="130"/>
      <c r="O31" s="5"/>
    </row>
    <row r="32" spans="1:15" x14ac:dyDescent="0.2">
      <c r="A32" s="4"/>
      <c r="B32" s="74"/>
      <c r="C32" s="74"/>
      <c r="D32" s="74"/>
      <c r="E32" s="74"/>
      <c r="F32" s="74"/>
      <c r="G32" s="74"/>
      <c r="H32" s="74"/>
      <c r="I32" s="74"/>
      <c r="J32" s="140"/>
      <c r="K32" s="141"/>
      <c r="L32" s="141"/>
      <c r="M32" s="141"/>
      <c r="N32" s="142"/>
      <c r="O32" s="5"/>
    </row>
    <row r="33" spans="1:15" x14ac:dyDescent="0.2">
      <c r="A33" s="4"/>
      <c r="B33" s="74"/>
      <c r="C33" s="74"/>
      <c r="D33" s="74"/>
      <c r="E33" s="74"/>
      <c r="F33" s="74"/>
      <c r="G33" s="74"/>
      <c r="H33" s="74"/>
      <c r="I33" s="74"/>
      <c r="J33" s="140"/>
      <c r="K33" s="141"/>
      <c r="L33" s="141"/>
      <c r="M33" s="141"/>
      <c r="N33" s="142"/>
      <c r="O33" s="5"/>
    </row>
    <row r="34" spans="1:15" x14ac:dyDescent="0.2">
      <c r="A34" s="4"/>
      <c r="B34" s="74"/>
      <c r="C34" s="74"/>
      <c r="D34" s="74"/>
      <c r="E34" s="74"/>
      <c r="F34" s="74"/>
      <c r="G34" s="74"/>
      <c r="H34" s="74"/>
      <c r="I34" s="74"/>
      <c r="J34" s="140"/>
      <c r="K34" s="141"/>
      <c r="L34" s="141"/>
      <c r="M34" s="141"/>
      <c r="N34" s="142"/>
      <c r="O34" s="5"/>
    </row>
    <row r="35" spans="1:15" x14ac:dyDescent="0.2">
      <c r="A35" s="4"/>
      <c r="B35" s="74"/>
      <c r="C35" s="74"/>
      <c r="D35" s="74"/>
      <c r="E35" s="74"/>
      <c r="F35" s="74"/>
      <c r="G35" s="74"/>
      <c r="H35" s="74"/>
      <c r="I35" s="74"/>
      <c r="J35" s="140"/>
      <c r="K35" s="141"/>
      <c r="L35" s="141"/>
      <c r="M35" s="141"/>
      <c r="N35" s="142"/>
      <c r="O35" s="5"/>
    </row>
    <row r="36" spans="1:15" x14ac:dyDescent="0.2">
      <c r="A36" s="4"/>
      <c r="B36" s="74"/>
      <c r="C36" s="74"/>
      <c r="D36" s="74"/>
      <c r="E36" s="74"/>
      <c r="F36" s="74"/>
      <c r="G36" s="74"/>
      <c r="H36" s="74"/>
      <c r="I36" s="74"/>
      <c r="J36" s="140"/>
      <c r="K36" s="141"/>
      <c r="L36" s="141"/>
      <c r="M36" s="141"/>
      <c r="N36" s="142"/>
      <c r="O36" s="5"/>
    </row>
    <row r="37" spans="1:15" x14ac:dyDescent="0.2">
      <c r="A37" s="4"/>
      <c r="B37" s="74"/>
      <c r="C37" s="74"/>
      <c r="D37" s="74"/>
      <c r="E37" s="74"/>
      <c r="F37" s="74"/>
      <c r="G37" s="74"/>
      <c r="H37" s="74"/>
      <c r="I37" s="74"/>
      <c r="J37" s="140"/>
      <c r="K37" s="141"/>
      <c r="L37" s="141"/>
      <c r="M37" s="141"/>
      <c r="N37" s="142"/>
      <c r="O37" s="5"/>
    </row>
    <row r="38" spans="1:15" x14ac:dyDescent="0.2">
      <c r="A38" s="4"/>
      <c r="B38" s="74"/>
      <c r="C38" s="74"/>
      <c r="D38" s="74"/>
      <c r="E38" s="74"/>
      <c r="F38" s="74"/>
      <c r="G38" s="74"/>
      <c r="H38" s="74"/>
      <c r="I38" s="74"/>
      <c r="J38" s="140"/>
      <c r="K38" s="141"/>
      <c r="L38" s="141"/>
      <c r="M38" s="141"/>
      <c r="N38" s="142"/>
      <c r="O38" s="5"/>
    </row>
    <row r="39" spans="1:15" x14ac:dyDescent="0.2">
      <c r="A39" s="4"/>
      <c r="B39" s="74"/>
      <c r="C39" s="74"/>
      <c r="D39" s="74"/>
      <c r="E39" s="74"/>
      <c r="F39" s="74"/>
      <c r="G39" s="74"/>
      <c r="H39" s="74"/>
      <c r="I39" s="74"/>
      <c r="J39" s="140"/>
      <c r="K39" s="141"/>
      <c r="L39" s="141"/>
      <c r="M39" s="141"/>
      <c r="N39" s="142"/>
      <c r="O39" s="5"/>
    </row>
    <row r="40" spans="1:15" x14ac:dyDescent="0.2">
      <c r="A40" s="4"/>
      <c r="B40" s="74"/>
      <c r="C40" s="74"/>
      <c r="D40" s="74"/>
      <c r="E40" s="74"/>
      <c r="F40" s="74"/>
      <c r="G40" s="74"/>
      <c r="H40" s="74"/>
      <c r="I40" s="74"/>
      <c r="J40" s="140"/>
      <c r="K40" s="141"/>
      <c r="L40" s="141"/>
      <c r="M40" s="141"/>
      <c r="N40" s="142"/>
      <c r="O40" s="5"/>
    </row>
    <row r="41" spans="1:15" x14ac:dyDescent="0.2">
      <c r="A41" s="4"/>
      <c r="B41" s="74"/>
      <c r="C41" s="74"/>
      <c r="D41" s="74"/>
      <c r="E41" s="74"/>
      <c r="F41" s="74"/>
      <c r="G41" s="74"/>
      <c r="H41" s="74"/>
      <c r="I41" s="74"/>
      <c r="J41" s="140"/>
      <c r="K41" s="141"/>
      <c r="L41" s="141"/>
      <c r="M41" s="141"/>
      <c r="N41" s="142"/>
      <c r="O41" s="5"/>
    </row>
    <row r="42" spans="1:15" x14ac:dyDescent="0.2">
      <c r="A42" s="4"/>
      <c r="B42" s="74"/>
      <c r="C42" s="74"/>
      <c r="D42" s="74"/>
      <c r="E42" s="74"/>
      <c r="F42" s="74"/>
      <c r="G42" s="74"/>
      <c r="H42" s="74"/>
      <c r="I42" s="74"/>
      <c r="J42" s="140"/>
      <c r="K42" s="141"/>
      <c r="L42" s="141"/>
      <c r="M42" s="141"/>
      <c r="N42" s="142"/>
      <c r="O42" s="5"/>
    </row>
    <row r="43" spans="1:15" ht="16" thickBot="1" x14ac:dyDescent="0.25">
      <c r="A43" s="4"/>
      <c r="B43" s="74"/>
      <c r="C43" s="74"/>
      <c r="D43" s="74"/>
      <c r="E43" s="74"/>
      <c r="F43" s="74"/>
      <c r="G43" s="74"/>
      <c r="H43" s="74"/>
      <c r="I43" s="74"/>
      <c r="J43" s="143"/>
      <c r="K43" s="144"/>
      <c r="L43" s="144"/>
      <c r="M43" s="144"/>
      <c r="N43" s="145"/>
      <c r="O43" s="5"/>
    </row>
    <row r="44" spans="1:15" ht="16" thickBot="1" x14ac:dyDescent="0.25">
      <c r="A44" s="3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3"/>
    </row>
    <row r="45" spans="1:15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</row>
  </sheetData>
  <mergeCells count="41">
    <mergeCell ref="B17:D17"/>
    <mergeCell ref="F17:N17"/>
    <mergeCell ref="G22:N22"/>
    <mergeCell ref="J31:N31"/>
    <mergeCell ref="J32:N43"/>
    <mergeCell ref="B18:C18"/>
    <mergeCell ref="D18:D19"/>
    <mergeCell ref="G18:N18"/>
    <mergeCell ref="G19:N19"/>
    <mergeCell ref="G20:N20"/>
    <mergeCell ref="G21:N21"/>
    <mergeCell ref="B14:C14"/>
    <mergeCell ref="D14:G14"/>
    <mergeCell ref="H14:I14"/>
    <mergeCell ref="J14:N14"/>
    <mergeCell ref="B15:C15"/>
    <mergeCell ref="D15:G15"/>
    <mergeCell ref="H15:I15"/>
    <mergeCell ref="J15:N15"/>
    <mergeCell ref="D9:N9"/>
    <mergeCell ref="B11:N11"/>
    <mergeCell ref="B13:C13"/>
    <mergeCell ref="D13:G13"/>
    <mergeCell ref="H13:I13"/>
    <mergeCell ref="J13:N13"/>
    <mergeCell ref="B2:C2"/>
    <mergeCell ref="D2:N2"/>
    <mergeCell ref="B12:C12"/>
    <mergeCell ref="D12:G12"/>
    <mergeCell ref="H12:I12"/>
    <mergeCell ref="J12:N12"/>
    <mergeCell ref="B4:N4"/>
    <mergeCell ref="B5:C5"/>
    <mergeCell ref="D5:N5"/>
    <mergeCell ref="B6:C6"/>
    <mergeCell ref="D6:N6"/>
    <mergeCell ref="B7:C7"/>
    <mergeCell ref="D7:N7"/>
    <mergeCell ref="B8:C8"/>
    <mergeCell ref="D8:N8"/>
    <mergeCell ref="B9:C9"/>
  </mergeCells>
  <conditionalFormatting sqref="C27:F27 C29:F29">
    <cfRule type="cellIs" dxfId="23" priority="13" operator="between">
      <formula>#REF!</formula>
      <formula>#REF!</formula>
    </cfRule>
    <cfRule type="cellIs" dxfId="22" priority="14" operator="between">
      <formula>#REF!</formula>
      <formula>#REF!</formula>
    </cfRule>
    <cfRule type="cellIs" dxfId="21" priority="15" operator="between">
      <formula>#REF!</formula>
      <formula>#REF!</formula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selection activeCell="J12" sqref="J12:N12"/>
    </sheetView>
  </sheetViews>
  <sheetFormatPr baseColWidth="10" defaultRowHeight="15" x14ac:dyDescent="0.2"/>
  <cols>
    <col min="1" max="1" width="5.6640625" style="20" customWidth="1"/>
    <col min="2" max="5" width="11.1640625" style="20" customWidth="1"/>
    <col min="6" max="6" width="12.5" style="20" customWidth="1"/>
    <col min="7" max="13" width="11.1640625" style="20" customWidth="1"/>
    <col min="14" max="14" width="9.5" style="20" customWidth="1"/>
    <col min="15" max="15" width="5.6640625" style="20" customWidth="1"/>
  </cols>
  <sheetData>
    <row r="1" spans="1:15" ht="16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42.75" customHeight="1" thickBot="1" x14ac:dyDescent="0.25">
      <c r="A2" s="4"/>
      <c r="B2" s="85"/>
      <c r="C2" s="86"/>
      <c r="D2" s="152" t="s">
        <v>0</v>
      </c>
      <c r="E2" s="153"/>
      <c r="F2" s="153"/>
      <c r="G2" s="153"/>
      <c r="H2" s="153"/>
      <c r="I2" s="153"/>
      <c r="J2" s="153"/>
      <c r="K2" s="153"/>
      <c r="L2" s="153"/>
      <c r="M2" s="153"/>
      <c r="N2" s="154"/>
      <c r="O2" s="5"/>
    </row>
    <row r="3" spans="1:15" ht="16" thickBot="1" x14ac:dyDescent="0.25">
      <c r="A3" s="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5"/>
    </row>
    <row r="4" spans="1:15" ht="16" thickBot="1" x14ac:dyDescent="0.25">
      <c r="A4" s="4"/>
      <c r="B4" s="90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2"/>
      <c r="O4" s="5"/>
    </row>
    <row r="5" spans="1:15" ht="31.5" customHeight="1" x14ac:dyDescent="0.2">
      <c r="A5" s="4"/>
      <c r="B5" s="93" t="s">
        <v>2</v>
      </c>
      <c r="C5" s="94"/>
      <c r="D5" s="95" t="s">
        <v>46</v>
      </c>
      <c r="E5" s="96"/>
      <c r="F5" s="96"/>
      <c r="G5" s="96"/>
      <c r="H5" s="96"/>
      <c r="I5" s="96"/>
      <c r="J5" s="96"/>
      <c r="K5" s="96"/>
      <c r="L5" s="96"/>
      <c r="M5" s="96"/>
      <c r="N5" s="97"/>
      <c r="O5" s="5"/>
    </row>
    <row r="6" spans="1:15" ht="31.5" customHeight="1" x14ac:dyDescent="0.2">
      <c r="A6" s="4"/>
      <c r="B6" s="80" t="s">
        <v>4</v>
      </c>
      <c r="C6" s="81"/>
      <c r="D6" s="100" t="s">
        <v>57</v>
      </c>
      <c r="E6" s="100"/>
      <c r="F6" s="100"/>
      <c r="G6" s="100"/>
      <c r="H6" s="100"/>
      <c r="I6" s="100"/>
      <c r="J6" s="100"/>
      <c r="K6" s="100"/>
      <c r="L6" s="100"/>
      <c r="M6" s="100"/>
      <c r="N6" s="139"/>
      <c r="O6" s="5"/>
    </row>
    <row r="7" spans="1:15" ht="31.5" customHeight="1" x14ac:dyDescent="0.2">
      <c r="A7" s="4"/>
      <c r="B7" s="80" t="s">
        <v>6</v>
      </c>
      <c r="C7" s="81"/>
      <c r="D7" s="100" t="s">
        <v>58</v>
      </c>
      <c r="E7" s="100"/>
      <c r="F7" s="100"/>
      <c r="G7" s="100"/>
      <c r="H7" s="100"/>
      <c r="I7" s="100"/>
      <c r="J7" s="100"/>
      <c r="K7" s="100"/>
      <c r="L7" s="100"/>
      <c r="M7" s="100"/>
      <c r="N7" s="139"/>
      <c r="O7" s="5"/>
    </row>
    <row r="8" spans="1:15" ht="31.5" customHeight="1" x14ac:dyDescent="0.2">
      <c r="A8" s="4"/>
      <c r="B8" s="80" t="s">
        <v>8</v>
      </c>
      <c r="C8" s="81"/>
      <c r="D8" s="100" t="s">
        <v>49</v>
      </c>
      <c r="E8" s="101"/>
      <c r="F8" s="101"/>
      <c r="G8" s="101"/>
      <c r="H8" s="101"/>
      <c r="I8" s="101"/>
      <c r="J8" s="101"/>
      <c r="K8" s="101"/>
      <c r="L8" s="101"/>
      <c r="M8" s="101"/>
      <c r="N8" s="102"/>
      <c r="O8" s="5"/>
    </row>
    <row r="9" spans="1:15" ht="31.5" customHeight="1" thickBot="1" x14ac:dyDescent="0.25">
      <c r="A9" s="4"/>
      <c r="B9" s="103" t="s">
        <v>10</v>
      </c>
      <c r="C9" s="104"/>
      <c r="D9" s="105" t="s">
        <v>59</v>
      </c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5"/>
    </row>
    <row r="10" spans="1:15" ht="16" thickBot="1" x14ac:dyDescent="0.25">
      <c r="A10" s="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5"/>
    </row>
    <row r="11" spans="1:15" ht="16" thickBot="1" x14ac:dyDescent="0.25">
      <c r="A11" s="4"/>
      <c r="B11" s="90" t="s">
        <v>12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5"/>
    </row>
    <row r="12" spans="1:15" ht="35.25" customHeight="1" x14ac:dyDescent="0.2">
      <c r="A12" s="4"/>
      <c r="B12" s="108" t="s">
        <v>13</v>
      </c>
      <c r="C12" s="109"/>
      <c r="D12" s="110" t="s">
        <v>114</v>
      </c>
      <c r="E12" s="110"/>
      <c r="F12" s="110"/>
      <c r="G12" s="111"/>
      <c r="H12" s="108" t="s">
        <v>14</v>
      </c>
      <c r="I12" s="109"/>
      <c r="J12" s="112" t="s">
        <v>60</v>
      </c>
      <c r="K12" s="113"/>
      <c r="L12" s="113"/>
      <c r="M12" s="113"/>
      <c r="N12" s="114"/>
      <c r="O12" s="5"/>
    </row>
    <row r="13" spans="1:15" ht="35.25" customHeight="1" x14ac:dyDescent="0.2">
      <c r="A13" s="4"/>
      <c r="B13" s="80" t="s">
        <v>15</v>
      </c>
      <c r="C13" s="81"/>
      <c r="D13" s="98" t="s">
        <v>16</v>
      </c>
      <c r="E13" s="155"/>
      <c r="F13" s="155"/>
      <c r="G13" s="156"/>
      <c r="H13" s="80" t="s">
        <v>17</v>
      </c>
      <c r="I13" s="81"/>
      <c r="J13" s="98" t="s">
        <v>61</v>
      </c>
      <c r="K13" s="98"/>
      <c r="L13" s="98"/>
      <c r="M13" s="98"/>
      <c r="N13" s="99"/>
      <c r="O13" s="5"/>
    </row>
    <row r="14" spans="1:15" ht="35.25" customHeight="1" x14ac:dyDescent="0.2">
      <c r="A14" s="4"/>
      <c r="B14" s="80" t="s">
        <v>19</v>
      </c>
      <c r="C14" s="81"/>
      <c r="D14" s="98" t="s">
        <v>62</v>
      </c>
      <c r="E14" s="98"/>
      <c r="F14" s="98"/>
      <c r="G14" s="99"/>
      <c r="H14" s="80" t="s">
        <v>21</v>
      </c>
      <c r="I14" s="81"/>
      <c r="J14" s="98" t="s">
        <v>61</v>
      </c>
      <c r="K14" s="98"/>
      <c r="L14" s="98"/>
      <c r="M14" s="98"/>
      <c r="N14" s="99"/>
      <c r="O14" s="5"/>
    </row>
    <row r="15" spans="1:15" ht="35.25" customHeight="1" thickBot="1" x14ac:dyDescent="0.25">
      <c r="A15" s="4"/>
      <c r="B15" s="103" t="s">
        <v>22</v>
      </c>
      <c r="C15" s="104"/>
      <c r="D15" s="115" t="s">
        <v>115</v>
      </c>
      <c r="E15" s="115"/>
      <c r="F15" s="115"/>
      <c r="G15" s="116"/>
      <c r="H15" s="103" t="s">
        <v>24</v>
      </c>
      <c r="I15" s="104"/>
      <c r="J15" s="115" t="s">
        <v>63</v>
      </c>
      <c r="K15" s="115"/>
      <c r="L15" s="115"/>
      <c r="M15" s="115"/>
      <c r="N15" s="116"/>
      <c r="O15" s="5"/>
    </row>
    <row r="16" spans="1:15" ht="16" thickBot="1" x14ac:dyDescent="0.25">
      <c r="A16" s="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5"/>
    </row>
    <row r="17" spans="1:15" ht="16" thickBot="1" x14ac:dyDescent="0.25">
      <c r="A17" s="4"/>
      <c r="B17" s="117" t="s">
        <v>26</v>
      </c>
      <c r="C17" s="118"/>
      <c r="D17" s="119"/>
      <c r="E17" s="74"/>
      <c r="F17" s="90" t="s">
        <v>27</v>
      </c>
      <c r="G17" s="91"/>
      <c r="H17" s="91"/>
      <c r="I17" s="91"/>
      <c r="J17" s="91"/>
      <c r="K17" s="91"/>
      <c r="L17" s="91"/>
      <c r="M17" s="91"/>
      <c r="N17" s="92"/>
      <c r="O17" s="5"/>
    </row>
    <row r="18" spans="1:15" x14ac:dyDescent="0.2">
      <c r="A18" s="4"/>
      <c r="B18" s="120" t="s">
        <v>28</v>
      </c>
      <c r="C18" s="121"/>
      <c r="D18" s="122" t="s">
        <v>29</v>
      </c>
      <c r="E18" s="74"/>
      <c r="F18" s="7">
        <v>1</v>
      </c>
      <c r="G18" s="146" t="s">
        <v>104</v>
      </c>
      <c r="H18" s="147"/>
      <c r="I18" s="147"/>
      <c r="J18" s="147"/>
      <c r="K18" s="147"/>
      <c r="L18" s="147"/>
      <c r="M18" s="147"/>
      <c r="N18" s="148"/>
      <c r="O18" s="5"/>
    </row>
    <row r="19" spans="1:15" ht="15.75" customHeight="1" thickBot="1" x14ac:dyDescent="0.25">
      <c r="A19" s="4"/>
      <c r="B19" s="8" t="s">
        <v>31</v>
      </c>
      <c r="C19" s="9" t="s">
        <v>32</v>
      </c>
      <c r="D19" s="123"/>
      <c r="E19" s="74"/>
      <c r="F19" s="19">
        <v>2</v>
      </c>
      <c r="G19" s="146" t="s">
        <v>105</v>
      </c>
      <c r="H19" s="147"/>
      <c r="I19" s="147"/>
      <c r="J19" s="147"/>
      <c r="K19" s="147"/>
      <c r="L19" s="147"/>
      <c r="M19" s="147"/>
      <c r="N19" s="148"/>
      <c r="O19" s="5"/>
    </row>
    <row r="20" spans="1:15" x14ac:dyDescent="0.2">
      <c r="A20" s="4"/>
      <c r="B20" s="10">
        <v>0.8</v>
      </c>
      <c r="C20" s="11">
        <v>1</v>
      </c>
      <c r="D20" s="12" t="s">
        <v>34</v>
      </c>
      <c r="E20" s="74" t="s">
        <v>64</v>
      </c>
      <c r="F20" s="58"/>
      <c r="G20" s="127"/>
      <c r="H20" s="127"/>
      <c r="I20" s="127"/>
      <c r="J20" s="127"/>
      <c r="K20" s="127"/>
      <c r="L20" s="127"/>
      <c r="M20" s="127"/>
      <c r="N20" s="127"/>
      <c r="O20" s="5"/>
    </row>
    <row r="21" spans="1:15" x14ac:dyDescent="0.2">
      <c r="A21" s="4"/>
      <c r="B21" s="13">
        <v>0.6</v>
      </c>
      <c r="C21" s="14">
        <v>0.79</v>
      </c>
      <c r="D21" s="15" t="s">
        <v>35</v>
      </c>
      <c r="E21" s="74" t="s">
        <v>64</v>
      </c>
      <c r="F21" s="58"/>
      <c r="G21" s="127"/>
      <c r="H21" s="127"/>
      <c r="I21" s="127"/>
      <c r="J21" s="127"/>
      <c r="K21" s="127"/>
      <c r="L21" s="127"/>
      <c r="M21" s="127"/>
      <c r="N21" s="127"/>
      <c r="O21" s="5"/>
    </row>
    <row r="22" spans="1:15" ht="16" thickBot="1" x14ac:dyDescent="0.25">
      <c r="A22" s="4"/>
      <c r="B22" s="16">
        <v>0</v>
      </c>
      <c r="C22" s="17">
        <v>0.59</v>
      </c>
      <c r="D22" s="18" t="s">
        <v>36</v>
      </c>
      <c r="E22" s="74" t="s">
        <v>64</v>
      </c>
      <c r="F22" s="58"/>
      <c r="G22" s="127"/>
      <c r="H22" s="127"/>
      <c r="I22" s="127"/>
      <c r="J22" s="127"/>
      <c r="K22" s="127"/>
      <c r="L22" s="127"/>
      <c r="M22" s="127"/>
      <c r="N22" s="127"/>
      <c r="O22" s="5"/>
    </row>
    <row r="23" spans="1:15" x14ac:dyDescent="0.2">
      <c r="A23" s="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5"/>
    </row>
    <row r="24" spans="1:15" ht="26" x14ac:dyDescent="0.2">
      <c r="A24" s="4"/>
      <c r="B24" s="35" t="s">
        <v>37</v>
      </c>
      <c r="C24" s="35" t="s">
        <v>38</v>
      </c>
      <c r="D24" s="35" t="s">
        <v>39</v>
      </c>
      <c r="E24" s="35" t="s">
        <v>40</v>
      </c>
      <c r="F24" s="35" t="s">
        <v>41</v>
      </c>
      <c r="G24" s="74"/>
      <c r="H24" s="74"/>
      <c r="I24" s="74"/>
      <c r="J24" s="74"/>
      <c r="K24" s="74"/>
      <c r="L24" s="74"/>
      <c r="M24" s="74"/>
      <c r="N24" s="74"/>
      <c r="O24" s="5"/>
    </row>
    <row r="25" spans="1:15" x14ac:dyDescent="0.2">
      <c r="A25" s="4"/>
      <c r="B25" s="35">
        <v>1</v>
      </c>
      <c r="C25" s="78"/>
      <c r="D25" s="78"/>
      <c r="E25" s="78"/>
      <c r="F25" s="78"/>
      <c r="G25" s="74"/>
      <c r="H25" s="74"/>
      <c r="I25" s="74"/>
      <c r="J25" s="74"/>
      <c r="K25" s="74"/>
      <c r="L25" s="74"/>
      <c r="M25" s="74"/>
      <c r="N25" s="74"/>
      <c r="O25" s="5"/>
    </row>
    <row r="26" spans="1:15" x14ac:dyDescent="0.2">
      <c r="A26" s="4"/>
      <c r="B26" s="35">
        <v>2</v>
      </c>
      <c r="C26" s="78"/>
      <c r="D26" s="78"/>
      <c r="E26" s="78"/>
      <c r="F26" s="78"/>
      <c r="G26" s="74"/>
      <c r="H26" s="74"/>
      <c r="I26" s="74"/>
      <c r="J26" s="74"/>
      <c r="K26" s="74"/>
      <c r="L26" s="74"/>
      <c r="M26" s="74"/>
      <c r="N26" s="74"/>
      <c r="O26" s="5"/>
    </row>
    <row r="27" spans="1:15" x14ac:dyDescent="0.2">
      <c r="A27" s="4"/>
      <c r="B27" s="36" t="s">
        <v>42</v>
      </c>
      <c r="C27" s="37">
        <f>IF(C26&lt;=0,0,C25/C26)</f>
        <v>0</v>
      </c>
      <c r="D27" s="37">
        <f>IF(D26&lt;=0,0,D25/D26)</f>
        <v>0</v>
      </c>
      <c r="E27" s="37">
        <f>IF(E26&lt;=0,0,E25/E26)</f>
        <v>0</v>
      </c>
      <c r="F27" s="38">
        <f>IF(F26&lt;=0,0,F25/F26)</f>
        <v>0</v>
      </c>
      <c r="G27" s="74"/>
      <c r="H27" s="74"/>
      <c r="I27" s="74"/>
      <c r="J27" s="74"/>
      <c r="K27" s="74"/>
      <c r="L27" s="74"/>
      <c r="M27" s="74"/>
      <c r="N27" s="74"/>
      <c r="O27" s="5"/>
    </row>
    <row r="28" spans="1:15" x14ac:dyDescent="0.2">
      <c r="A28" s="4"/>
      <c r="B28" s="39" t="s">
        <v>43</v>
      </c>
      <c r="C28" s="40">
        <v>0.2</v>
      </c>
      <c r="D28" s="14">
        <v>0.5</v>
      </c>
      <c r="E28" s="14">
        <v>0.7</v>
      </c>
      <c r="F28" s="41">
        <v>0.9</v>
      </c>
      <c r="G28" s="74"/>
      <c r="H28" s="74"/>
      <c r="I28" s="74"/>
      <c r="J28" s="74"/>
      <c r="K28" s="74"/>
      <c r="L28" s="74"/>
      <c r="M28" s="74"/>
      <c r="N28" s="74"/>
      <c r="O28" s="5"/>
    </row>
    <row r="29" spans="1:15" ht="16" thickBot="1" x14ac:dyDescent="0.25">
      <c r="A29" s="4"/>
      <c r="B29" s="8" t="s">
        <v>44</v>
      </c>
      <c r="C29" s="42">
        <f>C27/C28</f>
        <v>0</v>
      </c>
      <c r="D29" s="42">
        <f>D27/D28</f>
        <v>0</v>
      </c>
      <c r="E29" s="42">
        <f>E27/E28</f>
        <v>0</v>
      </c>
      <c r="F29" s="43">
        <f>F27/F28</f>
        <v>0</v>
      </c>
      <c r="G29" s="74"/>
      <c r="H29" s="74"/>
      <c r="I29" s="74"/>
      <c r="J29" s="74"/>
      <c r="K29" s="74"/>
      <c r="L29" s="74"/>
      <c r="M29" s="74"/>
      <c r="N29" s="74"/>
      <c r="O29" s="5"/>
    </row>
    <row r="30" spans="1:15" ht="18" customHeight="1" thickBot="1" x14ac:dyDescent="0.25">
      <c r="A30" s="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5"/>
    </row>
    <row r="31" spans="1:15" ht="18" customHeight="1" thickBot="1" x14ac:dyDescent="0.25">
      <c r="A31" s="4"/>
      <c r="B31" s="74"/>
      <c r="C31" s="74"/>
      <c r="D31" s="74"/>
      <c r="E31" s="74"/>
      <c r="F31" s="74"/>
      <c r="G31" s="74"/>
      <c r="H31" s="74"/>
      <c r="I31" s="74"/>
      <c r="J31" s="128" t="s">
        <v>45</v>
      </c>
      <c r="K31" s="129"/>
      <c r="L31" s="129"/>
      <c r="M31" s="129"/>
      <c r="N31" s="130"/>
      <c r="O31" s="5"/>
    </row>
    <row r="32" spans="1:15" ht="18" customHeight="1" x14ac:dyDescent="0.2">
      <c r="A32" s="4"/>
      <c r="B32" s="74"/>
      <c r="C32" s="74"/>
      <c r="D32" s="74"/>
      <c r="E32" s="74"/>
      <c r="F32" s="74"/>
      <c r="G32" s="74"/>
      <c r="H32" s="74"/>
      <c r="I32" s="74"/>
      <c r="J32" s="140"/>
      <c r="K32" s="141"/>
      <c r="L32" s="141"/>
      <c r="M32" s="141"/>
      <c r="N32" s="142"/>
      <c r="O32" s="5"/>
    </row>
    <row r="33" spans="1:15" ht="18" customHeight="1" x14ac:dyDescent="0.2">
      <c r="A33" s="4"/>
      <c r="B33" s="74"/>
      <c r="C33" s="74"/>
      <c r="D33" s="74"/>
      <c r="E33" s="74"/>
      <c r="F33" s="74"/>
      <c r="G33" s="74"/>
      <c r="H33" s="74"/>
      <c r="I33" s="74"/>
      <c r="J33" s="140"/>
      <c r="K33" s="141"/>
      <c r="L33" s="141"/>
      <c r="M33" s="141"/>
      <c r="N33" s="142"/>
      <c r="O33" s="5"/>
    </row>
    <row r="34" spans="1:15" ht="18" customHeight="1" x14ac:dyDescent="0.2">
      <c r="A34" s="4"/>
      <c r="B34" s="74"/>
      <c r="C34" s="74"/>
      <c r="D34" s="74"/>
      <c r="E34" s="74"/>
      <c r="F34" s="74"/>
      <c r="G34" s="74"/>
      <c r="H34" s="74"/>
      <c r="I34" s="74"/>
      <c r="J34" s="140"/>
      <c r="K34" s="141"/>
      <c r="L34" s="141"/>
      <c r="M34" s="141"/>
      <c r="N34" s="142"/>
      <c r="O34" s="5"/>
    </row>
    <row r="35" spans="1:15" ht="18" customHeight="1" x14ac:dyDescent="0.2">
      <c r="A35" s="4"/>
      <c r="B35" s="74"/>
      <c r="C35" s="74"/>
      <c r="D35" s="74"/>
      <c r="E35" s="74"/>
      <c r="F35" s="74"/>
      <c r="G35" s="74"/>
      <c r="H35" s="74"/>
      <c r="I35" s="74"/>
      <c r="J35" s="140"/>
      <c r="K35" s="141"/>
      <c r="L35" s="141"/>
      <c r="M35" s="141"/>
      <c r="N35" s="142"/>
      <c r="O35" s="5"/>
    </row>
    <row r="36" spans="1:15" ht="18" customHeight="1" x14ac:dyDescent="0.2">
      <c r="A36" s="4"/>
      <c r="B36" s="74"/>
      <c r="C36" s="74"/>
      <c r="D36" s="74"/>
      <c r="E36" s="74"/>
      <c r="F36" s="74"/>
      <c r="G36" s="74"/>
      <c r="H36" s="74"/>
      <c r="I36" s="74"/>
      <c r="J36" s="140"/>
      <c r="K36" s="141"/>
      <c r="L36" s="141"/>
      <c r="M36" s="141"/>
      <c r="N36" s="142"/>
      <c r="O36" s="5"/>
    </row>
    <row r="37" spans="1:15" ht="18" customHeight="1" x14ac:dyDescent="0.2">
      <c r="A37" s="4"/>
      <c r="B37" s="74"/>
      <c r="C37" s="74"/>
      <c r="D37" s="74"/>
      <c r="E37" s="74"/>
      <c r="F37" s="74"/>
      <c r="G37" s="74"/>
      <c r="H37" s="74"/>
      <c r="I37" s="74"/>
      <c r="J37" s="140"/>
      <c r="K37" s="141"/>
      <c r="L37" s="141"/>
      <c r="M37" s="141"/>
      <c r="N37" s="142"/>
      <c r="O37" s="5"/>
    </row>
    <row r="38" spans="1:15" ht="18" customHeight="1" x14ac:dyDescent="0.2">
      <c r="A38" s="4"/>
      <c r="B38" s="74"/>
      <c r="C38" s="74"/>
      <c r="D38" s="74"/>
      <c r="E38" s="74"/>
      <c r="F38" s="74"/>
      <c r="G38" s="74"/>
      <c r="H38" s="74"/>
      <c r="I38" s="74"/>
      <c r="J38" s="140"/>
      <c r="K38" s="141"/>
      <c r="L38" s="141"/>
      <c r="M38" s="141"/>
      <c r="N38" s="142"/>
      <c r="O38" s="5"/>
    </row>
    <row r="39" spans="1:15" ht="18" customHeight="1" x14ac:dyDescent="0.2">
      <c r="A39" s="4"/>
      <c r="B39" s="74"/>
      <c r="C39" s="74"/>
      <c r="D39" s="74"/>
      <c r="E39" s="74"/>
      <c r="F39" s="74"/>
      <c r="G39" s="74"/>
      <c r="H39" s="74"/>
      <c r="I39" s="74"/>
      <c r="J39" s="140"/>
      <c r="K39" s="141"/>
      <c r="L39" s="141"/>
      <c r="M39" s="141"/>
      <c r="N39" s="142"/>
      <c r="O39" s="5"/>
    </row>
    <row r="40" spans="1:15" ht="18" customHeight="1" x14ac:dyDescent="0.2">
      <c r="A40" s="4"/>
      <c r="B40" s="74"/>
      <c r="C40" s="74"/>
      <c r="D40" s="74"/>
      <c r="E40" s="74"/>
      <c r="F40" s="74"/>
      <c r="G40" s="74"/>
      <c r="H40" s="74"/>
      <c r="I40" s="74"/>
      <c r="J40" s="140"/>
      <c r="K40" s="141"/>
      <c r="L40" s="141"/>
      <c r="M40" s="141"/>
      <c r="N40" s="142"/>
      <c r="O40" s="5"/>
    </row>
    <row r="41" spans="1:15" ht="18" customHeight="1" x14ac:dyDescent="0.2">
      <c r="A41" s="4"/>
      <c r="B41" s="74"/>
      <c r="C41" s="74"/>
      <c r="D41" s="74"/>
      <c r="E41" s="74"/>
      <c r="F41" s="74"/>
      <c r="G41" s="74"/>
      <c r="H41" s="74"/>
      <c r="I41" s="74"/>
      <c r="J41" s="140"/>
      <c r="K41" s="141"/>
      <c r="L41" s="141"/>
      <c r="M41" s="141"/>
      <c r="N41" s="142"/>
      <c r="O41" s="5"/>
    </row>
    <row r="42" spans="1:15" ht="18" customHeight="1" x14ac:dyDescent="0.2">
      <c r="A42" s="4"/>
      <c r="B42" s="74"/>
      <c r="C42" s="74"/>
      <c r="D42" s="74"/>
      <c r="E42" s="74"/>
      <c r="F42" s="74"/>
      <c r="G42" s="74"/>
      <c r="H42" s="74"/>
      <c r="I42" s="74"/>
      <c r="J42" s="140"/>
      <c r="K42" s="141"/>
      <c r="L42" s="141"/>
      <c r="M42" s="141"/>
      <c r="N42" s="142"/>
      <c r="O42" s="5"/>
    </row>
    <row r="43" spans="1:15" ht="18" customHeight="1" thickBot="1" x14ac:dyDescent="0.25">
      <c r="A43" s="4"/>
      <c r="B43" s="74"/>
      <c r="C43" s="74"/>
      <c r="D43" s="74"/>
      <c r="E43" s="74"/>
      <c r="F43" s="74"/>
      <c r="G43" s="74"/>
      <c r="H43" s="74"/>
      <c r="I43" s="74"/>
      <c r="J43" s="143"/>
      <c r="K43" s="144"/>
      <c r="L43" s="144"/>
      <c r="M43" s="144"/>
      <c r="N43" s="145"/>
      <c r="O43" s="5"/>
    </row>
    <row r="44" spans="1:15" ht="18" customHeight="1" thickBot="1" x14ac:dyDescent="0.25">
      <c r="A44" s="3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3"/>
    </row>
    <row r="45" spans="1:15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</row>
  </sheetData>
  <mergeCells count="41">
    <mergeCell ref="B17:D17"/>
    <mergeCell ref="F17:N17"/>
    <mergeCell ref="G22:N22"/>
    <mergeCell ref="J31:N31"/>
    <mergeCell ref="J32:N43"/>
    <mergeCell ref="B18:C18"/>
    <mergeCell ref="D18:D19"/>
    <mergeCell ref="G18:N18"/>
    <mergeCell ref="G19:N19"/>
    <mergeCell ref="G20:N20"/>
    <mergeCell ref="G21:N21"/>
    <mergeCell ref="B14:C14"/>
    <mergeCell ref="D14:G14"/>
    <mergeCell ref="H14:I14"/>
    <mergeCell ref="J14:N14"/>
    <mergeCell ref="B15:C15"/>
    <mergeCell ref="D15:G15"/>
    <mergeCell ref="H15:I15"/>
    <mergeCell ref="J15:N15"/>
    <mergeCell ref="D9:N9"/>
    <mergeCell ref="B11:N11"/>
    <mergeCell ref="B13:C13"/>
    <mergeCell ref="D13:G13"/>
    <mergeCell ref="H13:I13"/>
    <mergeCell ref="J13:N13"/>
    <mergeCell ref="B2:C2"/>
    <mergeCell ref="D2:N2"/>
    <mergeCell ref="B4:N4"/>
    <mergeCell ref="B12:C12"/>
    <mergeCell ref="D12:G12"/>
    <mergeCell ref="H12:I12"/>
    <mergeCell ref="J12:N12"/>
    <mergeCell ref="B5:C5"/>
    <mergeCell ref="D5:N5"/>
    <mergeCell ref="B6:C6"/>
    <mergeCell ref="D6:N6"/>
    <mergeCell ref="B7:C7"/>
    <mergeCell ref="D7:N7"/>
    <mergeCell ref="B8:C8"/>
    <mergeCell ref="D8:N8"/>
    <mergeCell ref="B9:C9"/>
  </mergeCells>
  <conditionalFormatting sqref="C27:F27 C29:F29">
    <cfRule type="cellIs" dxfId="20" priority="13" operator="between">
      <formula>#REF!</formula>
      <formula>#REF!</formula>
    </cfRule>
    <cfRule type="cellIs" dxfId="19" priority="14" operator="between">
      <formula>#REF!</formula>
      <formula>#REF!</formula>
    </cfRule>
    <cfRule type="cellIs" dxfId="18" priority="15" operator="between">
      <formula>#REF!</formula>
      <formula>#REF!</formula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>
      <selection activeCell="J12" sqref="J12:N12"/>
    </sheetView>
  </sheetViews>
  <sheetFormatPr baseColWidth="10" defaultRowHeight="15" x14ac:dyDescent="0.2"/>
  <cols>
    <col min="1" max="1" width="5.6640625" style="20" customWidth="1"/>
    <col min="2" max="5" width="11.1640625" style="20" customWidth="1"/>
    <col min="6" max="6" width="12.5" style="20" customWidth="1"/>
    <col min="7" max="13" width="11.1640625" style="20" customWidth="1"/>
    <col min="14" max="14" width="9.5" style="20" customWidth="1"/>
    <col min="15" max="15" width="5.6640625" style="20" customWidth="1"/>
  </cols>
  <sheetData>
    <row r="1" spans="1:15" ht="16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35.25" customHeight="1" thickBot="1" x14ac:dyDescent="0.25">
      <c r="A2" s="4"/>
      <c r="B2" s="85"/>
      <c r="C2" s="86"/>
      <c r="D2" s="87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9"/>
      <c r="O2" s="5"/>
    </row>
    <row r="3" spans="1:15" ht="16" thickBot="1" x14ac:dyDescent="0.25">
      <c r="A3" s="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5"/>
    </row>
    <row r="4" spans="1:15" ht="15.75" customHeight="1" thickBot="1" x14ac:dyDescent="0.25">
      <c r="A4" s="4"/>
      <c r="B4" s="90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2"/>
      <c r="O4" s="5"/>
    </row>
    <row r="5" spans="1:15" ht="30.75" customHeight="1" x14ac:dyDescent="0.2">
      <c r="A5" s="4"/>
      <c r="B5" s="93" t="s">
        <v>2</v>
      </c>
      <c r="C5" s="94"/>
      <c r="D5" s="137" t="s">
        <v>65</v>
      </c>
      <c r="E5" s="137"/>
      <c r="F5" s="137"/>
      <c r="G5" s="137"/>
      <c r="H5" s="137"/>
      <c r="I5" s="137"/>
      <c r="J5" s="137"/>
      <c r="K5" s="137"/>
      <c r="L5" s="137"/>
      <c r="M5" s="137"/>
      <c r="N5" s="138"/>
      <c r="O5" s="5"/>
    </row>
    <row r="6" spans="1:15" ht="30.75" customHeight="1" x14ac:dyDescent="0.2">
      <c r="A6" s="4"/>
      <c r="B6" s="80" t="s">
        <v>4</v>
      </c>
      <c r="C6" s="81"/>
      <c r="D6" s="100" t="s">
        <v>66</v>
      </c>
      <c r="E6" s="100"/>
      <c r="F6" s="100"/>
      <c r="G6" s="100"/>
      <c r="H6" s="100"/>
      <c r="I6" s="100"/>
      <c r="J6" s="100"/>
      <c r="K6" s="100"/>
      <c r="L6" s="100"/>
      <c r="M6" s="100"/>
      <c r="N6" s="139"/>
      <c r="O6" s="5"/>
    </row>
    <row r="7" spans="1:15" ht="30.75" customHeight="1" x14ac:dyDescent="0.2">
      <c r="A7" s="4"/>
      <c r="B7" s="80" t="s">
        <v>6</v>
      </c>
      <c r="C7" s="81"/>
      <c r="D7" s="100" t="s">
        <v>67</v>
      </c>
      <c r="E7" s="100"/>
      <c r="F7" s="100"/>
      <c r="G7" s="100"/>
      <c r="H7" s="100"/>
      <c r="I7" s="100"/>
      <c r="J7" s="100"/>
      <c r="K7" s="100"/>
      <c r="L7" s="100"/>
      <c r="M7" s="100"/>
      <c r="N7" s="139"/>
      <c r="O7" s="5"/>
    </row>
    <row r="8" spans="1:15" ht="30.75" customHeight="1" x14ac:dyDescent="0.2">
      <c r="A8" s="4"/>
      <c r="B8" s="80" t="s">
        <v>8</v>
      </c>
      <c r="C8" s="81"/>
      <c r="D8" s="100" t="s">
        <v>68</v>
      </c>
      <c r="E8" s="101"/>
      <c r="F8" s="101"/>
      <c r="G8" s="101"/>
      <c r="H8" s="101"/>
      <c r="I8" s="101"/>
      <c r="J8" s="101"/>
      <c r="K8" s="101"/>
      <c r="L8" s="101"/>
      <c r="M8" s="101"/>
      <c r="N8" s="102"/>
      <c r="O8" s="5"/>
    </row>
    <row r="9" spans="1:15" ht="30.75" customHeight="1" thickBot="1" x14ac:dyDescent="0.25">
      <c r="A9" s="4"/>
      <c r="B9" s="103" t="s">
        <v>10</v>
      </c>
      <c r="C9" s="104"/>
      <c r="D9" s="105" t="s">
        <v>69</v>
      </c>
      <c r="E9" s="106"/>
      <c r="F9" s="106"/>
      <c r="G9" s="106"/>
      <c r="H9" s="106"/>
      <c r="I9" s="106"/>
      <c r="J9" s="106"/>
      <c r="K9" s="106"/>
      <c r="L9" s="106"/>
      <c r="M9" s="106"/>
      <c r="N9" s="107"/>
      <c r="O9" s="5"/>
    </row>
    <row r="10" spans="1:15" ht="16" thickBot="1" x14ac:dyDescent="0.25">
      <c r="A10" s="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5"/>
    </row>
    <row r="11" spans="1:15" ht="16" thickBot="1" x14ac:dyDescent="0.25">
      <c r="A11" s="4"/>
      <c r="B11" s="90" t="s">
        <v>12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5"/>
    </row>
    <row r="12" spans="1:15" ht="40.5" customHeight="1" x14ac:dyDescent="0.2">
      <c r="A12" s="4"/>
      <c r="B12" s="108" t="s">
        <v>13</v>
      </c>
      <c r="C12" s="109"/>
      <c r="D12" s="110" t="s">
        <v>117</v>
      </c>
      <c r="E12" s="110"/>
      <c r="F12" s="110"/>
      <c r="G12" s="111"/>
      <c r="H12" s="108" t="s">
        <v>14</v>
      </c>
      <c r="I12" s="109"/>
      <c r="J12" s="112" t="s">
        <v>70</v>
      </c>
      <c r="K12" s="113"/>
      <c r="L12" s="113"/>
      <c r="M12" s="113"/>
      <c r="N12" s="114"/>
      <c r="O12" s="5"/>
    </row>
    <row r="13" spans="1:15" ht="40.5" customHeight="1" x14ac:dyDescent="0.2">
      <c r="A13" s="4"/>
      <c r="B13" s="80" t="s">
        <v>15</v>
      </c>
      <c r="C13" s="81"/>
      <c r="D13" s="98" t="s">
        <v>71</v>
      </c>
      <c r="E13" s="98"/>
      <c r="F13" s="98"/>
      <c r="G13" s="99"/>
      <c r="H13" s="80" t="s">
        <v>17</v>
      </c>
      <c r="I13" s="81"/>
      <c r="J13" s="98" t="s">
        <v>72</v>
      </c>
      <c r="K13" s="98"/>
      <c r="L13" s="98"/>
      <c r="M13" s="98"/>
      <c r="N13" s="99"/>
      <c r="O13" s="5"/>
    </row>
    <row r="14" spans="1:15" ht="40.5" customHeight="1" x14ac:dyDescent="0.2">
      <c r="A14" s="4"/>
      <c r="B14" s="80" t="s">
        <v>19</v>
      </c>
      <c r="C14" s="81"/>
      <c r="D14" s="98" t="s">
        <v>62</v>
      </c>
      <c r="E14" s="98"/>
      <c r="F14" s="98"/>
      <c r="G14" s="99"/>
      <c r="H14" s="80" t="s">
        <v>73</v>
      </c>
      <c r="I14" s="81"/>
      <c r="J14" s="98" t="s">
        <v>72</v>
      </c>
      <c r="K14" s="98"/>
      <c r="L14" s="98"/>
      <c r="M14" s="98"/>
      <c r="N14" s="99"/>
      <c r="O14" s="5"/>
    </row>
    <row r="15" spans="1:15" ht="40.5" customHeight="1" thickBot="1" x14ac:dyDescent="0.25">
      <c r="A15" s="4"/>
      <c r="B15" s="103" t="s">
        <v>22</v>
      </c>
      <c r="C15" s="104"/>
      <c r="D15" s="115" t="s">
        <v>74</v>
      </c>
      <c r="E15" s="115"/>
      <c r="F15" s="115"/>
      <c r="G15" s="116"/>
      <c r="H15" s="103" t="s">
        <v>24</v>
      </c>
      <c r="I15" s="104"/>
      <c r="J15" s="115" t="s">
        <v>100</v>
      </c>
      <c r="K15" s="115"/>
      <c r="L15" s="115"/>
      <c r="M15" s="115"/>
      <c r="N15" s="116"/>
      <c r="O15" s="5"/>
    </row>
    <row r="16" spans="1:15" ht="16" thickBot="1" x14ac:dyDescent="0.25">
      <c r="A16" s="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5"/>
    </row>
    <row r="17" spans="1:15" ht="16" thickBot="1" x14ac:dyDescent="0.25">
      <c r="A17" s="4"/>
      <c r="B17" s="117" t="s">
        <v>26</v>
      </c>
      <c r="C17" s="118"/>
      <c r="D17" s="119"/>
      <c r="E17" s="74"/>
      <c r="F17" s="90" t="s">
        <v>27</v>
      </c>
      <c r="G17" s="91"/>
      <c r="H17" s="91"/>
      <c r="I17" s="91"/>
      <c r="J17" s="91"/>
      <c r="K17" s="91"/>
      <c r="L17" s="91"/>
      <c r="M17" s="91"/>
      <c r="N17" s="92"/>
      <c r="O17" s="5"/>
    </row>
    <row r="18" spans="1:15" x14ac:dyDescent="0.2">
      <c r="A18" s="4"/>
      <c r="B18" s="120" t="s">
        <v>28</v>
      </c>
      <c r="C18" s="121"/>
      <c r="D18" s="122" t="s">
        <v>29</v>
      </c>
      <c r="E18" s="74"/>
      <c r="F18" s="7">
        <v>1</v>
      </c>
      <c r="G18" s="146" t="s">
        <v>101</v>
      </c>
      <c r="H18" s="147"/>
      <c r="I18" s="147"/>
      <c r="J18" s="147"/>
      <c r="K18" s="147"/>
      <c r="L18" s="147"/>
      <c r="M18" s="147"/>
      <c r="N18" s="148"/>
      <c r="O18" s="5"/>
    </row>
    <row r="19" spans="1:15" ht="16" thickBot="1" x14ac:dyDescent="0.25">
      <c r="A19" s="4"/>
      <c r="B19" s="8" t="s">
        <v>31</v>
      </c>
      <c r="C19" s="9" t="s">
        <v>32</v>
      </c>
      <c r="D19" s="123"/>
      <c r="E19" s="74"/>
      <c r="F19" s="19">
        <v>2</v>
      </c>
      <c r="G19" s="149" t="s">
        <v>102</v>
      </c>
      <c r="H19" s="150"/>
      <c r="I19" s="150"/>
      <c r="J19" s="150"/>
      <c r="K19" s="150"/>
      <c r="L19" s="150"/>
      <c r="M19" s="150"/>
      <c r="N19" s="151"/>
      <c r="O19" s="5"/>
    </row>
    <row r="20" spans="1:15" x14ac:dyDescent="0.2">
      <c r="A20" s="4"/>
      <c r="B20" s="10">
        <v>0.9</v>
      </c>
      <c r="C20" s="44">
        <v>0.99990000000000001</v>
      </c>
      <c r="D20" s="12" t="s">
        <v>34</v>
      </c>
      <c r="E20" s="74"/>
      <c r="F20" s="58"/>
      <c r="G20" s="127"/>
      <c r="H20" s="127"/>
      <c r="I20" s="127"/>
      <c r="J20" s="127"/>
      <c r="K20" s="127"/>
      <c r="L20" s="127"/>
      <c r="M20" s="127"/>
      <c r="N20" s="127"/>
      <c r="O20" s="5"/>
    </row>
    <row r="21" spans="1:15" x14ac:dyDescent="0.2">
      <c r="A21" s="4"/>
      <c r="B21" s="13">
        <v>0.81</v>
      </c>
      <c r="C21" s="14">
        <v>0.9</v>
      </c>
      <c r="D21" s="15" t="s">
        <v>35</v>
      </c>
      <c r="E21" s="74"/>
      <c r="F21" s="58"/>
      <c r="G21" s="127"/>
      <c r="H21" s="127"/>
      <c r="I21" s="127"/>
      <c r="J21" s="127"/>
      <c r="K21" s="127"/>
      <c r="L21" s="127"/>
      <c r="M21" s="127"/>
      <c r="N21" s="127"/>
      <c r="O21" s="5"/>
    </row>
    <row r="22" spans="1:15" ht="16" thickBot="1" x14ac:dyDescent="0.25">
      <c r="A22" s="4"/>
      <c r="B22" s="16">
        <v>0</v>
      </c>
      <c r="C22" s="17">
        <v>0.8</v>
      </c>
      <c r="D22" s="18" t="s">
        <v>36</v>
      </c>
      <c r="E22" s="74"/>
      <c r="F22" s="58"/>
      <c r="G22" s="127"/>
      <c r="H22" s="127"/>
      <c r="I22" s="127"/>
      <c r="J22" s="127"/>
      <c r="K22" s="127"/>
      <c r="L22" s="127"/>
      <c r="M22" s="127"/>
      <c r="N22" s="127"/>
      <c r="O22" s="5"/>
    </row>
    <row r="23" spans="1:15" ht="16" thickBot="1" x14ac:dyDescent="0.25">
      <c r="A23" s="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5"/>
    </row>
    <row r="24" spans="1:15" ht="16" thickBot="1" x14ac:dyDescent="0.25">
      <c r="A24" s="4"/>
      <c r="B24" s="35" t="s">
        <v>37</v>
      </c>
      <c r="C24" s="35" t="s">
        <v>77</v>
      </c>
      <c r="D24" s="35" t="s">
        <v>78</v>
      </c>
      <c r="E24" s="35" t="s">
        <v>79</v>
      </c>
      <c r="F24" s="35" t="s">
        <v>80</v>
      </c>
      <c r="G24" s="76" t="s">
        <v>81</v>
      </c>
      <c r="H24" s="77" t="s">
        <v>82</v>
      </c>
      <c r="I24" s="75" t="s">
        <v>83</v>
      </c>
      <c r="J24" s="76" t="s">
        <v>84</v>
      </c>
      <c r="K24" s="77" t="s">
        <v>85</v>
      </c>
      <c r="L24" s="75" t="s">
        <v>86</v>
      </c>
      <c r="M24" s="76" t="s">
        <v>87</v>
      </c>
      <c r="N24" s="77" t="s">
        <v>88</v>
      </c>
      <c r="O24" s="5"/>
    </row>
    <row r="25" spans="1:15" x14ac:dyDescent="0.2">
      <c r="A25" s="4"/>
      <c r="B25" s="45" t="s">
        <v>98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5"/>
    </row>
    <row r="26" spans="1:15" x14ac:dyDescent="0.2">
      <c r="A26" s="4"/>
      <c r="B26" s="35" t="s">
        <v>99</v>
      </c>
      <c r="C26" s="78"/>
      <c r="D26" s="78"/>
      <c r="E26" s="78"/>
      <c r="F26" s="78"/>
      <c r="G26" s="78"/>
      <c r="H26" s="78"/>
      <c r="I26" s="78"/>
      <c r="J26" s="78"/>
      <c r="K26" s="78"/>
      <c r="L26" s="74"/>
      <c r="M26" s="78"/>
      <c r="N26" s="78"/>
      <c r="O26" s="5"/>
    </row>
    <row r="27" spans="1:15" x14ac:dyDescent="0.2">
      <c r="A27" s="4"/>
      <c r="B27" s="36" t="s">
        <v>42</v>
      </c>
      <c r="C27" s="37">
        <f t="shared" ref="C27:N27" si="0">IF(C26&lt;=0,0,C25/C26)</f>
        <v>0</v>
      </c>
      <c r="D27" s="37">
        <f t="shared" si="0"/>
        <v>0</v>
      </c>
      <c r="E27" s="37">
        <f t="shared" si="0"/>
        <v>0</v>
      </c>
      <c r="F27" s="38">
        <f t="shared" si="0"/>
        <v>0</v>
      </c>
      <c r="G27" s="37">
        <f t="shared" si="0"/>
        <v>0</v>
      </c>
      <c r="H27" s="37">
        <f t="shared" si="0"/>
        <v>0</v>
      </c>
      <c r="I27" s="37">
        <f t="shared" si="0"/>
        <v>0</v>
      </c>
      <c r="J27" s="38">
        <f t="shared" si="0"/>
        <v>0</v>
      </c>
      <c r="K27" s="37">
        <f t="shared" si="0"/>
        <v>0</v>
      </c>
      <c r="L27" s="37">
        <f t="shared" si="0"/>
        <v>0</v>
      </c>
      <c r="M27" s="37">
        <f t="shared" si="0"/>
        <v>0</v>
      </c>
      <c r="N27" s="38">
        <f t="shared" si="0"/>
        <v>0</v>
      </c>
      <c r="O27" s="5"/>
    </row>
    <row r="28" spans="1:15" x14ac:dyDescent="0.2">
      <c r="A28" s="4"/>
      <c r="B28" s="39" t="s">
        <v>43</v>
      </c>
      <c r="C28" s="40">
        <v>0.99</v>
      </c>
      <c r="D28" s="40">
        <v>0.99</v>
      </c>
      <c r="E28" s="40">
        <v>0.99</v>
      </c>
      <c r="F28" s="40">
        <v>0.99</v>
      </c>
      <c r="G28" s="40">
        <v>0.99</v>
      </c>
      <c r="H28" s="40">
        <v>0.99</v>
      </c>
      <c r="I28" s="40">
        <v>0.99</v>
      </c>
      <c r="J28" s="40">
        <v>0.99</v>
      </c>
      <c r="K28" s="40">
        <v>0.99</v>
      </c>
      <c r="L28" s="40">
        <v>0.99</v>
      </c>
      <c r="M28" s="40">
        <v>0.99</v>
      </c>
      <c r="N28" s="40">
        <v>0.99</v>
      </c>
      <c r="O28" s="5"/>
    </row>
    <row r="29" spans="1:15" ht="16" thickBot="1" x14ac:dyDescent="0.25">
      <c r="A29" s="4"/>
      <c r="B29" s="8" t="s">
        <v>44</v>
      </c>
      <c r="C29" s="42">
        <f>100%-C27</f>
        <v>1</v>
      </c>
      <c r="D29" s="42">
        <f t="shared" ref="D29:N29" si="1">100%-D27</f>
        <v>1</v>
      </c>
      <c r="E29" s="42">
        <f t="shared" si="1"/>
        <v>1</v>
      </c>
      <c r="F29" s="42">
        <f t="shared" si="1"/>
        <v>1</v>
      </c>
      <c r="G29" s="42">
        <f t="shared" si="1"/>
        <v>1</v>
      </c>
      <c r="H29" s="42">
        <f t="shared" si="1"/>
        <v>1</v>
      </c>
      <c r="I29" s="42">
        <f t="shared" si="1"/>
        <v>1</v>
      </c>
      <c r="J29" s="42">
        <f t="shared" si="1"/>
        <v>1</v>
      </c>
      <c r="K29" s="42">
        <f t="shared" si="1"/>
        <v>1</v>
      </c>
      <c r="L29" s="42">
        <f t="shared" si="1"/>
        <v>1</v>
      </c>
      <c r="M29" s="42">
        <f t="shared" si="1"/>
        <v>1</v>
      </c>
      <c r="N29" s="42">
        <f t="shared" si="1"/>
        <v>1</v>
      </c>
      <c r="O29" s="5"/>
    </row>
    <row r="30" spans="1:15" ht="16" thickBot="1" x14ac:dyDescent="0.25">
      <c r="A30" s="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5"/>
    </row>
    <row r="31" spans="1:15" ht="16" thickBot="1" x14ac:dyDescent="0.25">
      <c r="A31" s="4"/>
      <c r="B31" s="74"/>
      <c r="C31" s="74"/>
      <c r="D31" s="74"/>
      <c r="E31" s="74"/>
      <c r="F31" s="74"/>
      <c r="G31" s="74"/>
      <c r="H31" s="74"/>
      <c r="I31" s="74"/>
      <c r="J31" s="128" t="s">
        <v>45</v>
      </c>
      <c r="K31" s="129"/>
      <c r="L31" s="129"/>
      <c r="M31" s="129"/>
      <c r="N31" s="130"/>
      <c r="O31" s="5"/>
    </row>
    <row r="32" spans="1:15" x14ac:dyDescent="0.2">
      <c r="A32" s="4"/>
      <c r="B32" s="74"/>
      <c r="C32" s="74"/>
      <c r="D32" s="74"/>
      <c r="E32" s="74"/>
      <c r="F32" s="74"/>
      <c r="G32" s="74"/>
      <c r="H32" s="74"/>
      <c r="I32" s="74"/>
      <c r="J32" s="140"/>
      <c r="K32" s="141"/>
      <c r="L32" s="141"/>
      <c r="M32" s="141"/>
      <c r="N32" s="142"/>
      <c r="O32" s="5"/>
    </row>
    <row r="33" spans="1:15" x14ac:dyDescent="0.2">
      <c r="A33" s="4"/>
      <c r="B33" s="74"/>
      <c r="C33" s="74"/>
      <c r="D33" s="74"/>
      <c r="E33" s="74"/>
      <c r="F33" s="74"/>
      <c r="G33" s="74"/>
      <c r="H33" s="74"/>
      <c r="I33" s="74"/>
      <c r="J33" s="140"/>
      <c r="K33" s="141"/>
      <c r="L33" s="141"/>
      <c r="M33" s="141"/>
      <c r="N33" s="142"/>
      <c r="O33" s="5"/>
    </row>
    <row r="34" spans="1:15" x14ac:dyDescent="0.2">
      <c r="A34" s="4"/>
      <c r="B34" s="74"/>
      <c r="C34" s="74"/>
      <c r="D34" s="74"/>
      <c r="E34" s="74"/>
      <c r="F34" s="74"/>
      <c r="G34" s="74"/>
      <c r="H34" s="74"/>
      <c r="I34" s="74"/>
      <c r="J34" s="140"/>
      <c r="K34" s="141"/>
      <c r="L34" s="141"/>
      <c r="M34" s="141"/>
      <c r="N34" s="142"/>
      <c r="O34" s="5"/>
    </row>
    <row r="35" spans="1:15" x14ac:dyDescent="0.2">
      <c r="A35" s="4"/>
      <c r="B35" s="74"/>
      <c r="C35" s="74"/>
      <c r="D35" s="74"/>
      <c r="E35" s="74"/>
      <c r="F35" s="74"/>
      <c r="G35" s="74"/>
      <c r="H35" s="74"/>
      <c r="I35" s="74"/>
      <c r="J35" s="140"/>
      <c r="K35" s="141"/>
      <c r="L35" s="141"/>
      <c r="M35" s="141"/>
      <c r="N35" s="142"/>
      <c r="O35" s="5"/>
    </row>
    <row r="36" spans="1:15" x14ac:dyDescent="0.2">
      <c r="A36" s="4"/>
      <c r="B36" s="74"/>
      <c r="C36" s="74"/>
      <c r="D36" s="74"/>
      <c r="E36" s="74"/>
      <c r="F36" s="74"/>
      <c r="G36" s="74"/>
      <c r="H36" s="74"/>
      <c r="I36" s="74"/>
      <c r="J36" s="140"/>
      <c r="K36" s="141"/>
      <c r="L36" s="141"/>
      <c r="M36" s="141"/>
      <c r="N36" s="142"/>
      <c r="O36" s="5"/>
    </row>
    <row r="37" spans="1:15" x14ac:dyDescent="0.2">
      <c r="A37" s="4"/>
      <c r="B37" s="74"/>
      <c r="C37" s="74"/>
      <c r="D37" s="74"/>
      <c r="E37" s="74"/>
      <c r="F37" s="74"/>
      <c r="G37" s="74"/>
      <c r="H37" s="74"/>
      <c r="I37" s="74"/>
      <c r="J37" s="140"/>
      <c r="K37" s="141"/>
      <c r="L37" s="141"/>
      <c r="M37" s="141"/>
      <c r="N37" s="142"/>
      <c r="O37" s="5"/>
    </row>
    <row r="38" spans="1:15" x14ac:dyDescent="0.2">
      <c r="A38" s="4"/>
      <c r="B38" s="74"/>
      <c r="C38" s="74"/>
      <c r="D38" s="74"/>
      <c r="E38" s="74"/>
      <c r="F38" s="74"/>
      <c r="G38" s="74"/>
      <c r="H38" s="74"/>
      <c r="I38" s="74"/>
      <c r="J38" s="140"/>
      <c r="K38" s="141"/>
      <c r="L38" s="141"/>
      <c r="M38" s="141"/>
      <c r="N38" s="142"/>
      <c r="O38" s="5"/>
    </row>
    <row r="39" spans="1:15" x14ac:dyDescent="0.2">
      <c r="A39" s="4"/>
      <c r="B39" s="74"/>
      <c r="C39" s="74"/>
      <c r="D39" s="74"/>
      <c r="E39" s="74"/>
      <c r="F39" s="74"/>
      <c r="G39" s="74"/>
      <c r="H39" s="74"/>
      <c r="I39" s="74"/>
      <c r="J39" s="140"/>
      <c r="K39" s="141"/>
      <c r="L39" s="141"/>
      <c r="M39" s="141"/>
      <c r="N39" s="142"/>
      <c r="O39" s="5"/>
    </row>
    <row r="40" spans="1:15" x14ac:dyDescent="0.2">
      <c r="A40" s="4"/>
      <c r="B40" s="74"/>
      <c r="C40" s="74"/>
      <c r="D40" s="74"/>
      <c r="E40" s="74"/>
      <c r="F40" s="74"/>
      <c r="G40" s="74"/>
      <c r="H40" s="74"/>
      <c r="I40" s="74"/>
      <c r="J40" s="140"/>
      <c r="K40" s="141"/>
      <c r="L40" s="141"/>
      <c r="M40" s="141"/>
      <c r="N40" s="142"/>
      <c r="O40" s="5"/>
    </row>
    <row r="41" spans="1:15" x14ac:dyDescent="0.2">
      <c r="A41" s="4"/>
      <c r="B41" s="74"/>
      <c r="C41" s="74"/>
      <c r="D41" s="74"/>
      <c r="E41" s="74"/>
      <c r="F41" s="74"/>
      <c r="G41" s="74"/>
      <c r="H41" s="74"/>
      <c r="I41" s="74"/>
      <c r="J41" s="140"/>
      <c r="K41" s="141"/>
      <c r="L41" s="141"/>
      <c r="M41" s="141"/>
      <c r="N41" s="142"/>
      <c r="O41" s="5"/>
    </row>
    <row r="42" spans="1:15" x14ac:dyDescent="0.2">
      <c r="A42" s="4"/>
      <c r="B42" s="74"/>
      <c r="C42" s="74"/>
      <c r="D42" s="74"/>
      <c r="E42" s="74"/>
      <c r="F42" s="74"/>
      <c r="G42" s="74"/>
      <c r="H42" s="74"/>
      <c r="I42" s="74"/>
      <c r="J42" s="140"/>
      <c r="K42" s="141"/>
      <c r="L42" s="141"/>
      <c r="M42" s="141"/>
      <c r="N42" s="142"/>
      <c r="O42" s="5"/>
    </row>
    <row r="43" spans="1:15" ht="16" thickBot="1" x14ac:dyDescent="0.25">
      <c r="A43" s="4"/>
      <c r="B43" s="74"/>
      <c r="C43" s="74"/>
      <c r="D43" s="74"/>
      <c r="E43" s="74"/>
      <c r="F43" s="74"/>
      <c r="G43" s="74"/>
      <c r="H43" s="74"/>
      <c r="I43" s="74"/>
      <c r="J43" s="143"/>
      <c r="K43" s="144"/>
      <c r="L43" s="144"/>
      <c r="M43" s="144"/>
      <c r="N43" s="145"/>
      <c r="O43" s="5"/>
    </row>
    <row r="44" spans="1:15" ht="16" thickBot="1" x14ac:dyDescent="0.25">
      <c r="A44" s="3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3"/>
    </row>
    <row r="45" spans="1:15" ht="16" thickBot="1" x14ac:dyDescent="0.25"/>
    <row r="46" spans="1:15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</row>
  </sheetData>
  <mergeCells count="41">
    <mergeCell ref="B17:D17"/>
    <mergeCell ref="F17:N17"/>
    <mergeCell ref="G22:N22"/>
    <mergeCell ref="J31:N31"/>
    <mergeCell ref="J32:N43"/>
    <mergeCell ref="B18:C18"/>
    <mergeCell ref="D18:D19"/>
    <mergeCell ref="G18:N18"/>
    <mergeCell ref="G19:N19"/>
    <mergeCell ref="G20:N20"/>
    <mergeCell ref="G21:N21"/>
    <mergeCell ref="B14:C14"/>
    <mergeCell ref="D14:G14"/>
    <mergeCell ref="H14:I14"/>
    <mergeCell ref="J14:N14"/>
    <mergeCell ref="B15:C15"/>
    <mergeCell ref="D15:G15"/>
    <mergeCell ref="H15:I15"/>
    <mergeCell ref="J15:N15"/>
    <mergeCell ref="D9:N9"/>
    <mergeCell ref="B11:N11"/>
    <mergeCell ref="B13:C13"/>
    <mergeCell ref="D13:G13"/>
    <mergeCell ref="H13:I13"/>
    <mergeCell ref="J13:N13"/>
    <mergeCell ref="B2:C2"/>
    <mergeCell ref="D2:N2"/>
    <mergeCell ref="B4:N4"/>
    <mergeCell ref="B12:C12"/>
    <mergeCell ref="D12:G12"/>
    <mergeCell ref="H12:I12"/>
    <mergeCell ref="J12:N12"/>
    <mergeCell ref="B5:C5"/>
    <mergeCell ref="D5:N5"/>
    <mergeCell ref="B6:C6"/>
    <mergeCell ref="D6:N6"/>
    <mergeCell ref="B7:C7"/>
    <mergeCell ref="D7:N7"/>
    <mergeCell ref="B8:C8"/>
    <mergeCell ref="D8:N8"/>
    <mergeCell ref="B9:C9"/>
  </mergeCells>
  <conditionalFormatting sqref="C29:N29 C27:N27">
    <cfRule type="cellIs" dxfId="17" priority="13" operator="between">
      <formula>#REF!</formula>
      <formula>#REF!</formula>
    </cfRule>
    <cfRule type="cellIs" dxfId="16" priority="14" operator="between">
      <formula>#REF!</formula>
      <formula>#REF!</formula>
    </cfRule>
    <cfRule type="cellIs" dxfId="15" priority="15" operator="between">
      <formula>#REF!</formula>
      <formula>#REF!</formula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workbookViewId="0">
      <selection activeCell="J13" sqref="J13:N13"/>
    </sheetView>
  </sheetViews>
  <sheetFormatPr baseColWidth="10" defaultRowHeight="15" x14ac:dyDescent="0.2"/>
  <cols>
    <col min="1" max="1" width="5.6640625" style="20" customWidth="1"/>
    <col min="2" max="5" width="11.1640625" style="20" customWidth="1"/>
    <col min="6" max="6" width="12.5" style="20" customWidth="1"/>
    <col min="7" max="13" width="11.1640625" style="20" customWidth="1"/>
    <col min="14" max="14" width="9.5" style="20" customWidth="1"/>
    <col min="15" max="15" width="5.6640625" style="20" customWidth="1"/>
  </cols>
  <sheetData>
    <row r="1" spans="1:15" ht="16" thickBot="1" x14ac:dyDescent="0.25"/>
    <row r="2" spans="1:15" ht="16" thickBo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5" ht="38.25" customHeight="1" thickBot="1" x14ac:dyDescent="0.25">
      <c r="A3" s="4"/>
      <c r="B3" s="85"/>
      <c r="C3" s="86"/>
      <c r="D3" s="87" t="s">
        <v>0</v>
      </c>
      <c r="E3" s="88"/>
      <c r="F3" s="88"/>
      <c r="G3" s="88"/>
      <c r="H3" s="88"/>
      <c r="I3" s="88"/>
      <c r="J3" s="88"/>
      <c r="K3" s="88"/>
      <c r="L3" s="88"/>
      <c r="M3" s="88"/>
      <c r="N3" s="89"/>
      <c r="O3" s="5"/>
    </row>
    <row r="4" spans="1:15" ht="16" thickBot="1" x14ac:dyDescent="0.25">
      <c r="A4" s="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5"/>
    </row>
    <row r="5" spans="1:15" ht="16" thickBot="1" x14ac:dyDescent="0.25">
      <c r="A5" s="4"/>
      <c r="B5" s="90" t="s">
        <v>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2"/>
      <c r="O5" s="5"/>
    </row>
    <row r="6" spans="1:15" ht="28.5" customHeight="1" x14ac:dyDescent="0.2">
      <c r="A6" s="4"/>
      <c r="B6" s="93" t="s">
        <v>2</v>
      </c>
      <c r="C6" s="94"/>
      <c r="D6" s="137" t="s">
        <v>91</v>
      </c>
      <c r="E6" s="137"/>
      <c r="F6" s="137"/>
      <c r="G6" s="137"/>
      <c r="H6" s="137"/>
      <c r="I6" s="137"/>
      <c r="J6" s="137"/>
      <c r="K6" s="137"/>
      <c r="L6" s="137"/>
      <c r="M6" s="137"/>
      <c r="N6" s="138"/>
      <c r="O6" s="5"/>
    </row>
    <row r="7" spans="1:15" ht="28.5" customHeight="1" x14ac:dyDescent="0.2">
      <c r="A7" s="4"/>
      <c r="B7" s="80" t="s">
        <v>4</v>
      </c>
      <c r="C7" s="81"/>
      <c r="D7" s="100" t="s">
        <v>120</v>
      </c>
      <c r="E7" s="100"/>
      <c r="F7" s="100"/>
      <c r="G7" s="100"/>
      <c r="H7" s="100"/>
      <c r="I7" s="100"/>
      <c r="J7" s="100"/>
      <c r="K7" s="100"/>
      <c r="L7" s="100"/>
      <c r="M7" s="100"/>
      <c r="N7" s="139"/>
      <c r="O7" s="5"/>
    </row>
    <row r="8" spans="1:15" ht="28.5" customHeight="1" x14ac:dyDescent="0.2">
      <c r="A8" s="4"/>
      <c r="B8" s="80" t="s">
        <v>6</v>
      </c>
      <c r="C8" s="81"/>
      <c r="D8" s="100" t="s">
        <v>92</v>
      </c>
      <c r="E8" s="100"/>
      <c r="F8" s="100"/>
      <c r="G8" s="100"/>
      <c r="H8" s="100"/>
      <c r="I8" s="100"/>
      <c r="J8" s="100"/>
      <c r="K8" s="100"/>
      <c r="L8" s="100"/>
      <c r="M8" s="100"/>
      <c r="N8" s="139"/>
      <c r="O8" s="5"/>
    </row>
    <row r="9" spans="1:15" ht="28.5" customHeight="1" x14ac:dyDescent="0.2">
      <c r="A9" s="4"/>
      <c r="B9" s="80" t="s">
        <v>8</v>
      </c>
      <c r="C9" s="81"/>
      <c r="D9" s="100" t="s">
        <v>93</v>
      </c>
      <c r="E9" s="101"/>
      <c r="F9" s="101"/>
      <c r="G9" s="101"/>
      <c r="H9" s="101"/>
      <c r="I9" s="101"/>
      <c r="J9" s="101"/>
      <c r="K9" s="101"/>
      <c r="L9" s="101"/>
      <c r="M9" s="101"/>
      <c r="N9" s="102"/>
      <c r="O9" s="5"/>
    </row>
    <row r="10" spans="1:15" ht="28.5" customHeight="1" thickBot="1" x14ac:dyDescent="0.25">
      <c r="A10" s="4"/>
      <c r="B10" s="103" t="s">
        <v>10</v>
      </c>
      <c r="C10" s="104"/>
      <c r="D10" s="105" t="s">
        <v>94</v>
      </c>
      <c r="E10" s="106"/>
      <c r="F10" s="106"/>
      <c r="G10" s="106"/>
      <c r="H10" s="106"/>
      <c r="I10" s="106"/>
      <c r="J10" s="106"/>
      <c r="K10" s="106"/>
      <c r="L10" s="106"/>
      <c r="M10" s="106"/>
      <c r="N10" s="107"/>
      <c r="O10" s="5"/>
    </row>
    <row r="11" spans="1:15" ht="16" thickBot="1" x14ac:dyDescent="0.25">
      <c r="A11" s="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5"/>
    </row>
    <row r="12" spans="1:15" ht="16" thickBot="1" x14ac:dyDescent="0.25">
      <c r="A12" s="4"/>
      <c r="B12" s="90" t="s">
        <v>12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5"/>
    </row>
    <row r="13" spans="1:15" ht="27.75" customHeight="1" x14ac:dyDescent="0.2">
      <c r="A13" s="4"/>
      <c r="B13" s="108" t="s">
        <v>13</v>
      </c>
      <c r="C13" s="109"/>
      <c r="D13" s="110" t="s">
        <v>122</v>
      </c>
      <c r="E13" s="110"/>
      <c r="F13" s="110"/>
      <c r="G13" s="111"/>
      <c r="H13" s="108" t="s">
        <v>14</v>
      </c>
      <c r="I13" s="109"/>
      <c r="J13" s="112" t="s">
        <v>95</v>
      </c>
      <c r="K13" s="113"/>
      <c r="L13" s="113"/>
      <c r="M13" s="113"/>
      <c r="N13" s="114"/>
      <c r="O13" s="5"/>
    </row>
    <row r="14" spans="1:15" ht="27.75" customHeight="1" x14ac:dyDescent="0.2">
      <c r="A14" s="4"/>
      <c r="B14" s="80" t="s">
        <v>15</v>
      </c>
      <c r="C14" s="81"/>
      <c r="D14" s="98" t="s">
        <v>71</v>
      </c>
      <c r="E14" s="98"/>
      <c r="F14" s="98"/>
      <c r="G14" s="99"/>
      <c r="H14" s="80" t="s">
        <v>17</v>
      </c>
      <c r="I14" s="81"/>
      <c r="J14" s="98" t="s">
        <v>72</v>
      </c>
      <c r="K14" s="98"/>
      <c r="L14" s="98"/>
      <c r="M14" s="98"/>
      <c r="N14" s="99"/>
      <c r="O14" s="5"/>
    </row>
    <row r="15" spans="1:15" ht="27.75" customHeight="1" x14ac:dyDescent="0.2">
      <c r="A15" s="4"/>
      <c r="B15" s="80" t="s">
        <v>19</v>
      </c>
      <c r="C15" s="81"/>
      <c r="D15" s="98" t="s">
        <v>96</v>
      </c>
      <c r="E15" s="98"/>
      <c r="F15" s="98"/>
      <c r="G15" s="99"/>
      <c r="H15" s="80" t="s">
        <v>21</v>
      </c>
      <c r="I15" s="81"/>
      <c r="J15" s="98" t="s">
        <v>72</v>
      </c>
      <c r="K15" s="98"/>
      <c r="L15" s="98"/>
      <c r="M15" s="98"/>
      <c r="N15" s="99"/>
      <c r="O15" s="5"/>
    </row>
    <row r="16" spans="1:15" ht="45.75" customHeight="1" thickBot="1" x14ac:dyDescent="0.25">
      <c r="A16" s="4"/>
      <c r="B16" s="103" t="s">
        <v>22</v>
      </c>
      <c r="C16" s="104"/>
      <c r="D16" s="115" t="s">
        <v>97</v>
      </c>
      <c r="E16" s="115"/>
      <c r="F16" s="115"/>
      <c r="G16" s="116"/>
      <c r="H16" s="103" t="s">
        <v>24</v>
      </c>
      <c r="I16" s="104"/>
      <c r="J16" s="115" t="s">
        <v>103</v>
      </c>
      <c r="K16" s="115"/>
      <c r="L16" s="115"/>
      <c r="M16" s="115"/>
      <c r="N16" s="116"/>
      <c r="O16" s="5"/>
    </row>
    <row r="17" spans="1:15" ht="16" thickBot="1" x14ac:dyDescent="0.25">
      <c r="A17" s="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5"/>
    </row>
    <row r="18" spans="1:15" ht="16" thickBot="1" x14ac:dyDescent="0.25">
      <c r="A18" s="4"/>
      <c r="B18" s="117" t="s">
        <v>26</v>
      </c>
      <c r="C18" s="118"/>
      <c r="D18" s="119"/>
      <c r="E18" s="74"/>
      <c r="F18" s="90" t="s">
        <v>27</v>
      </c>
      <c r="G18" s="91"/>
      <c r="H18" s="91"/>
      <c r="I18" s="91"/>
      <c r="J18" s="91"/>
      <c r="K18" s="91"/>
      <c r="L18" s="91"/>
      <c r="M18" s="91"/>
      <c r="N18" s="92"/>
      <c r="O18" s="5"/>
    </row>
    <row r="19" spans="1:15" ht="15" customHeight="1" x14ac:dyDescent="0.2">
      <c r="A19" s="4"/>
      <c r="B19" s="120" t="s">
        <v>28</v>
      </c>
      <c r="C19" s="121"/>
      <c r="D19" s="122" t="s">
        <v>29</v>
      </c>
      <c r="E19" s="74"/>
      <c r="F19" s="7">
        <v>1</v>
      </c>
      <c r="G19" s="146" t="s">
        <v>75</v>
      </c>
      <c r="H19" s="147"/>
      <c r="I19" s="147"/>
      <c r="J19" s="147"/>
      <c r="K19" s="147"/>
      <c r="L19" s="147"/>
      <c r="M19" s="147"/>
      <c r="N19" s="148"/>
      <c r="O19" s="5"/>
    </row>
    <row r="20" spans="1:15" ht="15.75" customHeight="1" thickBot="1" x14ac:dyDescent="0.25">
      <c r="A20" s="4"/>
      <c r="B20" s="8" t="s">
        <v>31</v>
      </c>
      <c r="C20" s="9" t="s">
        <v>32</v>
      </c>
      <c r="D20" s="123"/>
      <c r="E20" s="74"/>
      <c r="F20" s="19">
        <v>2</v>
      </c>
      <c r="G20" s="149" t="s">
        <v>76</v>
      </c>
      <c r="H20" s="150"/>
      <c r="I20" s="150"/>
      <c r="J20" s="150"/>
      <c r="K20" s="150"/>
      <c r="L20" s="150"/>
      <c r="M20" s="150"/>
      <c r="N20" s="151"/>
      <c r="O20" s="5"/>
    </row>
    <row r="21" spans="1:15" x14ac:dyDescent="0.2">
      <c r="A21" s="4"/>
      <c r="B21" s="46">
        <v>71</v>
      </c>
      <c r="C21" s="47">
        <v>100</v>
      </c>
      <c r="D21" s="12" t="s">
        <v>34</v>
      </c>
      <c r="E21" s="74"/>
      <c r="F21" s="58"/>
      <c r="G21" s="127"/>
      <c r="H21" s="127"/>
      <c r="I21" s="127"/>
      <c r="J21" s="127"/>
      <c r="K21" s="127"/>
      <c r="L21" s="127"/>
      <c r="M21" s="127"/>
      <c r="N21" s="127"/>
      <c r="O21" s="5"/>
    </row>
    <row r="22" spans="1:15" x14ac:dyDescent="0.2">
      <c r="A22" s="4"/>
      <c r="B22" s="48">
        <v>51</v>
      </c>
      <c r="C22" s="49">
        <v>70</v>
      </c>
      <c r="D22" s="15" t="s">
        <v>35</v>
      </c>
      <c r="E22" s="74"/>
      <c r="F22" s="58"/>
      <c r="G22" s="74"/>
      <c r="H22" s="74"/>
      <c r="I22" s="74"/>
      <c r="J22" s="74"/>
      <c r="K22" s="74"/>
      <c r="L22" s="74"/>
      <c r="M22" s="74"/>
      <c r="N22" s="74"/>
      <c r="O22" s="5"/>
    </row>
    <row r="23" spans="1:15" ht="16" thickBot="1" x14ac:dyDescent="0.25">
      <c r="A23" s="4"/>
      <c r="B23" s="50">
        <v>0</v>
      </c>
      <c r="C23" s="51">
        <v>50</v>
      </c>
      <c r="D23" s="18" t="s">
        <v>36</v>
      </c>
      <c r="E23" s="74"/>
      <c r="F23" s="58"/>
      <c r="G23" s="127"/>
      <c r="H23" s="127"/>
      <c r="I23" s="127"/>
      <c r="J23" s="127"/>
      <c r="K23" s="127"/>
      <c r="L23" s="127"/>
      <c r="M23" s="127"/>
      <c r="N23" s="127"/>
      <c r="O23" s="5"/>
    </row>
    <row r="24" spans="1:15" ht="16" thickBot="1" x14ac:dyDescent="0.25">
      <c r="A24" s="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5"/>
    </row>
    <row r="25" spans="1:15" ht="16" thickBot="1" x14ac:dyDescent="0.25">
      <c r="A25" s="4"/>
      <c r="B25" s="62" t="s">
        <v>37</v>
      </c>
      <c r="C25" s="63" t="s">
        <v>77</v>
      </c>
      <c r="D25" s="63" t="s">
        <v>78</v>
      </c>
      <c r="E25" s="63" t="s">
        <v>79</v>
      </c>
      <c r="F25" s="63" t="s">
        <v>80</v>
      </c>
      <c r="G25" s="76" t="s">
        <v>81</v>
      </c>
      <c r="H25" s="77" t="s">
        <v>82</v>
      </c>
      <c r="I25" s="75" t="s">
        <v>83</v>
      </c>
      <c r="J25" s="76" t="s">
        <v>84</v>
      </c>
      <c r="K25" s="77" t="s">
        <v>85</v>
      </c>
      <c r="L25" s="75" t="s">
        <v>86</v>
      </c>
      <c r="M25" s="76" t="s">
        <v>87</v>
      </c>
      <c r="N25" s="77" t="s">
        <v>88</v>
      </c>
      <c r="O25" s="5"/>
    </row>
    <row r="26" spans="1:15" x14ac:dyDescent="0.2">
      <c r="A26" s="4"/>
      <c r="B26" s="64" t="s">
        <v>89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65"/>
      <c r="O26" s="5"/>
    </row>
    <row r="27" spans="1:15" x14ac:dyDescent="0.2">
      <c r="A27" s="4"/>
      <c r="B27" s="39" t="s">
        <v>90</v>
      </c>
      <c r="C27" s="78">
        <v>44640</v>
      </c>
      <c r="D27" s="78">
        <v>41760</v>
      </c>
      <c r="E27" s="78">
        <v>44640</v>
      </c>
      <c r="F27" s="78">
        <v>43200</v>
      </c>
      <c r="G27" s="78">
        <v>44640</v>
      </c>
      <c r="H27" s="78">
        <v>43200</v>
      </c>
      <c r="I27" s="78">
        <v>44640</v>
      </c>
      <c r="J27" s="78">
        <v>44640</v>
      </c>
      <c r="K27" s="78">
        <v>43200</v>
      </c>
      <c r="L27" s="74">
        <v>44640</v>
      </c>
      <c r="M27" s="78">
        <f>60*24*13</f>
        <v>18720</v>
      </c>
      <c r="N27" s="79">
        <v>44640</v>
      </c>
      <c r="O27" s="5"/>
    </row>
    <row r="28" spans="1:15" x14ac:dyDescent="0.2">
      <c r="A28" s="4"/>
      <c r="B28" s="36" t="s">
        <v>42</v>
      </c>
      <c r="C28" s="53">
        <f t="shared" ref="C28:N28" si="0">IF(C27&lt;=0,0,C26/C27)</f>
        <v>0</v>
      </c>
      <c r="D28" s="53">
        <f t="shared" si="0"/>
        <v>0</v>
      </c>
      <c r="E28" s="53">
        <f t="shared" si="0"/>
        <v>0</v>
      </c>
      <c r="F28" s="54">
        <f t="shared" si="0"/>
        <v>0</v>
      </c>
      <c r="G28" s="53">
        <f t="shared" si="0"/>
        <v>0</v>
      </c>
      <c r="H28" s="53">
        <f t="shared" si="0"/>
        <v>0</v>
      </c>
      <c r="I28" s="53">
        <f t="shared" si="0"/>
        <v>0</v>
      </c>
      <c r="J28" s="54">
        <f t="shared" si="0"/>
        <v>0</v>
      </c>
      <c r="K28" s="53">
        <f t="shared" si="0"/>
        <v>0</v>
      </c>
      <c r="L28" s="53">
        <f t="shared" si="0"/>
        <v>0</v>
      </c>
      <c r="M28" s="53">
        <f t="shared" si="0"/>
        <v>0</v>
      </c>
      <c r="N28" s="54">
        <f t="shared" si="0"/>
        <v>0</v>
      </c>
      <c r="O28" s="5"/>
    </row>
    <row r="29" spans="1:15" x14ac:dyDescent="0.2">
      <c r="A29" s="4"/>
      <c r="B29" s="39" t="s">
        <v>43</v>
      </c>
      <c r="C29" s="40">
        <v>0.99</v>
      </c>
      <c r="D29" s="40">
        <v>0.99</v>
      </c>
      <c r="E29" s="40">
        <v>0.99</v>
      </c>
      <c r="F29" s="40">
        <v>0.99</v>
      </c>
      <c r="G29" s="40">
        <v>0.99</v>
      </c>
      <c r="H29" s="40">
        <v>0.99</v>
      </c>
      <c r="I29" s="40">
        <v>0.99</v>
      </c>
      <c r="J29" s="40">
        <v>0.99</v>
      </c>
      <c r="K29" s="40">
        <v>0.99</v>
      </c>
      <c r="L29" s="40">
        <v>0.99</v>
      </c>
      <c r="M29" s="40">
        <v>0.99</v>
      </c>
      <c r="N29" s="66">
        <v>0.99</v>
      </c>
      <c r="O29" s="5"/>
    </row>
    <row r="30" spans="1:15" ht="16" thickBot="1" x14ac:dyDescent="0.25">
      <c r="A30" s="4"/>
      <c r="B30" s="8" t="s">
        <v>44</v>
      </c>
      <c r="C30" s="55">
        <f>100%-C28</f>
        <v>1</v>
      </c>
      <c r="D30" s="55">
        <f t="shared" ref="D30:N30" si="1">100%-D28</f>
        <v>1</v>
      </c>
      <c r="E30" s="55">
        <f t="shared" si="1"/>
        <v>1</v>
      </c>
      <c r="F30" s="55">
        <f t="shared" si="1"/>
        <v>1</v>
      </c>
      <c r="G30" s="55">
        <f t="shared" si="1"/>
        <v>1</v>
      </c>
      <c r="H30" s="55">
        <f t="shared" si="1"/>
        <v>1</v>
      </c>
      <c r="I30" s="55">
        <f t="shared" si="1"/>
        <v>1</v>
      </c>
      <c r="J30" s="55">
        <f t="shared" si="1"/>
        <v>1</v>
      </c>
      <c r="K30" s="55">
        <f t="shared" si="1"/>
        <v>1</v>
      </c>
      <c r="L30" s="55">
        <f t="shared" si="1"/>
        <v>1</v>
      </c>
      <c r="M30" s="55">
        <f t="shared" si="1"/>
        <v>1</v>
      </c>
      <c r="N30" s="67">
        <f t="shared" si="1"/>
        <v>1</v>
      </c>
      <c r="O30" s="5"/>
    </row>
    <row r="31" spans="1:15" ht="16" thickBot="1" x14ac:dyDescent="0.25">
      <c r="A31" s="4"/>
      <c r="B31" s="74"/>
      <c r="C31" s="74"/>
      <c r="D31" s="74"/>
      <c r="E31" s="74"/>
      <c r="F31" s="74"/>
      <c r="G31" s="74"/>
      <c r="H31" s="74"/>
      <c r="I31" s="74"/>
      <c r="J31" s="56"/>
      <c r="K31" s="56"/>
      <c r="L31" s="56"/>
      <c r="M31" s="56"/>
      <c r="N31" s="56"/>
      <c r="O31" s="5"/>
    </row>
    <row r="32" spans="1:15" ht="16" thickBot="1" x14ac:dyDescent="0.25">
      <c r="A32" s="4"/>
      <c r="B32" s="59"/>
      <c r="C32" s="60"/>
      <c r="D32" s="60"/>
      <c r="E32" s="61"/>
      <c r="F32" s="74"/>
      <c r="G32" s="74"/>
      <c r="H32" s="74"/>
      <c r="I32" s="74"/>
      <c r="J32" s="128" t="s">
        <v>45</v>
      </c>
      <c r="K32" s="129"/>
      <c r="L32" s="129"/>
      <c r="M32" s="129"/>
      <c r="N32" s="130"/>
      <c r="O32" s="5"/>
    </row>
    <row r="33" spans="1:15" x14ac:dyDescent="0.2">
      <c r="A33" s="4"/>
      <c r="B33" s="59"/>
      <c r="C33" s="60"/>
      <c r="D33" s="60"/>
      <c r="E33" s="61"/>
      <c r="F33" s="74"/>
      <c r="G33" s="74"/>
      <c r="H33" s="74"/>
      <c r="I33" s="74"/>
      <c r="J33" s="140"/>
      <c r="K33" s="141"/>
      <c r="L33" s="141"/>
      <c r="M33" s="141"/>
      <c r="N33" s="142"/>
      <c r="O33" s="5"/>
    </row>
    <row r="34" spans="1:15" x14ac:dyDescent="0.2">
      <c r="A34" s="4"/>
      <c r="B34" s="74"/>
      <c r="C34" s="74"/>
      <c r="D34" s="74"/>
      <c r="E34" s="74"/>
      <c r="F34" s="74"/>
      <c r="G34" s="74"/>
      <c r="H34" s="74"/>
      <c r="I34" s="74"/>
      <c r="J34" s="140"/>
      <c r="K34" s="141"/>
      <c r="L34" s="141"/>
      <c r="M34" s="141"/>
      <c r="N34" s="142"/>
      <c r="O34" s="5"/>
    </row>
    <row r="35" spans="1:15" x14ac:dyDescent="0.2">
      <c r="A35" s="4"/>
      <c r="B35" s="74"/>
      <c r="C35" s="74"/>
      <c r="D35" s="74"/>
      <c r="E35" s="74"/>
      <c r="F35" s="74"/>
      <c r="G35" s="74"/>
      <c r="H35" s="74"/>
      <c r="I35" s="74"/>
      <c r="J35" s="140"/>
      <c r="K35" s="141"/>
      <c r="L35" s="141"/>
      <c r="M35" s="141"/>
      <c r="N35" s="142"/>
      <c r="O35" s="5"/>
    </row>
    <row r="36" spans="1:15" x14ac:dyDescent="0.2">
      <c r="A36" s="4"/>
      <c r="B36" s="74"/>
      <c r="C36" s="74"/>
      <c r="D36" s="74"/>
      <c r="E36" s="74"/>
      <c r="F36" s="74"/>
      <c r="G36" s="74"/>
      <c r="H36" s="74"/>
      <c r="I36" s="74"/>
      <c r="J36" s="140"/>
      <c r="K36" s="141"/>
      <c r="L36" s="141"/>
      <c r="M36" s="141"/>
      <c r="N36" s="142"/>
      <c r="O36" s="5"/>
    </row>
    <row r="37" spans="1:15" x14ac:dyDescent="0.2">
      <c r="A37" s="4"/>
      <c r="B37" s="74"/>
      <c r="C37" s="74"/>
      <c r="D37" s="74"/>
      <c r="E37" s="74"/>
      <c r="F37" s="74"/>
      <c r="G37" s="74"/>
      <c r="H37" s="74"/>
      <c r="I37" s="74"/>
      <c r="J37" s="140"/>
      <c r="K37" s="141"/>
      <c r="L37" s="141"/>
      <c r="M37" s="141"/>
      <c r="N37" s="142"/>
      <c r="O37" s="5"/>
    </row>
    <row r="38" spans="1:15" x14ac:dyDescent="0.2">
      <c r="A38" s="4"/>
      <c r="B38" s="74"/>
      <c r="C38" s="74"/>
      <c r="D38" s="74"/>
      <c r="E38" s="74"/>
      <c r="F38" s="74"/>
      <c r="G38" s="74"/>
      <c r="H38" s="74"/>
      <c r="I38" s="74"/>
      <c r="J38" s="140"/>
      <c r="K38" s="141"/>
      <c r="L38" s="141"/>
      <c r="M38" s="141"/>
      <c r="N38" s="142"/>
      <c r="O38" s="5"/>
    </row>
    <row r="39" spans="1:15" x14ac:dyDescent="0.2">
      <c r="A39" s="4"/>
      <c r="B39" s="74"/>
      <c r="C39" s="74"/>
      <c r="D39" s="74"/>
      <c r="E39" s="74"/>
      <c r="F39" s="74"/>
      <c r="G39" s="74"/>
      <c r="H39" s="74"/>
      <c r="I39" s="74"/>
      <c r="J39" s="140"/>
      <c r="K39" s="141"/>
      <c r="L39" s="141"/>
      <c r="M39" s="141"/>
      <c r="N39" s="142"/>
      <c r="O39" s="5"/>
    </row>
    <row r="40" spans="1:15" x14ac:dyDescent="0.2">
      <c r="A40" s="4"/>
      <c r="B40" s="74"/>
      <c r="C40" s="74"/>
      <c r="D40" s="74"/>
      <c r="E40" s="74"/>
      <c r="F40" s="74"/>
      <c r="G40" s="74"/>
      <c r="H40" s="74"/>
      <c r="I40" s="74"/>
      <c r="J40" s="140"/>
      <c r="K40" s="141"/>
      <c r="L40" s="141"/>
      <c r="M40" s="141"/>
      <c r="N40" s="142"/>
      <c r="O40" s="5"/>
    </row>
    <row r="41" spans="1:15" x14ac:dyDescent="0.2">
      <c r="A41" s="4"/>
      <c r="B41" s="74"/>
      <c r="C41" s="74"/>
      <c r="D41" s="74"/>
      <c r="E41" s="74"/>
      <c r="F41" s="74"/>
      <c r="G41" s="74"/>
      <c r="H41" s="74"/>
      <c r="I41" s="74"/>
      <c r="J41" s="140"/>
      <c r="K41" s="141"/>
      <c r="L41" s="141"/>
      <c r="M41" s="141"/>
      <c r="N41" s="142"/>
      <c r="O41" s="5"/>
    </row>
    <row r="42" spans="1:15" x14ac:dyDescent="0.2">
      <c r="A42" s="4"/>
      <c r="B42" s="74"/>
      <c r="C42" s="74"/>
      <c r="D42" s="74"/>
      <c r="E42" s="74"/>
      <c r="F42" s="74"/>
      <c r="G42" s="74"/>
      <c r="H42" s="74"/>
      <c r="I42" s="74"/>
      <c r="J42" s="140"/>
      <c r="K42" s="141"/>
      <c r="L42" s="141"/>
      <c r="M42" s="141"/>
      <c r="N42" s="142"/>
      <c r="O42" s="5"/>
    </row>
    <row r="43" spans="1:15" x14ac:dyDescent="0.2">
      <c r="A43" s="4"/>
      <c r="B43" s="74"/>
      <c r="C43" s="74"/>
      <c r="D43" s="74"/>
      <c r="E43" s="74"/>
      <c r="F43" s="74"/>
      <c r="G43" s="74"/>
      <c r="H43" s="74"/>
      <c r="I43" s="74"/>
      <c r="J43" s="140"/>
      <c r="K43" s="141"/>
      <c r="L43" s="141"/>
      <c r="M43" s="141"/>
      <c r="N43" s="142"/>
      <c r="O43" s="5"/>
    </row>
    <row r="44" spans="1:15" ht="16" thickBot="1" x14ac:dyDescent="0.25">
      <c r="A44" s="4"/>
      <c r="B44" s="74"/>
      <c r="C44" s="74"/>
      <c r="D44" s="74"/>
      <c r="E44" s="74"/>
      <c r="F44" s="74"/>
      <c r="G44" s="74"/>
      <c r="H44" s="74"/>
      <c r="I44" s="74"/>
      <c r="J44" s="143"/>
      <c r="K44" s="144"/>
      <c r="L44" s="144"/>
      <c r="M44" s="144"/>
      <c r="N44" s="145"/>
      <c r="O44" s="5"/>
    </row>
    <row r="45" spans="1:15" x14ac:dyDescent="0.2">
      <c r="A45" s="4"/>
      <c r="B45" s="74"/>
      <c r="C45" s="74"/>
      <c r="D45" s="74"/>
      <c r="E45" s="74"/>
      <c r="F45" s="74"/>
      <c r="G45" s="74"/>
      <c r="H45" s="74"/>
      <c r="I45" s="74"/>
      <c r="J45" s="56"/>
      <c r="K45" s="56"/>
      <c r="L45" s="56"/>
      <c r="M45" s="56"/>
      <c r="N45" s="56"/>
      <c r="O45" s="5"/>
    </row>
    <row r="46" spans="1:15" x14ac:dyDescent="0.2">
      <c r="A46" s="4"/>
      <c r="B46" s="74"/>
      <c r="C46" s="74"/>
      <c r="D46" s="74"/>
      <c r="E46" s="74"/>
      <c r="F46" s="74"/>
      <c r="G46" s="74"/>
      <c r="H46" s="74"/>
      <c r="I46" s="74"/>
      <c r="J46" s="56"/>
      <c r="K46" s="56"/>
      <c r="L46" s="56"/>
      <c r="M46" s="56"/>
      <c r="N46" s="56"/>
      <c r="O46" s="5"/>
    </row>
    <row r="47" spans="1:15" ht="16" thickBot="1" x14ac:dyDescent="0.25">
      <c r="A47" s="32"/>
      <c r="B47" s="72"/>
      <c r="C47" s="72"/>
      <c r="D47" s="72"/>
      <c r="E47" s="72"/>
      <c r="F47" s="72"/>
      <c r="G47" s="72"/>
      <c r="H47" s="72"/>
      <c r="I47" s="72"/>
      <c r="J47" s="57"/>
      <c r="K47" s="57"/>
      <c r="L47" s="57"/>
      <c r="M47" s="57"/>
      <c r="N47" s="57"/>
      <c r="O47" s="73"/>
    </row>
    <row r="48" spans="1:15" x14ac:dyDescent="0.2">
      <c r="I48" s="74"/>
      <c r="J48" s="74"/>
      <c r="K48" s="74"/>
      <c r="L48" s="74"/>
      <c r="M48" s="74"/>
      <c r="N48" s="74"/>
    </row>
  </sheetData>
  <mergeCells count="40">
    <mergeCell ref="B18:D18"/>
    <mergeCell ref="F18:N18"/>
    <mergeCell ref="J32:N32"/>
    <mergeCell ref="J33:N44"/>
    <mergeCell ref="B19:C19"/>
    <mergeCell ref="D19:D20"/>
    <mergeCell ref="G19:N19"/>
    <mergeCell ref="G20:N20"/>
    <mergeCell ref="G21:N21"/>
    <mergeCell ref="G23:N23"/>
    <mergeCell ref="B15:C15"/>
    <mergeCell ref="D15:G15"/>
    <mergeCell ref="H15:I15"/>
    <mergeCell ref="J15:N15"/>
    <mergeCell ref="B16:C16"/>
    <mergeCell ref="D16:G16"/>
    <mergeCell ref="H16:I16"/>
    <mergeCell ref="J16:N16"/>
    <mergeCell ref="D10:N10"/>
    <mergeCell ref="B12:N12"/>
    <mergeCell ref="B14:C14"/>
    <mergeCell ref="D14:G14"/>
    <mergeCell ref="H14:I14"/>
    <mergeCell ref="J14:N14"/>
    <mergeCell ref="B3:C3"/>
    <mergeCell ref="D3:N3"/>
    <mergeCell ref="B5:N5"/>
    <mergeCell ref="B13:C13"/>
    <mergeCell ref="D13:G13"/>
    <mergeCell ref="H13:I13"/>
    <mergeCell ref="J13:N13"/>
    <mergeCell ref="B6:C6"/>
    <mergeCell ref="D6:N6"/>
    <mergeCell ref="B7:C7"/>
    <mergeCell ref="D7:N7"/>
    <mergeCell ref="B8:C8"/>
    <mergeCell ref="D8:N8"/>
    <mergeCell ref="B9:C9"/>
    <mergeCell ref="D9:N9"/>
    <mergeCell ref="B10:C10"/>
  </mergeCells>
  <conditionalFormatting sqref="C27:D27">
    <cfRule type="cellIs" dxfId="14" priority="13" operator="between">
      <formula>#REF!</formula>
      <formula>#REF!</formula>
    </cfRule>
    <cfRule type="cellIs" dxfId="13" priority="14" operator="between">
      <formula>#REF!</formula>
      <formula>#REF!</formula>
    </cfRule>
    <cfRule type="cellIs" dxfId="12" priority="15" operator="between">
      <formula>#REF!</formula>
      <formula>#REF!</formula>
    </cfRule>
  </conditionalFormatting>
  <conditionalFormatting sqref="C28 C26">
    <cfRule type="cellIs" dxfId="11" priority="10" operator="between">
      <formula>$B$21</formula>
      <formula>$C$21</formula>
    </cfRule>
    <cfRule type="cellIs" dxfId="10" priority="11" operator="between">
      <formula>#REF!</formula>
      <formula>#REF!</formula>
    </cfRule>
    <cfRule type="cellIs" dxfId="9" priority="12" operator="between">
      <formula>#REF!</formula>
      <formula>#REF!</formula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J13" sqref="J13:N13"/>
    </sheetView>
  </sheetViews>
  <sheetFormatPr baseColWidth="10" defaultRowHeight="15" x14ac:dyDescent="0.2"/>
  <cols>
    <col min="1" max="1" width="5.6640625" style="20" customWidth="1"/>
    <col min="2" max="5" width="11.1640625" style="20" customWidth="1"/>
    <col min="6" max="6" width="12.5" style="20" customWidth="1"/>
    <col min="7" max="13" width="11.1640625" style="20" customWidth="1"/>
    <col min="14" max="14" width="9.5" style="20" customWidth="1"/>
    <col min="15" max="15" width="5.6640625" style="20" customWidth="1"/>
  </cols>
  <sheetData>
    <row r="1" spans="2:15" ht="16" thickBot="1" x14ac:dyDescent="0.25">
      <c r="I1" s="74"/>
      <c r="J1" s="74"/>
      <c r="K1" s="74"/>
      <c r="L1" s="74"/>
      <c r="M1" s="74"/>
      <c r="N1" s="74"/>
    </row>
    <row r="2" spans="2:15" ht="16" thickBo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ht="36.75" customHeight="1" thickBot="1" x14ac:dyDescent="0.25">
      <c r="B3" s="85"/>
      <c r="C3" s="86"/>
      <c r="D3" s="87" t="s">
        <v>0</v>
      </c>
      <c r="E3" s="88"/>
      <c r="F3" s="88"/>
      <c r="G3" s="88"/>
      <c r="H3" s="88"/>
      <c r="I3" s="88"/>
      <c r="J3" s="88"/>
      <c r="K3" s="88"/>
      <c r="L3" s="88"/>
      <c r="M3" s="88"/>
      <c r="N3" s="89"/>
      <c r="O3" s="5"/>
    </row>
    <row r="4" spans="2:15" ht="16" thickBot="1" x14ac:dyDescent="0.2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5"/>
    </row>
    <row r="5" spans="2:15" ht="16" thickBot="1" x14ac:dyDescent="0.25">
      <c r="B5" s="90" t="s">
        <v>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2"/>
      <c r="O5" s="5"/>
    </row>
    <row r="6" spans="2:15" ht="25.5" customHeight="1" x14ac:dyDescent="0.2">
      <c r="B6" s="93" t="s">
        <v>2</v>
      </c>
      <c r="C6" s="94"/>
      <c r="D6" s="157" t="s">
        <v>91</v>
      </c>
      <c r="E6" s="157"/>
      <c r="F6" s="157"/>
      <c r="G6" s="157"/>
      <c r="H6" s="157"/>
      <c r="I6" s="157"/>
      <c r="J6" s="157"/>
      <c r="K6" s="157"/>
      <c r="L6" s="157"/>
      <c r="M6" s="157"/>
      <c r="N6" s="158"/>
      <c r="O6" s="5"/>
    </row>
    <row r="7" spans="2:15" ht="25.5" customHeight="1" x14ac:dyDescent="0.2">
      <c r="B7" s="80" t="s">
        <v>4</v>
      </c>
      <c r="C7" s="81"/>
      <c r="D7" s="159" t="s">
        <v>119</v>
      </c>
      <c r="E7" s="159"/>
      <c r="F7" s="159"/>
      <c r="G7" s="159"/>
      <c r="H7" s="159"/>
      <c r="I7" s="159"/>
      <c r="J7" s="159"/>
      <c r="K7" s="159"/>
      <c r="L7" s="159"/>
      <c r="M7" s="159"/>
      <c r="N7" s="160"/>
      <c r="O7" s="5"/>
    </row>
    <row r="8" spans="2:15" ht="25.5" customHeight="1" x14ac:dyDescent="0.2">
      <c r="B8" s="80" t="s">
        <v>6</v>
      </c>
      <c r="C8" s="81"/>
      <c r="D8" s="159" t="s">
        <v>110</v>
      </c>
      <c r="E8" s="159"/>
      <c r="F8" s="159"/>
      <c r="G8" s="159"/>
      <c r="H8" s="159"/>
      <c r="I8" s="159"/>
      <c r="J8" s="159"/>
      <c r="K8" s="159"/>
      <c r="L8" s="159"/>
      <c r="M8" s="159"/>
      <c r="N8" s="160"/>
      <c r="O8" s="5"/>
    </row>
    <row r="9" spans="2:15" ht="25.5" customHeight="1" x14ac:dyDescent="0.2">
      <c r="B9" s="80" t="s">
        <v>8</v>
      </c>
      <c r="C9" s="81"/>
      <c r="D9" s="159" t="s">
        <v>111</v>
      </c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5"/>
    </row>
    <row r="10" spans="2:15" ht="25.5" customHeight="1" thickBot="1" x14ac:dyDescent="0.25">
      <c r="B10" s="103" t="s">
        <v>10</v>
      </c>
      <c r="C10" s="104"/>
      <c r="D10" s="161" t="s">
        <v>94</v>
      </c>
      <c r="E10" s="162"/>
      <c r="F10" s="162"/>
      <c r="G10" s="162"/>
      <c r="H10" s="162"/>
      <c r="I10" s="162"/>
      <c r="J10" s="162"/>
      <c r="K10" s="162"/>
      <c r="L10" s="162"/>
      <c r="M10" s="162"/>
      <c r="N10" s="163"/>
      <c r="O10" s="5"/>
    </row>
    <row r="11" spans="2:15" ht="16" thickBot="1" x14ac:dyDescent="0.25"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5"/>
    </row>
    <row r="12" spans="2:15" ht="16" thickBot="1" x14ac:dyDescent="0.25">
      <c r="B12" s="90" t="s">
        <v>12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5"/>
    </row>
    <row r="13" spans="2:15" ht="43.5" customHeight="1" x14ac:dyDescent="0.2">
      <c r="B13" s="108" t="s">
        <v>13</v>
      </c>
      <c r="C13" s="109"/>
      <c r="D13" s="110" t="s">
        <v>118</v>
      </c>
      <c r="E13" s="110"/>
      <c r="F13" s="110"/>
      <c r="G13" s="111"/>
      <c r="H13" s="108" t="s">
        <v>14</v>
      </c>
      <c r="I13" s="109"/>
      <c r="J13" s="112" t="s">
        <v>106</v>
      </c>
      <c r="K13" s="113"/>
      <c r="L13" s="113"/>
      <c r="M13" s="113"/>
      <c r="N13" s="114"/>
      <c r="O13" s="5"/>
    </row>
    <row r="14" spans="2:15" ht="27.75" customHeight="1" x14ac:dyDescent="0.2">
      <c r="B14" s="80" t="s">
        <v>15</v>
      </c>
      <c r="C14" s="81"/>
      <c r="D14" s="98" t="s">
        <v>16</v>
      </c>
      <c r="E14" s="98"/>
      <c r="F14" s="98"/>
      <c r="G14" s="99"/>
      <c r="H14" s="80" t="s">
        <v>17</v>
      </c>
      <c r="I14" s="81"/>
      <c r="J14" s="98" t="s">
        <v>72</v>
      </c>
      <c r="K14" s="98"/>
      <c r="L14" s="98"/>
      <c r="M14" s="98"/>
      <c r="N14" s="99"/>
      <c r="O14" s="5"/>
    </row>
    <row r="15" spans="2:15" ht="27.75" customHeight="1" x14ac:dyDescent="0.2">
      <c r="B15" s="80" t="s">
        <v>19</v>
      </c>
      <c r="C15" s="81"/>
      <c r="D15" s="98" t="s">
        <v>96</v>
      </c>
      <c r="E15" s="98"/>
      <c r="F15" s="98"/>
      <c r="G15" s="99"/>
      <c r="H15" s="80" t="s">
        <v>21</v>
      </c>
      <c r="I15" s="81"/>
      <c r="J15" s="98" t="s">
        <v>72</v>
      </c>
      <c r="K15" s="98"/>
      <c r="L15" s="98"/>
      <c r="M15" s="98"/>
      <c r="N15" s="99"/>
      <c r="O15" s="5"/>
    </row>
    <row r="16" spans="2:15" ht="27.75" customHeight="1" thickBot="1" x14ac:dyDescent="0.25">
      <c r="B16" s="103" t="s">
        <v>22</v>
      </c>
      <c r="C16" s="104"/>
      <c r="D16" s="115" t="s">
        <v>107</v>
      </c>
      <c r="E16" s="115"/>
      <c r="F16" s="115"/>
      <c r="G16" s="116"/>
      <c r="H16" s="103" t="s">
        <v>24</v>
      </c>
      <c r="I16" s="104"/>
      <c r="J16" s="115" t="s">
        <v>108</v>
      </c>
      <c r="K16" s="115"/>
      <c r="L16" s="115"/>
      <c r="M16" s="115"/>
      <c r="N16" s="116"/>
      <c r="O16" s="5"/>
    </row>
    <row r="17" spans="2:15" ht="16" thickBot="1" x14ac:dyDescent="0.25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5"/>
    </row>
    <row r="18" spans="2:15" ht="16" thickBot="1" x14ac:dyDescent="0.25">
      <c r="B18" s="117" t="s">
        <v>26</v>
      </c>
      <c r="C18" s="118"/>
      <c r="D18" s="119"/>
      <c r="E18" s="74"/>
      <c r="F18" s="90" t="s">
        <v>27</v>
      </c>
      <c r="G18" s="91"/>
      <c r="H18" s="91"/>
      <c r="I18" s="91"/>
      <c r="J18" s="91"/>
      <c r="K18" s="91"/>
      <c r="L18" s="91"/>
      <c r="M18" s="91"/>
      <c r="N18" s="92"/>
      <c r="O18" s="5"/>
    </row>
    <row r="19" spans="2:15" ht="16" thickBot="1" x14ac:dyDescent="0.25">
      <c r="B19" s="120" t="s">
        <v>28</v>
      </c>
      <c r="C19" s="121"/>
      <c r="D19" s="122" t="s">
        <v>29</v>
      </c>
      <c r="E19" s="74"/>
      <c r="F19" s="68" t="s">
        <v>112</v>
      </c>
      <c r="G19" s="164" t="s">
        <v>109</v>
      </c>
      <c r="H19" s="165"/>
      <c r="I19" s="165"/>
      <c r="J19" s="165"/>
      <c r="K19" s="165"/>
      <c r="L19" s="165"/>
      <c r="M19" s="165"/>
      <c r="N19" s="166"/>
      <c r="O19" s="5"/>
    </row>
    <row r="20" spans="2:15" ht="16" thickBot="1" x14ac:dyDescent="0.25">
      <c r="B20" s="8" t="s">
        <v>31</v>
      </c>
      <c r="C20" s="9" t="s">
        <v>32</v>
      </c>
      <c r="D20" s="123"/>
      <c r="E20" s="74"/>
      <c r="F20" s="58"/>
      <c r="G20" s="127"/>
      <c r="H20" s="127"/>
      <c r="I20" s="127"/>
      <c r="J20" s="127"/>
      <c r="K20" s="127"/>
      <c r="L20" s="127"/>
      <c r="M20" s="127"/>
      <c r="N20" s="127"/>
      <c r="O20" s="5"/>
    </row>
    <row r="21" spans="2:15" x14ac:dyDescent="0.2">
      <c r="B21" s="46">
        <v>1</v>
      </c>
      <c r="C21" s="47">
        <v>10</v>
      </c>
      <c r="D21" s="12" t="s">
        <v>34</v>
      </c>
      <c r="E21" s="74"/>
      <c r="F21" s="58"/>
      <c r="G21" s="127"/>
      <c r="H21" s="127"/>
      <c r="I21" s="127"/>
      <c r="J21" s="127"/>
      <c r="K21" s="127"/>
      <c r="L21" s="127"/>
      <c r="M21" s="127"/>
      <c r="N21" s="127"/>
      <c r="O21" s="5"/>
    </row>
    <row r="22" spans="2:15" x14ac:dyDescent="0.2">
      <c r="B22" s="48">
        <v>11</v>
      </c>
      <c r="C22" s="49">
        <v>15</v>
      </c>
      <c r="D22" s="15" t="s">
        <v>35</v>
      </c>
      <c r="E22" s="74"/>
      <c r="F22" s="58"/>
      <c r="G22" s="74"/>
      <c r="H22" s="74"/>
      <c r="I22" s="74"/>
      <c r="J22" s="74"/>
      <c r="K22" s="74"/>
      <c r="L22" s="74"/>
      <c r="M22" s="74"/>
      <c r="N22" s="74"/>
      <c r="O22" s="5"/>
    </row>
    <row r="23" spans="2:15" ht="16" thickBot="1" x14ac:dyDescent="0.25">
      <c r="B23" s="50">
        <v>15</v>
      </c>
      <c r="C23" s="51">
        <v>200</v>
      </c>
      <c r="D23" s="18" t="s">
        <v>36</v>
      </c>
      <c r="E23" s="74"/>
      <c r="F23" s="58"/>
      <c r="G23" s="127"/>
      <c r="H23" s="127"/>
      <c r="I23" s="127"/>
      <c r="J23" s="127"/>
      <c r="K23" s="127"/>
      <c r="L23" s="127"/>
      <c r="M23" s="127"/>
      <c r="N23" s="127"/>
      <c r="O23" s="5"/>
    </row>
    <row r="24" spans="2:15" ht="16" thickBot="1" x14ac:dyDescent="0.2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5"/>
    </row>
    <row r="25" spans="2:15" ht="16" thickBot="1" x14ac:dyDescent="0.25">
      <c r="B25" s="62" t="s">
        <v>37</v>
      </c>
      <c r="C25" s="63" t="s">
        <v>77</v>
      </c>
      <c r="D25" s="63" t="s">
        <v>78</v>
      </c>
      <c r="E25" s="63" t="s">
        <v>79</v>
      </c>
      <c r="F25" s="63" t="s">
        <v>80</v>
      </c>
      <c r="G25" s="76" t="s">
        <v>81</v>
      </c>
      <c r="H25" s="77" t="s">
        <v>82</v>
      </c>
      <c r="I25" s="75" t="s">
        <v>83</v>
      </c>
      <c r="J25" s="76" t="s">
        <v>84</v>
      </c>
      <c r="K25" s="77" t="s">
        <v>85</v>
      </c>
      <c r="L25" s="75" t="s">
        <v>86</v>
      </c>
      <c r="M25" s="76" t="s">
        <v>87</v>
      </c>
      <c r="N25" s="77" t="s">
        <v>88</v>
      </c>
      <c r="O25" s="5"/>
    </row>
    <row r="26" spans="2:15" x14ac:dyDescent="0.2">
      <c r="B26" s="36" t="s">
        <v>42</v>
      </c>
      <c r="C26" s="69">
        <v>20</v>
      </c>
      <c r="D26" s="69">
        <v>30</v>
      </c>
      <c r="E26" s="69">
        <v>40</v>
      </c>
      <c r="F26" s="69">
        <v>80</v>
      </c>
      <c r="G26" s="69">
        <v>15</v>
      </c>
      <c r="H26" s="69">
        <v>11</v>
      </c>
      <c r="I26" s="69">
        <v>10</v>
      </c>
      <c r="J26" s="69">
        <v>10</v>
      </c>
      <c r="K26" s="69">
        <v>10</v>
      </c>
      <c r="L26" s="69">
        <v>10</v>
      </c>
      <c r="M26" s="69">
        <v>10</v>
      </c>
      <c r="N26" s="69">
        <v>10</v>
      </c>
      <c r="O26" s="5"/>
    </row>
    <row r="27" spans="2:15" x14ac:dyDescent="0.2">
      <c r="B27" s="39" t="s">
        <v>43</v>
      </c>
      <c r="C27" s="70">
        <v>10</v>
      </c>
      <c r="D27" s="70">
        <v>10</v>
      </c>
      <c r="E27" s="70">
        <v>10</v>
      </c>
      <c r="F27" s="70">
        <v>10</v>
      </c>
      <c r="G27" s="70">
        <v>10</v>
      </c>
      <c r="H27" s="70">
        <v>10</v>
      </c>
      <c r="I27" s="70">
        <v>10</v>
      </c>
      <c r="J27" s="70">
        <v>10</v>
      </c>
      <c r="K27" s="70">
        <v>10</v>
      </c>
      <c r="L27" s="70">
        <v>10</v>
      </c>
      <c r="M27" s="70">
        <v>10</v>
      </c>
      <c r="N27" s="71">
        <v>10</v>
      </c>
      <c r="O27" s="5"/>
    </row>
    <row r="28" spans="2:15" ht="16" thickBot="1" x14ac:dyDescent="0.25">
      <c r="B28" s="8" t="s">
        <v>44</v>
      </c>
      <c r="C28" s="55">
        <f>C27/C26</f>
        <v>0.5</v>
      </c>
      <c r="D28" s="55">
        <f t="shared" ref="D28:N28" si="0">D27/D26</f>
        <v>0.33333333333333331</v>
      </c>
      <c r="E28" s="55">
        <f t="shared" si="0"/>
        <v>0.25</v>
      </c>
      <c r="F28" s="55">
        <f t="shared" si="0"/>
        <v>0.125</v>
      </c>
      <c r="G28" s="55">
        <f t="shared" si="0"/>
        <v>0.66666666666666663</v>
      </c>
      <c r="H28" s="55">
        <f t="shared" si="0"/>
        <v>0.90909090909090906</v>
      </c>
      <c r="I28" s="55">
        <f t="shared" si="0"/>
        <v>1</v>
      </c>
      <c r="J28" s="55">
        <f t="shared" si="0"/>
        <v>1</v>
      </c>
      <c r="K28" s="55">
        <f t="shared" si="0"/>
        <v>1</v>
      </c>
      <c r="L28" s="55">
        <f t="shared" si="0"/>
        <v>1</v>
      </c>
      <c r="M28" s="55">
        <f t="shared" si="0"/>
        <v>1</v>
      </c>
      <c r="N28" s="67">
        <f t="shared" si="0"/>
        <v>1</v>
      </c>
      <c r="O28" s="5"/>
    </row>
    <row r="29" spans="2:15" ht="16" thickBot="1" x14ac:dyDescent="0.25">
      <c r="B29" s="74"/>
      <c r="C29" s="74"/>
      <c r="D29" s="74"/>
      <c r="E29" s="74"/>
      <c r="F29" s="74"/>
      <c r="G29" s="74"/>
      <c r="H29" s="74"/>
      <c r="I29" s="74"/>
      <c r="J29" s="56"/>
      <c r="K29" s="56"/>
      <c r="L29" s="56"/>
      <c r="M29" s="56"/>
      <c r="N29" s="56"/>
      <c r="O29" s="5"/>
    </row>
    <row r="30" spans="2:15" ht="16" thickBot="1" x14ac:dyDescent="0.25">
      <c r="B30" s="59"/>
      <c r="C30" s="60"/>
      <c r="D30" s="60"/>
      <c r="E30" s="61"/>
      <c r="F30" s="74"/>
      <c r="G30" s="74"/>
      <c r="H30" s="74"/>
      <c r="I30" s="74"/>
      <c r="J30" s="128" t="s">
        <v>45</v>
      </c>
      <c r="K30" s="129"/>
      <c r="L30" s="129"/>
      <c r="M30" s="129"/>
      <c r="N30" s="130"/>
      <c r="O30" s="5"/>
    </row>
    <row r="31" spans="2:15" x14ac:dyDescent="0.2">
      <c r="B31" s="59"/>
      <c r="C31" s="60"/>
      <c r="D31" s="60"/>
      <c r="E31" s="61"/>
      <c r="F31" s="74"/>
      <c r="G31" s="74"/>
      <c r="H31" s="74"/>
      <c r="I31" s="74"/>
      <c r="J31" s="140"/>
      <c r="K31" s="141"/>
      <c r="L31" s="141"/>
      <c r="M31" s="141"/>
      <c r="N31" s="142"/>
      <c r="O31" s="5"/>
    </row>
    <row r="32" spans="2:15" x14ac:dyDescent="0.2">
      <c r="B32" s="74"/>
      <c r="C32" s="74"/>
      <c r="D32" s="74"/>
      <c r="E32" s="74"/>
      <c r="F32" s="74"/>
      <c r="G32" s="74"/>
      <c r="H32" s="74"/>
      <c r="I32" s="74"/>
      <c r="J32" s="140"/>
      <c r="K32" s="141"/>
      <c r="L32" s="141"/>
      <c r="M32" s="141"/>
      <c r="N32" s="142"/>
      <c r="O32" s="5"/>
    </row>
    <row r="33" spans="2:15" x14ac:dyDescent="0.2">
      <c r="B33" s="74"/>
      <c r="C33" s="74"/>
      <c r="D33" s="74"/>
      <c r="E33" s="74"/>
      <c r="F33" s="74"/>
      <c r="G33" s="74"/>
      <c r="H33" s="74"/>
      <c r="I33" s="74"/>
      <c r="J33" s="140"/>
      <c r="K33" s="141"/>
      <c r="L33" s="141"/>
      <c r="M33" s="141"/>
      <c r="N33" s="142"/>
      <c r="O33" s="5"/>
    </row>
    <row r="34" spans="2:15" x14ac:dyDescent="0.2">
      <c r="B34" s="74"/>
      <c r="C34" s="74"/>
      <c r="D34" s="74"/>
      <c r="E34" s="74"/>
      <c r="F34" s="74"/>
      <c r="G34" s="74"/>
      <c r="H34" s="74"/>
      <c r="I34" s="74"/>
      <c r="J34" s="140"/>
      <c r="K34" s="141"/>
      <c r="L34" s="141"/>
      <c r="M34" s="141"/>
      <c r="N34" s="142"/>
      <c r="O34" s="5"/>
    </row>
    <row r="35" spans="2:15" x14ac:dyDescent="0.2">
      <c r="B35" s="74"/>
      <c r="C35" s="74"/>
      <c r="D35" s="74"/>
      <c r="E35" s="74"/>
      <c r="F35" s="74"/>
      <c r="G35" s="74"/>
      <c r="H35" s="74"/>
      <c r="I35" s="74"/>
      <c r="J35" s="140"/>
      <c r="K35" s="141"/>
      <c r="L35" s="141"/>
      <c r="M35" s="141"/>
      <c r="N35" s="142"/>
      <c r="O35" s="5"/>
    </row>
    <row r="36" spans="2:15" x14ac:dyDescent="0.2">
      <c r="B36" s="74"/>
      <c r="C36" s="74"/>
      <c r="D36" s="74"/>
      <c r="E36" s="74"/>
      <c r="F36" s="74"/>
      <c r="G36" s="74"/>
      <c r="H36" s="74"/>
      <c r="I36" s="74"/>
      <c r="J36" s="140"/>
      <c r="K36" s="141"/>
      <c r="L36" s="141"/>
      <c r="M36" s="141"/>
      <c r="N36" s="142"/>
      <c r="O36" s="5"/>
    </row>
    <row r="37" spans="2:15" x14ac:dyDescent="0.2">
      <c r="B37" s="74"/>
      <c r="C37" s="74"/>
      <c r="D37" s="74"/>
      <c r="E37" s="74"/>
      <c r="F37" s="74"/>
      <c r="G37" s="74"/>
      <c r="H37" s="74"/>
      <c r="I37" s="74"/>
      <c r="J37" s="140"/>
      <c r="K37" s="141"/>
      <c r="L37" s="141"/>
      <c r="M37" s="141"/>
      <c r="N37" s="142"/>
      <c r="O37" s="5"/>
    </row>
    <row r="38" spans="2:15" x14ac:dyDescent="0.2">
      <c r="B38" s="74"/>
      <c r="C38" s="74"/>
      <c r="D38" s="74"/>
      <c r="E38" s="74"/>
      <c r="F38" s="74"/>
      <c r="G38" s="74"/>
      <c r="H38" s="74"/>
      <c r="I38" s="74"/>
      <c r="J38" s="140"/>
      <c r="K38" s="141"/>
      <c r="L38" s="141"/>
      <c r="M38" s="141"/>
      <c r="N38" s="142"/>
      <c r="O38" s="5"/>
    </row>
    <row r="39" spans="2:15" x14ac:dyDescent="0.2">
      <c r="B39" s="74"/>
      <c r="C39" s="74"/>
      <c r="D39" s="74"/>
      <c r="E39" s="74"/>
      <c r="F39" s="74"/>
      <c r="G39" s="74"/>
      <c r="H39" s="74"/>
      <c r="I39" s="74"/>
      <c r="J39" s="140"/>
      <c r="K39" s="141"/>
      <c r="L39" s="141"/>
      <c r="M39" s="141"/>
      <c r="N39" s="142"/>
      <c r="O39" s="5"/>
    </row>
    <row r="40" spans="2:15" x14ac:dyDescent="0.2">
      <c r="B40" s="74"/>
      <c r="C40" s="74"/>
      <c r="D40" s="74"/>
      <c r="E40" s="74"/>
      <c r="F40" s="74"/>
      <c r="G40" s="74"/>
      <c r="H40" s="74"/>
      <c r="I40" s="74"/>
      <c r="J40" s="140"/>
      <c r="K40" s="141"/>
      <c r="L40" s="141"/>
      <c r="M40" s="141"/>
      <c r="N40" s="142"/>
      <c r="O40" s="5"/>
    </row>
    <row r="41" spans="2:15" x14ac:dyDescent="0.2">
      <c r="B41" s="74"/>
      <c r="C41" s="74"/>
      <c r="D41" s="74"/>
      <c r="E41" s="74"/>
      <c r="F41" s="74"/>
      <c r="G41" s="74"/>
      <c r="H41" s="74"/>
      <c r="I41" s="74"/>
      <c r="J41" s="140"/>
      <c r="K41" s="141"/>
      <c r="L41" s="141"/>
      <c r="M41" s="141"/>
      <c r="N41" s="142"/>
      <c r="O41" s="5"/>
    </row>
    <row r="42" spans="2:15" ht="16" thickBot="1" x14ac:dyDescent="0.25">
      <c r="B42" s="74"/>
      <c r="C42" s="74"/>
      <c r="D42" s="74"/>
      <c r="E42" s="74"/>
      <c r="F42" s="74"/>
      <c r="G42" s="74"/>
      <c r="H42" s="74"/>
      <c r="I42" s="74"/>
      <c r="J42" s="143"/>
      <c r="K42" s="144"/>
      <c r="L42" s="144"/>
      <c r="M42" s="144"/>
      <c r="N42" s="145"/>
      <c r="O42" s="5"/>
    </row>
    <row r="43" spans="2:15" x14ac:dyDescent="0.2">
      <c r="B43" s="74"/>
      <c r="C43" s="74"/>
      <c r="D43" s="74"/>
      <c r="E43" s="74"/>
      <c r="F43" s="74"/>
      <c r="G43" s="74"/>
      <c r="H43" s="74"/>
      <c r="I43" s="74"/>
      <c r="J43" s="56"/>
      <c r="K43" s="56"/>
      <c r="L43" s="56"/>
      <c r="M43" s="56"/>
      <c r="N43" s="56"/>
      <c r="O43" s="5"/>
    </row>
    <row r="44" spans="2:15" x14ac:dyDescent="0.2">
      <c r="B44" s="74"/>
      <c r="C44" s="74"/>
      <c r="D44" s="74"/>
      <c r="E44" s="74"/>
      <c r="F44" s="74"/>
      <c r="G44" s="74"/>
      <c r="H44" s="74"/>
      <c r="I44" s="74"/>
      <c r="J44" s="56"/>
      <c r="K44" s="56"/>
      <c r="L44" s="56"/>
      <c r="M44" s="56"/>
      <c r="N44" s="56"/>
      <c r="O44" s="5"/>
    </row>
    <row r="45" spans="2:15" ht="16" thickBot="1" x14ac:dyDescent="0.25">
      <c r="B45" s="72"/>
      <c r="C45" s="72"/>
      <c r="D45" s="72"/>
      <c r="E45" s="72"/>
      <c r="F45" s="72"/>
      <c r="G45" s="72"/>
      <c r="H45" s="72"/>
      <c r="I45" s="72"/>
      <c r="J45" s="57"/>
      <c r="K45" s="57"/>
      <c r="L45" s="57"/>
      <c r="M45" s="57"/>
      <c r="N45" s="57"/>
      <c r="O45" s="73"/>
    </row>
  </sheetData>
  <mergeCells count="40">
    <mergeCell ref="J30:N30"/>
    <mergeCell ref="J31:N42"/>
    <mergeCell ref="B19:C19"/>
    <mergeCell ref="D19:D20"/>
    <mergeCell ref="G19:N19"/>
    <mergeCell ref="G20:N20"/>
    <mergeCell ref="G21:N21"/>
    <mergeCell ref="G23:N23"/>
    <mergeCell ref="B16:C16"/>
    <mergeCell ref="D16:G16"/>
    <mergeCell ref="H16:I16"/>
    <mergeCell ref="J16:N16"/>
    <mergeCell ref="B18:D18"/>
    <mergeCell ref="F18:N18"/>
    <mergeCell ref="B14:C14"/>
    <mergeCell ref="D14:G14"/>
    <mergeCell ref="H14:I14"/>
    <mergeCell ref="J14:N14"/>
    <mergeCell ref="B15:C15"/>
    <mergeCell ref="D15:G15"/>
    <mergeCell ref="H15:I15"/>
    <mergeCell ref="J15:N15"/>
    <mergeCell ref="B10:C10"/>
    <mergeCell ref="D10:N10"/>
    <mergeCell ref="B12:N12"/>
    <mergeCell ref="B13:C13"/>
    <mergeCell ref="D13:G13"/>
    <mergeCell ref="H13:I13"/>
    <mergeCell ref="J13:N13"/>
    <mergeCell ref="B7:C7"/>
    <mergeCell ref="D7:N7"/>
    <mergeCell ref="B8:C8"/>
    <mergeCell ref="D8:N8"/>
    <mergeCell ref="B9:C9"/>
    <mergeCell ref="D9:N9"/>
    <mergeCell ref="B3:C3"/>
    <mergeCell ref="D3:N3"/>
    <mergeCell ref="B5:N5"/>
    <mergeCell ref="B6:C6"/>
    <mergeCell ref="D6:N6"/>
  </mergeCells>
  <conditionalFormatting sqref="C26">
    <cfRule type="cellIs" dxfId="8" priority="7" operator="between">
      <formula>$B$21</formula>
      <formula>$C$21</formula>
    </cfRule>
    <cfRule type="cellIs" dxfId="7" priority="8" operator="between">
      <formula>$B$22</formula>
      <formula>$C$22</formula>
    </cfRule>
    <cfRule type="cellIs" dxfId="6" priority="9" operator="between">
      <formula>$B$23</formula>
      <formula>$C$23</formula>
    </cfRule>
  </conditionalFormatting>
  <conditionalFormatting sqref="D26:N26">
    <cfRule type="cellIs" dxfId="5" priority="4" operator="between">
      <formula>#REF!</formula>
      <formula>#REF!</formula>
    </cfRule>
    <cfRule type="cellIs" dxfId="4" priority="5" operator="between">
      <formula>#REF!</formula>
      <formula>#REF!</formula>
    </cfRule>
    <cfRule type="cellIs" dxfId="3" priority="6" operator="between">
      <formula>#REF!</formula>
      <formula>#REF!</formula>
    </cfRule>
  </conditionalFormatting>
  <conditionalFormatting sqref="D26:N26">
    <cfRule type="cellIs" dxfId="2" priority="1" operator="between">
      <formula>$B$21</formula>
      <formula>$C$21</formula>
    </cfRule>
    <cfRule type="cellIs" dxfId="1" priority="2" operator="between">
      <formula>$B$22</formula>
      <formula>$C$22</formula>
    </cfRule>
    <cfRule type="cellIs" dxfId="0" priority="3" operator="between">
      <formula>$B$23</formula>
      <formula>$C$23</formula>
    </cfRule>
  </conditionalFormatting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Nivel_ejecucion_PETI</vt:lpstr>
      <vt:lpstr>BD con aseguramiento</vt:lpstr>
      <vt:lpstr>Disp Info medios TI</vt:lpstr>
      <vt:lpstr>Requerimientos</vt:lpstr>
      <vt:lpstr>Interoperar</vt:lpstr>
      <vt:lpstr>Oportunidad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Diego Campos Cáceres</cp:lastModifiedBy>
  <dcterms:created xsi:type="dcterms:W3CDTF">2013-01-23T01:07:34Z</dcterms:created>
  <dcterms:modified xsi:type="dcterms:W3CDTF">2016-06-28T22:43:16Z</dcterms:modified>
</cp:coreProperties>
</file>