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TI 2020\Tugas Akhir\"/>
    </mc:Choice>
  </mc:AlternateContent>
  <bookViews>
    <workbookView xWindow="0" yWindow="0" windowWidth="15345" windowHeight="457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H3" i="2"/>
  <c r="B4" i="2"/>
  <c r="G4" i="2"/>
  <c r="I4" i="2"/>
  <c r="B5" i="2"/>
  <c r="G5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B6" i="2"/>
  <c r="G6" i="2"/>
  <c r="B7" i="2"/>
  <c r="G7" i="2"/>
  <c r="B8" i="2"/>
  <c r="G8" i="2"/>
  <c r="B9" i="2"/>
  <c r="G9" i="2"/>
  <c r="B10" i="2"/>
  <c r="G10" i="2"/>
  <c r="B11" i="2"/>
  <c r="G11" i="2"/>
  <c r="B12" i="2"/>
  <c r="G12" i="2"/>
  <c r="B13" i="2"/>
  <c r="G13" i="2"/>
  <c r="B14" i="2"/>
  <c r="G14" i="2"/>
  <c r="B15" i="2"/>
  <c r="G15" i="2"/>
  <c r="B16" i="2"/>
  <c r="G16" i="2"/>
  <c r="B17" i="2"/>
  <c r="G17" i="2"/>
  <c r="B18" i="2"/>
  <c r="G18" i="2"/>
  <c r="B19" i="2"/>
  <c r="G19" i="2"/>
  <c r="B20" i="2"/>
  <c r="G20" i="2"/>
  <c r="B21" i="2"/>
  <c r="G21" i="2"/>
  <c r="F4" i="1"/>
  <c r="F5" i="1" s="1"/>
  <c r="F6" i="1" s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<sst xmlns="http://schemas.openxmlformats.org/spreadsheetml/2006/main" count="47" uniqueCount="33">
  <si>
    <t>Tanggal</t>
  </si>
  <si>
    <t>Keterangan</t>
  </si>
  <si>
    <t>Hari/Tanggal</t>
  </si>
  <si>
    <t>Pemasukan</t>
  </si>
  <si>
    <t>Pengeluaran</t>
  </si>
  <si>
    <t>Saldo</t>
  </si>
  <si>
    <t>No.</t>
  </si>
  <si>
    <t>Jumat/11-12-2020</t>
  </si>
  <si>
    <t>-</t>
  </si>
  <si>
    <t>Dana Bantuan DTI</t>
  </si>
  <si>
    <t>Jumat/11-12-2021</t>
  </si>
  <si>
    <t>Jumat/11-12-2022</t>
  </si>
  <si>
    <t xml:space="preserve">Biaya akomodasi </t>
  </si>
  <si>
    <t>Biaya akomodasi peserta</t>
  </si>
  <si>
    <t>Makan Siang peserta</t>
  </si>
  <si>
    <t>Jumat/11-12-2023</t>
  </si>
  <si>
    <t>Snack peserta</t>
  </si>
  <si>
    <t>No</t>
  </si>
  <si>
    <t xml:space="preserve">Harga </t>
  </si>
  <si>
    <t>Banyak Barang</t>
  </si>
  <si>
    <t xml:space="preserve">Nama </t>
  </si>
  <si>
    <t>Bantuan dana DTI</t>
  </si>
  <si>
    <t>Pembelian google collab pro</t>
  </si>
  <si>
    <t>Biaya pembuatan poster</t>
  </si>
  <si>
    <t>Biaya pembuatan video</t>
  </si>
  <si>
    <t xml:space="preserve">Makan Siang </t>
  </si>
  <si>
    <t xml:space="preserve">Kuota internet </t>
  </si>
  <si>
    <t xml:space="preserve">Snack </t>
  </si>
  <si>
    <t>Hari</t>
  </si>
  <si>
    <t>Makan Malam</t>
  </si>
  <si>
    <t>Pembelian storage untuk google drive</t>
  </si>
  <si>
    <t>Pembelian Microsoft 365 Personal</t>
  </si>
  <si>
    <t>Sedekah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</si>
</sst>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Rp&quot;* #,##0_-;\-&quot;Rp&quot;* #,##0_-;_-&quot;Rp&quot;* &quot;-&quot;_-;_-@_-"/>
    <numFmt numFmtId="44" formatCode="_-&quot;Rp&quot;* #,##0.00_-;\-&quot;Rp&quot;* #,##0.00_-;_-&quot;Rp&quot;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0" xfId="1" applyNumberFormat="1" applyFont="1" applyAlignment="1">
      <alignment horizontal="center"/>
    </xf>
    <xf numFmtId="42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2" fontId="2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4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42" fontId="0" fillId="0" borderId="1" xfId="0" applyNumberForma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D4" sqref="D4:D6"/>
    </sheetView>
  </sheetViews>
  <sheetFormatPr defaultRowHeight="15" x14ac:dyDescent="0.25"/>
  <cols>
    <col min="2" max="2" width="19.140625" customWidth="1"/>
    <col min="3" max="3" width="15.5703125" style="4" bestFit="1" customWidth="1"/>
    <col min="4" max="4" width="18.140625" style="4" customWidth="1"/>
    <col min="5" max="5" width="15.5703125" style="4" bestFit="1" customWidth="1"/>
    <col min="6" max="6" width="24.28515625" customWidth="1"/>
    <col min="7" max="7" width="24.7109375" customWidth="1"/>
  </cols>
  <sheetData>
    <row r="2" spans="1:7" x14ac:dyDescent="0.25">
      <c r="A2" s="5" t="s">
        <v>6</v>
      </c>
      <c r="B2" s="5" t="s">
        <v>2</v>
      </c>
      <c r="C2" s="7" t="s">
        <v>3</v>
      </c>
      <c r="D2" s="7" t="s">
        <v>4</v>
      </c>
      <c r="F2" s="7" t="s">
        <v>5</v>
      </c>
      <c r="G2" s="5" t="s">
        <v>1</v>
      </c>
    </row>
    <row r="3" spans="1:7" x14ac:dyDescent="0.25">
      <c r="A3" s="1">
        <v>1</v>
      </c>
      <c r="B3" s="1" t="s">
        <v>7</v>
      </c>
      <c r="C3" s="3">
        <v>4000000</v>
      </c>
      <c r="D3" s="3" t="s">
        <v>8</v>
      </c>
      <c r="F3" s="3">
        <v>4000000</v>
      </c>
      <c r="G3" s="1" t="s">
        <v>9</v>
      </c>
    </row>
    <row r="4" spans="1:7" x14ac:dyDescent="0.25">
      <c r="A4" s="1">
        <v>2</v>
      </c>
      <c r="B4" s="1" t="s">
        <v>10</v>
      </c>
      <c r="C4" s="3" t="s">
        <v>8</v>
      </c>
      <c r="D4" s="3">
        <v>80000</v>
      </c>
      <c r="F4" s="3">
        <f>F3-D4</f>
        <v>3920000</v>
      </c>
      <c r="G4" s="1" t="s">
        <v>13</v>
      </c>
    </row>
    <row r="5" spans="1:7" x14ac:dyDescent="0.25">
      <c r="A5" s="1">
        <v>3</v>
      </c>
      <c r="B5" s="1" t="s">
        <v>11</v>
      </c>
      <c r="C5" s="3" t="s">
        <v>8</v>
      </c>
      <c r="D5" s="3">
        <v>200000</v>
      </c>
      <c r="F5" s="3">
        <f>F4-D5</f>
        <v>3720000</v>
      </c>
      <c r="G5" s="6" t="s">
        <v>14</v>
      </c>
    </row>
    <row r="6" spans="1:7" x14ac:dyDescent="0.25">
      <c r="A6" s="1">
        <v>4</v>
      </c>
      <c r="B6" s="1" t="s">
        <v>15</v>
      </c>
      <c r="C6" s="3" t="s">
        <v>8</v>
      </c>
      <c r="D6" s="3">
        <v>100000</v>
      </c>
      <c r="F6" s="3">
        <f>F5-D6</f>
        <v>3620000</v>
      </c>
      <c r="G6" s="1" t="s">
        <v>16</v>
      </c>
    </row>
    <row r="7" spans="1:7" x14ac:dyDescent="0.25">
      <c r="A7" s="1">
        <v>5</v>
      </c>
      <c r="B7" s="1"/>
      <c r="C7" s="3"/>
      <c r="D7" s="3"/>
      <c r="F7" s="3">
        <f>F6-D7</f>
        <v>3620000</v>
      </c>
      <c r="G7" s="1"/>
    </row>
    <row r="8" spans="1:7" x14ac:dyDescent="0.25">
      <c r="A8" s="1">
        <v>6</v>
      </c>
      <c r="B8" s="1"/>
      <c r="C8" s="3"/>
      <c r="D8" s="3"/>
      <c r="F8" s="3">
        <f>F7-D8</f>
        <v>3620000</v>
      </c>
      <c r="G8" s="1"/>
    </row>
    <row r="9" spans="1:7" x14ac:dyDescent="0.25">
      <c r="A9" s="1">
        <v>7</v>
      </c>
      <c r="B9" s="1"/>
      <c r="C9" s="3"/>
      <c r="D9" s="3"/>
      <c r="F9" s="3">
        <f>F8-D9</f>
        <v>3620000</v>
      </c>
      <c r="G9" s="1"/>
    </row>
    <row r="10" spans="1:7" x14ac:dyDescent="0.25">
      <c r="A10" s="1">
        <v>8</v>
      </c>
      <c r="B10" s="1"/>
      <c r="C10" s="3"/>
      <c r="D10" s="3"/>
      <c r="F10" s="3">
        <f>F9-D10</f>
        <v>3620000</v>
      </c>
      <c r="G10" s="1"/>
    </row>
    <row r="11" spans="1:7" x14ac:dyDescent="0.25">
      <c r="A11" s="1">
        <v>9</v>
      </c>
      <c r="B11" s="1"/>
      <c r="C11" s="3"/>
      <c r="D11" s="3"/>
      <c r="F11" s="3">
        <f>F10-D11</f>
        <v>3620000</v>
      </c>
      <c r="G11" s="1"/>
    </row>
    <row r="12" spans="1:7" x14ac:dyDescent="0.25">
      <c r="F12" s="3">
        <f>F11-D12</f>
        <v>3620000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A2" sqref="A2:I21"/>
    </sheetView>
  </sheetViews>
  <sheetFormatPr defaultRowHeight="15" x14ac:dyDescent="0.25"/>
  <cols>
    <col min="1" max="1" width="9.140625" style="1"/>
    <col min="2" max="2" width="8.42578125" style="1" customWidth="1"/>
    <col min="3" max="3" width="12.5703125" style="1" customWidth="1"/>
    <col min="4" max="4" width="46.28515625" style="2" customWidth="1"/>
    <col min="5" max="5" width="17.7109375" style="1" customWidth="1"/>
    <col min="6" max="7" width="15.85546875" style="2" customWidth="1"/>
    <col min="8" max="8" width="14.5703125" style="2" customWidth="1"/>
    <col min="9" max="9" width="17.7109375" style="1" customWidth="1"/>
    <col min="10" max="16384" width="9.140625" style="1"/>
  </cols>
  <sheetData>
    <row r="2" spans="1:9" x14ac:dyDescent="0.25">
      <c r="A2" s="8" t="s">
        <v>17</v>
      </c>
      <c r="B2" s="8" t="s">
        <v>28</v>
      </c>
      <c r="C2" s="8" t="s">
        <v>0</v>
      </c>
      <c r="D2" s="8" t="s">
        <v>20</v>
      </c>
      <c r="E2" s="9" t="s">
        <v>18</v>
      </c>
      <c r="F2" s="8" t="s">
        <v>19</v>
      </c>
      <c r="G2" s="9" t="s">
        <v>4</v>
      </c>
      <c r="H2" s="9" t="s">
        <v>3</v>
      </c>
      <c r="I2" s="9" t="s">
        <v>5</v>
      </c>
    </row>
    <row r="3" spans="1:9" x14ac:dyDescent="0.25">
      <c r="A3" s="10">
        <v>1</v>
      </c>
      <c r="B3" s="10" t="str">
        <f>TEXT(C3,"dddd")</f>
        <v>Jumat</v>
      </c>
      <c r="C3" s="11">
        <v>44176</v>
      </c>
      <c r="D3" s="10" t="s">
        <v>21</v>
      </c>
      <c r="E3" s="12">
        <v>1000000</v>
      </c>
      <c r="F3" s="10">
        <v>4</v>
      </c>
      <c r="G3" s="12" t="s">
        <v>8</v>
      </c>
      <c r="H3" s="12">
        <f>E3*F3</f>
        <v>4000000</v>
      </c>
      <c r="I3" s="12">
        <v>4000000</v>
      </c>
    </row>
    <row r="4" spans="1:9" x14ac:dyDescent="0.25">
      <c r="A4" s="10">
        <v>2</v>
      </c>
      <c r="B4" s="10" t="str">
        <f t="shared" ref="B4:B6" si="0">TEXT(C4,"dddd")</f>
        <v>Jumat</v>
      </c>
      <c r="C4" s="11">
        <v>44176</v>
      </c>
      <c r="D4" s="10" t="s">
        <v>22</v>
      </c>
      <c r="E4" s="12">
        <v>150000</v>
      </c>
      <c r="F4" s="10">
        <v>4</v>
      </c>
      <c r="G4" s="12">
        <f>E4*F4</f>
        <v>600000</v>
      </c>
      <c r="H4" s="12">
        <v>0</v>
      </c>
      <c r="I4" s="12">
        <f>I3-G4</f>
        <v>3400000</v>
      </c>
    </row>
    <row r="5" spans="1:9" x14ac:dyDescent="0.25">
      <c r="A5" s="10">
        <v>3</v>
      </c>
      <c r="B5" s="10" t="str">
        <f t="shared" si="0"/>
        <v>Jumat</v>
      </c>
      <c r="C5" s="11">
        <v>44176</v>
      </c>
      <c r="D5" s="13" t="s">
        <v>31</v>
      </c>
      <c r="E5" s="12">
        <v>100000</v>
      </c>
      <c r="F5" s="10">
        <v>4</v>
      </c>
      <c r="G5" s="12">
        <f>E5*F5</f>
        <v>400000</v>
      </c>
      <c r="H5" s="12">
        <v>0</v>
      </c>
      <c r="I5" s="12">
        <f t="shared" ref="I5:I20" si="1">I4-G5</f>
        <v>3000000</v>
      </c>
    </row>
    <row r="6" spans="1:9" x14ac:dyDescent="0.25">
      <c r="A6" s="10">
        <v>4</v>
      </c>
      <c r="B6" s="10" t="str">
        <f t="shared" si="0"/>
        <v>Jumat</v>
      </c>
      <c r="C6" s="11">
        <v>44176</v>
      </c>
      <c r="D6" s="14" t="s">
        <v>30</v>
      </c>
      <c r="E6" s="12">
        <v>50000</v>
      </c>
      <c r="F6" s="10">
        <v>4</v>
      </c>
      <c r="G6" s="12">
        <f>E6*F6</f>
        <v>200000</v>
      </c>
      <c r="H6" s="12">
        <v>0</v>
      </c>
      <c r="I6" s="12">
        <f t="shared" si="1"/>
        <v>2800000</v>
      </c>
    </row>
    <row r="7" spans="1:9" x14ac:dyDescent="0.25">
      <c r="A7" s="10">
        <v>5</v>
      </c>
      <c r="B7" s="10" t="str">
        <f t="shared" ref="B7:B10" si="2">TEXT(C7,"dddd")</f>
        <v>Sabtu</v>
      </c>
      <c r="C7" s="11">
        <v>44177</v>
      </c>
      <c r="D7" s="10" t="s">
        <v>12</v>
      </c>
      <c r="E7" s="12">
        <v>50000</v>
      </c>
      <c r="F7" s="10">
        <v>4</v>
      </c>
      <c r="G7" s="12">
        <f>E7*F7</f>
        <v>200000</v>
      </c>
      <c r="H7" s="12">
        <v>0</v>
      </c>
      <c r="I7" s="12">
        <f t="shared" si="1"/>
        <v>2600000</v>
      </c>
    </row>
    <row r="8" spans="1:9" x14ac:dyDescent="0.25">
      <c r="A8" s="10">
        <v>6</v>
      </c>
      <c r="B8" s="10" t="str">
        <f t="shared" si="2"/>
        <v>Sabtu</v>
      </c>
      <c r="C8" s="11">
        <v>44177</v>
      </c>
      <c r="D8" s="14" t="s">
        <v>25</v>
      </c>
      <c r="E8" s="12">
        <v>50000</v>
      </c>
      <c r="F8" s="10">
        <v>4</v>
      </c>
      <c r="G8" s="12">
        <f t="shared" ref="G8:G9" si="3">E8*F8</f>
        <v>200000</v>
      </c>
      <c r="H8" s="12">
        <v>0</v>
      </c>
      <c r="I8" s="12">
        <f t="shared" si="1"/>
        <v>2400000</v>
      </c>
    </row>
    <row r="9" spans="1:9" x14ac:dyDescent="0.25">
      <c r="A9" s="10">
        <v>7</v>
      </c>
      <c r="B9" s="10" t="str">
        <f t="shared" si="2"/>
        <v>Sabtu</v>
      </c>
      <c r="C9" s="11">
        <v>44177</v>
      </c>
      <c r="D9" s="10" t="s">
        <v>27</v>
      </c>
      <c r="E9" s="12">
        <v>25000</v>
      </c>
      <c r="F9" s="10">
        <v>4</v>
      </c>
      <c r="G9" s="12">
        <f t="shared" si="3"/>
        <v>100000</v>
      </c>
      <c r="H9" s="12">
        <v>0</v>
      </c>
      <c r="I9" s="12">
        <f t="shared" si="1"/>
        <v>2300000</v>
      </c>
    </row>
    <row r="10" spans="1:9" x14ac:dyDescent="0.25">
      <c r="A10" s="10">
        <v>8</v>
      </c>
      <c r="B10" s="10" t="str">
        <f t="shared" si="2"/>
        <v>Sabtu</v>
      </c>
      <c r="C10" s="11">
        <v>44177</v>
      </c>
      <c r="D10" s="10" t="s">
        <v>26</v>
      </c>
      <c r="E10" s="12">
        <v>50000</v>
      </c>
      <c r="F10" s="10">
        <v>4</v>
      </c>
      <c r="G10" s="12">
        <f>E10*F10</f>
        <v>200000</v>
      </c>
      <c r="H10" s="12">
        <v>0</v>
      </c>
      <c r="I10" s="12">
        <f t="shared" si="1"/>
        <v>2100000</v>
      </c>
    </row>
    <row r="11" spans="1:9" x14ac:dyDescent="0.25">
      <c r="A11" s="10">
        <v>9</v>
      </c>
      <c r="B11" s="10" t="str">
        <f>TEXT(C11,"dddd")</f>
        <v>Minggu</v>
      </c>
      <c r="C11" s="11">
        <v>44178</v>
      </c>
      <c r="D11" s="10" t="s">
        <v>26</v>
      </c>
      <c r="E11" s="12">
        <v>50000</v>
      </c>
      <c r="F11" s="10">
        <v>4</v>
      </c>
      <c r="G11" s="12">
        <f>E11*F11</f>
        <v>200000</v>
      </c>
      <c r="H11" s="12">
        <v>0</v>
      </c>
      <c r="I11" s="12">
        <f t="shared" si="1"/>
        <v>1900000</v>
      </c>
    </row>
    <row r="12" spans="1:9" x14ac:dyDescent="0.25">
      <c r="A12" s="10">
        <v>10</v>
      </c>
      <c r="B12" s="10" t="str">
        <f>TEXT(C12,"dddd")</f>
        <v>Minggu</v>
      </c>
      <c r="C12" s="11">
        <v>44178</v>
      </c>
      <c r="D12" s="10" t="s">
        <v>12</v>
      </c>
      <c r="E12" s="12">
        <v>50000</v>
      </c>
      <c r="F12" s="10">
        <v>4</v>
      </c>
      <c r="G12" s="12">
        <f>E12*F12</f>
        <v>200000</v>
      </c>
      <c r="H12" s="12">
        <v>0</v>
      </c>
      <c r="I12" s="12">
        <f t="shared" si="1"/>
        <v>1700000</v>
      </c>
    </row>
    <row r="13" spans="1:9" x14ac:dyDescent="0.25">
      <c r="A13" s="10">
        <v>11</v>
      </c>
      <c r="B13" s="10" t="str">
        <f>TEXT(C13,"dddd")</f>
        <v>Minggu</v>
      </c>
      <c r="C13" s="11">
        <v>44178</v>
      </c>
      <c r="D13" s="14" t="s">
        <v>25</v>
      </c>
      <c r="E13" s="12">
        <v>50000</v>
      </c>
      <c r="F13" s="10">
        <v>4</v>
      </c>
      <c r="G13" s="12">
        <f>E13*F13</f>
        <v>200000</v>
      </c>
      <c r="H13" s="12">
        <v>0</v>
      </c>
      <c r="I13" s="12">
        <f t="shared" si="1"/>
        <v>1500000</v>
      </c>
    </row>
    <row r="14" spans="1:9" x14ac:dyDescent="0.25">
      <c r="A14" s="10">
        <v>12</v>
      </c>
      <c r="B14" s="10" t="str">
        <f>TEXT(C14,"dddd")</f>
        <v>Minggu</v>
      </c>
      <c r="C14" s="11">
        <v>44178</v>
      </c>
      <c r="D14" s="10" t="s">
        <v>27</v>
      </c>
      <c r="E14" s="12">
        <v>25000</v>
      </c>
      <c r="F14" s="10">
        <v>4</v>
      </c>
      <c r="G14" s="12">
        <f>E14*F14</f>
        <v>100000</v>
      </c>
      <c r="H14" s="12">
        <v>0</v>
      </c>
      <c r="I14" s="12">
        <f t="shared" si="1"/>
        <v>1400000</v>
      </c>
    </row>
    <row r="15" spans="1:9" x14ac:dyDescent="0.25">
      <c r="A15" s="10">
        <v>13</v>
      </c>
      <c r="B15" s="10" t="str">
        <f>TEXT(C15,"dddd")</f>
        <v>Kamis</v>
      </c>
      <c r="C15" s="11">
        <v>44182</v>
      </c>
      <c r="D15" s="10" t="s">
        <v>23</v>
      </c>
      <c r="E15" s="12">
        <v>300000</v>
      </c>
      <c r="F15" s="10">
        <v>1</v>
      </c>
      <c r="G15" s="12">
        <f>E15*F15</f>
        <v>300000</v>
      </c>
      <c r="H15" s="12">
        <v>0</v>
      </c>
      <c r="I15" s="12">
        <f t="shared" si="1"/>
        <v>1100000</v>
      </c>
    </row>
    <row r="16" spans="1:9" x14ac:dyDescent="0.25">
      <c r="A16" s="10">
        <v>14</v>
      </c>
      <c r="B16" s="10" t="str">
        <f>TEXT(C16,"dddd")</f>
        <v>Kamis</v>
      </c>
      <c r="C16" s="11">
        <v>44182</v>
      </c>
      <c r="D16" s="10" t="s">
        <v>24</v>
      </c>
      <c r="E16" s="12">
        <v>350000</v>
      </c>
      <c r="F16" s="10">
        <v>1</v>
      </c>
      <c r="G16" s="12">
        <f>E16*F16</f>
        <v>350000</v>
      </c>
      <c r="H16" s="12">
        <v>0</v>
      </c>
      <c r="I16" s="12">
        <f t="shared" si="1"/>
        <v>750000</v>
      </c>
    </row>
    <row r="17" spans="1:9" x14ac:dyDescent="0.25">
      <c r="A17" s="10">
        <v>15</v>
      </c>
      <c r="B17" s="10" t="str">
        <f>TEXT(C17,"dddd")</f>
        <v>Kamis</v>
      </c>
      <c r="C17" s="11">
        <v>44182</v>
      </c>
      <c r="D17" s="14" t="s">
        <v>25</v>
      </c>
      <c r="E17" s="12">
        <v>50000</v>
      </c>
      <c r="F17" s="10">
        <v>4</v>
      </c>
      <c r="G17" s="12">
        <f>E17*F17</f>
        <v>200000</v>
      </c>
      <c r="H17" s="12">
        <v>0</v>
      </c>
      <c r="I17" s="12">
        <f t="shared" si="1"/>
        <v>550000</v>
      </c>
    </row>
    <row r="18" spans="1:9" x14ac:dyDescent="0.25">
      <c r="A18" s="10">
        <v>16</v>
      </c>
      <c r="B18" s="10" t="str">
        <f>TEXT(C18,"dddd")</f>
        <v>Kamis</v>
      </c>
      <c r="C18" s="11">
        <v>44182</v>
      </c>
      <c r="D18" s="10" t="s">
        <v>27</v>
      </c>
      <c r="E18" s="12">
        <v>25000</v>
      </c>
      <c r="F18" s="10">
        <v>4</v>
      </c>
      <c r="G18" s="12">
        <f t="shared" ref="G18:G21" si="4">E18*F18</f>
        <v>100000</v>
      </c>
      <c r="H18" s="12">
        <v>0</v>
      </c>
      <c r="I18" s="12">
        <f t="shared" si="1"/>
        <v>450000</v>
      </c>
    </row>
    <row r="19" spans="1:9" x14ac:dyDescent="0.25">
      <c r="A19" s="10">
        <v>17</v>
      </c>
      <c r="B19" s="10" t="str">
        <f>TEXT(C18,"dddd")</f>
        <v>Kamis</v>
      </c>
      <c r="C19" s="11">
        <v>44182</v>
      </c>
      <c r="D19" s="12" t="s">
        <v>29</v>
      </c>
      <c r="E19" s="12">
        <v>50000</v>
      </c>
      <c r="F19" s="10">
        <v>4</v>
      </c>
      <c r="G19" s="12">
        <f t="shared" si="4"/>
        <v>200000</v>
      </c>
      <c r="H19" s="12">
        <v>0</v>
      </c>
      <c r="I19" s="12">
        <f t="shared" si="1"/>
        <v>250000</v>
      </c>
    </row>
    <row r="20" spans="1:9" x14ac:dyDescent="0.25">
      <c r="A20" s="10">
        <v>18</v>
      </c>
      <c r="B20" s="10" t="str">
        <f>TEXT(C19,"dddd")</f>
        <v>Kamis</v>
      </c>
      <c r="C20" s="11">
        <v>44182</v>
      </c>
      <c r="D20" s="10" t="s">
        <v>26</v>
      </c>
      <c r="E20" s="12">
        <v>50000</v>
      </c>
      <c r="F20" s="10">
        <v>4</v>
      </c>
      <c r="G20" s="12">
        <f t="shared" si="4"/>
        <v>200000</v>
      </c>
      <c r="H20" s="12">
        <v>0</v>
      </c>
      <c r="I20" s="12">
        <f t="shared" si="1"/>
        <v>50000</v>
      </c>
    </row>
    <row r="21" spans="1:9" x14ac:dyDescent="0.25">
      <c r="A21" s="10">
        <v>19</v>
      </c>
      <c r="B21" s="10" t="str">
        <f>TEXT(C20,"dddd")</f>
        <v>Kamis</v>
      </c>
      <c r="C21" s="11">
        <v>44182</v>
      </c>
      <c r="D21" s="12" t="s">
        <v>32</v>
      </c>
      <c r="E21" s="12">
        <v>50000</v>
      </c>
      <c r="F21" s="15">
        <v>1</v>
      </c>
      <c r="G21" s="12">
        <f t="shared" si="4"/>
        <v>50000</v>
      </c>
      <c r="H21" s="12">
        <v>0</v>
      </c>
      <c r="I21" s="12">
        <f t="shared" ref="I21" si="5">I20-G21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2020-12-17T00:45:07Z</dcterms:created>
  <dcterms:modified xsi:type="dcterms:W3CDTF">2020-12-18T14:43:57Z</dcterms:modified>
</cp:coreProperties>
</file>