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esktop/PaleoMetrics/fig2data/recons/"/>
    </mc:Choice>
  </mc:AlternateContent>
  <xr:revisionPtr revIDLastSave="0" documentId="13_ncr:1_{AB176272-30DD-E545-BD45-EA66C261C872}" xr6:coauthVersionLast="47" xr6:coauthVersionMax="47" xr10:uidLastSave="{00000000-0000-0000-0000-000000000000}"/>
  <bookViews>
    <workbookView xWindow="18440" yWindow="7800" windowWidth="27640" windowHeight="16940" xr2:uid="{4F341907-9A52-E249-8E04-BE4BA505E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1" l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<sst xmlns="http://schemas.openxmlformats.org/spreadsheetml/2006/main" count="93" uniqueCount="84">
  <si>
    <t>NEEM</t>
  </si>
  <si>
    <t>SU90-08_Alk</t>
    <phoneticPr fontId="0" type="noConversion"/>
  </si>
  <si>
    <t>M23323</t>
  </si>
  <si>
    <t>V28-14</t>
  </si>
  <si>
    <t>V27-20</t>
  </si>
  <si>
    <t>M23414-9</t>
  </si>
  <si>
    <t>V23-82</t>
  </si>
  <si>
    <t>K708-1</t>
  </si>
  <si>
    <t>V29-179</t>
  </si>
  <si>
    <t>Y7211-1</t>
  </si>
  <si>
    <t>D-117</t>
  </si>
  <si>
    <t>V30-97</t>
  </si>
  <si>
    <t>ODP1020</t>
  </si>
  <si>
    <t>MD95-2040</t>
  </si>
  <si>
    <t>Site Name</t>
  </si>
  <si>
    <t>Latitude</t>
  </si>
  <si>
    <t>Longitude</t>
  </si>
  <si>
    <t>Anom-2SD</t>
  </si>
  <si>
    <t>Anom</t>
  </si>
  <si>
    <t>Anom+2SD</t>
  </si>
  <si>
    <t>Anom-1SD</t>
  </si>
  <si>
    <t>Anom+1SD</t>
  </si>
  <si>
    <t>EDML</t>
  </si>
  <si>
    <t>EDC</t>
  </si>
  <si>
    <t>Dome F</t>
  </si>
  <si>
    <t>Vostok</t>
  </si>
  <si>
    <t>MD97-2121_B</t>
  </si>
  <si>
    <t>MD97-2121</t>
  </si>
  <si>
    <t>RC15-61</t>
  </si>
  <si>
    <t>ODP1089</t>
  </si>
  <si>
    <t>ODP1123</t>
  </si>
  <si>
    <t>PS2489-2</t>
  </si>
  <si>
    <t>MD73-25</t>
  </si>
  <si>
    <t>MD97-2106</t>
  </si>
  <si>
    <t>DSDP594</t>
  </si>
  <si>
    <t>MD97-2120</t>
  </si>
  <si>
    <t>MD88-770</t>
  </si>
  <si>
    <t>Y9</t>
  </si>
  <si>
    <t>MD97-2108</t>
  </si>
  <si>
    <t>MD97-2109</t>
  </si>
  <si>
    <t>ODP662</t>
  </si>
  <si>
    <t>GeoB1105</t>
  </si>
  <si>
    <t>GeoB1112</t>
  </si>
  <si>
    <t>GeoB1711-4</t>
  </si>
  <si>
    <t>GeoB1710-3</t>
  </si>
  <si>
    <t>MD96-2080</t>
  </si>
  <si>
    <t>V22-174</t>
  </si>
  <si>
    <t>RC13-228</t>
  </si>
  <si>
    <t>RC13-229</t>
  </si>
  <si>
    <t>RC11-86</t>
  </si>
  <si>
    <t>RC12-294</t>
  </si>
  <si>
    <t>GeoB10038-4</t>
  </si>
  <si>
    <t>MD01-2378</t>
  </si>
  <si>
    <t>V34-88</t>
  </si>
  <si>
    <t>RC12-339</t>
  </si>
  <si>
    <t>V28-345</t>
  </si>
  <si>
    <t>ODP1018</t>
  </si>
  <si>
    <t>MD01-2421</t>
  </si>
  <si>
    <t>ODP893</t>
  </si>
  <si>
    <t>ODP1014A</t>
  </si>
  <si>
    <t>ODP1012</t>
  </si>
  <si>
    <t>LAPAZ21</t>
  </si>
  <si>
    <t>ODP1145</t>
  </si>
  <si>
    <t>ODP1146</t>
  </si>
  <si>
    <t>MD97-2151</t>
  </si>
  <si>
    <t>GIK17961-2</t>
  </si>
  <si>
    <t>W8402A</t>
  </si>
  <si>
    <t>TR163-22</t>
  </si>
  <si>
    <t>ODP846</t>
  </si>
  <si>
    <t>V19-29</t>
  </si>
  <si>
    <t>MD06-3018</t>
  </si>
  <si>
    <t>V28-238</t>
  </si>
  <si>
    <t>Y71-6-12</t>
  </si>
  <si>
    <t>MD01-2444</t>
  </si>
  <si>
    <t>MD02-2575</t>
  </si>
  <si>
    <t>M35027-1</t>
  </si>
  <si>
    <t>MD03-2707</t>
  </si>
  <si>
    <t>GIK15637-1</t>
  </si>
  <si>
    <t>M12392-1</t>
  </si>
  <si>
    <t>TR126-29</t>
  </si>
  <si>
    <t>TR126-23</t>
  </si>
  <si>
    <t>V22-196</t>
  </si>
  <si>
    <t>V28-127</t>
  </si>
  <si>
    <t>V25-59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</si>
</sst>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0"/>
      <name val="Verdana"/>
      <family val="2"/>
    </font>
    <font>
      <sz val="11"/>
      <name val="等线"/>
      <family val="2"/>
      <scheme val="minor"/>
    </font>
    <font>
      <sz val="10"/>
      <name val="等线"/>
      <family val="2"/>
      <scheme val="minor"/>
    </font>
    <font>
      <sz val="12"/>
      <name val="等线"/>
      <family val="2"/>
      <scheme val="minor"/>
    </font>
    <font>
      <sz val="10"/>
      <color rgb="FF000000"/>
      <name val="Helvetica Neue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0" borderId="0" xfId="1" applyFont="1" applyFill="1" applyBorder="1" applyAlignment="1">
      <alignment horizontal="right"/>
    </xf>
    <xf numFmtId="0" fontId="5" fillId="0" borderId="0" xfId="0" applyFont="1"/>
    <xf numFmtId="0" fontId="5" fillId="0" borderId="0" xfId="0" applyFont="1" applyFill="1"/>
    <xf numFmtId="0" fontId="3" fillId="0" borderId="0" xfId="1" applyFont="1" applyFill="1" applyBorder="1" applyAlignment="1">
      <alignment horizontal="left"/>
    </xf>
    <xf numFmtId="176" fontId="0" fillId="0" borderId="0" xfId="0" applyNumberFormat="1"/>
    <xf numFmtId="0" fontId="0" fillId="0" borderId="0" xfId="0" applyFill="1" applyBorder="1"/>
    <xf numFmtId="176" fontId="4" fillId="0" borderId="0" xfId="1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 applyFill="1" applyBorder="1"/>
    <xf numFmtId="0" fontId="6" fillId="0" borderId="0" xfId="0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176" fontId="8" fillId="0" borderId="0" xfId="0" applyNumberFormat="1" applyFont="1"/>
    <xf numFmtId="0" fontId="9" fillId="0" borderId="0" xfId="1" applyFont="1" applyAlignment="1">
      <alignment horizontal="right"/>
    </xf>
  </cellXfs>
  <cellStyles count="2">
    <cellStyle name="Normal 2" xfId="1" xr:uid="{C16C837C-BB0E-884C-AE39-57CFC9254346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68BF-2998-6042-A13F-A30E05828861}">
  <sheetPr>
    <pageSetUpPr fitToPage="1"/>
  </sheetPr>
  <dimension ref="B1:W86"/>
  <sheetViews>
    <sheetView tabSelected="1" workbookViewId="0">
      <selection activeCell="J9" sqref="J9"/>
    </sheetView>
  </sheetViews>
  <sheetFormatPr baseColWidth="10" defaultRowHeight="16"/>
  <cols>
    <col min="2" max="2" width="21.6640625" customWidth="1"/>
    <col min="3" max="3" width="13.6640625" customWidth="1"/>
    <col min="4" max="4" width="10.83203125" customWidth="1"/>
  </cols>
  <sheetData>
    <row r="1" spans="2:23">
      <c r="B1" s="9" t="s">
        <v>14</v>
      </c>
      <c r="C1" s="9" t="s">
        <v>15</v>
      </c>
      <c r="D1" s="9" t="s">
        <v>16</v>
      </c>
      <c r="E1" s="8" t="s">
        <v>17</v>
      </c>
      <c r="F1" s="8" t="s">
        <v>20</v>
      </c>
      <c r="G1" s="8" t="s">
        <v>18</v>
      </c>
      <c r="H1" s="8" t="s">
        <v>21</v>
      </c>
      <c r="I1" s="8" t="s">
        <v>19</v>
      </c>
      <c r="J1" s="10"/>
    </row>
    <row r="2" spans="2:23">
      <c r="B2" s="4" t="s">
        <v>0</v>
      </c>
      <c r="C2" s="1">
        <v>77.489999999999995</v>
      </c>
      <c r="D2" s="1">
        <v>-51.2</v>
      </c>
      <c r="E2" s="6">
        <v>-0.5</v>
      </c>
      <c r="F2" s="6">
        <f>G2-(G2-E2)/2</f>
        <v>3.4</v>
      </c>
      <c r="G2" s="6">
        <v>7.3</v>
      </c>
      <c r="H2" s="6">
        <f>G2+(I2-G2)/2</f>
        <v>11.2</v>
      </c>
      <c r="I2" s="7">
        <v>15.1</v>
      </c>
      <c r="J2" s="7"/>
      <c r="W2" s="11"/>
    </row>
    <row r="3" spans="2:23">
      <c r="B3" s="4" t="s">
        <v>1</v>
      </c>
      <c r="C3" s="1">
        <v>43.35</v>
      </c>
      <c r="D3" s="1">
        <v>-30.41</v>
      </c>
      <c r="E3" s="6">
        <v>0.5</v>
      </c>
      <c r="F3" s="6">
        <f t="shared" ref="F3:F15" si="0">G3-(G3-E3)/2</f>
        <v>1.85</v>
      </c>
      <c r="G3" s="6">
        <v>3.2</v>
      </c>
      <c r="H3" s="6">
        <f t="shared" ref="H3:H15" si="1">G3+(I3-G3)/2</f>
        <v>4.5500000000000007</v>
      </c>
      <c r="I3" s="7">
        <v>5.9</v>
      </c>
      <c r="J3" s="7"/>
      <c r="W3" s="11"/>
    </row>
    <row r="4" spans="2:23">
      <c r="B4" s="2" t="s">
        <v>2</v>
      </c>
      <c r="C4" s="2">
        <v>67.77</v>
      </c>
      <c r="D4" s="2">
        <v>5.92</v>
      </c>
      <c r="E4" s="5">
        <v>-7.079195044234547</v>
      </c>
      <c r="F4" s="6">
        <f t="shared" si="0"/>
        <v>-5.2840040624010234</v>
      </c>
      <c r="G4" s="5">
        <v>-3.4888130805674997</v>
      </c>
      <c r="H4" s="6">
        <f t="shared" si="1"/>
        <v>2.1914111187200103E-2</v>
      </c>
      <c r="I4" s="5">
        <v>3.5326413029418999</v>
      </c>
      <c r="J4" s="5"/>
      <c r="W4" s="11"/>
    </row>
    <row r="5" spans="2:23">
      <c r="B5" s="2" t="s">
        <v>3</v>
      </c>
      <c r="C5" s="2">
        <v>64.78</v>
      </c>
      <c r="D5" s="2">
        <v>-29.57</v>
      </c>
      <c r="E5" s="5">
        <v>-2.7538280807557496</v>
      </c>
      <c r="F5" s="6">
        <f t="shared" si="0"/>
        <v>-0.23123635586148428</v>
      </c>
      <c r="G5" s="5">
        <v>2.2913553690327806</v>
      </c>
      <c r="H5" s="6">
        <f t="shared" si="1"/>
        <v>3.8290582612395907</v>
      </c>
      <c r="I5" s="5">
        <v>5.3667611534464008</v>
      </c>
      <c r="J5" s="5"/>
      <c r="W5" s="11"/>
    </row>
    <row r="6" spans="2:23">
      <c r="B6" s="2" t="s">
        <v>4</v>
      </c>
      <c r="C6" s="2">
        <v>54</v>
      </c>
      <c r="D6" s="2">
        <v>-46.2</v>
      </c>
      <c r="E6" s="5">
        <v>0.88514949672376986</v>
      </c>
      <c r="F6" s="6">
        <f t="shared" si="0"/>
        <v>2.225872181582635</v>
      </c>
      <c r="G6" s="5">
        <v>3.5665948664415001</v>
      </c>
      <c r="H6" s="6">
        <f t="shared" si="1"/>
        <v>4.7519173129835002</v>
      </c>
      <c r="I6" s="5">
        <v>5.9372397595255002</v>
      </c>
      <c r="J6" s="5"/>
      <c r="W6" s="11"/>
    </row>
    <row r="7" spans="2:23">
      <c r="B7" s="2" t="s">
        <v>5</v>
      </c>
      <c r="C7" s="2">
        <v>53.53</v>
      </c>
      <c r="D7" s="2">
        <v>-20.29</v>
      </c>
      <c r="E7" s="5">
        <v>-6.2831904250498702</v>
      </c>
      <c r="F7" s="6">
        <f t="shared" si="0"/>
        <v>-3.0597239140644854</v>
      </c>
      <c r="G7" s="5">
        <v>0.16374259692089943</v>
      </c>
      <c r="H7" s="6">
        <f t="shared" si="1"/>
        <v>1.2171194730442494</v>
      </c>
      <c r="I7" s="5">
        <v>2.2704963491675993</v>
      </c>
      <c r="J7" s="5"/>
      <c r="W7" s="11"/>
    </row>
    <row r="8" spans="2:23">
      <c r="B8" s="2" t="s">
        <v>6</v>
      </c>
      <c r="C8" s="2">
        <v>52.58</v>
      </c>
      <c r="D8" s="2">
        <v>-21.93</v>
      </c>
      <c r="E8" s="5">
        <v>-9.1118614008640897</v>
      </c>
      <c r="F8" s="6">
        <f t="shared" si="0"/>
        <v>-5.81313135181456</v>
      </c>
      <c r="G8" s="5">
        <v>-2.5144013027650303</v>
      </c>
      <c r="H8" s="6">
        <f t="shared" si="1"/>
        <v>-0.68276053881991494</v>
      </c>
      <c r="I8" s="5">
        <v>1.1488802251252004</v>
      </c>
      <c r="J8" s="5"/>
      <c r="W8" s="11"/>
    </row>
    <row r="9" spans="2:23">
      <c r="B9" s="2" t="s">
        <v>7</v>
      </c>
      <c r="C9" s="2">
        <v>50</v>
      </c>
      <c r="D9" s="2">
        <v>-23.74</v>
      </c>
      <c r="E9" s="5">
        <v>-4.5754018014208899</v>
      </c>
      <c r="F9" s="6">
        <f t="shared" si="0"/>
        <v>-2.0143102761374951</v>
      </c>
      <c r="G9" s="5">
        <v>0.54678124914589965</v>
      </c>
      <c r="H9" s="6">
        <f t="shared" si="1"/>
        <v>2.1125728190128994</v>
      </c>
      <c r="I9" s="5">
        <v>3.6783643888798991</v>
      </c>
      <c r="J9" s="5"/>
      <c r="W9" s="11"/>
    </row>
    <row r="10" spans="2:23">
      <c r="B10" s="2" t="s">
        <v>8</v>
      </c>
      <c r="C10" s="2">
        <v>44</v>
      </c>
      <c r="D10" s="2">
        <v>-23.51</v>
      </c>
      <c r="E10" s="5">
        <v>-5.5564013494467979</v>
      </c>
      <c r="F10" s="6">
        <f t="shared" si="0"/>
        <v>-2.7391276825144484</v>
      </c>
      <c r="G10" s="5">
        <v>7.8145984417901104E-2</v>
      </c>
      <c r="H10" s="6">
        <f t="shared" si="1"/>
        <v>1.7465847138478008</v>
      </c>
      <c r="I10" s="5">
        <v>3.4150234432777005</v>
      </c>
      <c r="J10" s="5"/>
      <c r="W10" s="11"/>
    </row>
    <row r="11" spans="2:23">
      <c r="B11" s="2" t="s">
        <v>9</v>
      </c>
      <c r="C11" s="2">
        <v>43.25</v>
      </c>
      <c r="D11" s="2">
        <v>-126.38</v>
      </c>
      <c r="E11" s="5">
        <v>-8.3484203778241</v>
      </c>
      <c r="F11" s="6">
        <f t="shared" si="0"/>
        <v>-5.6763767268007994</v>
      </c>
      <c r="G11" s="5">
        <v>-3.0043330757774989</v>
      </c>
      <c r="H11" s="6">
        <f t="shared" si="1"/>
        <v>-0.93820923582124927</v>
      </c>
      <c r="I11" s="5">
        <v>1.1279146041350003</v>
      </c>
      <c r="J11" s="5"/>
      <c r="W11" s="11"/>
    </row>
    <row r="12" spans="2:23">
      <c r="B12" s="2" t="s">
        <v>10</v>
      </c>
      <c r="C12" s="2">
        <v>42.1</v>
      </c>
      <c r="D12" s="2">
        <v>-52.75</v>
      </c>
      <c r="E12" s="5">
        <v>-1.2908028865458991</v>
      </c>
      <c r="F12" s="6">
        <f t="shared" si="0"/>
        <v>4.9729587116650542E-2</v>
      </c>
      <c r="G12" s="5">
        <v>1.3902620607792002</v>
      </c>
      <c r="H12" s="6">
        <f t="shared" si="1"/>
        <v>2.6763456950978011</v>
      </c>
      <c r="I12" s="5">
        <v>3.9624293294164019</v>
      </c>
      <c r="J12" s="5"/>
      <c r="W12" s="11"/>
    </row>
    <row r="13" spans="2:23">
      <c r="B13" s="2" t="s">
        <v>11</v>
      </c>
      <c r="C13" s="2">
        <v>41</v>
      </c>
      <c r="D13" s="2">
        <v>-32.93</v>
      </c>
      <c r="E13" s="5">
        <v>-3.9698512117620997</v>
      </c>
      <c r="F13" s="6">
        <f t="shared" si="0"/>
        <v>-2.4303583457917997</v>
      </c>
      <c r="G13" s="5">
        <v>-0.89086547982149966</v>
      </c>
      <c r="H13" s="6">
        <f t="shared" si="1"/>
        <v>0.40873907804940046</v>
      </c>
      <c r="I13" s="5">
        <v>1.7083436359203006</v>
      </c>
      <c r="J13" s="5"/>
      <c r="W13" s="11"/>
    </row>
    <row r="14" spans="2:23">
      <c r="B14" s="2" t="s">
        <v>12</v>
      </c>
      <c r="C14" s="2">
        <v>41</v>
      </c>
      <c r="D14" s="2">
        <v>-126.43</v>
      </c>
      <c r="E14" s="5">
        <v>-1.3398253351264007</v>
      </c>
      <c r="F14" s="6">
        <f t="shared" si="0"/>
        <v>5.3028067466849294E-2</v>
      </c>
      <c r="G14" s="5">
        <v>1.4458814700600993</v>
      </c>
      <c r="H14" s="6">
        <f t="shared" si="1"/>
        <v>1.9815516280039498</v>
      </c>
      <c r="I14" s="5">
        <v>2.5172217859478003</v>
      </c>
      <c r="J14" s="5"/>
      <c r="W14" s="11"/>
    </row>
    <row r="15" spans="2:23">
      <c r="B15" s="3" t="s">
        <v>13</v>
      </c>
      <c r="C15" s="3">
        <v>40.58</v>
      </c>
      <c r="D15" s="3">
        <v>-9.8699999999999992</v>
      </c>
      <c r="E15" s="5">
        <v>-5.1558255118807992</v>
      </c>
      <c r="F15" s="6">
        <f t="shared" si="0"/>
        <v>-2.5770494854918997</v>
      </c>
      <c r="G15" s="5">
        <v>1.7265408969997509E-3</v>
      </c>
      <c r="H15" s="6">
        <f t="shared" si="1"/>
        <v>2.3513690296685006</v>
      </c>
      <c r="I15" s="5">
        <v>4.7010115184400014</v>
      </c>
      <c r="J15" s="5"/>
      <c r="W15" s="11"/>
    </row>
    <row r="16" spans="2:23">
      <c r="B16" s="12" t="s">
        <v>22</v>
      </c>
      <c r="C16" s="13">
        <v>-75</v>
      </c>
      <c r="D16" s="13">
        <v>0</v>
      </c>
      <c r="E16">
        <v>-2</v>
      </c>
      <c r="F16">
        <f>G16-(G16-E16)/2</f>
        <v>-0.53999999999999992</v>
      </c>
      <c r="G16" s="14">
        <v>0.92</v>
      </c>
      <c r="H16" s="14">
        <f>G16+(I16-G16)/2</f>
        <v>2.36</v>
      </c>
      <c r="I16">
        <v>3.8</v>
      </c>
    </row>
    <row r="17" spans="2:9">
      <c r="B17" s="12" t="s">
        <v>23</v>
      </c>
      <c r="C17" s="13">
        <v>-75.099999999999994</v>
      </c>
      <c r="D17" s="13">
        <v>123.35</v>
      </c>
      <c r="E17">
        <v>-0.1</v>
      </c>
      <c r="F17">
        <f t="shared" ref="F17:F33" si="2">G17-(G17-E17)/2</f>
        <v>1.39</v>
      </c>
      <c r="G17" s="14">
        <v>2.88</v>
      </c>
      <c r="H17" s="14">
        <f t="shared" ref="H17:H33" si="3">G17+(I17-G17)/2</f>
        <v>4.3900000000000006</v>
      </c>
      <c r="I17">
        <v>5.9</v>
      </c>
    </row>
    <row r="18" spans="2:9">
      <c r="B18" s="12" t="s">
        <v>24</v>
      </c>
      <c r="C18" s="13">
        <v>-77.319999999999993</v>
      </c>
      <c r="D18" s="13">
        <v>39.700000000000003</v>
      </c>
      <c r="E18">
        <v>0.2</v>
      </c>
      <c r="F18">
        <f t="shared" si="2"/>
        <v>1.73</v>
      </c>
      <c r="G18" s="14">
        <v>3.26</v>
      </c>
      <c r="H18" s="14">
        <f t="shared" si="3"/>
        <v>4.83</v>
      </c>
      <c r="I18">
        <v>6.4</v>
      </c>
    </row>
    <row r="19" spans="2:9">
      <c r="B19" s="12" t="s">
        <v>25</v>
      </c>
      <c r="C19" s="13">
        <v>-78.47</v>
      </c>
      <c r="D19" s="13">
        <v>106.87</v>
      </c>
      <c r="E19">
        <v>-1</v>
      </c>
      <c r="F19">
        <f t="shared" si="2"/>
        <v>0.45999999999999996</v>
      </c>
      <c r="G19" s="14">
        <v>1.92</v>
      </c>
      <c r="H19" s="14">
        <f t="shared" si="3"/>
        <v>3.36</v>
      </c>
      <c r="I19">
        <v>4.8</v>
      </c>
    </row>
    <row r="20" spans="2:9">
      <c r="B20" s="12" t="s">
        <v>26</v>
      </c>
      <c r="C20" s="15">
        <v>-40.22</v>
      </c>
      <c r="D20" s="15">
        <v>177.59</v>
      </c>
      <c r="E20">
        <v>1.5</v>
      </c>
      <c r="F20">
        <f t="shared" si="2"/>
        <v>3.3149999999999999</v>
      </c>
      <c r="G20" s="14">
        <v>5.13</v>
      </c>
      <c r="H20" s="14">
        <f t="shared" si="3"/>
        <v>6.9149999999999991</v>
      </c>
      <c r="I20">
        <v>8.6999999999999993</v>
      </c>
    </row>
    <row r="21" spans="2:9">
      <c r="B21" s="2" t="s">
        <v>27</v>
      </c>
      <c r="C21" s="2">
        <v>-40.380000000000003</v>
      </c>
      <c r="D21" s="2">
        <v>177.98</v>
      </c>
      <c r="E21" s="5">
        <v>5.2212381184299996</v>
      </c>
      <c r="F21">
        <f t="shared" si="2"/>
        <v>6.1198287986901487</v>
      </c>
      <c r="G21" s="5">
        <v>7.0184194789502978</v>
      </c>
      <c r="H21" s="14">
        <f t="shared" si="3"/>
        <v>7.7781141081598992</v>
      </c>
      <c r="I21" s="5">
        <v>8.5378087373695006</v>
      </c>
    </row>
    <row r="22" spans="2:9">
      <c r="B22" s="2" t="s">
        <v>28</v>
      </c>
      <c r="C22" s="2">
        <v>-40.619999999999997</v>
      </c>
      <c r="D22" s="2">
        <v>-77.2</v>
      </c>
      <c r="E22" s="5">
        <v>-6.8995651371974205</v>
      </c>
      <c r="F22">
        <f t="shared" si="2"/>
        <v>-5.3236780125994452</v>
      </c>
      <c r="G22" s="5">
        <v>-3.7477908880014699</v>
      </c>
      <c r="H22" s="14">
        <f t="shared" si="3"/>
        <v>-2.296325260125335</v>
      </c>
      <c r="I22" s="5">
        <v>-0.84485963224920013</v>
      </c>
    </row>
    <row r="23" spans="2:9">
      <c r="B23" s="2" t="s">
        <v>29</v>
      </c>
      <c r="C23" s="2">
        <v>-40.93</v>
      </c>
      <c r="D23" s="2">
        <v>9.9</v>
      </c>
      <c r="E23" s="5">
        <v>9.8784710568106</v>
      </c>
      <c r="F23">
        <f t="shared" si="2"/>
        <v>10.6903265166277</v>
      </c>
      <c r="G23" s="5">
        <v>11.502181976444799</v>
      </c>
      <c r="H23" s="14">
        <f t="shared" si="3"/>
        <v>12.514140631933049</v>
      </c>
      <c r="I23" s="5">
        <v>13.5260992874213</v>
      </c>
    </row>
    <row r="24" spans="2:9">
      <c r="B24" s="2" t="s">
        <v>30</v>
      </c>
      <c r="C24" s="2">
        <v>-41.79</v>
      </c>
      <c r="D24" s="2">
        <v>-171.5</v>
      </c>
      <c r="E24" s="5">
        <v>0.80291258700879986</v>
      </c>
      <c r="F24">
        <f t="shared" si="2"/>
        <v>2.8253912070468497</v>
      </c>
      <c r="G24" s="5">
        <v>4.8478698270848994</v>
      </c>
      <c r="H24" s="14">
        <f t="shared" si="3"/>
        <v>6.9342384241943993</v>
      </c>
      <c r="I24" s="5">
        <v>9.0206070213038991</v>
      </c>
    </row>
    <row r="25" spans="2:9">
      <c r="B25" s="2" t="s">
        <v>31</v>
      </c>
      <c r="C25" s="2">
        <v>-42.9</v>
      </c>
      <c r="D25" s="2">
        <v>8.9700000000000006</v>
      </c>
      <c r="E25" s="5">
        <v>-2.2242797800597094</v>
      </c>
      <c r="F25">
        <f t="shared" si="2"/>
        <v>-0.59821958895180449</v>
      </c>
      <c r="G25" s="5">
        <v>1.0278406021561004</v>
      </c>
      <c r="H25" s="14">
        <f t="shared" si="3"/>
        <v>2.5626888825725507</v>
      </c>
      <c r="I25" s="5">
        <v>4.0975371629890009</v>
      </c>
    </row>
    <row r="26" spans="2:9">
      <c r="B26" s="2" t="s">
        <v>32</v>
      </c>
      <c r="C26" s="2">
        <v>-43.82</v>
      </c>
      <c r="D26" s="2">
        <v>51.3</v>
      </c>
      <c r="E26" s="5">
        <v>-8.6962877554106583</v>
      </c>
      <c r="F26">
        <f t="shared" si="2"/>
        <v>-7.7437296516342382</v>
      </c>
      <c r="G26" s="5">
        <v>-6.791171547857819</v>
      </c>
      <c r="H26" s="14">
        <f t="shared" si="3"/>
        <v>-5.8516050616729185</v>
      </c>
      <c r="I26" s="5">
        <v>-4.9120385754880189</v>
      </c>
    </row>
    <row r="27" spans="2:9">
      <c r="B27" s="2" t="s">
        <v>33</v>
      </c>
      <c r="C27" s="2">
        <v>-45.15</v>
      </c>
      <c r="D27" s="2">
        <v>146.29</v>
      </c>
      <c r="E27" s="5">
        <v>-1.0730693814783194</v>
      </c>
      <c r="F27">
        <f t="shared" si="2"/>
        <v>1.081892810155491</v>
      </c>
      <c r="G27" s="5">
        <v>3.2368550017893014</v>
      </c>
      <c r="H27" s="14">
        <f t="shared" si="3"/>
        <v>5.3686520212290514</v>
      </c>
      <c r="I27" s="5">
        <v>7.5004490406688014</v>
      </c>
    </row>
    <row r="28" spans="2:9">
      <c r="B28" s="2" t="s">
        <v>34</v>
      </c>
      <c r="C28" s="2">
        <v>-45.5</v>
      </c>
      <c r="D28" s="2">
        <v>174.95</v>
      </c>
      <c r="E28" s="5">
        <v>-2.8395145279243188</v>
      </c>
      <c r="F28">
        <f t="shared" si="2"/>
        <v>-1.1890417963457587</v>
      </c>
      <c r="G28" s="5">
        <v>0.46143093523280143</v>
      </c>
      <c r="H28" s="14">
        <f t="shared" si="3"/>
        <v>2.2137398241538007</v>
      </c>
      <c r="I28" s="5">
        <v>3.9660487130747999</v>
      </c>
    </row>
    <row r="29" spans="2:9">
      <c r="B29" s="2" t="s">
        <v>35</v>
      </c>
      <c r="C29" s="2">
        <v>-45.52</v>
      </c>
      <c r="D29" s="2">
        <v>174.93</v>
      </c>
      <c r="E29" s="5">
        <v>6.0746484696857017</v>
      </c>
      <c r="F29">
        <f t="shared" si="2"/>
        <v>6.9022632561759014</v>
      </c>
      <c r="G29" s="5">
        <v>7.7298780426661011</v>
      </c>
      <c r="H29" s="14">
        <f t="shared" si="3"/>
        <v>9.0498756720493514</v>
      </c>
      <c r="I29" s="5">
        <v>10.369873301432602</v>
      </c>
    </row>
    <row r="30" spans="2:9">
      <c r="B30" s="2" t="s">
        <v>36</v>
      </c>
      <c r="C30" s="2">
        <v>-46.01</v>
      </c>
      <c r="D30" s="2">
        <v>96.47</v>
      </c>
      <c r="E30" s="5">
        <v>-0.21464591285513901</v>
      </c>
      <c r="F30">
        <f t="shared" si="2"/>
        <v>0.86001814452508052</v>
      </c>
      <c r="G30" s="5">
        <v>1.9346822019053</v>
      </c>
      <c r="H30" s="14">
        <f t="shared" si="3"/>
        <v>2.9875581864774006</v>
      </c>
      <c r="I30" s="5">
        <v>4.0404341710495011</v>
      </c>
    </row>
    <row r="31" spans="2:9">
      <c r="B31" s="2" t="s">
        <v>37</v>
      </c>
      <c r="C31" s="2">
        <v>-48.24</v>
      </c>
      <c r="D31" s="2">
        <v>177.34</v>
      </c>
      <c r="E31" s="5">
        <v>-0.2329150761843799</v>
      </c>
      <c r="F31">
        <f t="shared" si="2"/>
        <v>1.8750749800892601</v>
      </c>
      <c r="G31" s="5">
        <v>3.9830650363629001</v>
      </c>
      <c r="H31" s="14">
        <f t="shared" si="3"/>
        <v>6.1690467024819009</v>
      </c>
      <c r="I31" s="5">
        <v>8.3550283686009017</v>
      </c>
    </row>
    <row r="32" spans="2:9">
      <c r="B32" s="2" t="s">
        <v>38</v>
      </c>
      <c r="C32" s="2">
        <v>-48.5</v>
      </c>
      <c r="D32" s="2">
        <v>149.11000000000001</v>
      </c>
      <c r="E32" s="5">
        <v>-2.6800026910577799</v>
      </c>
      <c r="F32">
        <f t="shared" si="2"/>
        <v>-0.37253621486973998</v>
      </c>
      <c r="G32" s="5">
        <v>1.9349302613182999</v>
      </c>
      <c r="H32" s="14">
        <f t="shared" si="3"/>
        <v>3.9552046649402497</v>
      </c>
      <c r="I32" s="5">
        <v>5.9754790685621995</v>
      </c>
    </row>
    <row r="33" spans="2:9">
      <c r="B33" s="2" t="s">
        <v>39</v>
      </c>
      <c r="C33" s="2">
        <v>-50.63</v>
      </c>
      <c r="D33" s="2">
        <v>169.38</v>
      </c>
      <c r="E33" s="5">
        <v>-6.0330932379183597</v>
      </c>
      <c r="F33">
        <f t="shared" si="2"/>
        <v>-3.6935865163931001</v>
      </c>
      <c r="G33" s="5">
        <v>-1.3540797948678405</v>
      </c>
      <c r="H33" s="14">
        <f t="shared" si="3"/>
        <v>1.1157018598024293</v>
      </c>
      <c r="I33" s="5">
        <v>3.5854835144726991</v>
      </c>
    </row>
    <row r="34" spans="2:9">
      <c r="B34" s="2" t="s">
        <v>40</v>
      </c>
      <c r="C34" s="2">
        <v>-1.38</v>
      </c>
      <c r="D34" s="2">
        <v>-11.74</v>
      </c>
      <c r="E34" s="5">
        <v>-0.54352832735040124</v>
      </c>
      <c r="F34" s="5">
        <f>G34-(G34-E34)/2</f>
        <v>0.21005844252024808</v>
      </c>
      <c r="G34" s="5">
        <v>0.9636452123908974</v>
      </c>
      <c r="H34" s="5">
        <f>G34+(I34-G34)/2</f>
        <v>1.7836041676987975</v>
      </c>
      <c r="I34" s="5">
        <v>2.6035631230066976</v>
      </c>
    </row>
    <row r="35" spans="2:9">
      <c r="B35" s="2" t="s">
        <v>41</v>
      </c>
      <c r="C35" s="2">
        <v>-1.67</v>
      </c>
      <c r="D35" s="2">
        <v>-12.43</v>
      </c>
      <c r="E35" s="5">
        <v>0.15196926727830018</v>
      </c>
      <c r="F35" s="5">
        <f t="shared" ref="F35:F86" si="4">G35-(G35-E35)/2</f>
        <v>1.0074770767771497</v>
      </c>
      <c r="G35" s="5">
        <v>1.8629848862759992</v>
      </c>
      <c r="H35" s="5">
        <f t="shared" ref="H35:H86" si="5">G35+(I35-G35)/2</f>
        <v>2.7708722048149497</v>
      </c>
      <c r="I35" s="5">
        <v>3.6787595233539001</v>
      </c>
    </row>
    <row r="36" spans="2:9">
      <c r="B36" s="2" t="s">
        <v>41</v>
      </c>
      <c r="C36" s="2">
        <v>-1.67</v>
      </c>
      <c r="D36" s="2">
        <v>-12.43</v>
      </c>
      <c r="E36" s="5">
        <v>-2.2051634285835995</v>
      </c>
      <c r="F36" s="5">
        <f t="shared" si="4"/>
        <v>-1.3083999806335012</v>
      </c>
      <c r="G36" s="5">
        <v>-0.41163653268340283</v>
      </c>
      <c r="H36" s="5">
        <f t="shared" si="5"/>
        <v>0.52093867017494766</v>
      </c>
      <c r="I36" s="5">
        <v>1.4535138730332982</v>
      </c>
    </row>
    <row r="37" spans="2:9">
      <c r="B37" s="2" t="s">
        <v>42</v>
      </c>
      <c r="C37" s="2">
        <v>-5.77</v>
      </c>
      <c r="D37" s="2">
        <v>-10.74</v>
      </c>
      <c r="E37" s="5">
        <v>-3.3847307513140983</v>
      </c>
      <c r="F37" s="5">
        <f t="shared" si="4"/>
        <v>-1.7146378708928491</v>
      </c>
      <c r="G37" s="5">
        <v>-4.4544990471599988E-2</v>
      </c>
      <c r="H37" s="5">
        <f t="shared" si="5"/>
        <v>1.2933871474185015</v>
      </c>
      <c r="I37" s="5">
        <v>2.6313192853086029</v>
      </c>
    </row>
    <row r="38" spans="2:9">
      <c r="B38" s="2" t="s">
        <v>42</v>
      </c>
      <c r="C38" s="2">
        <v>-5.77</v>
      </c>
      <c r="D38" s="2">
        <v>-10.74</v>
      </c>
      <c r="E38" s="5">
        <v>-1.3302665818457982</v>
      </c>
      <c r="F38" s="5">
        <f t="shared" si="4"/>
        <v>-0.47869641198739821</v>
      </c>
      <c r="G38" s="5">
        <v>0.37287375787100174</v>
      </c>
      <c r="H38" s="5">
        <f t="shared" si="5"/>
        <v>1.3091649855305523</v>
      </c>
      <c r="I38" s="5">
        <v>2.2454562131901028</v>
      </c>
    </row>
    <row r="39" spans="2:9">
      <c r="B39" s="2" t="s">
        <v>43</v>
      </c>
      <c r="C39" s="2">
        <v>-23.31</v>
      </c>
      <c r="D39" s="2">
        <v>12.38</v>
      </c>
      <c r="E39" s="5">
        <v>1.0519847765620014</v>
      </c>
      <c r="F39" s="5">
        <f t="shared" si="4"/>
        <v>2.1495564106966523</v>
      </c>
      <c r="G39" s="5">
        <v>3.2471280448313031</v>
      </c>
      <c r="H39" s="5">
        <f t="shared" si="5"/>
        <v>3.9937782516464519</v>
      </c>
      <c r="I39" s="5">
        <v>4.7404284584616008</v>
      </c>
    </row>
    <row r="40" spans="2:9">
      <c r="B40" s="2" t="s">
        <v>44</v>
      </c>
      <c r="C40" s="2">
        <v>-23.43</v>
      </c>
      <c r="D40" s="2">
        <v>11.7</v>
      </c>
      <c r="E40" s="5">
        <v>1.0282340713919034</v>
      </c>
      <c r="F40" s="5">
        <f t="shared" si="4"/>
        <v>2.0199408433126518</v>
      </c>
      <c r="G40" s="5">
        <v>3.0116476152334002</v>
      </c>
      <c r="H40" s="5">
        <f t="shared" si="5"/>
        <v>3.7047267225207516</v>
      </c>
      <c r="I40" s="5">
        <v>4.3978058298081031</v>
      </c>
    </row>
    <row r="41" spans="2:9">
      <c r="B41" s="2" t="s">
        <v>45</v>
      </c>
      <c r="C41" s="2">
        <v>-36.32</v>
      </c>
      <c r="D41" s="2">
        <v>19.47</v>
      </c>
      <c r="E41" s="5">
        <v>4.6513980960758978</v>
      </c>
      <c r="F41" s="5">
        <f t="shared" si="4"/>
        <v>5.4090458135259993</v>
      </c>
      <c r="G41" s="5">
        <v>6.1666935309761008</v>
      </c>
      <c r="H41" s="5">
        <f t="shared" si="5"/>
        <v>7.0652182142389996</v>
      </c>
      <c r="I41" s="5">
        <v>7.9637428975018985</v>
      </c>
    </row>
    <row r="42" spans="2:9">
      <c r="B42" s="2" t="s">
        <v>46</v>
      </c>
      <c r="C42" s="2">
        <v>-10.07</v>
      </c>
      <c r="D42" s="2">
        <v>-12.82</v>
      </c>
      <c r="E42" s="5">
        <v>-3.8372926265154987</v>
      </c>
      <c r="F42" s="5">
        <f t="shared" si="4"/>
        <v>-2.2503826605617991</v>
      </c>
      <c r="G42" s="5">
        <v>-0.66347269460809954</v>
      </c>
      <c r="H42" s="5">
        <f t="shared" si="5"/>
        <v>0.96448901152870015</v>
      </c>
      <c r="I42" s="5">
        <v>2.5924507176654998</v>
      </c>
    </row>
    <row r="43" spans="2:9">
      <c r="B43" s="2" t="s">
        <v>47</v>
      </c>
      <c r="C43" s="2">
        <v>-22.33</v>
      </c>
      <c r="D43" s="2">
        <v>11.2</v>
      </c>
      <c r="E43" s="5">
        <v>-8.174882923352202</v>
      </c>
      <c r="F43" s="5">
        <f t="shared" si="4"/>
        <v>-6.5619422812609516</v>
      </c>
      <c r="G43" s="5">
        <v>-4.9490016391697011</v>
      </c>
      <c r="H43" s="5">
        <f t="shared" si="5"/>
        <v>-2.5097816797970012</v>
      </c>
      <c r="I43" s="5">
        <v>-7.05617204243012E-2</v>
      </c>
    </row>
    <row r="44" spans="2:9">
      <c r="B44" s="2" t="s">
        <v>47</v>
      </c>
      <c r="C44" s="2">
        <v>-22.33</v>
      </c>
      <c r="D44" s="2">
        <v>11.2</v>
      </c>
      <c r="E44" s="5">
        <v>-2.2383195481737026</v>
      </c>
      <c r="F44" s="5">
        <f t="shared" si="4"/>
        <v>-0.67817306014405254</v>
      </c>
      <c r="G44" s="5">
        <v>0.88197342788559752</v>
      </c>
      <c r="H44" s="5">
        <f t="shared" si="5"/>
        <v>2.7133201615500973</v>
      </c>
      <c r="I44" s="5">
        <v>4.544666895214597</v>
      </c>
    </row>
    <row r="45" spans="2:9">
      <c r="B45" s="2" t="s">
        <v>47</v>
      </c>
      <c r="C45" s="2">
        <v>-22.33</v>
      </c>
      <c r="D45" s="2">
        <v>11.2</v>
      </c>
      <c r="E45" s="5">
        <v>-0.19371471155260167</v>
      </c>
      <c r="F45" s="5">
        <f t="shared" si="4"/>
        <v>1.1906580504224475</v>
      </c>
      <c r="G45" s="5">
        <v>2.5750308123974968</v>
      </c>
      <c r="H45" s="5">
        <f t="shared" si="5"/>
        <v>4.0146980799467471</v>
      </c>
      <c r="I45" s="5">
        <v>5.4543653474959974</v>
      </c>
    </row>
    <row r="46" spans="2:9">
      <c r="B46" s="2" t="s">
        <v>48</v>
      </c>
      <c r="C46" s="2">
        <v>-25.5</v>
      </c>
      <c r="D46" s="2">
        <v>11.3</v>
      </c>
      <c r="E46" s="5">
        <v>-3.1246764392877981</v>
      </c>
      <c r="F46" s="5">
        <f t="shared" si="4"/>
        <v>-1.7344838225315984</v>
      </c>
      <c r="G46" s="5">
        <v>-0.34429120577539862</v>
      </c>
      <c r="H46" s="5">
        <f t="shared" si="5"/>
        <v>0.83529938494435108</v>
      </c>
      <c r="I46" s="5">
        <v>2.0148899756641008</v>
      </c>
    </row>
    <row r="47" spans="2:9">
      <c r="B47" s="2" t="s">
        <v>48</v>
      </c>
      <c r="C47" s="2">
        <v>-25.5</v>
      </c>
      <c r="D47" s="2">
        <v>11.3</v>
      </c>
      <c r="E47" s="5">
        <v>-2.1934225882599634E-2</v>
      </c>
      <c r="F47" s="5">
        <f t="shared" si="4"/>
        <v>1.196444105367851</v>
      </c>
      <c r="G47" s="5">
        <v>2.4148224366183015</v>
      </c>
      <c r="H47" s="5">
        <f t="shared" si="5"/>
        <v>3.6123933836170519</v>
      </c>
      <c r="I47" s="5">
        <v>4.8099643306158022</v>
      </c>
    </row>
    <row r="48" spans="2:9">
      <c r="B48" s="2" t="s">
        <v>49</v>
      </c>
      <c r="C48" s="2">
        <v>-35.78</v>
      </c>
      <c r="D48" s="2">
        <v>18.45</v>
      </c>
      <c r="E48" s="5">
        <v>-2.5929705697512979</v>
      </c>
      <c r="F48" s="5">
        <f t="shared" si="4"/>
        <v>-1.5388070198516477</v>
      </c>
      <c r="G48" s="5">
        <v>-0.48464346995199747</v>
      </c>
      <c r="H48" s="5">
        <f t="shared" si="5"/>
        <v>0.68029503767225208</v>
      </c>
      <c r="I48" s="5">
        <v>1.8452335452965016</v>
      </c>
    </row>
    <row r="49" spans="2:9">
      <c r="B49" s="2" t="s">
        <v>49</v>
      </c>
      <c r="C49" s="2">
        <v>-35.78</v>
      </c>
      <c r="D49" s="2">
        <v>18.45</v>
      </c>
      <c r="E49" s="5">
        <v>0.53064175173270201</v>
      </c>
      <c r="F49" s="5">
        <f t="shared" si="4"/>
        <v>2.1024445375363516</v>
      </c>
      <c r="G49" s="5">
        <v>3.6742473233400013</v>
      </c>
      <c r="H49" s="5">
        <f t="shared" si="5"/>
        <v>5.3175701709398506</v>
      </c>
      <c r="I49" s="5">
        <v>6.9608930185397</v>
      </c>
    </row>
    <row r="50" spans="2:9">
      <c r="B50" s="2" t="s">
        <v>50</v>
      </c>
      <c r="C50" s="2">
        <v>-37.270000000000003</v>
      </c>
      <c r="D50" s="2">
        <v>-10.1</v>
      </c>
      <c r="E50" s="5">
        <v>-1.5982666028888985</v>
      </c>
      <c r="F50" s="5">
        <f t="shared" si="4"/>
        <v>0.10508599870155155</v>
      </c>
      <c r="G50" s="5">
        <v>1.8084386002920017</v>
      </c>
      <c r="H50" s="5">
        <f t="shared" si="5"/>
        <v>3.5073780172045517</v>
      </c>
      <c r="I50" s="5">
        <v>5.2063174341171017</v>
      </c>
    </row>
    <row r="51" spans="2:9">
      <c r="B51" s="2" t="s">
        <v>50</v>
      </c>
      <c r="C51" s="2">
        <v>-37.270000000000003</v>
      </c>
      <c r="D51" s="2">
        <v>-10.1</v>
      </c>
      <c r="E51" s="5">
        <v>-0.84235124050329979</v>
      </c>
      <c r="F51" s="5">
        <f t="shared" si="4"/>
        <v>0.86976084252269992</v>
      </c>
      <c r="G51" s="5">
        <v>2.5818729255486996</v>
      </c>
      <c r="H51" s="5">
        <f t="shared" si="5"/>
        <v>4.2571507047405497</v>
      </c>
      <c r="I51" s="5">
        <v>5.9324284839323997</v>
      </c>
    </row>
    <row r="52" spans="2:9">
      <c r="B52" s="2" t="s">
        <v>51</v>
      </c>
      <c r="C52" s="2">
        <v>-5.94</v>
      </c>
      <c r="D52" s="2">
        <v>103.25</v>
      </c>
      <c r="E52" s="5">
        <v>-2.2999999999999998</v>
      </c>
      <c r="F52" s="5">
        <f t="shared" si="4"/>
        <v>-1.4</v>
      </c>
      <c r="G52" s="5">
        <v>-0.5</v>
      </c>
      <c r="H52" s="5">
        <f t="shared" si="5"/>
        <v>0.55000000000000004</v>
      </c>
      <c r="I52" s="5">
        <v>1.6</v>
      </c>
    </row>
    <row r="53" spans="2:9">
      <c r="B53" s="2" t="s">
        <v>51</v>
      </c>
      <c r="C53" s="2">
        <v>-5.94</v>
      </c>
      <c r="D53" s="2">
        <v>103.25</v>
      </c>
      <c r="E53" s="5">
        <v>-2.4</v>
      </c>
      <c r="F53" s="5">
        <f t="shared" si="4"/>
        <v>-1.65</v>
      </c>
      <c r="G53" s="5">
        <v>-0.9</v>
      </c>
      <c r="H53" s="5">
        <f t="shared" si="5"/>
        <v>-9.9999999999999978E-2</v>
      </c>
      <c r="I53" s="5">
        <v>0.7</v>
      </c>
    </row>
    <row r="54" spans="2:9">
      <c r="B54" s="2" t="s">
        <v>52</v>
      </c>
      <c r="C54" s="2">
        <v>-13.08</v>
      </c>
      <c r="D54" s="2">
        <v>121.79</v>
      </c>
      <c r="E54" s="5">
        <v>-1.5</v>
      </c>
      <c r="F54" s="5">
        <f t="shared" si="4"/>
        <v>-0.40000000000000013</v>
      </c>
      <c r="G54" s="5">
        <v>0.7</v>
      </c>
      <c r="H54" s="5">
        <f t="shared" si="5"/>
        <v>1.65</v>
      </c>
      <c r="I54" s="5">
        <v>2.6</v>
      </c>
    </row>
    <row r="55" spans="2:9">
      <c r="B55" s="2" t="s">
        <v>53</v>
      </c>
      <c r="C55" s="2">
        <v>16.52</v>
      </c>
      <c r="D55" s="2">
        <v>59.53</v>
      </c>
      <c r="E55" s="5">
        <v>-2.8261966167617985</v>
      </c>
      <c r="F55" s="5">
        <f t="shared" si="4"/>
        <v>-1.7582724935886986</v>
      </c>
      <c r="G55" s="5">
        <v>-0.69034837041559882</v>
      </c>
      <c r="H55" s="5">
        <f t="shared" si="5"/>
        <v>0.51134839245600006</v>
      </c>
      <c r="I55" s="5">
        <v>1.7130451553275989</v>
      </c>
    </row>
    <row r="56" spans="2:9">
      <c r="B56" s="2" t="s">
        <v>54</v>
      </c>
      <c r="C56" s="2">
        <v>9.1300000000000008</v>
      </c>
      <c r="D56" s="2">
        <v>90.03</v>
      </c>
      <c r="E56" s="5">
        <v>-3.2484866943507988</v>
      </c>
      <c r="F56" s="5">
        <f t="shared" si="4"/>
        <v>-2.1994927792009982</v>
      </c>
      <c r="G56" s="5">
        <v>-1.1504988640511975</v>
      </c>
      <c r="H56" s="5">
        <f t="shared" si="5"/>
        <v>-0.14653636547799742</v>
      </c>
      <c r="I56" s="5">
        <v>0.85742613309520266</v>
      </c>
    </row>
    <row r="57" spans="2:9">
      <c r="B57" s="2" t="s">
        <v>55</v>
      </c>
      <c r="C57" s="2">
        <v>-17.670000000000002</v>
      </c>
      <c r="D57" s="2">
        <v>117.95</v>
      </c>
      <c r="E57" s="5">
        <v>-2.4471775868282997</v>
      </c>
      <c r="F57" s="5">
        <f t="shared" si="4"/>
        <v>-1.3322260327124003</v>
      </c>
      <c r="G57" s="5">
        <v>-0.21727447859650084</v>
      </c>
      <c r="H57" s="5">
        <f t="shared" si="5"/>
        <v>0.87915269865774981</v>
      </c>
      <c r="I57" s="5">
        <v>1.9755798759120005</v>
      </c>
    </row>
    <row r="58" spans="2:9">
      <c r="B58" s="2" t="s">
        <v>56</v>
      </c>
      <c r="C58" s="2">
        <v>36.99</v>
      </c>
      <c r="D58" s="2">
        <v>-123.27</v>
      </c>
      <c r="E58" s="5">
        <v>-2.8261260415671003</v>
      </c>
      <c r="F58" s="5">
        <f t="shared" si="4"/>
        <v>-0.36639186116320044</v>
      </c>
      <c r="G58" s="5">
        <v>2.0933423192406995</v>
      </c>
      <c r="H58" s="5">
        <f t="shared" si="5"/>
        <v>4.9705347432730997</v>
      </c>
      <c r="I58" s="5">
        <v>7.8477271673055</v>
      </c>
    </row>
    <row r="59" spans="2:9">
      <c r="B59" s="2" t="s">
        <v>57</v>
      </c>
      <c r="C59" s="2">
        <v>36.020000000000003</v>
      </c>
      <c r="D59" s="2">
        <v>141.78</v>
      </c>
      <c r="E59" s="5">
        <v>1.9861424352287003</v>
      </c>
      <c r="F59" s="5">
        <f t="shared" si="4"/>
        <v>2.7448890657225</v>
      </c>
      <c r="G59" s="5">
        <v>3.5036356962162998</v>
      </c>
      <c r="H59" s="5">
        <f t="shared" si="5"/>
        <v>4.22158717309655</v>
      </c>
      <c r="I59" s="5">
        <v>4.9395386499768001</v>
      </c>
    </row>
    <row r="60" spans="2:9">
      <c r="B60" s="2" t="s">
        <v>58</v>
      </c>
      <c r="C60" s="2">
        <v>34.28</v>
      </c>
      <c r="D60" s="2">
        <v>-120.03</v>
      </c>
      <c r="E60" s="5">
        <v>1.6948496815372991</v>
      </c>
      <c r="F60" s="5">
        <f t="shared" si="4"/>
        <v>2.5629277769409988</v>
      </c>
      <c r="G60" s="5">
        <v>3.4310058723446986</v>
      </c>
      <c r="H60" s="5">
        <f t="shared" si="5"/>
        <v>4.2767390779994496</v>
      </c>
      <c r="I60" s="5">
        <v>5.1224722836542007</v>
      </c>
    </row>
    <row r="61" spans="2:9">
      <c r="B61" s="2" t="s">
        <v>59</v>
      </c>
      <c r="C61" s="2">
        <v>32.799999999999997</v>
      </c>
      <c r="D61" s="2">
        <v>-118.9</v>
      </c>
      <c r="E61" s="5">
        <v>8.5595640279500174E-2</v>
      </c>
      <c r="F61" s="5">
        <f t="shared" si="4"/>
        <v>1.5276962639257512</v>
      </c>
      <c r="G61" s="5">
        <v>2.9697968875720022</v>
      </c>
      <c r="H61" s="5">
        <f t="shared" si="5"/>
        <v>3.6365865786211025</v>
      </c>
      <c r="I61" s="5">
        <v>4.3033762696702027</v>
      </c>
    </row>
    <row r="62" spans="2:9">
      <c r="B62" s="2" t="s">
        <v>60</v>
      </c>
      <c r="C62" s="2">
        <v>32.28</v>
      </c>
      <c r="D62" s="2">
        <v>-118.38</v>
      </c>
      <c r="E62" s="5">
        <v>0.86575426338979966</v>
      </c>
      <c r="F62" s="5">
        <f t="shared" si="4"/>
        <v>2.0133828065536008</v>
      </c>
      <c r="G62" s="5">
        <v>3.1610113497174019</v>
      </c>
      <c r="H62" s="5">
        <f t="shared" si="5"/>
        <v>3.876300466654202</v>
      </c>
      <c r="I62" s="5">
        <v>4.5915895835910021</v>
      </c>
    </row>
    <row r="63" spans="2:9">
      <c r="B63" s="2" t="s">
        <v>61</v>
      </c>
      <c r="C63" s="2">
        <v>22.98</v>
      </c>
      <c r="D63" s="2">
        <v>-109.47</v>
      </c>
      <c r="E63" s="5">
        <v>0.94961115435599908</v>
      </c>
      <c r="F63" s="5">
        <f t="shared" si="4"/>
        <v>1.7419275961149498</v>
      </c>
      <c r="G63" s="5">
        <v>2.5342440378739006</v>
      </c>
      <c r="H63" s="5">
        <f t="shared" si="5"/>
        <v>3.3421553188471993</v>
      </c>
      <c r="I63" s="5">
        <v>4.150066599820498</v>
      </c>
    </row>
    <row r="64" spans="2:9">
      <c r="B64" s="2" t="s">
        <v>62</v>
      </c>
      <c r="C64" s="2">
        <v>19.53</v>
      </c>
      <c r="D64" s="2">
        <v>117.63</v>
      </c>
      <c r="E64" s="5">
        <v>-3.4672076887446011</v>
      </c>
      <c r="F64" s="5">
        <f t="shared" si="4"/>
        <v>-2.4925034786198506</v>
      </c>
      <c r="G64" s="5">
        <v>-1.5177992684951001</v>
      </c>
      <c r="H64" s="5">
        <f t="shared" si="5"/>
        <v>-0.5396142633885006</v>
      </c>
      <c r="I64" s="5">
        <v>0.43857074171809884</v>
      </c>
    </row>
    <row r="65" spans="2:9">
      <c r="B65" s="2" t="s">
        <v>63</v>
      </c>
      <c r="C65" s="2">
        <v>19.45</v>
      </c>
      <c r="D65" s="2">
        <v>116.27</v>
      </c>
      <c r="E65" s="5">
        <v>-1.5353755618978013</v>
      </c>
      <c r="F65" s="5">
        <f t="shared" si="4"/>
        <v>-0.59890191396480041</v>
      </c>
      <c r="G65" s="5">
        <v>0.3375717339682005</v>
      </c>
      <c r="H65" s="5">
        <f t="shared" si="5"/>
        <v>1.143757011150651</v>
      </c>
      <c r="I65" s="5">
        <v>1.9499422883331015</v>
      </c>
    </row>
    <row r="66" spans="2:9">
      <c r="B66" s="2" t="s">
        <v>64</v>
      </c>
      <c r="C66" s="2">
        <v>8.73</v>
      </c>
      <c r="D66" s="2">
        <v>109.87</v>
      </c>
      <c r="E66" s="5">
        <v>-1.4423398745327027</v>
      </c>
      <c r="F66" s="5">
        <f t="shared" si="4"/>
        <v>-0.4913983803964026</v>
      </c>
      <c r="G66" s="5">
        <v>0.45954311373989754</v>
      </c>
      <c r="H66" s="5">
        <f t="shared" si="5"/>
        <v>1.3594152424330481</v>
      </c>
      <c r="I66" s="5">
        <v>2.2592873711261987</v>
      </c>
    </row>
    <row r="67" spans="2:9">
      <c r="B67" s="2" t="s">
        <v>65</v>
      </c>
      <c r="C67" s="2">
        <v>8.5</v>
      </c>
      <c r="D67" s="2">
        <v>112.33</v>
      </c>
      <c r="E67" s="5">
        <v>-0.77368994584200124</v>
      </c>
      <c r="F67" s="5">
        <f t="shared" si="4"/>
        <v>-2.7844646005151574E-2</v>
      </c>
      <c r="G67" s="5">
        <v>0.71800065383169809</v>
      </c>
      <c r="H67" s="5">
        <f t="shared" si="5"/>
        <v>1.4889181372766487</v>
      </c>
      <c r="I67" s="5">
        <v>2.2598356207215993</v>
      </c>
    </row>
    <row r="68" spans="2:9">
      <c r="B68" s="2" t="s">
        <v>66</v>
      </c>
      <c r="C68" s="2">
        <v>0.95</v>
      </c>
      <c r="D68" s="2">
        <v>-138.94999999999999</v>
      </c>
      <c r="E68" s="5">
        <v>-0.2725708544978005</v>
      </c>
      <c r="F68" s="5">
        <f t="shared" si="4"/>
        <v>0.46320152143830029</v>
      </c>
      <c r="G68" s="5">
        <v>1.1989738973744011</v>
      </c>
      <c r="H68" s="5">
        <f t="shared" si="5"/>
        <v>2.0090192819058004</v>
      </c>
      <c r="I68" s="5">
        <v>2.8190646664371997</v>
      </c>
    </row>
    <row r="69" spans="2:9">
      <c r="B69" s="2" t="s">
        <v>67</v>
      </c>
      <c r="C69" s="2">
        <v>0.5</v>
      </c>
      <c r="D69" s="2">
        <v>-92.4</v>
      </c>
      <c r="E69" s="5">
        <v>-3.2272345838831988</v>
      </c>
      <c r="F69" s="5">
        <f t="shared" si="4"/>
        <v>-2.3384533562146501</v>
      </c>
      <c r="G69" s="5">
        <v>-1.4496721285461014</v>
      </c>
      <c r="H69" s="5">
        <f t="shared" si="5"/>
        <v>-0.44164524374460079</v>
      </c>
      <c r="I69" s="5">
        <v>0.56638164105689981</v>
      </c>
    </row>
    <row r="70" spans="2:9">
      <c r="B70" s="2" t="s">
        <v>68</v>
      </c>
      <c r="C70" s="2">
        <v>-3.08</v>
      </c>
      <c r="D70" s="2">
        <v>-90.82</v>
      </c>
      <c r="E70" s="5">
        <v>-1.113843128109</v>
      </c>
      <c r="F70" s="5">
        <f t="shared" si="4"/>
        <v>-0.25065937827180029</v>
      </c>
      <c r="G70" s="5">
        <v>0.61252437156539941</v>
      </c>
      <c r="H70" s="5">
        <f t="shared" si="5"/>
        <v>1.4882184158571494</v>
      </c>
      <c r="I70" s="5">
        <v>2.3639124601488994</v>
      </c>
    </row>
    <row r="71" spans="2:9">
      <c r="B71" s="2" t="s">
        <v>69</v>
      </c>
      <c r="C71" s="2">
        <v>-3.57</v>
      </c>
      <c r="D71" s="2">
        <v>-83.22</v>
      </c>
      <c r="E71" s="5">
        <v>-4.0931030520309015</v>
      </c>
      <c r="F71" s="5">
        <f t="shared" si="4"/>
        <v>-2.6708815413416023</v>
      </c>
      <c r="G71" s="5">
        <v>-1.248660030652303</v>
      </c>
      <c r="H71" s="5">
        <f t="shared" si="5"/>
        <v>0.11829060551939818</v>
      </c>
      <c r="I71" s="5">
        <v>1.4852412416910994</v>
      </c>
    </row>
    <row r="72" spans="2:9">
      <c r="B72" s="2" t="s">
        <v>70</v>
      </c>
      <c r="C72" s="2">
        <v>-23</v>
      </c>
      <c r="D72" s="2">
        <v>166.13</v>
      </c>
      <c r="E72" s="5">
        <v>1.8011528990877999</v>
      </c>
      <c r="F72" s="5">
        <f t="shared" si="4"/>
        <v>2.642180326993401</v>
      </c>
      <c r="G72" s="5">
        <v>3.4832077548990021</v>
      </c>
      <c r="H72" s="5">
        <f t="shared" si="5"/>
        <v>4.4609969561573521</v>
      </c>
      <c r="I72" s="5">
        <v>5.4387861574157021</v>
      </c>
    </row>
    <row r="73" spans="2:9">
      <c r="B73" s="2" t="s">
        <v>71</v>
      </c>
      <c r="C73" s="2">
        <v>1.02</v>
      </c>
      <c r="D73" s="2">
        <v>160.47999999999999</v>
      </c>
      <c r="E73" s="5">
        <v>-2.6896693782673005</v>
      </c>
      <c r="F73" s="5">
        <f t="shared" si="4"/>
        <v>-1.5477970157585013</v>
      </c>
      <c r="G73" s="5">
        <v>-0.40592465324970206</v>
      </c>
      <c r="H73" s="5">
        <f t="shared" si="5"/>
        <v>0.805988961171348</v>
      </c>
      <c r="I73" s="5">
        <v>2.0179025755923981</v>
      </c>
    </row>
    <row r="74" spans="2:9">
      <c r="B74" s="2" t="s">
        <v>72</v>
      </c>
      <c r="C74" s="2">
        <v>-16.45</v>
      </c>
      <c r="D74" s="2">
        <v>-77.569999999999993</v>
      </c>
      <c r="E74" s="5">
        <v>-3.7445451947080013</v>
      </c>
      <c r="F74" s="5">
        <f t="shared" si="4"/>
        <v>-1.3432550397968503</v>
      </c>
      <c r="G74" s="5">
        <v>1.0580351151143006</v>
      </c>
      <c r="H74" s="5">
        <f t="shared" si="5"/>
        <v>3.1828501034403001</v>
      </c>
      <c r="I74" s="5">
        <v>5.3076650917662995</v>
      </c>
    </row>
    <row r="75" spans="2:9">
      <c r="B75" s="2" t="s">
        <v>73</v>
      </c>
      <c r="C75" s="2">
        <v>37.57</v>
      </c>
      <c r="D75" s="2">
        <v>-10.130000000000001</v>
      </c>
      <c r="E75" s="5">
        <v>-3.2</v>
      </c>
      <c r="F75" s="5">
        <f t="shared" si="4"/>
        <v>-0.35000000000000009</v>
      </c>
      <c r="G75" s="5">
        <v>2.5</v>
      </c>
      <c r="H75" s="5">
        <f t="shared" si="5"/>
        <v>3.5</v>
      </c>
      <c r="I75" s="5">
        <v>4.5</v>
      </c>
    </row>
    <row r="76" spans="2:9">
      <c r="B76" s="2" t="s">
        <v>73</v>
      </c>
      <c r="C76" s="2">
        <v>37.57</v>
      </c>
      <c r="D76" s="2">
        <v>-10.130000000000001</v>
      </c>
      <c r="E76" s="5">
        <v>1.9281704388205014</v>
      </c>
      <c r="F76" s="5">
        <f t="shared" si="4"/>
        <v>2.9534531932576513</v>
      </c>
      <c r="G76" s="5">
        <v>3.9787359476948012</v>
      </c>
      <c r="H76" s="5">
        <f t="shared" si="5"/>
        <v>5.0026909996511009</v>
      </c>
      <c r="I76" s="5">
        <v>6.0266460516074005</v>
      </c>
    </row>
    <row r="77" spans="2:9">
      <c r="B77" s="2" t="s">
        <v>74</v>
      </c>
      <c r="C77" s="2">
        <v>29</v>
      </c>
      <c r="D77" s="2">
        <v>-87.11</v>
      </c>
      <c r="E77" s="5">
        <v>1.2064210943959992</v>
      </c>
      <c r="F77" s="5">
        <f t="shared" si="4"/>
        <v>2.2140474531755494</v>
      </c>
      <c r="G77" s="5">
        <v>3.2216738119550996</v>
      </c>
      <c r="H77" s="5">
        <f t="shared" si="5"/>
        <v>4.1655631706396505</v>
      </c>
      <c r="I77" s="5">
        <v>5.1094525293242015</v>
      </c>
    </row>
    <row r="78" spans="2:9">
      <c r="B78" s="2" t="s">
        <v>75</v>
      </c>
      <c r="C78" s="2">
        <v>17.64</v>
      </c>
      <c r="D78" s="2">
        <v>-67.17</v>
      </c>
      <c r="E78" s="5">
        <v>-3.9826769128895982</v>
      </c>
      <c r="F78" s="5">
        <f t="shared" si="4"/>
        <v>-2.8101158896794995</v>
      </c>
      <c r="G78" s="5">
        <v>-1.6375548664694008</v>
      </c>
      <c r="H78" s="5">
        <f t="shared" si="5"/>
        <v>-0.58407768473735011</v>
      </c>
      <c r="I78" s="5">
        <v>0.46939949699470063</v>
      </c>
    </row>
    <row r="79" spans="2:9">
      <c r="B79" s="2" t="s">
        <v>76</v>
      </c>
      <c r="C79" s="2">
        <v>2.5</v>
      </c>
      <c r="D79" s="2">
        <v>9.39</v>
      </c>
      <c r="E79" s="5">
        <v>-2.5296686788230005</v>
      </c>
      <c r="F79" s="5">
        <f t="shared" si="4"/>
        <v>-1.6483749598951505</v>
      </c>
      <c r="G79" s="5">
        <v>-0.76708124096730046</v>
      </c>
      <c r="H79" s="5">
        <f t="shared" si="5"/>
        <v>0.20733283869894947</v>
      </c>
      <c r="I79" s="5">
        <v>1.1817469183651994</v>
      </c>
    </row>
    <row r="80" spans="2:9">
      <c r="B80" s="2" t="s">
        <v>77</v>
      </c>
      <c r="C80" s="2">
        <v>27</v>
      </c>
      <c r="D80" s="2">
        <v>-18.98</v>
      </c>
      <c r="E80" s="5">
        <v>-1.7777871614618981</v>
      </c>
      <c r="F80" s="5">
        <f t="shared" si="4"/>
        <v>-0.88087496794159925</v>
      </c>
      <c r="G80" s="5">
        <v>1.6037225578699577E-2</v>
      </c>
      <c r="H80" s="5">
        <f t="shared" si="5"/>
        <v>0.93414504483260075</v>
      </c>
      <c r="I80" s="5">
        <v>1.8522528640865019</v>
      </c>
    </row>
    <row r="81" spans="2:9">
      <c r="B81" s="2" t="s">
        <v>78</v>
      </c>
      <c r="C81" s="2">
        <v>25.16</v>
      </c>
      <c r="D81" s="2">
        <v>-16.850000000000001</v>
      </c>
      <c r="E81" s="5">
        <v>-5.7451684798919</v>
      </c>
      <c r="F81" s="5">
        <f t="shared" si="4"/>
        <v>-4.4529225547120008</v>
      </c>
      <c r="G81" s="5">
        <v>-3.1606766295321016</v>
      </c>
      <c r="H81" s="5">
        <f t="shared" si="5"/>
        <v>-1.9375781708590516</v>
      </c>
      <c r="I81" s="5">
        <v>-0.71447971218600159</v>
      </c>
    </row>
    <row r="82" spans="2:9">
      <c r="B82" s="2" t="s">
        <v>79</v>
      </c>
      <c r="C82" s="2">
        <v>21.33</v>
      </c>
      <c r="D82" s="2">
        <v>-93.95</v>
      </c>
      <c r="E82" s="5">
        <v>-3.0020881633582981</v>
      </c>
      <c r="F82" s="5">
        <f t="shared" si="4"/>
        <v>-2.1200311546377986</v>
      </c>
      <c r="G82" s="5">
        <v>-1.237974145917299</v>
      </c>
      <c r="H82" s="5">
        <f t="shared" si="5"/>
        <v>-0.37705890874629944</v>
      </c>
      <c r="I82" s="5">
        <v>0.48385632842470017</v>
      </c>
    </row>
    <row r="83" spans="2:9">
      <c r="B83" s="2" t="s">
        <v>80</v>
      </c>
      <c r="C83" s="2">
        <v>20.48</v>
      </c>
      <c r="D83" s="2">
        <v>-95.62</v>
      </c>
      <c r="E83" s="5">
        <v>-2.8969339978240001</v>
      </c>
      <c r="F83" s="5">
        <f t="shared" si="4"/>
        <v>-1.9656579201271001</v>
      </c>
      <c r="G83" s="5">
        <v>-1.0343818424302</v>
      </c>
      <c r="H83" s="5">
        <f t="shared" si="5"/>
        <v>-0.16440798921849975</v>
      </c>
      <c r="I83" s="5">
        <v>0.70556586399320054</v>
      </c>
    </row>
    <row r="84" spans="2:9">
      <c r="B84" s="2" t="s">
        <v>81</v>
      </c>
      <c r="C84" s="2">
        <v>13.83</v>
      </c>
      <c r="D84" s="2">
        <v>-18.97</v>
      </c>
      <c r="E84" s="5">
        <v>-5.4725417447158016</v>
      </c>
      <c r="F84" s="5">
        <f t="shared" si="4"/>
        <v>-2.6662370795294006</v>
      </c>
      <c r="G84" s="5">
        <v>0.14006758565700039</v>
      </c>
      <c r="H84" s="5">
        <f t="shared" si="5"/>
        <v>1.470462491671249</v>
      </c>
      <c r="I84" s="5">
        <v>2.8008573976854976</v>
      </c>
    </row>
    <row r="85" spans="2:9">
      <c r="B85" s="2" t="s">
        <v>82</v>
      </c>
      <c r="C85" s="2">
        <v>11.65</v>
      </c>
      <c r="D85" s="2">
        <v>-80.13</v>
      </c>
      <c r="E85" s="5">
        <v>-2.5477095803405021</v>
      </c>
      <c r="F85" s="5">
        <f t="shared" si="4"/>
        <v>-1.3838146552744011</v>
      </c>
      <c r="G85" s="5">
        <v>-0.21991973020830002</v>
      </c>
      <c r="H85" s="5">
        <f t="shared" si="5"/>
        <v>1.0220042408314995</v>
      </c>
      <c r="I85" s="5">
        <v>2.2639282118712991</v>
      </c>
    </row>
    <row r="86" spans="2:9">
      <c r="B86" s="2" t="s">
        <v>83</v>
      </c>
      <c r="C86" s="2">
        <v>1.37</v>
      </c>
      <c r="D86" s="2">
        <v>-33.479999999999997</v>
      </c>
      <c r="E86" s="5">
        <v>-2.8638400225386995</v>
      </c>
      <c r="F86" s="5">
        <f t="shared" si="4"/>
        <v>-1.8792901762044512</v>
      </c>
      <c r="G86" s="5">
        <v>-0.8947403298702028</v>
      </c>
      <c r="H86" s="5">
        <f t="shared" si="5"/>
        <v>0.15525904076724828</v>
      </c>
      <c r="I86" s="5">
        <v>1.2052584114046994</v>
      </c>
    </row>
  </sheetData>
  <phoneticPr fontId="7" type="noConversion"/>
  <pageMargins left="0.7" right="0.7" top="0.75" bottom="0.75" header="0.3" footer="0.3"/>
  <pageSetup scale="9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Bette Otto-Bliesner</dc:creator>
  <cp:lastModifiedBy>Microsoft Office User</cp:lastModifiedBy>
  <cp:lastPrinted>2020-04-13T00:33:53Z</cp:lastPrinted>
  <dcterms:created xsi:type="dcterms:W3CDTF">2020-04-12T00:37:53Z</dcterms:created>
  <dcterms:modified xsi:type="dcterms:W3CDTF">2022-03-18T13:55:25Z</dcterms:modified>
</cp:coreProperties>
</file>