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pita Raut\Documents\MIM FIRST SEM\INFM600\Project\"/>
    </mc:Choice>
  </mc:AlternateContent>
  <xr:revisionPtr revIDLastSave="0" documentId="13_ncr:1_{AC252145-E8A2-4F18-A251-2AD4B8585E67}" xr6:coauthVersionLast="38" xr6:coauthVersionMax="38" xr10:uidLastSave="{00000000-0000-0000-0000-000000000000}"/>
  <bookViews>
    <workbookView xWindow="0" yWindow="0" windowWidth="23040" windowHeight="9588" xr2:uid="{B531A3E4-3D02-4761-98ED-9D3B56420F24}"/>
  </bookViews>
  <sheets>
    <sheet name="Sheet1" sheetId="1" r:id="rId1"/>
    <sheet name="Sheet2" sheetId="2" r:id="rId2"/>
  </sheets>
  <definedNames>
    <definedName name="_xlnm._FilterDatabase" localSheetId="0" hidden="1">Sheet1!$A$1:$J$43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G37" i="1"/>
  <c r="G38" i="1"/>
  <c r="G39" i="1"/>
  <c r="G40" i="1"/>
  <c r="G22" i="1"/>
  <c r="G23" i="1"/>
  <c r="G24" i="1"/>
  <c r="G25" i="1"/>
  <c r="G26" i="1"/>
  <c r="G27" i="1"/>
  <c r="G28" i="1"/>
  <c r="G29" i="1"/>
  <c r="G30" i="1"/>
  <c r="G31" i="1"/>
  <c r="G20" i="1"/>
  <c r="G21" i="1"/>
  <c r="G41" i="1"/>
  <c r="G42" i="1"/>
  <c r="G43" i="1"/>
  <c r="G5" i="1"/>
  <c r="J5" i="1" s="1"/>
  <c r="G6" i="1"/>
  <c r="G7" i="1"/>
  <c r="G8" i="1"/>
  <c r="G9" i="1"/>
  <c r="G10" i="1"/>
  <c r="G11" i="1"/>
  <c r="G12" i="1"/>
  <c r="G32" i="1"/>
  <c r="G33" i="1"/>
  <c r="G34" i="1"/>
  <c r="G35" i="1"/>
  <c r="G36" i="1"/>
  <c r="G13" i="1"/>
  <c r="G14" i="1"/>
  <c r="G15" i="1"/>
  <c r="G16" i="1"/>
  <c r="G17" i="1"/>
  <c r="G18" i="1"/>
  <c r="G19" i="1"/>
</calcChain>
</file>

<file path=xl/sharedStrings.xml><?xml version="1.0" encoding="utf-8"?>
<sst xmlns="http://schemas.openxmlformats.org/spreadsheetml/2006/main" count="321" uniqueCount="99">
  <si>
    <t>VARIABLE NAME</t>
  </si>
  <si>
    <t>NAME OF DATA ELEMENT</t>
  </si>
  <si>
    <t>dev-category</t>
  </si>
  <si>
    <t>API data type</t>
  </si>
  <si>
    <t>SOURCE</t>
  </si>
  <si>
    <t>C100_4</t>
  </si>
  <si>
    <t>Completion rate for first-time, full-time students at four-year institutions (100% of expected time to completion)</t>
  </si>
  <si>
    <t>completion</t>
  </si>
  <si>
    <t>float</t>
  </si>
  <si>
    <t>IPEDS</t>
  </si>
  <si>
    <t>C150_4</t>
  </si>
  <si>
    <t>Completion rate for first-time, full-time students at four-year institutions (150% of expected time to completion)</t>
  </si>
  <si>
    <t>C150_4_NRA</t>
  </si>
  <si>
    <t>Completion rate for first-time, full-time students at four-year institutions (150% of expected time to completion) for non-resident alien students</t>
  </si>
  <si>
    <t>COMPL_RPY_1YR_RT</t>
  </si>
  <si>
    <t>One-year repayment rate for completers</t>
  </si>
  <si>
    <t>repayment</t>
  </si>
  <si>
    <t>NSLDS</t>
  </si>
  <si>
    <t>COMPL_RPY_3YR_RT</t>
  </si>
  <si>
    <t>Three-year repayment rate for completers</t>
  </si>
  <si>
    <t>COMPL_RPY_5YR_RT</t>
  </si>
  <si>
    <t>Five-year repayment rate for completers</t>
  </si>
  <si>
    <t>DEBT_N</t>
  </si>
  <si>
    <t>The number of students in the median debt cohort</t>
  </si>
  <si>
    <t>aid</t>
  </si>
  <si>
    <t>integer</t>
  </si>
  <si>
    <t>DEP_DEBT_MDN</t>
  </si>
  <si>
    <t>The median debt for dependent students</t>
  </si>
  <si>
    <t>GRAD_DEBT_MDN</t>
  </si>
  <si>
    <t>The median debt for students who have completed</t>
  </si>
  <si>
    <t>GRAD_DEBT_N</t>
  </si>
  <si>
    <t>The number of students in the median debt completers cohort</t>
  </si>
  <si>
    <t>IND_DEBT_MDN</t>
  </si>
  <si>
    <t>The median debt for independent students</t>
  </si>
  <si>
    <t>IND_DEBT_N</t>
  </si>
  <si>
    <t>The number of students in the median debt independent students cohort</t>
  </si>
  <si>
    <t>NOPELL_DEBT_MDN</t>
  </si>
  <si>
    <t>The median debt for no-Pell students</t>
  </si>
  <si>
    <t>NOPELL_DEBT_N</t>
  </si>
  <si>
    <t>The number of students in the median debt no-Pell students cohort</t>
  </si>
  <si>
    <t>NPT41_PUB</t>
  </si>
  <si>
    <t>Average net price for $0-$30,000 family income (public institutions)</t>
  </si>
  <si>
    <t>cost</t>
  </si>
  <si>
    <t>NPT42_PUB</t>
  </si>
  <si>
    <t>Average net price for $30,001-$48,000 family income (public institutions)</t>
  </si>
  <si>
    <t>NPT43_PUB</t>
  </si>
  <si>
    <t>Average net price for $48,001-$75,000 family income (public institutions)</t>
  </si>
  <si>
    <t>NPT44_PUB</t>
  </si>
  <si>
    <t>Average net price for $75,001-$110,000 family income (public institutions)</t>
  </si>
  <si>
    <t>NPT45_PUB</t>
  </si>
  <si>
    <t>Average net price for $110,000+ family income (public institutions)</t>
  </si>
  <si>
    <t>PCTFLOAN</t>
  </si>
  <si>
    <t>Percent of all undergraduate students receiving a federal student loan</t>
  </si>
  <si>
    <t>PCTPELL</t>
  </si>
  <si>
    <t>Percentage of undergraduates who receive a Pell Grant</t>
  </si>
  <si>
    <t>PELL_DEBT_MDN</t>
  </si>
  <si>
    <t>The median debt for Pell students</t>
  </si>
  <si>
    <t>PELL_DEBT_N</t>
  </si>
  <si>
    <t>The number of students in the median debt Pell students cohort</t>
  </si>
  <si>
    <t>WDRAW_DEBT_MDN</t>
  </si>
  <si>
    <t>The median debt for students who have not completed</t>
  </si>
  <si>
    <t>WDRAW_DEBT_N</t>
  </si>
  <si>
    <t>The number of students in the median debt withdrawn cohort</t>
  </si>
  <si>
    <t>"</t>
  </si>
  <si>
    <t>,</t>
  </si>
  <si>
    <t>MN_EARN_WNE_INDEP0_P6</t>
  </si>
  <si>
    <t>MN_EARN_WNE_INDEP1_P6</t>
  </si>
  <si>
    <t>MN_EARN_WNE_MALE0_P6</t>
  </si>
  <si>
    <t>MN_EARN_WNE_MALE1_P6</t>
  </si>
  <si>
    <t>D150_4</t>
  </si>
  <si>
    <t>D150_4_2MOR</t>
  </si>
  <si>
    <t>D150_4_AIAN</t>
  </si>
  <si>
    <t>D150_4_ASIAN</t>
  </si>
  <si>
    <t>D150_4_BLACK</t>
  </si>
  <si>
    <t>D150_4_HISP</t>
  </si>
  <si>
    <t>D150_4_NHPI</t>
  </si>
  <si>
    <t>D150_4_NRA</t>
  </si>
  <si>
    <t>D150_4_UNKN</t>
  </si>
  <si>
    <t>D150_4_WHITE</t>
  </si>
  <si>
    <t>earnings</t>
  </si>
  <si>
    <t>Mean earnings of dependent students working and not enrolled 6 years after entry</t>
  </si>
  <si>
    <t>Treasury</t>
  </si>
  <si>
    <t>Mean earnings of independent students working and not enrolled 6 years after entry</t>
  </si>
  <si>
    <t>Mean earnings of female students working and not enrolled 6 years after entry</t>
  </si>
  <si>
    <t>Mean earnings of male students working and not enrolled 6 years after entry</t>
  </si>
  <si>
    <t>Adjusted cohort count for completion rate at four-year institutions (denominator of 150% completion rate)</t>
  </si>
  <si>
    <t>Adjusted cohort count for completion rate of students of Two or More Races at four-year institutions (denominator of 150% completion rate)</t>
  </si>
  <si>
    <t>Adjusted cohort count for completion rate of American Indian/Alaska Native students at four-year institutions (denominator of 150% completion rate)</t>
  </si>
  <si>
    <t>Adjusted cohort count for completion rate of Asian students at four-year institutions (denominator of 150% completion rate)</t>
  </si>
  <si>
    <t>Adjusted cohort count for completion rate of Black/African American students at four-year institutions (denominator of 150% completion rate)</t>
  </si>
  <si>
    <t>Adjusted cohort count for completion rate of Hispanic students at four-year institutions (denominator of 150% completion rate)</t>
  </si>
  <si>
    <t>Adjusted cohort count for completion rate of Native Hawaiian/Pacific Islander students at four-year institutions (denominator of 150% completion rate)</t>
  </si>
  <si>
    <t>Adjusted cohort count for completion rate of Nonresident Alien students at four-year institutions (denominator of 150% completion rate)</t>
  </si>
  <si>
    <t>Adjusted cohort count for completion rate of students of Unknown race at four-year institutions (denominator of 150% completion rate)</t>
  </si>
  <si>
    <t>Adjusted cohort count for completion rate of White students at four-year institutions (denominator of 150% completion rate)</t>
  </si>
  <si>
    <t>year</t>
  </si>
  <si>
    <t>unitd</t>
  </si>
  <si>
    <t>instinm</t>
  </si>
  <si>
    <t>instituition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</si>
</sst>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8E3E7-A62D-4010-ABAD-8D91959AEE63}">
  <dimension ref="A1:J43"/>
  <sheetViews>
    <sheetView tabSelected="1" workbookViewId="0">
      <selection activeCell="B19" sqref="B19"/>
    </sheetView>
  </sheetViews>
  <sheetFormatPr defaultRowHeight="14.4" x14ac:dyDescent="0.3"/>
  <cols>
    <col min="1" max="1" width="23.5546875" bestFit="1" customWidth="1"/>
    <col min="2" max="2" width="120.33203125" bestFit="1" customWidth="1"/>
    <col min="10" max="10" width="27.21875" bestFit="1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10" x14ac:dyDescent="0.3">
      <c r="A2" s="2" t="s">
        <v>95</v>
      </c>
      <c r="B2" s="2"/>
      <c r="C2" s="2"/>
      <c r="D2" s="2"/>
      <c r="E2" s="2"/>
    </row>
    <row r="3" spans="1:10" x14ac:dyDescent="0.3">
      <c r="A3" s="2" t="s">
        <v>96</v>
      </c>
      <c r="B3" s="2"/>
      <c r="C3" s="2"/>
      <c r="D3" s="2"/>
      <c r="E3" s="2"/>
    </row>
    <row r="4" spans="1:10" x14ac:dyDescent="0.3">
      <c r="A4" s="2" t="s">
        <v>97</v>
      </c>
      <c r="B4" s="2" t="s">
        <v>98</v>
      </c>
      <c r="C4" s="2"/>
      <c r="D4" s="2"/>
      <c r="E4" s="2"/>
    </row>
    <row r="5" spans="1:10" x14ac:dyDescent="0.3">
      <c r="A5" s="1" t="s">
        <v>22</v>
      </c>
      <c r="B5" s="1" t="s">
        <v>23</v>
      </c>
      <c r="C5" s="1" t="s">
        <v>24</v>
      </c>
      <c r="D5" s="1" t="s">
        <v>25</v>
      </c>
      <c r="E5" s="1" t="s">
        <v>17</v>
      </c>
      <c r="F5" s="1" t="s">
        <v>63</v>
      </c>
      <c r="G5" t="str">
        <f>A5</f>
        <v>DEBT_N</v>
      </c>
      <c r="H5" s="1" t="s">
        <v>63</v>
      </c>
      <c r="I5" s="1" t="s">
        <v>64</v>
      </c>
      <c r="J5" t="str">
        <f>_xlfn.CONCAT(F5,G5,H5,I5)</f>
        <v>"DEBT_N",</v>
      </c>
    </row>
    <row r="6" spans="1:10" x14ac:dyDescent="0.3">
      <c r="A6" s="1" t="s">
        <v>26</v>
      </c>
      <c r="B6" s="1" t="s">
        <v>27</v>
      </c>
      <c r="C6" s="1" t="s">
        <v>24</v>
      </c>
      <c r="D6" s="1" t="s">
        <v>8</v>
      </c>
      <c r="E6" s="1" t="s">
        <v>17</v>
      </c>
      <c r="F6" s="1" t="s">
        <v>63</v>
      </c>
      <c r="G6" t="str">
        <f>A6</f>
        <v>DEP_DEBT_MDN</v>
      </c>
      <c r="H6" s="1" t="s">
        <v>63</v>
      </c>
      <c r="I6" s="1" t="s">
        <v>64</v>
      </c>
      <c r="J6" t="str">
        <f t="shared" ref="J6:J43" si="0">_xlfn.CONCAT(F6,G6,H6,I6)</f>
        <v>"DEP_DEBT_MDN",</v>
      </c>
    </row>
    <row r="7" spans="1:10" x14ac:dyDescent="0.3">
      <c r="A7" s="1" t="s">
        <v>28</v>
      </c>
      <c r="B7" s="1" t="s">
        <v>29</v>
      </c>
      <c r="C7" s="1" t="s">
        <v>24</v>
      </c>
      <c r="D7" s="1" t="s">
        <v>8</v>
      </c>
      <c r="E7" s="1" t="s">
        <v>17</v>
      </c>
      <c r="F7" s="1" t="s">
        <v>63</v>
      </c>
      <c r="G7" t="str">
        <f>A7</f>
        <v>GRAD_DEBT_MDN</v>
      </c>
      <c r="H7" s="1" t="s">
        <v>63</v>
      </c>
      <c r="I7" s="1" t="s">
        <v>64</v>
      </c>
      <c r="J7" t="str">
        <f t="shared" si="0"/>
        <v>"GRAD_DEBT_MDN",</v>
      </c>
    </row>
    <row r="8" spans="1:10" x14ac:dyDescent="0.3">
      <c r="A8" s="1" t="s">
        <v>30</v>
      </c>
      <c r="B8" s="1" t="s">
        <v>31</v>
      </c>
      <c r="C8" s="1" t="s">
        <v>24</v>
      </c>
      <c r="D8" s="1" t="s">
        <v>25</v>
      </c>
      <c r="E8" s="1" t="s">
        <v>17</v>
      </c>
      <c r="F8" s="1" t="s">
        <v>63</v>
      </c>
      <c r="G8" t="str">
        <f>A8</f>
        <v>GRAD_DEBT_N</v>
      </c>
      <c r="H8" s="1" t="s">
        <v>63</v>
      </c>
      <c r="I8" s="1" t="s">
        <v>64</v>
      </c>
      <c r="J8" t="str">
        <f t="shared" si="0"/>
        <v>"GRAD_DEBT_N",</v>
      </c>
    </row>
    <row r="9" spans="1:10" x14ac:dyDescent="0.3">
      <c r="A9" s="1" t="s">
        <v>32</v>
      </c>
      <c r="B9" s="1" t="s">
        <v>33</v>
      </c>
      <c r="C9" s="1" t="s">
        <v>24</v>
      </c>
      <c r="D9" s="1" t="s">
        <v>8</v>
      </c>
      <c r="E9" s="1" t="s">
        <v>17</v>
      </c>
      <c r="F9" s="1" t="s">
        <v>63</v>
      </c>
      <c r="G9" t="str">
        <f>A9</f>
        <v>IND_DEBT_MDN</v>
      </c>
      <c r="H9" s="1" t="s">
        <v>63</v>
      </c>
      <c r="I9" s="1" t="s">
        <v>64</v>
      </c>
      <c r="J9" t="str">
        <f t="shared" si="0"/>
        <v>"IND_DEBT_MDN",</v>
      </c>
    </row>
    <row r="10" spans="1:10" x14ac:dyDescent="0.3">
      <c r="A10" s="1" t="s">
        <v>34</v>
      </c>
      <c r="B10" s="1" t="s">
        <v>35</v>
      </c>
      <c r="C10" s="1" t="s">
        <v>24</v>
      </c>
      <c r="D10" s="1" t="s">
        <v>25</v>
      </c>
      <c r="E10" s="1" t="s">
        <v>17</v>
      </c>
      <c r="F10" s="1" t="s">
        <v>63</v>
      </c>
      <c r="G10" t="str">
        <f>A10</f>
        <v>IND_DEBT_N</v>
      </c>
      <c r="H10" s="1" t="s">
        <v>63</v>
      </c>
      <c r="I10" s="1" t="s">
        <v>64</v>
      </c>
      <c r="J10" t="str">
        <f t="shared" si="0"/>
        <v>"IND_DEBT_N",</v>
      </c>
    </row>
    <row r="11" spans="1:10" x14ac:dyDescent="0.3">
      <c r="A11" s="1" t="s">
        <v>36</v>
      </c>
      <c r="B11" s="1" t="s">
        <v>37</v>
      </c>
      <c r="C11" s="1" t="s">
        <v>24</v>
      </c>
      <c r="D11" s="1" t="s">
        <v>8</v>
      </c>
      <c r="E11" s="1" t="s">
        <v>17</v>
      </c>
      <c r="F11" s="1" t="s">
        <v>63</v>
      </c>
      <c r="G11" t="str">
        <f>A11</f>
        <v>NOPELL_DEBT_MDN</v>
      </c>
      <c r="H11" s="1" t="s">
        <v>63</v>
      </c>
      <c r="I11" s="1" t="s">
        <v>64</v>
      </c>
      <c r="J11" t="str">
        <f t="shared" si="0"/>
        <v>"NOPELL_DEBT_MDN",</v>
      </c>
    </row>
    <row r="12" spans="1:10" x14ac:dyDescent="0.3">
      <c r="A12" s="1" t="s">
        <v>38</v>
      </c>
      <c r="B12" s="1" t="s">
        <v>39</v>
      </c>
      <c r="C12" s="1" t="s">
        <v>24</v>
      </c>
      <c r="D12" s="1" t="s">
        <v>25</v>
      </c>
      <c r="E12" s="1" t="s">
        <v>17</v>
      </c>
      <c r="F12" s="1" t="s">
        <v>63</v>
      </c>
      <c r="G12" t="str">
        <f>A12</f>
        <v>NOPELL_DEBT_N</v>
      </c>
      <c r="H12" s="1" t="s">
        <v>63</v>
      </c>
      <c r="I12" s="1" t="s">
        <v>64</v>
      </c>
      <c r="J12" t="str">
        <f t="shared" si="0"/>
        <v>"NOPELL_DEBT_N",</v>
      </c>
    </row>
    <row r="13" spans="1:10" x14ac:dyDescent="0.3">
      <c r="A13" s="1" t="s">
        <v>51</v>
      </c>
      <c r="B13" s="1" t="s">
        <v>52</v>
      </c>
      <c r="C13" s="1" t="s">
        <v>24</v>
      </c>
      <c r="D13" s="1" t="s">
        <v>8</v>
      </c>
      <c r="E13" s="1" t="s">
        <v>9</v>
      </c>
      <c r="F13" s="1" t="s">
        <v>63</v>
      </c>
      <c r="G13" t="str">
        <f>A13</f>
        <v>PCTFLOAN</v>
      </c>
      <c r="H13" s="1" t="s">
        <v>63</v>
      </c>
      <c r="I13" s="1" t="s">
        <v>64</v>
      </c>
      <c r="J13" t="str">
        <f t="shared" si="0"/>
        <v>"PCTFLOAN",</v>
      </c>
    </row>
    <row r="14" spans="1:10" x14ac:dyDescent="0.3">
      <c r="A14" s="1" t="s">
        <v>53</v>
      </c>
      <c r="B14" s="1" t="s">
        <v>54</v>
      </c>
      <c r="C14" s="1" t="s">
        <v>24</v>
      </c>
      <c r="D14" s="1" t="s">
        <v>8</v>
      </c>
      <c r="E14" s="1" t="s">
        <v>9</v>
      </c>
      <c r="F14" s="1" t="s">
        <v>63</v>
      </c>
      <c r="G14" t="str">
        <f>A14</f>
        <v>PCTPELL</v>
      </c>
      <c r="H14" s="1" t="s">
        <v>63</v>
      </c>
      <c r="I14" s="1" t="s">
        <v>64</v>
      </c>
      <c r="J14" t="str">
        <f t="shared" si="0"/>
        <v>"PCTPELL",</v>
      </c>
    </row>
    <row r="15" spans="1:10" x14ac:dyDescent="0.3">
      <c r="A15" s="1" t="s">
        <v>55</v>
      </c>
      <c r="B15" s="1" t="s">
        <v>56</v>
      </c>
      <c r="C15" s="1" t="s">
        <v>24</v>
      </c>
      <c r="D15" s="1" t="s">
        <v>8</v>
      </c>
      <c r="E15" s="1" t="s">
        <v>17</v>
      </c>
      <c r="F15" s="1" t="s">
        <v>63</v>
      </c>
      <c r="G15" t="str">
        <f>A15</f>
        <v>PELL_DEBT_MDN</v>
      </c>
      <c r="H15" s="1" t="s">
        <v>63</v>
      </c>
      <c r="I15" s="1" t="s">
        <v>64</v>
      </c>
      <c r="J15" t="str">
        <f t="shared" si="0"/>
        <v>"PELL_DEBT_MDN",</v>
      </c>
    </row>
    <row r="16" spans="1:10" x14ac:dyDescent="0.3">
      <c r="A16" s="1" t="s">
        <v>57</v>
      </c>
      <c r="B16" s="1" t="s">
        <v>58</v>
      </c>
      <c r="C16" s="1" t="s">
        <v>24</v>
      </c>
      <c r="D16" s="1" t="s">
        <v>25</v>
      </c>
      <c r="E16" s="1" t="s">
        <v>17</v>
      </c>
      <c r="F16" s="1" t="s">
        <v>63</v>
      </c>
      <c r="G16" t="str">
        <f>A16</f>
        <v>PELL_DEBT_N</v>
      </c>
      <c r="H16" s="1" t="s">
        <v>63</v>
      </c>
      <c r="I16" s="1" t="s">
        <v>64</v>
      </c>
      <c r="J16" t="str">
        <f t="shared" si="0"/>
        <v>"PELL_DEBT_N",</v>
      </c>
    </row>
    <row r="17" spans="1:10" x14ac:dyDescent="0.3">
      <c r="A17" s="1" t="s">
        <v>59</v>
      </c>
      <c r="B17" s="1" t="s">
        <v>60</v>
      </c>
      <c r="C17" s="1" t="s">
        <v>24</v>
      </c>
      <c r="D17" s="1" t="s">
        <v>8</v>
      </c>
      <c r="E17" s="1" t="s">
        <v>17</v>
      </c>
      <c r="F17" s="1" t="s">
        <v>63</v>
      </c>
      <c r="G17" t="str">
        <f>A17</f>
        <v>WDRAW_DEBT_MDN</v>
      </c>
      <c r="H17" s="1" t="s">
        <v>63</v>
      </c>
      <c r="I17" s="1" t="s">
        <v>64</v>
      </c>
      <c r="J17" t="str">
        <f t="shared" si="0"/>
        <v>"WDRAW_DEBT_MDN",</v>
      </c>
    </row>
    <row r="18" spans="1:10" x14ac:dyDescent="0.3">
      <c r="A18" s="1" t="s">
        <v>61</v>
      </c>
      <c r="B18" s="1" t="s">
        <v>62</v>
      </c>
      <c r="C18" s="1" t="s">
        <v>24</v>
      </c>
      <c r="D18" s="1" t="s">
        <v>25</v>
      </c>
      <c r="E18" s="1" t="s">
        <v>17</v>
      </c>
      <c r="F18" s="1" t="s">
        <v>63</v>
      </c>
      <c r="G18" t="str">
        <f>A18</f>
        <v>WDRAW_DEBT_N</v>
      </c>
      <c r="H18" s="1" t="s">
        <v>63</v>
      </c>
      <c r="I18" s="1" t="s">
        <v>64</v>
      </c>
      <c r="J18" t="str">
        <f t="shared" si="0"/>
        <v>"WDRAW_DEBT_N",</v>
      </c>
    </row>
    <row r="19" spans="1:10" x14ac:dyDescent="0.3">
      <c r="A19" s="1" t="s">
        <v>5</v>
      </c>
      <c r="B19" s="1" t="s">
        <v>6</v>
      </c>
      <c r="C19" s="1" t="s">
        <v>7</v>
      </c>
      <c r="D19" s="1" t="s">
        <v>8</v>
      </c>
      <c r="E19" s="1" t="s">
        <v>9</v>
      </c>
      <c r="F19" s="1" t="s">
        <v>63</v>
      </c>
      <c r="G19" t="str">
        <f>A19</f>
        <v>C100_4</v>
      </c>
      <c r="H19" s="1" t="s">
        <v>63</v>
      </c>
      <c r="I19" s="1" t="s">
        <v>64</v>
      </c>
      <c r="J19" t="str">
        <f t="shared" si="0"/>
        <v>"C100_4",</v>
      </c>
    </row>
    <row r="20" spans="1:10" x14ac:dyDescent="0.3">
      <c r="A20" s="1" t="s">
        <v>10</v>
      </c>
      <c r="B20" s="1" t="s">
        <v>11</v>
      </c>
      <c r="C20" s="1" t="s">
        <v>7</v>
      </c>
      <c r="D20" s="1" t="s">
        <v>8</v>
      </c>
      <c r="E20" s="1" t="s">
        <v>9</v>
      </c>
      <c r="F20" s="1" t="s">
        <v>63</v>
      </c>
      <c r="G20" t="str">
        <f>A20</f>
        <v>C150_4</v>
      </c>
      <c r="H20" s="1" t="s">
        <v>63</v>
      </c>
      <c r="I20" s="1" t="s">
        <v>64</v>
      </c>
      <c r="J20" t="str">
        <f t="shared" si="0"/>
        <v>"C150_4",</v>
      </c>
    </row>
    <row r="21" spans="1:10" x14ac:dyDescent="0.3">
      <c r="A21" s="1" t="s">
        <v>12</v>
      </c>
      <c r="B21" s="1" t="s">
        <v>13</v>
      </c>
      <c r="C21" s="1" t="s">
        <v>7</v>
      </c>
      <c r="D21" s="1" t="s">
        <v>8</v>
      </c>
      <c r="E21" s="1" t="s">
        <v>9</v>
      </c>
      <c r="F21" s="1" t="s">
        <v>63</v>
      </c>
      <c r="G21" t="str">
        <f>A21</f>
        <v>C150_4_NRA</v>
      </c>
      <c r="H21" s="1" t="s">
        <v>63</v>
      </c>
      <c r="I21" s="1" t="s">
        <v>64</v>
      </c>
      <c r="J21" t="str">
        <f t="shared" si="0"/>
        <v>"C150_4_NRA",</v>
      </c>
    </row>
    <row r="22" spans="1:10" x14ac:dyDescent="0.3">
      <c r="A22" t="s">
        <v>69</v>
      </c>
      <c r="B22" s="1" t="s">
        <v>85</v>
      </c>
      <c r="C22" s="1" t="s">
        <v>7</v>
      </c>
      <c r="D22" s="1" t="s">
        <v>25</v>
      </c>
      <c r="E22" s="1" t="s">
        <v>9</v>
      </c>
      <c r="F22" s="1" t="s">
        <v>63</v>
      </c>
      <c r="G22" t="str">
        <f>A22</f>
        <v>D150_4</v>
      </c>
      <c r="H22" s="1" t="s">
        <v>63</v>
      </c>
      <c r="I22" s="1" t="s">
        <v>64</v>
      </c>
      <c r="J22" t="str">
        <f t="shared" si="0"/>
        <v>"D150_4",</v>
      </c>
    </row>
    <row r="23" spans="1:10" x14ac:dyDescent="0.3">
      <c r="A23" t="s">
        <v>70</v>
      </c>
      <c r="B23" s="1" t="s">
        <v>86</v>
      </c>
      <c r="C23" s="1" t="s">
        <v>7</v>
      </c>
      <c r="D23" s="1" t="s">
        <v>25</v>
      </c>
      <c r="E23" s="1" t="s">
        <v>9</v>
      </c>
      <c r="F23" s="1" t="s">
        <v>63</v>
      </c>
      <c r="G23" t="str">
        <f>A23</f>
        <v>D150_4_2MOR</v>
      </c>
      <c r="H23" s="1" t="s">
        <v>63</v>
      </c>
      <c r="I23" s="1" t="s">
        <v>64</v>
      </c>
      <c r="J23" t="str">
        <f t="shared" si="0"/>
        <v>"D150_4_2MOR",</v>
      </c>
    </row>
    <row r="24" spans="1:10" x14ac:dyDescent="0.3">
      <c r="A24" t="s">
        <v>71</v>
      </c>
      <c r="B24" s="1" t="s">
        <v>87</v>
      </c>
      <c r="C24" s="1" t="s">
        <v>7</v>
      </c>
      <c r="D24" s="1" t="s">
        <v>25</v>
      </c>
      <c r="E24" s="1" t="s">
        <v>9</v>
      </c>
      <c r="F24" s="1" t="s">
        <v>63</v>
      </c>
      <c r="G24" t="str">
        <f>A24</f>
        <v>D150_4_AIAN</v>
      </c>
      <c r="H24" s="1" t="s">
        <v>63</v>
      </c>
      <c r="I24" s="1" t="s">
        <v>64</v>
      </c>
      <c r="J24" t="str">
        <f t="shared" si="0"/>
        <v>"D150_4_AIAN",</v>
      </c>
    </row>
    <row r="25" spans="1:10" x14ac:dyDescent="0.3">
      <c r="A25" t="s">
        <v>72</v>
      </c>
      <c r="B25" s="1" t="s">
        <v>88</v>
      </c>
      <c r="C25" s="1" t="s">
        <v>7</v>
      </c>
      <c r="D25" s="1" t="s">
        <v>25</v>
      </c>
      <c r="E25" s="1" t="s">
        <v>9</v>
      </c>
      <c r="F25" s="1" t="s">
        <v>63</v>
      </c>
      <c r="G25" t="str">
        <f>A25</f>
        <v>D150_4_ASIAN</v>
      </c>
      <c r="H25" s="1" t="s">
        <v>63</v>
      </c>
      <c r="I25" s="1" t="s">
        <v>64</v>
      </c>
      <c r="J25" t="str">
        <f t="shared" si="0"/>
        <v>"D150_4_ASIAN",</v>
      </c>
    </row>
    <row r="26" spans="1:10" x14ac:dyDescent="0.3">
      <c r="A26" t="s">
        <v>73</v>
      </c>
      <c r="B26" s="1" t="s">
        <v>89</v>
      </c>
      <c r="C26" s="1" t="s">
        <v>7</v>
      </c>
      <c r="D26" s="1" t="s">
        <v>25</v>
      </c>
      <c r="E26" s="1" t="s">
        <v>9</v>
      </c>
      <c r="F26" s="1" t="s">
        <v>63</v>
      </c>
      <c r="G26" t="str">
        <f>A26</f>
        <v>D150_4_BLACK</v>
      </c>
      <c r="H26" s="1" t="s">
        <v>63</v>
      </c>
      <c r="I26" s="1" t="s">
        <v>64</v>
      </c>
      <c r="J26" t="str">
        <f t="shared" si="0"/>
        <v>"D150_4_BLACK",</v>
      </c>
    </row>
    <row r="27" spans="1:10" x14ac:dyDescent="0.3">
      <c r="A27" t="s">
        <v>74</v>
      </c>
      <c r="B27" s="1" t="s">
        <v>90</v>
      </c>
      <c r="C27" s="1" t="s">
        <v>7</v>
      </c>
      <c r="D27" s="1" t="s">
        <v>25</v>
      </c>
      <c r="E27" s="1" t="s">
        <v>9</v>
      </c>
      <c r="F27" s="1" t="s">
        <v>63</v>
      </c>
      <c r="G27" t="str">
        <f>A27</f>
        <v>D150_4_HISP</v>
      </c>
      <c r="H27" s="1" t="s">
        <v>63</v>
      </c>
      <c r="I27" s="1" t="s">
        <v>64</v>
      </c>
      <c r="J27" t="str">
        <f t="shared" si="0"/>
        <v>"D150_4_HISP",</v>
      </c>
    </row>
    <row r="28" spans="1:10" x14ac:dyDescent="0.3">
      <c r="A28" t="s">
        <v>75</v>
      </c>
      <c r="B28" s="1" t="s">
        <v>91</v>
      </c>
      <c r="C28" s="1" t="s">
        <v>7</v>
      </c>
      <c r="D28" s="1" t="s">
        <v>25</v>
      </c>
      <c r="E28" s="1" t="s">
        <v>9</v>
      </c>
      <c r="F28" s="1" t="s">
        <v>63</v>
      </c>
      <c r="G28" t="str">
        <f>A28</f>
        <v>D150_4_NHPI</v>
      </c>
      <c r="H28" s="1" t="s">
        <v>63</v>
      </c>
      <c r="I28" s="1" t="s">
        <v>64</v>
      </c>
      <c r="J28" t="str">
        <f t="shared" si="0"/>
        <v>"D150_4_NHPI",</v>
      </c>
    </row>
    <row r="29" spans="1:10" x14ac:dyDescent="0.3">
      <c r="A29" t="s">
        <v>76</v>
      </c>
      <c r="B29" s="1" t="s">
        <v>92</v>
      </c>
      <c r="C29" s="1" t="s">
        <v>7</v>
      </c>
      <c r="D29" s="1" t="s">
        <v>25</v>
      </c>
      <c r="E29" s="1" t="s">
        <v>9</v>
      </c>
      <c r="F29" s="1" t="s">
        <v>63</v>
      </c>
      <c r="G29" t="str">
        <f>A29</f>
        <v>D150_4_NRA</v>
      </c>
      <c r="H29" s="1" t="s">
        <v>63</v>
      </c>
      <c r="I29" s="1" t="s">
        <v>64</v>
      </c>
      <c r="J29" t="str">
        <f t="shared" si="0"/>
        <v>"D150_4_NRA",</v>
      </c>
    </row>
    <row r="30" spans="1:10" x14ac:dyDescent="0.3">
      <c r="A30" t="s">
        <v>77</v>
      </c>
      <c r="B30" s="1" t="s">
        <v>93</v>
      </c>
      <c r="C30" s="1" t="s">
        <v>7</v>
      </c>
      <c r="D30" s="1" t="s">
        <v>25</v>
      </c>
      <c r="E30" s="1" t="s">
        <v>9</v>
      </c>
      <c r="F30" s="1" t="s">
        <v>63</v>
      </c>
      <c r="G30" t="str">
        <f>A30</f>
        <v>D150_4_UNKN</v>
      </c>
      <c r="H30" s="1" t="s">
        <v>63</v>
      </c>
      <c r="I30" s="1" t="s">
        <v>64</v>
      </c>
      <c r="J30" t="str">
        <f t="shared" si="0"/>
        <v>"D150_4_UNKN",</v>
      </c>
    </row>
    <row r="31" spans="1:10" x14ac:dyDescent="0.3">
      <c r="A31" t="s">
        <v>78</v>
      </c>
      <c r="B31" s="1" t="s">
        <v>94</v>
      </c>
      <c r="C31" s="1" t="s">
        <v>7</v>
      </c>
      <c r="D31" s="1" t="s">
        <v>25</v>
      </c>
      <c r="E31" s="1" t="s">
        <v>9</v>
      </c>
      <c r="F31" s="1" t="s">
        <v>63</v>
      </c>
      <c r="G31" t="str">
        <f>A31</f>
        <v>D150_4_WHITE</v>
      </c>
      <c r="H31" s="1" t="s">
        <v>63</v>
      </c>
      <c r="I31" s="1" t="s">
        <v>64</v>
      </c>
      <c r="J31" t="str">
        <f t="shared" si="0"/>
        <v>"D150_4_WHITE",</v>
      </c>
    </row>
    <row r="32" spans="1:10" x14ac:dyDescent="0.3">
      <c r="A32" s="1" t="s">
        <v>40</v>
      </c>
      <c r="B32" s="1" t="s">
        <v>41</v>
      </c>
      <c r="C32" s="1" t="s">
        <v>42</v>
      </c>
      <c r="D32" s="1" t="s">
        <v>25</v>
      </c>
      <c r="E32" s="1" t="s">
        <v>9</v>
      </c>
      <c r="F32" s="1" t="s">
        <v>63</v>
      </c>
      <c r="G32" t="str">
        <f>A32</f>
        <v>NPT41_PUB</v>
      </c>
      <c r="H32" s="1" t="s">
        <v>63</v>
      </c>
      <c r="I32" s="1" t="s">
        <v>64</v>
      </c>
      <c r="J32" t="str">
        <f t="shared" si="0"/>
        <v>"NPT41_PUB",</v>
      </c>
    </row>
    <row r="33" spans="1:10" x14ac:dyDescent="0.3">
      <c r="A33" s="1" t="s">
        <v>43</v>
      </c>
      <c r="B33" s="1" t="s">
        <v>44</v>
      </c>
      <c r="C33" s="1" t="s">
        <v>42</v>
      </c>
      <c r="D33" s="1" t="s">
        <v>25</v>
      </c>
      <c r="E33" s="1" t="s">
        <v>9</v>
      </c>
      <c r="F33" s="1" t="s">
        <v>63</v>
      </c>
      <c r="G33" t="str">
        <f>A33</f>
        <v>NPT42_PUB</v>
      </c>
      <c r="H33" s="1" t="s">
        <v>63</v>
      </c>
      <c r="I33" s="1" t="s">
        <v>64</v>
      </c>
      <c r="J33" t="str">
        <f t="shared" si="0"/>
        <v>"NPT42_PUB",</v>
      </c>
    </row>
    <row r="34" spans="1:10" x14ac:dyDescent="0.3">
      <c r="A34" s="1" t="s">
        <v>45</v>
      </c>
      <c r="B34" s="1" t="s">
        <v>46</v>
      </c>
      <c r="C34" s="1" t="s">
        <v>42</v>
      </c>
      <c r="D34" s="1" t="s">
        <v>25</v>
      </c>
      <c r="E34" s="1" t="s">
        <v>9</v>
      </c>
      <c r="F34" s="1" t="s">
        <v>63</v>
      </c>
      <c r="G34" t="str">
        <f>A34</f>
        <v>NPT43_PUB</v>
      </c>
      <c r="H34" s="1" t="s">
        <v>63</v>
      </c>
      <c r="I34" s="1" t="s">
        <v>64</v>
      </c>
      <c r="J34" t="str">
        <f t="shared" si="0"/>
        <v>"NPT43_PUB",</v>
      </c>
    </row>
    <row r="35" spans="1:10" x14ac:dyDescent="0.3">
      <c r="A35" s="1" t="s">
        <v>47</v>
      </c>
      <c r="B35" s="1" t="s">
        <v>48</v>
      </c>
      <c r="C35" s="1" t="s">
        <v>42</v>
      </c>
      <c r="D35" s="1" t="s">
        <v>25</v>
      </c>
      <c r="E35" s="1" t="s">
        <v>9</v>
      </c>
      <c r="F35" s="1" t="s">
        <v>63</v>
      </c>
      <c r="G35" t="str">
        <f>A35</f>
        <v>NPT44_PUB</v>
      </c>
      <c r="H35" s="1" t="s">
        <v>63</v>
      </c>
      <c r="I35" s="1" t="s">
        <v>64</v>
      </c>
      <c r="J35" t="str">
        <f t="shared" si="0"/>
        <v>"NPT44_PUB",</v>
      </c>
    </row>
    <row r="36" spans="1:10" x14ac:dyDescent="0.3">
      <c r="A36" s="1" t="s">
        <v>49</v>
      </c>
      <c r="B36" s="1" t="s">
        <v>50</v>
      </c>
      <c r="C36" s="1" t="s">
        <v>42</v>
      </c>
      <c r="D36" s="1" t="s">
        <v>25</v>
      </c>
      <c r="E36" s="1" t="s">
        <v>9</v>
      </c>
      <c r="F36" s="1" t="s">
        <v>63</v>
      </c>
      <c r="G36" t="str">
        <f>A36</f>
        <v>NPT45_PUB</v>
      </c>
      <c r="H36" s="1" t="s">
        <v>63</v>
      </c>
      <c r="I36" s="1" t="s">
        <v>64</v>
      </c>
      <c r="J36" t="str">
        <f t="shared" si="0"/>
        <v>"NPT45_PUB",</v>
      </c>
    </row>
    <row r="37" spans="1:10" x14ac:dyDescent="0.3">
      <c r="A37" t="s">
        <v>65</v>
      </c>
      <c r="B37" s="1" t="s">
        <v>80</v>
      </c>
      <c r="C37" s="1" t="s">
        <v>79</v>
      </c>
      <c r="D37" s="1" t="s">
        <v>8</v>
      </c>
      <c r="E37" s="1" t="s">
        <v>81</v>
      </c>
      <c r="F37" s="1" t="s">
        <v>63</v>
      </c>
      <c r="G37" t="str">
        <f>A37</f>
        <v>MN_EARN_WNE_INDEP0_P6</v>
      </c>
      <c r="H37" s="1" t="s">
        <v>63</v>
      </c>
      <c r="I37" s="1" t="s">
        <v>64</v>
      </c>
      <c r="J37" t="str">
        <f t="shared" si="0"/>
        <v>"MN_EARN_WNE_INDEP0_P6",</v>
      </c>
    </row>
    <row r="38" spans="1:10" x14ac:dyDescent="0.3">
      <c r="A38" t="s">
        <v>66</v>
      </c>
      <c r="B38" s="1" t="s">
        <v>82</v>
      </c>
      <c r="C38" s="1" t="s">
        <v>79</v>
      </c>
      <c r="D38" s="1" t="s">
        <v>8</v>
      </c>
      <c r="E38" s="1" t="s">
        <v>81</v>
      </c>
      <c r="F38" s="1" t="s">
        <v>63</v>
      </c>
      <c r="G38" t="str">
        <f>A38</f>
        <v>MN_EARN_WNE_INDEP1_P6</v>
      </c>
      <c r="H38" s="1" t="s">
        <v>63</v>
      </c>
      <c r="I38" s="1" t="s">
        <v>64</v>
      </c>
      <c r="J38" t="str">
        <f t="shared" si="0"/>
        <v>"MN_EARN_WNE_INDEP1_P6",</v>
      </c>
    </row>
    <row r="39" spans="1:10" x14ac:dyDescent="0.3">
      <c r="A39" t="s">
        <v>67</v>
      </c>
      <c r="B39" s="1" t="s">
        <v>83</v>
      </c>
      <c r="C39" s="1" t="s">
        <v>79</v>
      </c>
      <c r="D39" s="1" t="s">
        <v>8</v>
      </c>
      <c r="E39" s="1" t="s">
        <v>81</v>
      </c>
      <c r="F39" s="1" t="s">
        <v>63</v>
      </c>
      <c r="G39" t="str">
        <f>A39</f>
        <v>MN_EARN_WNE_MALE0_P6</v>
      </c>
      <c r="H39" s="1" t="s">
        <v>63</v>
      </c>
      <c r="I39" s="1" t="s">
        <v>64</v>
      </c>
      <c r="J39" t="str">
        <f t="shared" si="0"/>
        <v>"MN_EARN_WNE_MALE0_P6",</v>
      </c>
    </row>
    <row r="40" spans="1:10" x14ac:dyDescent="0.3">
      <c r="A40" t="s">
        <v>68</v>
      </c>
      <c r="B40" s="1" t="s">
        <v>84</v>
      </c>
      <c r="C40" s="1" t="s">
        <v>79</v>
      </c>
      <c r="D40" s="1" t="s">
        <v>8</v>
      </c>
      <c r="E40" s="1" t="s">
        <v>81</v>
      </c>
      <c r="F40" s="1" t="s">
        <v>63</v>
      </c>
      <c r="G40" t="str">
        <f>A40</f>
        <v>MN_EARN_WNE_MALE1_P6</v>
      </c>
      <c r="H40" s="1" t="s">
        <v>63</v>
      </c>
      <c r="I40" s="1" t="s">
        <v>64</v>
      </c>
      <c r="J40" t="str">
        <f t="shared" si="0"/>
        <v>"MN_EARN_WNE_MALE1_P6",</v>
      </c>
    </row>
    <row r="41" spans="1:10" x14ac:dyDescent="0.3">
      <c r="A41" s="1" t="s">
        <v>14</v>
      </c>
      <c r="B41" s="1" t="s">
        <v>15</v>
      </c>
      <c r="C41" s="1" t="s">
        <v>16</v>
      </c>
      <c r="D41" s="1" t="s">
        <v>8</v>
      </c>
      <c r="E41" s="1" t="s">
        <v>17</v>
      </c>
      <c r="F41" s="1" t="s">
        <v>63</v>
      </c>
      <c r="G41" t="str">
        <f>A41</f>
        <v>COMPL_RPY_1YR_RT</v>
      </c>
      <c r="H41" s="1" t="s">
        <v>63</v>
      </c>
      <c r="I41" s="1" t="s">
        <v>64</v>
      </c>
      <c r="J41" t="str">
        <f t="shared" si="0"/>
        <v>"COMPL_RPY_1YR_RT",</v>
      </c>
    </row>
    <row r="42" spans="1:10" x14ac:dyDescent="0.3">
      <c r="A42" s="1" t="s">
        <v>18</v>
      </c>
      <c r="B42" s="1" t="s">
        <v>19</v>
      </c>
      <c r="C42" s="1" t="s">
        <v>16</v>
      </c>
      <c r="D42" s="1" t="s">
        <v>8</v>
      </c>
      <c r="E42" s="1" t="s">
        <v>17</v>
      </c>
      <c r="F42" s="1" t="s">
        <v>63</v>
      </c>
      <c r="G42" t="str">
        <f>A42</f>
        <v>COMPL_RPY_3YR_RT</v>
      </c>
      <c r="H42" s="1" t="s">
        <v>63</v>
      </c>
      <c r="I42" s="1" t="s">
        <v>64</v>
      </c>
      <c r="J42" t="str">
        <f t="shared" si="0"/>
        <v>"COMPL_RPY_3YR_RT",</v>
      </c>
    </row>
    <row r="43" spans="1:10" x14ac:dyDescent="0.3">
      <c r="A43" s="1" t="s">
        <v>20</v>
      </c>
      <c r="B43" s="1" t="s">
        <v>21</v>
      </c>
      <c r="C43" s="1" t="s">
        <v>16</v>
      </c>
      <c r="D43" s="1" t="s">
        <v>8</v>
      </c>
      <c r="E43" s="1" t="s">
        <v>17</v>
      </c>
      <c r="F43" s="1" t="s">
        <v>63</v>
      </c>
      <c r="G43" t="str">
        <f>A43</f>
        <v>COMPL_RPY_5YR_RT</v>
      </c>
      <c r="H43" s="1" t="s">
        <v>63</v>
      </c>
      <c r="I43" s="1" t="s">
        <v>64</v>
      </c>
      <c r="J43" t="str">
        <f t="shared" si="0"/>
        <v>"COMPL_RPY_5YR_RT",</v>
      </c>
    </row>
  </sheetData>
  <autoFilter ref="A1:J43" xr:uid="{34864540-21AF-490E-9C6C-6FAA97BCA700}">
    <sortState xmlns:xlrd2="http://schemas.microsoft.com/office/spreadsheetml/2017/richdata2" ref="A2:J43">
      <sortCondition ref="C1:C43"/>
    </sortState>
  </autoFilter>
  <conditionalFormatting sqref="A1:A7">
    <cfRule type="duplicateValues" dxfId="2" priority="4"/>
  </conditionalFormatting>
  <conditionalFormatting sqref="A1:A7">
    <cfRule type="duplicateValues" dxfId="1" priority="3"/>
  </conditionalFormatting>
  <conditionalFormatting sqref="A8:A29">
    <cfRule type="duplicateValues" dxfId="0" priority="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21265-8EC2-44B4-9DD0-FFB63E8ECA7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Kalpita Raut</dc:creator>
  <cp:lastModifiedBy>Kalpita Raut</cp:lastModifiedBy>
  <dcterms:created xsi:type="dcterms:W3CDTF">2018-11-20T21:24:38Z</dcterms:created>
  <dcterms:modified xsi:type="dcterms:W3CDTF">2018-11-20T22:56:09Z</dcterms:modified>
</cp:coreProperties>
</file>