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all" sheetId="1" r:id="rId1"/>
  </sheets>
  <calcPr calcId="0"/>
</workbook>
</file>

<file path=xl/calcChain.xml><?xml version="1.0" encoding="utf-8"?>
<calcChain xmlns="http://schemas.openxmlformats.org/spreadsheetml/2006/main">
  <c r="F14" i="1" l="1"/>
  <c r="F13" i="1"/>
  <c r="F12" i="1"/>
  <c r="E13" i="1"/>
  <c r="E12" i="1"/>
  <c r="D12" i="1"/>
  <c r="F11" i="1"/>
  <c r="E11" i="1"/>
  <c r="M13" i="1"/>
  <c r="D11" i="1"/>
  <c r="C11" i="1"/>
</calcChain>
</file>

<file path=xl/sharedStrings.xml><?xml version="1.0" encoding="utf-8"?>
<sst xmlns="http://schemas.openxmlformats.org/spreadsheetml/2006/main" count="34" uniqueCount="8">
  <si>
    <t>1503-1(DA)</t>
  </si>
  <si>
    <t>1508-3(DA)</t>
  </si>
  <si>
    <t>Panc27(DA)</t>
  </si>
  <si>
    <t>VatS_TuSolus(DA)</t>
  </si>
  <si>
    <t>SGall-463</t>
  </si>
  <si>
    <t>1503-1(DA)SGall-463</t>
  </si>
  <si>
    <t>Panc27(DA)VatS_TuSolus(DA)</t>
  </si>
  <si>
    <t>1503-1(DA)SGall-4631508-3(DA)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</si>
</sst>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3" fontId="7" fillId="3" borderId="0" xfId="7" applyNumberFormat="1"/>
    <xf numFmtId="2" fontId="7" fillId="3" borderId="0" xfId="7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I19" sqref="I19"/>
    </sheetView>
  </sheetViews>
  <sheetFormatPr baseColWidth="10" defaultRowHeight="15" x14ac:dyDescent="0.25"/>
  <cols>
    <col min="10" max="10" width="20.42578125" customWidth="1"/>
    <col min="12" max="12" width="18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353</v>
      </c>
      <c r="D2">
        <v>243</v>
      </c>
      <c r="E2">
        <v>269</v>
      </c>
      <c r="F2">
        <v>66</v>
      </c>
    </row>
    <row r="3" spans="1:13" x14ac:dyDescent="0.25">
      <c r="A3" t="s">
        <v>1</v>
      </c>
      <c r="B3">
        <v>353</v>
      </c>
      <c r="C3">
        <v>0</v>
      </c>
      <c r="D3">
        <v>205</v>
      </c>
      <c r="E3">
        <v>229</v>
      </c>
      <c r="F3">
        <v>337</v>
      </c>
    </row>
    <row r="4" spans="1:13" x14ac:dyDescent="0.25">
      <c r="A4" t="s">
        <v>2</v>
      </c>
      <c r="B4">
        <v>243</v>
      </c>
      <c r="C4">
        <v>205</v>
      </c>
      <c r="D4">
        <v>0</v>
      </c>
      <c r="E4">
        <v>52</v>
      </c>
      <c r="F4">
        <v>263</v>
      </c>
      <c r="I4" t="s">
        <v>0</v>
      </c>
      <c r="K4" t="s">
        <v>5</v>
      </c>
      <c r="M4" s="2">
        <v>29.66667</v>
      </c>
    </row>
    <row r="5" spans="1:13" x14ac:dyDescent="0.25">
      <c r="A5" t="s">
        <v>3</v>
      </c>
      <c r="B5">
        <v>269</v>
      </c>
      <c r="C5">
        <v>229</v>
      </c>
      <c r="D5">
        <v>52</v>
      </c>
      <c r="E5">
        <v>0</v>
      </c>
      <c r="F5">
        <v>285</v>
      </c>
      <c r="I5" t="s">
        <v>4</v>
      </c>
      <c r="K5" t="s">
        <v>5</v>
      </c>
      <c r="M5" s="2">
        <v>36.333329999999997</v>
      </c>
    </row>
    <row r="6" spans="1:13" x14ac:dyDescent="0.25">
      <c r="A6" t="s">
        <v>4</v>
      </c>
      <c r="B6">
        <v>66</v>
      </c>
      <c r="C6">
        <v>337</v>
      </c>
      <c r="D6">
        <v>263</v>
      </c>
      <c r="E6">
        <v>285</v>
      </c>
      <c r="F6">
        <v>0</v>
      </c>
      <c r="I6" t="s">
        <v>2</v>
      </c>
      <c r="K6" t="s">
        <v>6</v>
      </c>
      <c r="M6" s="2">
        <v>14</v>
      </c>
    </row>
    <row r="7" spans="1:13" x14ac:dyDescent="0.25">
      <c r="I7" t="s">
        <v>3</v>
      </c>
      <c r="K7" t="s">
        <v>6</v>
      </c>
      <c r="M7" s="2">
        <v>38</v>
      </c>
    </row>
    <row r="8" spans="1:13" x14ac:dyDescent="0.25">
      <c r="I8" t="s">
        <v>5</v>
      </c>
      <c r="K8" t="s">
        <v>7</v>
      </c>
      <c r="M8" s="2">
        <v>163.5</v>
      </c>
    </row>
    <row r="9" spans="1:13" x14ac:dyDescent="0.25">
      <c r="I9" t="s">
        <v>1</v>
      </c>
      <c r="K9" t="s">
        <v>7</v>
      </c>
      <c r="M9" s="2">
        <v>148.5</v>
      </c>
    </row>
    <row r="10" spans="1:13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I10" t="s">
        <v>7</v>
      </c>
      <c r="K10" t="s">
        <v>6</v>
      </c>
      <c r="M10" s="2">
        <v>42.5</v>
      </c>
    </row>
    <row r="11" spans="1:13" x14ac:dyDescent="0.25">
      <c r="A11" t="s">
        <v>0</v>
      </c>
      <c r="B11">
        <v>0</v>
      </c>
      <c r="C11" s="3">
        <f>M4+M8+M9</f>
        <v>341.66667000000001</v>
      </c>
      <c r="D11" s="1">
        <f>M6+M10+M8+M4</f>
        <v>249.66667000000001</v>
      </c>
      <c r="E11" s="1">
        <f>M7+M10+M8+M4</f>
        <v>273.66667000000001</v>
      </c>
      <c r="F11" s="2">
        <f>M4+M5</f>
        <v>66</v>
      </c>
    </row>
    <row r="12" spans="1:13" x14ac:dyDescent="0.25">
      <c r="A12" t="s">
        <v>1</v>
      </c>
      <c r="C12">
        <v>0</v>
      </c>
      <c r="D12" s="2">
        <f>M9+M10+M6</f>
        <v>205</v>
      </c>
      <c r="E12" s="2">
        <f>M9+M10+M7</f>
        <v>229</v>
      </c>
      <c r="F12" s="4">
        <f>M5+M8+M9</f>
        <v>348.33332999999999</v>
      </c>
    </row>
    <row r="13" spans="1:13" x14ac:dyDescent="0.25">
      <c r="A13" t="s">
        <v>2</v>
      </c>
      <c r="D13">
        <v>0</v>
      </c>
      <c r="E13" s="2">
        <f>M6+M7</f>
        <v>52</v>
      </c>
      <c r="F13" s="2">
        <f>M6+M10+M8+M5</f>
        <v>256.33332999999999</v>
      </c>
      <c r="M13">
        <f>ABS(M6/2)</f>
        <v>7</v>
      </c>
    </row>
    <row r="14" spans="1:13" x14ac:dyDescent="0.25">
      <c r="A14" t="s">
        <v>3</v>
      </c>
      <c r="E14">
        <v>0</v>
      </c>
      <c r="F14" s="2">
        <f>M7+M10+M8+M5</f>
        <v>280.33332999999999</v>
      </c>
    </row>
    <row r="15" spans="1:13" x14ac:dyDescent="0.25">
      <c r="A15" t="s">
        <v>4</v>
      </c>
      <c r="F15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2019-02-18T10:40:51Z</dcterms:created>
  <dcterms:modified xsi:type="dcterms:W3CDTF">2019-02-18T10:40:51Z</dcterms:modified>
</cp:coreProperties>
</file>