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vis_gap" sheetId="1" r:id="rId1"/>
  </sheets>
  <calcPr calcId="0"/>
</workbook>
</file>

<file path=xl/calcChain.xml><?xml version="1.0" encoding="utf-8"?>
<calcChain xmlns="http://schemas.openxmlformats.org/spreadsheetml/2006/main">
  <c r="E17" i="1" l="1"/>
  <c r="D17" i="1"/>
  <c r="D16" i="1"/>
  <c r="C17" i="1"/>
  <c r="C16" i="1"/>
  <c r="C15" i="1"/>
  <c r="B17" i="1"/>
  <c r="B16" i="1"/>
  <c r="B15" i="1"/>
  <c r="B14" i="1"/>
  <c r="M13" i="1"/>
</calcChain>
</file>

<file path=xl/sharedStrings.xml><?xml version="1.0" encoding="utf-8"?>
<sst xmlns="http://schemas.openxmlformats.org/spreadsheetml/2006/main" count="35" uniqueCount="9">
  <si>
    <t>1503-1</t>
  </si>
  <si>
    <t>1508-3</t>
  </si>
  <si>
    <t>Panc27_bef</t>
  </si>
  <si>
    <t>Panc27_aft</t>
  </si>
  <si>
    <t>VatS41_TuSolus</t>
  </si>
  <si>
    <t>1503-11508-3</t>
  </si>
  <si>
    <t>Panc27_befPanc27_aft</t>
  </si>
  <si>
    <t>1503-11508-3VatS41_TuSolus</t>
  </si>
  <si>
    <t>min (K/2)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</si>
</sst>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8" sqref="H18"/>
    </sheetView>
  </sheetViews>
  <sheetFormatPr baseColWidth="10" defaultRowHeight="15" x14ac:dyDescent="0.25"/>
  <cols>
    <col min="1" max="1" width="15" customWidth="1"/>
    <col min="10" max="10" width="14.85546875" customWidth="1"/>
    <col min="12" max="12" width="17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888</v>
      </c>
      <c r="D2">
        <v>466</v>
      </c>
      <c r="E2">
        <v>465</v>
      </c>
      <c r="F2">
        <v>484</v>
      </c>
    </row>
    <row r="3" spans="1:13" x14ac:dyDescent="0.25">
      <c r="A3" t="s">
        <v>1</v>
      </c>
      <c r="B3">
        <v>888</v>
      </c>
      <c r="C3">
        <v>0</v>
      </c>
      <c r="D3">
        <v>710</v>
      </c>
      <c r="E3">
        <v>711</v>
      </c>
      <c r="F3">
        <v>726</v>
      </c>
    </row>
    <row r="4" spans="1:13" x14ac:dyDescent="0.25">
      <c r="A4" t="s">
        <v>2</v>
      </c>
      <c r="B4">
        <v>466</v>
      </c>
      <c r="C4">
        <v>710</v>
      </c>
      <c r="D4">
        <v>0</v>
      </c>
      <c r="E4">
        <v>1</v>
      </c>
      <c r="F4">
        <v>103</v>
      </c>
      <c r="I4" t="s">
        <v>0</v>
      </c>
      <c r="K4" t="s">
        <v>5</v>
      </c>
      <c r="M4">
        <v>322</v>
      </c>
    </row>
    <row r="5" spans="1:13" x14ac:dyDescent="0.25">
      <c r="A5" t="s">
        <v>3</v>
      </c>
      <c r="B5">
        <v>465</v>
      </c>
      <c r="C5">
        <v>711</v>
      </c>
      <c r="D5">
        <v>1</v>
      </c>
      <c r="E5">
        <v>0</v>
      </c>
      <c r="F5">
        <v>102</v>
      </c>
      <c r="I5" t="s">
        <v>1</v>
      </c>
      <c r="K5" t="s">
        <v>5</v>
      </c>
      <c r="M5">
        <v>566</v>
      </c>
    </row>
    <row r="6" spans="1:13" x14ac:dyDescent="0.25">
      <c r="A6" t="s">
        <v>4</v>
      </c>
      <c r="B6">
        <v>484</v>
      </c>
      <c r="C6">
        <v>726</v>
      </c>
      <c r="D6">
        <v>103</v>
      </c>
      <c r="E6">
        <v>102</v>
      </c>
      <c r="F6">
        <v>0</v>
      </c>
      <c r="I6" t="s">
        <v>2</v>
      </c>
      <c r="K6" t="s">
        <v>6</v>
      </c>
      <c r="M6">
        <v>0.75</v>
      </c>
    </row>
    <row r="7" spans="1:13" x14ac:dyDescent="0.25">
      <c r="I7" t="s">
        <v>3</v>
      </c>
      <c r="K7" t="s">
        <v>6</v>
      </c>
      <c r="M7">
        <v>0.25</v>
      </c>
    </row>
    <row r="8" spans="1:13" x14ac:dyDescent="0.25">
      <c r="I8" t="s">
        <v>5</v>
      </c>
      <c r="K8" t="s">
        <v>7</v>
      </c>
      <c r="M8">
        <v>101.25</v>
      </c>
    </row>
    <row r="9" spans="1:13" x14ac:dyDescent="0.25">
      <c r="I9" t="s">
        <v>4</v>
      </c>
      <c r="K9" t="s">
        <v>7</v>
      </c>
      <c r="M9">
        <v>59.75</v>
      </c>
    </row>
    <row r="10" spans="1:13" x14ac:dyDescent="0.25">
      <c r="I10" t="s">
        <v>7</v>
      </c>
      <c r="K10" t="s">
        <v>6</v>
      </c>
      <c r="M10">
        <v>42.25</v>
      </c>
    </row>
    <row r="12" spans="1:13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13" x14ac:dyDescent="0.25">
      <c r="A13" t="s">
        <v>0</v>
      </c>
      <c r="B13">
        <v>0</v>
      </c>
      <c r="L13" t="s">
        <v>8</v>
      </c>
      <c r="M13">
        <f>ABS(M7/2)</f>
        <v>0.125</v>
      </c>
    </row>
    <row r="14" spans="1:13" x14ac:dyDescent="0.25">
      <c r="A14" t="s">
        <v>1</v>
      </c>
      <c r="B14">
        <f>M4+M5</f>
        <v>888</v>
      </c>
      <c r="C14">
        <v>0</v>
      </c>
    </row>
    <row r="15" spans="1:13" x14ac:dyDescent="0.25">
      <c r="A15" t="s">
        <v>2</v>
      </c>
      <c r="B15" s="1">
        <f>M6+M10+M8+M4</f>
        <v>466.25</v>
      </c>
      <c r="C15" s="1">
        <f>M6+M10+M8+M5</f>
        <v>710.25</v>
      </c>
      <c r="D15">
        <v>0</v>
      </c>
    </row>
    <row r="16" spans="1:13" x14ac:dyDescent="0.25">
      <c r="A16" t="s">
        <v>3</v>
      </c>
      <c r="B16" s="1">
        <f>M7+M10+M8+M4</f>
        <v>465.75</v>
      </c>
      <c r="C16" s="1">
        <f>M7+M10+M8+M5</f>
        <v>709.75</v>
      </c>
      <c r="D16">
        <f>M7+M6</f>
        <v>1</v>
      </c>
      <c r="E16">
        <v>0</v>
      </c>
    </row>
    <row r="17" spans="1:6" x14ac:dyDescent="0.25">
      <c r="A17" t="s">
        <v>4</v>
      </c>
      <c r="B17" s="1">
        <f>M4+M8+M9</f>
        <v>483</v>
      </c>
      <c r="C17" s="1">
        <f>M9+M8+M5</f>
        <v>727</v>
      </c>
      <c r="D17" s="1">
        <f>M6+M10+M9</f>
        <v>102.75</v>
      </c>
      <c r="E17" s="1">
        <f>M7+M10+M9</f>
        <v>102.25</v>
      </c>
      <c r="F1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signbased_vis_gap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2019-02-18T10:12:50Z</dcterms:created>
  <dcterms:modified xsi:type="dcterms:W3CDTF">2019-02-18T10:12:50Z</dcterms:modified>
</cp:coreProperties>
</file>