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60" windowWidth="20055" windowHeight="7950"/>
  </bookViews>
  <sheets>
    <sheet name="CCS Berquin" sheetId="2" r:id="rId1"/>
  </sheets>
  <calcPr calcId="124519"/>
</workbook>
</file>

<file path=xl/calcChain.xml><?xml version="1.0" encoding="utf-8"?>
<calcChain xmlns="http://schemas.openxmlformats.org/spreadsheetml/2006/main">
  <c r="F79" i="2"/>
  <c r="F73"/>
  <c r="F68" l="1"/>
  <c r="F78" l="1"/>
  <c r="F77"/>
  <c r="F76"/>
  <c r="F75"/>
  <c r="F74"/>
  <c r="F72"/>
  <c r="F66"/>
  <c r="F65"/>
  <c r="F64"/>
  <c r="F63"/>
  <c r="F62"/>
  <c r="F61"/>
  <c r="F60"/>
  <c r="F59"/>
  <c r="F58"/>
  <c r="F57"/>
  <c r="F56"/>
  <c r="F55"/>
  <c r="F54"/>
  <c r="F53"/>
  <c r="F52"/>
  <c r="F51"/>
  <c r="F50"/>
  <c r="F49"/>
  <c r="F48"/>
  <c r="F47"/>
  <c r="F46"/>
  <c r="F41"/>
  <c r="F40"/>
  <c r="F39"/>
  <c r="F38"/>
  <c r="F37"/>
  <c r="F36"/>
  <c r="F35"/>
  <c r="F34"/>
  <c r="F33"/>
  <c r="F32"/>
  <c r="F31"/>
  <c r="F30"/>
  <c r="F29"/>
  <c r="F28"/>
  <c r="F27"/>
  <c r="F26"/>
  <c r="F25"/>
  <c r="F24"/>
  <c r="F23"/>
  <c r="F22"/>
  <c r="F21"/>
  <c r="F20"/>
  <c r="F19"/>
  <c r="F18"/>
  <c r="F17"/>
  <c r="F16"/>
  <c r="F15"/>
  <c r="F14"/>
  <c r="F13"/>
  <c r="F12"/>
  <c r="F11"/>
  <c r="F10"/>
  <c r="F9"/>
  <c r="F8"/>
  <c r="F7"/>
  <c r="F6"/>
  <c r="F5"/>
  <c r="F4"/>
  <c r="F3"/>
  <c r="F42" l="1"/>
  <c r="F80" s="1"/>
</calcChain>
</file>

<file path=xl/sharedStrings.xml><?xml version="1.0" encoding="utf-8"?>
<sst xmlns="http://schemas.openxmlformats.org/spreadsheetml/2006/main" count="161" uniqueCount="91">
  <si>
    <t>#</t>
  </si>
  <si>
    <t>Description Des Travaux</t>
  </si>
  <si>
    <t>Unité</t>
  </si>
  <si>
    <t>Quantité</t>
  </si>
  <si>
    <t>Prix Unitaire</t>
  </si>
  <si>
    <t>Prix Total</t>
  </si>
  <si>
    <t>m2</t>
  </si>
  <si>
    <t>fft</t>
  </si>
  <si>
    <t>U</t>
  </si>
  <si>
    <t>Cout Total résidence personnelle</t>
  </si>
  <si>
    <t>Description</t>
  </si>
  <si>
    <t>Qtité</t>
  </si>
  <si>
    <t>Prix total</t>
  </si>
  <si>
    <t>ml</t>
  </si>
  <si>
    <t>Total 2</t>
  </si>
  <si>
    <t>M3</t>
  </si>
  <si>
    <t>m3</t>
  </si>
  <si>
    <t xml:space="preserve"> Céramique  mural pour les douche y compris toutes sujestion de pose (Grès)</t>
  </si>
  <si>
    <t>Placard pour la cuisine et armoire dans les chambres avec bois du pays</t>
  </si>
  <si>
    <t>Paillasse  cuisine plus évier</t>
  </si>
  <si>
    <t>Aménagement de la pharmacie y compris placard et étagère pour les médicaments</t>
  </si>
  <si>
    <t>Peinture Sherwin Williams ou peinture vlou pour les mur et plafond y compris toutes sujestions,</t>
  </si>
  <si>
    <t>Montant total 1+2+3</t>
  </si>
  <si>
    <t>Béton de propreté d'épaisseur 5 cm   dosé @200 kg/m³,</t>
  </si>
  <si>
    <t>construction cage escalier d'acces complet y compris toutes sujestion de mis en oeuvre</t>
  </si>
  <si>
    <t>Cout Total 1 du centre de sante</t>
  </si>
  <si>
    <t>Dalle en béton pleine de 12cm doser a 350kg/m3 y compris toutes sujétions de mis en oeuvre</t>
  </si>
  <si>
    <t>Crépis et Enduis mur intérieur et extérieur mortier dose a 350kg/m3</t>
  </si>
  <si>
    <t>Crépis et enduis Plafond</t>
  </si>
  <si>
    <t xml:space="preserve"> Céramique  Antidérapant Parquet (Grès)</t>
  </si>
  <si>
    <t>Electricité du bâtiment  y compris toutes sujétions (fil type américain)</t>
  </si>
  <si>
    <t xml:space="preserve">Plomberie et branchement </t>
  </si>
  <si>
    <t xml:space="preserve">Porte métallique </t>
  </si>
  <si>
    <t>Céramique Mural (grès)</t>
  </si>
  <si>
    <t>2WC, 2 lave main  ,2 douche complet+1 château d’eau de 400gallons</t>
  </si>
  <si>
    <t>ARMENAGEMENT DU CENTRE ,CONSTRUCTION INCINERATEUR ET DEPOT STOCKAGE.</t>
  </si>
  <si>
    <t>CENTRE DE SANTE BERQUIN</t>
  </si>
  <si>
    <t>Crepissage et enduisage murs + Plafonds et mur de soubassement (intérieures/extérieures Centre de sante berquin)</t>
  </si>
  <si>
    <t>RESIDENCE PERSONNELLE BERQUIN</t>
  </si>
  <si>
    <r>
      <rPr>
        <b/>
        <sz val="11"/>
        <color indexed="8"/>
        <rFont val="Times New Roman"/>
        <family val="1"/>
      </rPr>
      <t>Mobilisation-Replis / Organisation de Chantier</t>
    </r>
    <r>
      <rPr>
        <sz val="11"/>
        <color indexed="8"/>
        <rFont val="Times New Roman"/>
        <family val="1"/>
      </rPr>
      <t xml:space="preserve"> :Ce prix rémunère au forfait pour la mobilisation, la démolition, l'implantation de toute la construction du Centre de Santé Berquin , du batiment logeant les residents ainsi que les déplacements (amené et repli) de matériels, d’équipements et de personnels nécessaires à l’installation du chantier; tous les travaux de déboisement et de dessouchage nécessaires, le transport des débris à un lieu d’entreposage choisi conjointement avec la Municipalité et le Responsable du PGSE, les mesures de santé et sécurité sur le chantier sont indispensables (équipements de travail pour les ouvriers, gardienage, cloture provisoire et autres....), construction d’un bureau provisoire en bois y compris chaise et un mini table, nettoyage constamment du site et toutes sujétions.                                                                                                                                                                                                                                                   </t>
    </r>
  </si>
  <si>
    <r>
      <rPr>
        <b/>
        <sz val="11"/>
        <color indexed="8"/>
        <rFont val="Times New Roman"/>
        <family val="1"/>
      </rPr>
      <t>Implantation par m² pour les différentes parties du Centre de Santé</t>
    </r>
    <r>
      <rPr>
        <sz val="11"/>
        <color indexed="8"/>
        <rFont val="Times New Roman"/>
        <family val="1"/>
      </rPr>
      <t xml:space="preserve">:Ce prix rémunère au mètre carré (m2) pour l'établissement de l'implantation de toute la construction du Centre de Santé belle riviere , du batiment logeant les residents et les lignes, les niveaux nécessaires pour les travaux d'excavation des fondations des ouvrages se trouvant sur le site du Centre de Santé belle riviere ,Il rémunère également la fourniture des matériels et équipements topographique pour la mise en œuvre de piquets, de points de référence ainsi que tous autres travaux nécessaire a l'équipe topographique pour l'exécution complète de l'implantation du Centre de Santé et toutes sujétions. </t>
    </r>
  </si>
  <si>
    <r>
      <t>M</t>
    </r>
    <r>
      <rPr>
        <vertAlign val="superscript"/>
        <sz val="11"/>
        <color theme="1"/>
        <rFont val="Times New Roman"/>
        <family val="1"/>
      </rPr>
      <t>2</t>
    </r>
  </si>
  <si>
    <r>
      <rPr>
        <b/>
        <sz val="11"/>
        <color indexed="8"/>
        <rFont val="Times New Roman"/>
        <family val="1"/>
      </rPr>
      <t>Fouille :</t>
    </r>
    <r>
      <rPr>
        <sz val="11"/>
        <color indexed="8"/>
        <rFont val="Times New Roman"/>
        <family val="1"/>
      </rPr>
      <t>Ce prix rémunère au mètre cube (m3) pour l'exécution des travaux de fouille pour le centre de sante berquin , des semelles et des tranchees (fondation et deblai) exécutées à la main ou à l'aide d'un engin de terrassement et le nettoyage du terrain. Il inclut le transport des déblais a l'extérieur du site. Il inclut aussi toutes les sujétions inhérentes à ces différentes phases de travaux et en particulier le captage, le détournement et le pompage des eaux de toutes sortes, le soutènement provisoire si nécessaire des parois des fouilles (</t>
    </r>
    <r>
      <rPr>
        <b/>
        <sz val="11"/>
        <color rgb="FF000000"/>
        <rFont val="Times New Roman"/>
        <family val="1"/>
      </rPr>
      <t>par blindage ou boisage de toute nature</t>
    </r>
    <r>
      <rPr>
        <sz val="11"/>
        <color indexed="8"/>
        <rFont val="Times New Roman"/>
        <family val="1"/>
      </rPr>
      <t>) et toutes sujétions.</t>
    </r>
  </si>
  <si>
    <r>
      <t>m</t>
    </r>
    <r>
      <rPr>
        <vertAlign val="superscript"/>
        <sz val="11"/>
        <color theme="1"/>
        <rFont val="Times New Roman"/>
        <family val="1"/>
      </rPr>
      <t>3</t>
    </r>
  </si>
  <si>
    <r>
      <rPr>
        <b/>
        <sz val="11"/>
        <rFont val="Times New Roman"/>
        <family val="1"/>
      </rPr>
      <t>Remblais Compacter</t>
    </r>
    <r>
      <rPr>
        <sz val="11"/>
        <rFont val="Times New Roman"/>
        <family val="1"/>
      </rPr>
      <t xml:space="preserve">:Ce prix rémunère pour les deplacements (amene et repli) de materiel, d'equipements et de personnel necessaire pour les travaux de nivellage et de compactage pour </t>
    </r>
    <r>
      <rPr>
        <u/>
        <sz val="11"/>
        <rFont val="Times New Roman"/>
        <family val="1"/>
      </rPr>
      <t>la surface a construire</t>
    </r>
    <r>
      <rPr>
        <sz val="11"/>
        <rFont val="Times New Roman"/>
        <family val="1"/>
      </rPr>
      <t>. Il inclut toutes les opérations d'extraction, de transport, de déchargement et de compactage. Ce prix remunere un remblai tout venant (ou équivalent) compacter a partir du foncage jusqu'a la haueur des socles et des murs de fondation suivant la hauteur (120 cm en moyenne) compacte a chaque 30 cm, avant le béton de propreté. Il s'etend au mètre carre mesuré sur place sans correction et toutes sujétions comprises.</t>
    </r>
  </si>
  <si>
    <r>
      <t xml:space="preserve">Béton armé : semelles 0.80 m x 0.80m x 0.20 m </t>
    </r>
    <r>
      <rPr>
        <sz val="11"/>
        <rFont val="Times New Roman"/>
        <family val="1"/>
      </rPr>
      <t>dosé @375 kg/m³ (armature: 7 fer ½ grade 60 dans les deux sens/ espacement 10 cm) et toutes sujétions (</t>
    </r>
    <r>
      <rPr>
        <b/>
        <sz val="11"/>
        <rFont val="Times New Roman"/>
        <family val="1"/>
      </rPr>
      <t>voir cahier de charger</t>
    </r>
    <r>
      <rPr>
        <sz val="11"/>
        <rFont val="Times New Roman"/>
        <family val="1"/>
      </rPr>
      <t>)</t>
    </r>
  </si>
  <si>
    <r>
      <t>M</t>
    </r>
    <r>
      <rPr>
        <vertAlign val="superscript"/>
        <sz val="11"/>
        <color theme="1"/>
        <rFont val="Times New Roman"/>
        <family val="1"/>
      </rPr>
      <t>3</t>
    </r>
  </si>
  <si>
    <r>
      <t xml:space="preserve">Béton armé : Poutres libages </t>
    </r>
    <r>
      <rPr>
        <sz val="11"/>
        <color rgb="FF000000"/>
        <rFont val="Times New Roman"/>
        <family val="1"/>
      </rPr>
      <t>dosé @375 kg/m³ y compris coffrage, décoffrage avec des armatures (8 fer ½ longitudinale avec cadres 3/8 Grade 60 espace a 15 cm) et toutes sujétions de mise en œuvre</t>
    </r>
    <r>
      <rPr>
        <b/>
        <sz val="11"/>
        <color indexed="8"/>
        <rFont val="Times New Roman"/>
        <family val="1"/>
      </rPr>
      <t>. (voir cahier de charger)</t>
    </r>
  </si>
  <si>
    <r>
      <t xml:space="preserve">Béton armé : Socles 0.4x0.4x1.3 m </t>
    </r>
    <r>
      <rPr>
        <sz val="11"/>
        <rFont val="Times New Roman"/>
        <family val="1"/>
      </rPr>
      <t>@375 kg/m³ (armature 1/2 grade 60 et cadre 3/8 espacement 12 cm y compris toutes sujétions de mis en oeuvre (</t>
    </r>
    <r>
      <rPr>
        <b/>
        <sz val="11"/>
        <rFont val="Times New Roman"/>
        <family val="1"/>
      </rPr>
      <t>voir cahier de charger</t>
    </r>
    <r>
      <rPr>
        <sz val="11"/>
        <rFont val="Times New Roman"/>
        <family val="1"/>
      </rPr>
      <t>)</t>
    </r>
  </si>
  <si>
    <r>
      <t xml:space="preserve">Béton armé : chainage inférieur </t>
    </r>
    <r>
      <rPr>
        <sz val="11"/>
        <rFont val="Times New Roman"/>
        <family val="1"/>
      </rPr>
      <t>pour le centre  dosé @375 kg/m³ (Barres armature  ½ grade 60 longitudinales avec des étriers en 3/8 )  espacement 12cm</t>
    </r>
    <r>
      <rPr>
        <b/>
        <sz val="11"/>
        <rFont val="Times New Roman"/>
        <family val="1"/>
      </rPr>
      <t xml:space="preserve"> (voir cahier de charger)</t>
    </r>
  </si>
  <si>
    <r>
      <t xml:space="preserve">Béton armé : Dalle de Parquet + Galérie de 0.10 m </t>
    </r>
    <r>
      <rPr>
        <sz val="11"/>
        <rFont val="Times New Roman"/>
        <family val="1"/>
      </rPr>
      <t>d'épaisseur Flotté avant la pose des carrelages pour le centre dosé @375 kg/m³ (Ferraillage 0.20m X 0.20m @ armature: fer ½ grade 60) et toutes sujétions de mise en œuvre</t>
    </r>
    <r>
      <rPr>
        <b/>
        <sz val="11"/>
        <rFont val="Times New Roman"/>
        <family val="1"/>
      </rPr>
      <t xml:space="preserve"> (voir cahier de charger)</t>
    </r>
  </si>
  <si>
    <r>
      <t>Maconnerie de Roche</t>
    </r>
    <r>
      <rPr>
        <sz val="11"/>
        <rFont val="Times New Roman"/>
        <family val="1"/>
      </rPr>
      <t>:Ces prix rémunèrent pour l'achat, le transport et la mise en œuvre de la pose des pierres/roches comme defini ci-apres. Il inclut tous les prix de fourniture, de transport des éléments constitutifs pour le soubassement de fondation sont également compris la fourniture des matériaux ainsi que toutes autres dispositifs de mise en œuvre et tous les essais éventuels, au mortier de 300 kg de ciment CPA 250/315 par m³ de sable, Centre de Santé + toutes les espaces a construire et sujétions comprises.</t>
    </r>
    <r>
      <rPr>
        <b/>
        <sz val="11"/>
        <rFont val="Times New Roman"/>
        <family val="1"/>
      </rPr>
      <t xml:space="preserve"> (voir plans types).</t>
    </r>
  </si>
  <si>
    <r>
      <t>Pose Bloc</t>
    </r>
    <r>
      <rPr>
        <sz val="11"/>
        <rFont val="Times New Roman"/>
        <family val="1"/>
      </rPr>
      <t>:Ces prix rémunèrent au metre carré (m2) pour l'achat, le transport et la mise en œuvre de la pose des blocs pour  le centre de sante comme defini ci-apres. Il inclut tous les prix de fourniture, de transport des éléments constitutifs pour la pose des blocs #15 et d’acier d’armature sont également compris la fourniture des matériaux ainsi que toutes autres dispositifs de mise en œuvre et tous les essais éventuels. La Maçonnerie de blocs (vibrés) en élévation hourdée (0.15x0.20x0.40) ferraillé en fer de 3/8'' depuis la dalle de parquet, au mortier de 300 kg de ciment CPA 250/315 par m³ de sable, remplie de béton dans les blocs BH 350, + Centre de Santé + toutes les espaces a construire et sujétions comprises.</t>
    </r>
    <r>
      <rPr>
        <b/>
        <sz val="11"/>
        <rFont val="Times New Roman"/>
        <family val="1"/>
      </rPr>
      <t xml:space="preserve"> (voir plans types).</t>
    </r>
  </si>
  <si>
    <r>
      <t xml:space="preserve">Béton Armé: chainage intermediaire  pour le centre de sante </t>
    </r>
    <r>
      <rPr>
        <sz val="11"/>
        <color rgb="FF000000"/>
        <rFont val="Times New Roman"/>
        <family val="1"/>
      </rPr>
      <t>dosé @ 375 kg/m³ (Barres armature  ½ grade 60 longitudinales avec des étriers en 3/8) espacement 12cm</t>
    </r>
    <r>
      <rPr>
        <b/>
        <sz val="11"/>
        <color indexed="8"/>
        <rFont val="Times New Roman"/>
        <family val="1"/>
      </rPr>
      <t xml:space="preserve"> (voir cahier de charger)</t>
    </r>
  </si>
  <si>
    <r>
      <t xml:space="preserve">Béton Armé: chainage supérieur pour le centre de sante. </t>
    </r>
    <r>
      <rPr>
        <sz val="11"/>
        <color rgb="FF000000"/>
        <rFont val="Times New Roman"/>
        <family val="1"/>
      </rPr>
      <t>dosé @ 375 kg/m³ (Barres armature  ½ grade 60 longitudinales avec des étriers en 3/8) espacement 12cm</t>
    </r>
    <r>
      <rPr>
        <b/>
        <sz val="11"/>
        <color indexed="8"/>
        <rFont val="Times New Roman"/>
        <family val="1"/>
      </rPr>
      <t xml:space="preserve"> (voir cahier de charger)</t>
    </r>
  </si>
  <si>
    <r>
      <t xml:space="preserve">Béton Armé:  colonnes pour  le centre de sante. </t>
    </r>
    <r>
      <rPr>
        <sz val="11"/>
        <color indexed="8"/>
        <rFont val="Times New Roman"/>
        <family val="1"/>
      </rPr>
      <t xml:space="preserve">dosé @375 kg/m³ </t>
    </r>
    <r>
      <rPr>
        <sz val="11"/>
        <rFont val="Times New Roman"/>
        <family val="1"/>
      </rPr>
      <t>(4fer 5/8 et 4fer 1/2 avec étrier 3/8 grade 60), y compris coffrage, décoffrage, armatures et toutes sujétions de mise en œuvre.</t>
    </r>
    <r>
      <rPr>
        <b/>
        <sz val="11"/>
        <rFont val="Times New Roman"/>
        <family val="1"/>
      </rPr>
      <t xml:space="preserve"> (</t>
    </r>
    <r>
      <rPr>
        <b/>
        <i/>
        <sz val="11"/>
        <rFont val="Times New Roman"/>
        <family val="1"/>
      </rPr>
      <t>voir cahier de charger</t>
    </r>
    <r>
      <rPr>
        <b/>
        <sz val="11"/>
        <rFont val="Times New Roman"/>
        <family val="1"/>
      </rPr>
      <t>)</t>
    </r>
  </si>
  <si>
    <r>
      <t>Béton Armé: Dalle pleine du centre de sante.</t>
    </r>
    <r>
      <rPr>
        <sz val="11"/>
        <color rgb="FF000000"/>
        <rFont val="Times New Roman"/>
        <family val="1"/>
      </rPr>
      <t>dosé @ 375 kg/m³ (cadrillage d'armature ½ grade 60 dans les deux sens) espacement 12cm</t>
    </r>
    <r>
      <rPr>
        <b/>
        <sz val="11"/>
        <color indexed="8"/>
        <rFont val="Times New Roman"/>
        <family val="1"/>
      </rPr>
      <t xml:space="preserve"> (voir cahier de charger)</t>
    </r>
  </si>
  <si>
    <r>
      <rPr>
        <b/>
        <sz val="11"/>
        <rFont val="Times New Roman"/>
        <family val="1"/>
      </rPr>
      <t xml:space="preserve">Céramique Antidérapante </t>
    </r>
    <r>
      <rPr>
        <sz val="11"/>
        <rFont val="Times New Roman"/>
        <family val="1"/>
      </rPr>
      <t xml:space="preserve">
Les carrelages en carreau de céramique (Grès) posés et hourdés au mortier  dose à 350 kg/ m3 de sable  y compris pose, coulis de ciment toutes coupes, entailles, raccord de carreaux, nettoyage, enlèvement de déchets et gravier du travail, y compris toutes fournitures (pour Parquet, murs toilettes, laboratoire et cuisine). L’usage du ciment colle est recommandé pour la pose de carrelage et toutes sujétions de mise en oeuvre.</t>
    </r>
  </si>
  <si>
    <r>
      <rPr>
        <b/>
        <sz val="11"/>
        <rFont val="Times New Roman"/>
        <family val="1"/>
      </rPr>
      <t>installation electrique du Batiment</t>
    </r>
    <r>
      <rPr>
        <sz val="11"/>
        <rFont val="Times New Roman"/>
        <family val="1"/>
      </rPr>
      <t xml:space="preserve"> :Ce prix rémunère au forfait pour l'achat et l'installation des accessoires électriques et luminaires pour le  centre de sante, suivant les indications données sur les plans. Ce prix remunere aussi tous les travaux de préparation pour la mise en place des accessoires électriques et luminaires, lampes solaires y compris toutes matériels de mis en œuvre fil #10,#12 ,14 types Américain et les ampoules inclus (apparent avec tuyaux galvaniser) la main d'oeuvre, le transport et toutes sujestions comprises.  
</t>
    </r>
    <r>
      <rPr>
        <b/>
        <i/>
        <sz val="11"/>
        <rFont val="Times New Roman"/>
        <family val="1"/>
      </rPr>
      <t xml:space="preserve">N.B:les matériels et accessoires électriques seront de bonne qualité et de marque. </t>
    </r>
    <r>
      <rPr>
        <sz val="11"/>
        <rFont val="Times New Roman"/>
        <family val="1"/>
      </rPr>
      <t>L'étendue des travaux s'entend comme suit :</t>
    </r>
  </si>
  <si>
    <r>
      <rPr>
        <b/>
        <sz val="11"/>
        <color indexed="8"/>
        <rFont val="Times New Roman"/>
        <family val="1"/>
      </rPr>
      <t>Plomberie et Embranchement</t>
    </r>
    <r>
      <rPr>
        <sz val="11"/>
        <color indexed="8"/>
        <rFont val="Times New Roman"/>
        <family val="1"/>
      </rPr>
      <t>:Ce prix rémunère au forfait pour l'achat et la pose des fournitures et equipements pour les travaux du réseau de drainage en tuyaux 4" PVC SCH 40, Réseau de drainage en tuyaux 2" PVC SCH 40, l'epandage et toutes sujétions. (</t>
    </r>
    <r>
      <rPr>
        <b/>
        <sz val="11"/>
        <color rgb="FF000000"/>
        <rFont val="Times New Roman"/>
        <family val="1"/>
      </rPr>
      <t>voir cahier de charges</t>
    </r>
    <r>
      <rPr>
        <sz val="11"/>
        <color indexed="8"/>
        <rFont val="Times New Roman"/>
        <family val="1"/>
      </rPr>
      <t>)</t>
    </r>
  </si>
  <si>
    <r>
      <rPr>
        <sz val="11"/>
        <rFont val="Times New Roman"/>
        <family val="1"/>
      </rPr>
      <t>petit Portes en métal apprêté de couleur blanc a panneau en acier creux  y  (0.70mX2.10m) pour les douches ,compris cadre en métal, quincaillerie et serrurerie, fournitures telles que le scellement dans la maçonnerie de mise en œuvre et  sujétion (</t>
    </r>
    <r>
      <rPr>
        <b/>
        <sz val="11"/>
        <rFont val="Times New Roman"/>
        <family val="1"/>
      </rPr>
      <t>voir cahier de decharge et plan de details</t>
    </r>
    <r>
      <rPr>
        <sz val="11"/>
        <rFont val="Times New Roman"/>
        <family val="1"/>
      </rPr>
      <t>)</t>
    </r>
    <r>
      <rPr>
        <b/>
        <sz val="11"/>
        <rFont val="Times New Roman"/>
        <family val="1"/>
      </rPr>
      <t xml:space="preserve">
</t>
    </r>
  </si>
  <si>
    <r>
      <rPr>
        <sz val="11"/>
        <rFont val="Times New Roman"/>
        <family val="1"/>
      </rPr>
      <t>Portes en métal apprêté de couleur blanc a panneau en acier creux  y  (0.90mX2.10m)compris cadre en métal, quincaillerie et serrurerie, fournitures telles que le scellement dans la maçonnerie de mise en œuvre et  sujétion (</t>
    </r>
    <r>
      <rPr>
        <b/>
        <sz val="11"/>
        <rFont val="Times New Roman"/>
        <family val="1"/>
      </rPr>
      <t>voir cahier de decharge et plan de details</t>
    </r>
    <r>
      <rPr>
        <sz val="11"/>
        <rFont val="Times New Roman"/>
        <family val="1"/>
      </rPr>
      <t>)</t>
    </r>
    <r>
      <rPr>
        <b/>
        <sz val="11"/>
        <rFont val="Times New Roman"/>
        <family val="1"/>
      </rPr>
      <t xml:space="preserve">
</t>
    </r>
  </si>
  <si>
    <r>
      <rPr>
        <sz val="11"/>
        <rFont val="Times New Roman"/>
        <family val="1"/>
      </rPr>
      <t>Portes Metallique y  compris cadre en métal(1.60mX2.10m), quincaillerie et serrurerie, fournitures telles que le scellement dans la maçonnerie de mise en œuvre et  sujétion (</t>
    </r>
    <r>
      <rPr>
        <b/>
        <sz val="11"/>
        <rFont val="Times New Roman"/>
        <family val="1"/>
      </rPr>
      <t>voir cahier de decharge et plan de details</t>
    </r>
    <r>
      <rPr>
        <sz val="11"/>
        <rFont val="Times New Roman"/>
        <family val="1"/>
      </rPr>
      <t>)</t>
    </r>
    <r>
      <rPr>
        <b/>
        <sz val="11"/>
        <rFont val="Times New Roman"/>
        <family val="1"/>
      </rPr>
      <t xml:space="preserve">
</t>
    </r>
  </si>
  <si>
    <r>
      <rPr>
        <sz val="11"/>
        <rFont val="Times New Roman"/>
        <family val="1"/>
      </rPr>
      <t>Porte en vitre et alluminum à deux battants (1.60mX2.10m)completes avec toute la quincaillerie et serrurerie, fournitures telles que le scellement dans la maçonnerie et securiser par des fers forges de mise en œuvre et  sujétion</t>
    </r>
    <r>
      <rPr>
        <b/>
        <sz val="11"/>
        <rFont val="Times New Roman"/>
        <family val="1"/>
      </rPr>
      <t xml:space="preserve"> (voir cahier de decharge et plan de details)
</t>
    </r>
  </si>
  <si>
    <r>
      <rPr>
        <b/>
        <sz val="11"/>
        <color indexed="8"/>
        <rFont val="Times New Roman"/>
        <family val="1"/>
      </rPr>
      <t>Fournitures d'appareils hydrauliques et sanitaires:</t>
    </r>
    <r>
      <rPr>
        <sz val="11"/>
        <color indexed="8"/>
        <rFont val="Times New Roman"/>
        <family val="1"/>
      </rPr>
      <t>Ce prix rémunère au forfait pour l'achat et la pose, l'installation des fournitures et equipements pour les blocs sanitaires, Water Closet complet (6 WC),9 Lavabo,  sur piedestal,  accessoires complets pour les douches  y compris barres d'appui, équipements et materiels de douche et toutes sujétions. (</t>
    </r>
    <r>
      <rPr>
        <b/>
        <sz val="11"/>
        <color rgb="FF000000"/>
        <rFont val="Times New Roman"/>
        <family val="1"/>
      </rPr>
      <t>voir cahier de charges</t>
    </r>
    <r>
      <rPr>
        <sz val="11"/>
        <color indexed="8"/>
        <rFont val="Times New Roman"/>
        <family val="1"/>
      </rPr>
      <t>)</t>
    </r>
  </si>
  <si>
    <r>
      <rPr>
        <sz val="11"/>
        <rFont val="Times New Roman"/>
        <family val="1"/>
      </rPr>
      <t>Fenetres type A, de dimension  0.45 m x 0.45 m en lame de vitre  + grillage en fer forge</t>
    </r>
    <r>
      <rPr>
        <b/>
        <sz val="11"/>
        <rFont val="Times New Roman"/>
        <family val="1"/>
      </rPr>
      <t xml:space="preserve">
(voir cahier de decharge et plan de details)</t>
    </r>
  </si>
  <si>
    <r>
      <rPr>
        <sz val="11"/>
        <rFont val="Times New Roman"/>
        <family val="1"/>
      </rPr>
      <t>Fenetres type B1, de dimension  1.25 m x 1.20 m en lame d’aluminium et tuile + grillage en fer forge</t>
    </r>
    <r>
      <rPr>
        <b/>
        <sz val="11"/>
        <rFont val="Times New Roman"/>
        <family val="1"/>
      </rPr>
      <t xml:space="preserve">
(voir cahier de decharge et plan de details)</t>
    </r>
  </si>
  <si>
    <r>
      <rPr>
        <sz val="11"/>
        <rFont val="Times New Roman"/>
        <family val="1"/>
      </rPr>
      <t>Fenetres type C2, de dimension  0.60 m x 0.70 m en lame d’aluminium et tuile + grillage en fer forge</t>
    </r>
    <r>
      <rPr>
        <b/>
        <sz val="11"/>
        <rFont val="Times New Roman"/>
        <family val="1"/>
      </rPr>
      <t xml:space="preserve">
(voir cahier de decharge et plan de details)</t>
    </r>
  </si>
  <si>
    <r>
      <rPr>
        <sz val="11"/>
        <rFont val="Times New Roman"/>
        <family val="1"/>
      </rPr>
      <t>Fenetres type B2, de dimension  0.80 m x 0.80 m en lame d’aluminium et tuile + grillage en fer forge</t>
    </r>
    <r>
      <rPr>
        <b/>
        <sz val="11"/>
        <rFont val="Times New Roman"/>
        <family val="1"/>
      </rPr>
      <t xml:space="preserve">
(voir cahier de decharge et plan de details)</t>
    </r>
  </si>
  <si>
    <r>
      <rPr>
        <sz val="11"/>
        <rFont val="Times New Roman"/>
        <family val="1"/>
      </rPr>
      <t>Fenetres type C1, de dimension  2.80 m x 1.20 m en lame d’aluminium et tuile + grillage en fer forge</t>
    </r>
    <r>
      <rPr>
        <b/>
        <sz val="11"/>
        <rFont val="Times New Roman"/>
        <family val="1"/>
      </rPr>
      <t xml:space="preserve">
(voir cahier de decharge et plan de details)</t>
    </r>
  </si>
  <si>
    <r>
      <rPr>
        <sz val="11"/>
        <rFont val="Times New Roman"/>
        <family val="1"/>
      </rPr>
      <t>Paillasse plus évier et placard pour le laboratoitre y compris toutes sujestions d'installation</t>
    </r>
    <r>
      <rPr>
        <b/>
        <sz val="11"/>
        <rFont val="Times New Roman"/>
        <family val="1"/>
      </rPr>
      <t xml:space="preserve">
(voir cahier de decharge et plan de details)</t>
    </r>
  </si>
  <si>
    <r>
      <rPr>
        <b/>
        <sz val="11"/>
        <color indexed="8"/>
        <rFont val="Times New Roman"/>
        <family val="1"/>
      </rPr>
      <t>Fournitures Sanitaires / Fosse septique + Puisard</t>
    </r>
    <r>
      <rPr>
        <sz val="11"/>
        <color indexed="8"/>
        <rFont val="Times New Roman"/>
        <family val="1"/>
      </rPr>
      <t>:Ce prix rémunère au forfait pour l'achat et la pose des fournitures et équipements pour la Construction de la fosse septique 6x2.0x2.4, soit 28.8m3, repartie en 2 et 1 puisard pour la mis en oeuvre et toutes sujétions. (</t>
    </r>
    <r>
      <rPr>
        <b/>
        <sz val="11"/>
        <color rgb="FF000000"/>
        <rFont val="Times New Roman"/>
        <family val="1"/>
      </rPr>
      <t>voir cahier de charges</t>
    </r>
    <r>
      <rPr>
        <sz val="11"/>
        <color indexed="8"/>
        <rFont val="Times New Roman"/>
        <family val="1"/>
      </rPr>
      <t xml:space="preserve">) </t>
    </r>
  </si>
  <si>
    <r>
      <t xml:space="preserve">Peinture Sherwin Williams ou peinture vlou </t>
    </r>
    <r>
      <rPr>
        <sz val="11"/>
        <rFont val="Times New Roman"/>
        <family val="1"/>
      </rPr>
      <t>sur les cloisons, les murs d'ecran et les plafonds pour le Centre de Sante et le batiment des residents et soubassement</t>
    </r>
    <r>
      <rPr>
        <b/>
        <sz val="11"/>
        <rFont val="Times New Roman"/>
        <family val="1"/>
      </rPr>
      <t>.</t>
    </r>
  </si>
  <si>
    <r>
      <rPr>
        <sz val="11"/>
        <rFont val="Times New Roman"/>
        <family val="1"/>
      </rPr>
      <t xml:space="preserve">Construction Rampes d'Acces + espaces de circulation </t>
    </r>
    <r>
      <rPr>
        <b/>
        <sz val="11"/>
        <rFont val="Times New Roman"/>
        <family val="1"/>
      </rPr>
      <t>(voir Specification techniques dans le cahier de charge et plans de details).</t>
    </r>
  </si>
  <si>
    <r>
      <rPr>
        <sz val="11"/>
        <rFont val="Times New Roman"/>
        <family val="1"/>
      </rPr>
      <t>Mains courantes / Garde Corps</t>
    </r>
    <r>
      <rPr>
        <b/>
        <sz val="11"/>
        <rFont val="Times New Roman"/>
        <family val="1"/>
      </rPr>
      <t xml:space="preserve"> (voir Specification techniques dans le cahier de charge et plans de details).</t>
    </r>
  </si>
  <si>
    <r>
      <rPr>
        <sz val="11"/>
        <rFont val="Times New Roman"/>
        <family val="1"/>
      </rPr>
      <t>Construction perrons exterieurs</t>
    </r>
    <r>
      <rPr>
        <b/>
        <sz val="11"/>
        <rFont val="Times New Roman"/>
        <family val="1"/>
      </rPr>
      <t xml:space="preserve"> (voir Specification techniques dans le cahier de charge et plans de details).</t>
    </r>
  </si>
  <si>
    <r>
      <t xml:space="preserve">Béton Armé:  colonnes pour  la Residence. </t>
    </r>
    <r>
      <rPr>
        <sz val="11"/>
        <color indexed="8"/>
        <rFont val="Times New Roman"/>
        <family val="1"/>
      </rPr>
      <t xml:space="preserve">dosé @375 kg/m³ </t>
    </r>
    <r>
      <rPr>
        <sz val="11"/>
        <rFont val="Times New Roman"/>
        <family val="1"/>
      </rPr>
      <t>(4fer 5/8 et 4fer 1/2 avec étrier 3/8 grade 60), y compris coffrage, décoffrage, armatures et toutes sujétions de mise en œuvre.</t>
    </r>
    <r>
      <rPr>
        <b/>
        <sz val="11"/>
        <rFont val="Times New Roman"/>
        <family val="1"/>
      </rPr>
      <t xml:space="preserve"> (</t>
    </r>
    <r>
      <rPr>
        <b/>
        <i/>
        <sz val="11"/>
        <rFont val="Times New Roman"/>
        <family val="1"/>
      </rPr>
      <t>voir cahier de charger</t>
    </r>
    <r>
      <rPr>
        <b/>
        <sz val="11"/>
        <rFont val="Times New Roman"/>
        <family val="1"/>
      </rPr>
      <t>)</t>
    </r>
  </si>
  <si>
    <r>
      <t xml:space="preserve">Béton Armé: chainage supérieur pour la Residence. </t>
    </r>
    <r>
      <rPr>
        <sz val="11"/>
        <color rgb="FF000000"/>
        <rFont val="Times New Roman"/>
        <family val="1"/>
      </rPr>
      <t>dosé @ 375 kg/m³ (Barres armature  ½ grade 60 longitudinales avec des étriers en 3/8) espacement 12cm</t>
    </r>
    <r>
      <rPr>
        <b/>
        <sz val="11"/>
        <color indexed="8"/>
        <rFont val="Times New Roman"/>
        <family val="1"/>
      </rPr>
      <t xml:space="preserve"> (voir cahier de charger)</t>
    </r>
  </si>
  <si>
    <r>
      <t xml:space="preserve">Béton Armé: chainage intermediaire  pour la Residence </t>
    </r>
    <r>
      <rPr>
        <sz val="11"/>
        <color rgb="FF000000"/>
        <rFont val="Times New Roman"/>
        <family val="1"/>
      </rPr>
      <t>dosé @ 375 kg/m³ (Barres armature  ½ grade 60 longitudinales avec des étriers en 3/8) espacement 12cm</t>
    </r>
    <r>
      <rPr>
        <b/>
        <sz val="11"/>
        <color indexed="8"/>
        <rFont val="Times New Roman"/>
        <family val="1"/>
      </rPr>
      <t xml:space="preserve"> (voir cahier de charger)</t>
    </r>
  </si>
  <si>
    <r>
      <t>Pose Bloc</t>
    </r>
    <r>
      <rPr>
        <sz val="11"/>
        <rFont val="Times New Roman"/>
        <family val="1"/>
      </rPr>
      <t>:Ces prix rémunèrent au metre carré (m2) pour l'achat, le transport et la mise en œuvre de la pose des blocs pour  la Residence personnelle comme defini ci-apres. Il inclut tous les prix de fourniture, de transport des éléments constitutifs pour la pose des blocs #15 et d’acier d’armature sont également compris la fourniture des matériaux ainsi que toutes autres dispositifs de mise en œuvre et tous les essais éventuels. La Maçonnerie de blocs (vibrés) en élévation hourdée (0.15x0.20x0.40) ferraillé en fer de 3/8'' depuis la dalle de parquet, au mortier de 300 kg de ciment CPA 250/315 par m³ de sable, remplie de béton dans les blocs BH 350, + Resisdence personnelle + toutes les espaces a construire et sujétions comprises.</t>
    </r>
    <r>
      <rPr>
        <b/>
        <sz val="11"/>
        <rFont val="Times New Roman"/>
        <family val="1"/>
      </rPr>
      <t xml:space="preserve"> (voir plans types).</t>
    </r>
  </si>
  <si>
    <r>
      <rPr>
        <sz val="11"/>
        <rFont val="Times New Roman"/>
        <family val="1"/>
      </rPr>
      <t>Portes en bois du pays (cèdre, acajou chaine) y  compris cadre en métal, quincaillerie et serrurerie, fournitures telles que le scellement dans la maçonnerie de mise en œuvre et  sujétion (</t>
    </r>
    <r>
      <rPr>
        <b/>
        <sz val="11"/>
        <rFont val="Times New Roman"/>
        <family val="1"/>
      </rPr>
      <t>voir cahier de decharge et plan de details</t>
    </r>
    <r>
      <rPr>
        <sz val="11"/>
        <rFont val="Times New Roman"/>
        <family val="1"/>
      </rPr>
      <t>)</t>
    </r>
    <r>
      <rPr>
        <b/>
        <sz val="11"/>
        <rFont val="Times New Roman"/>
        <family val="1"/>
      </rPr>
      <t xml:space="preserve">
</t>
    </r>
  </si>
  <si>
    <r>
      <t>m</t>
    </r>
    <r>
      <rPr>
        <vertAlign val="superscript"/>
        <sz val="11"/>
        <color theme="1"/>
        <rFont val="Times New Roman"/>
        <family val="1"/>
      </rPr>
      <t>2</t>
    </r>
  </si>
  <si>
    <r>
      <rPr>
        <sz val="11"/>
        <rFont val="Times New Roman"/>
        <family val="1"/>
      </rPr>
      <t>Fenetres type A, de dimension  0.90m x 1.20 m en lame de vitre  + grillage en fer forge</t>
    </r>
    <r>
      <rPr>
        <b/>
        <sz val="11"/>
        <rFont val="Times New Roman"/>
        <family val="1"/>
      </rPr>
      <t xml:space="preserve">
(voir cahier de decharge et plan de details)</t>
    </r>
  </si>
  <si>
    <r>
      <rPr>
        <sz val="11"/>
        <rFont val="Times New Roman"/>
        <family val="1"/>
      </rPr>
      <t>Fenetres type B1, de dimension  1.80m x 1.20 m en lame d’aluminium et tuile + grillage en fer forge</t>
    </r>
    <r>
      <rPr>
        <b/>
        <sz val="11"/>
        <rFont val="Times New Roman"/>
        <family val="1"/>
      </rPr>
      <t xml:space="preserve">
(voir cahier de decharge et plan de details)</t>
    </r>
  </si>
  <si>
    <r>
      <rPr>
        <b/>
        <sz val="11"/>
        <rFont val="Times New Roman"/>
        <family val="1"/>
      </rPr>
      <t>Incinerateur complet du Centre de Sante berquin</t>
    </r>
    <r>
      <rPr>
        <sz val="11"/>
        <rFont val="Times New Roman"/>
        <family val="1"/>
      </rPr>
      <t xml:space="preserve">
Ces prix rémunèrent au metre M2 pour l'achat, le transport et la mise en œuvre de la construction de l'Incinerateur et de l'entrepot de stockage des dechets avec la fosse a cendre. (</t>
    </r>
    <r>
      <rPr>
        <b/>
        <sz val="11"/>
        <rFont val="Times New Roman"/>
        <family val="1"/>
      </rPr>
      <t>voir Specification techniques dans le cahier de charge et plans de details</t>
    </r>
    <r>
      <rPr>
        <sz val="11"/>
        <rFont val="Times New Roman"/>
        <family val="1"/>
      </rPr>
      <t>).</t>
    </r>
  </si>
  <si>
    <r>
      <rPr>
        <b/>
        <sz val="11"/>
        <rFont val="Times New Roman"/>
        <family val="1"/>
      </rPr>
      <t>Tonelle d'attente</t>
    </r>
    <r>
      <rPr>
        <sz val="11"/>
        <rFont val="Times New Roman"/>
        <family val="1"/>
      </rPr>
      <t xml:space="preserve">
Ces prix rémunèrent au metre carre (m2) pour la fabrication de la structure, l'achat, le transport et la mise en œuvre de la construction de la Tonnelle d’accueil pour le Centre de Sante, toiture en structure métallique y compris toutes sujétions de mis en œuvre. (</t>
    </r>
    <r>
      <rPr>
        <b/>
        <sz val="11"/>
        <rFont val="Times New Roman"/>
        <family val="1"/>
      </rPr>
      <t>voir Specification techniques dans le cahier de charge et plans de details</t>
    </r>
    <r>
      <rPr>
        <sz val="11"/>
        <rFont val="Times New Roman"/>
        <family val="1"/>
      </rPr>
      <t>).</t>
    </r>
  </si>
  <si>
    <r>
      <rPr>
        <b/>
        <sz val="11"/>
        <rFont val="Times New Roman"/>
        <family val="1"/>
      </rPr>
      <t>Buanderie</t>
    </r>
    <r>
      <rPr>
        <sz val="11"/>
        <rFont val="Times New Roman"/>
        <family val="1"/>
      </rPr>
      <t xml:space="preserve">
Ces prix rémunèrent au metre carre (m2) pour la construction complete de la buanderie avec l'amenagement des espace de lavage complet, l'achat, le transport et la mise en œuvre de la construction complete suvant les plans d'execution de la buanderie avec les accesoires hydrauliques et electriques complets pour le Centre de Sante y compris toutes sujétions de mis en œuvre. </t>
    </r>
    <r>
      <rPr>
        <b/>
        <sz val="11"/>
        <rFont val="Times New Roman"/>
        <family val="1"/>
      </rPr>
      <t>(voir Specification techniques dans le cahier de charge et plans de details</t>
    </r>
    <r>
      <rPr>
        <sz val="11"/>
        <rFont val="Times New Roman"/>
        <family val="1"/>
      </rPr>
      <t>).</t>
    </r>
  </si>
  <si>
    <r>
      <rPr>
        <b/>
        <sz val="11"/>
        <rFont val="Times New Roman"/>
        <family val="1"/>
      </rPr>
      <t>Cloture en maconnerie de blocs complete du Centre de Sante Berquin:</t>
    </r>
    <r>
      <rPr>
        <sz val="11"/>
        <rFont val="Times New Roman"/>
        <family val="1"/>
      </rPr>
      <t xml:space="preserve">
Ces prix rémunèrent au metre lineaire (ml) pour l'achat, le transport et la mise en œuvre de la pose des blocs comme ci-apres. Il inclut tous les prix de fourniture, de transport des éléments constitutifs pour la pose des blocs #15  et d’acier d’armature sont également compris la fourniture des matériaux ainsi que toutes autres dispositifs de mise en œuvre et tous les essais éventuels. La Maçonnerie de blocs (vibrés) en élévation hourdée (0.15x0.20x0.40) ferraillé en fer de 3/8'' depuis le chainage inferieur du mur de fondation, au mortier de 300 kg de ciment CPA 250/315 par m³ de sable, remplie de béton dans les blocs BH 350 avec 2 barrières (5mx2.5m et une de 1m) equipe de barbele razoir au-dessus et sujétions comprises. </t>
    </r>
    <r>
      <rPr>
        <b/>
        <sz val="11"/>
        <rFont val="Times New Roman"/>
        <family val="1"/>
      </rPr>
      <t>(voir specifications techniques dans les plans et le cahier de charge)</t>
    </r>
    <r>
      <rPr>
        <sz val="11"/>
        <rFont val="Times New Roman"/>
        <family val="1"/>
      </rPr>
      <t>.</t>
    </r>
  </si>
  <si>
    <r>
      <rPr>
        <b/>
        <sz val="11"/>
        <color indexed="8"/>
        <rFont val="Times New Roman"/>
        <family val="1"/>
      </rPr>
      <t xml:space="preserve">construction d'une reservoir semi-anterre </t>
    </r>
    <r>
      <rPr>
        <sz val="11"/>
        <color indexed="8"/>
        <rFont val="Times New Roman"/>
        <family val="1"/>
      </rPr>
      <t>:Ce prix rémunère au forfait pour l'achat et la pose des fournitures et équipements pour les travaux hydraulique de construction du reservoir semi-enterre de 45 m3 volume utile (6.0m x3m x2.5m) et linstallation de pompe 1Hp pour faire monter l’eau  dans les châteaux et toutes sujétions. (</t>
    </r>
    <r>
      <rPr>
        <b/>
        <sz val="11"/>
        <color rgb="FF000000"/>
        <rFont val="Times New Roman"/>
        <family val="1"/>
      </rPr>
      <t>voir cahier de charges</t>
    </r>
    <r>
      <rPr>
        <sz val="11"/>
        <color indexed="8"/>
        <rFont val="Times New Roman"/>
        <family val="1"/>
      </rPr>
      <t>).</t>
    </r>
  </si>
  <si>
    <r>
      <rPr>
        <sz val="11"/>
        <rFont val="Times New Roman"/>
        <family val="1"/>
      </rPr>
      <t xml:space="preserve">Armenagement cour+ 75ml (1.20x1.20m)aler pietonne  pour permettre une  circulation adequatre au niveau de la cour,inclus bac a fleur et plante multicolor </t>
    </r>
    <r>
      <rPr>
        <b/>
        <sz val="11"/>
        <rFont val="Times New Roman"/>
        <family val="1"/>
      </rPr>
      <t>(voir Specification techniques dans le cahier de charge et plans de details).</t>
    </r>
  </si>
  <si>
    <r>
      <rPr>
        <b/>
        <sz val="11"/>
        <rFont val="Times New Roman"/>
        <family val="1"/>
      </rPr>
      <t>Guerite de securite</t>
    </r>
    <r>
      <rPr>
        <sz val="11"/>
        <rFont val="Times New Roman"/>
        <family val="1"/>
      </rPr>
      <t xml:space="preserve">
Ces prix rémunèrent au metre carre (m2) pour la construction complete de la guerite de securite, l'achat, le transport et la mise en œuvre de la construction complete suivant les plans d'execution de la guerite de securite pour le Centre de Sante y compris toutes sujétions de mis en œuvre. (</t>
    </r>
    <r>
      <rPr>
        <b/>
        <sz val="11"/>
        <rFont val="Times New Roman"/>
        <family val="1"/>
      </rPr>
      <t>voir Specification techniques dans le cahier de charge et plans de details</t>
    </r>
    <r>
      <rPr>
        <sz val="11"/>
        <rFont val="Times New Roman"/>
        <family val="1"/>
      </rPr>
      <t>).</t>
    </r>
  </si>
</sst>
</file>

<file path=xl/styles.xml><?xml version="1.0" encoding="utf-8"?>
<styleSheet xmlns="http://schemas.openxmlformats.org/spreadsheetml/2006/main">
  <numFmts count="1">
    <numFmt numFmtId="43" formatCode="_(* #,##0.00_);_(* \(#,##0.00\);_(* &quot;-&quot;??_);_(@_)"/>
  </numFmts>
  <fonts count="13">
    <font>
      <sz val="11"/>
      <color theme="1"/>
      <name val="Calibri"/>
      <family val="2"/>
      <scheme val="minor"/>
    </font>
    <font>
      <sz val="11"/>
      <color theme="1"/>
      <name val="Calibri"/>
      <family val="2"/>
      <scheme val="minor"/>
    </font>
    <font>
      <sz val="11"/>
      <color theme="1"/>
      <name val="Times New Roman"/>
      <family val="1"/>
    </font>
    <font>
      <b/>
      <sz val="11"/>
      <color theme="1"/>
      <name val="Times New Roman"/>
      <family val="1"/>
    </font>
    <font>
      <sz val="11"/>
      <color indexed="8"/>
      <name val="Times New Roman"/>
      <family val="1"/>
    </font>
    <font>
      <b/>
      <sz val="11"/>
      <color indexed="8"/>
      <name val="Times New Roman"/>
      <family val="1"/>
    </font>
    <font>
      <vertAlign val="superscript"/>
      <sz val="11"/>
      <color theme="1"/>
      <name val="Times New Roman"/>
      <family val="1"/>
    </font>
    <font>
      <b/>
      <sz val="11"/>
      <color rgb="FF000000"/>
      <name val="Times New Roman"/>
      <family val="1"/>
    </font>
    <font>
      <sz val="11"/>
      <name val="Times New Roman"/>
      <family val="1"/>
    </font>
    <font>
      <b/>
      <sz val="11"/>
      <name val="Times New Roman"/>
      <family val="1"/>
    </font>
    <font>
      <u/>
      <sz val="11"/>
      <name val="Times New Roman"/>
      <family val="1"/>
    </font>
    <font>
      <sz val="11"/>
      <color rgb="FF000000"/>
      <name val="Times New Roman"/>
      <family val="1"/>
    </font>
    <font>
      <b/>
      <i/>
      <sz val="11"/>
      <name val="Times New Roman"/>
      <family val="1"/>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43" fontId="1" fillId="0" borderId="0" applyFont="0" applyFill="0" applyBorder="0" applyAlignment="0" applyProtection="0"/>
  </cellStyleXfs>
  <cellXfs count="21">
    <xf numFmtId="0" fontId="0" fillId="0" borderId="0" xfId="0"/>
    <xf numFmtId="0" fontId="3" fillId="0" borderId="1" xfId="0" applyFont="1" applyBorder="1" applyAlignment="1">
      <alignment vertical="center" wrapText="1"/>
    </xf>
    <xf numFmtId="0" fontId="4" fillId="0" borderId="1" xfId="0" applyFont="1" applyBorder="1" applyAlignment="1">
      <alignment vertical="center" wrapText="1"/>
    </xf>
    <xf numFmtId="0" fontId="2" fillId="0" borderId="1" xfId="0" applyFont="1" applyBorder="1" applyAlignment="1">
      <alignment vertical="center" wrapText="1"/>
    </xf>
    <xf numFmtId="43" fontId="2" fillId="0" borderId="1" xfId="1" applyFont="1" applyBorder="1" applyAlignment="1">
      <alignment vertical="center" wrapText="1"/>
    </xf>
    <xf numFmtId="4" fontId="2" fillId="0" borderId="1" xfId="0" applyNumberFormat="1" applyFont="1" applyBorder="1" applyAlignment="1">
      <alignment vertical="center" wrapText="1"/>
    </xf>
    <xf numFmtId="3" fontId="2" fillId="0" borderId="1" xfId="0" applyNumberFormat="1" applyFont="1" applyBorder="1" applyAlignment="1">
      <alignment vertical="center" wrapText="1"/>
    </xf>
    <xf numFmtId="0" fontId="8" fillId="0" borderId="1" xfId="0" applyFont="1" applyBorder="1" applyAlignment="1">
      <alignment vertical="center" wrapText="1"/>
    </xf>
    <xf numFmtId="0" fontId="9" fillId="0" borderId="1" xfId="0" applyFont="1" applyBorder="1" applyAlignment="1">
      <alignment vertical="center" wrapText="1"/>
    </xf>
    <xf numFmtId="0" fontId="5" fillId="0" borderId="1" xfId="0" applyFont="1" applyBorder="1" applyAlignment="1">
      <alignment vertical="center" wrapText="1"/>
    </xf>
    <xf numFmtId="4" fontId="3" fillId="0" borderId="1" xfId="0" applyNumberFormat="1" applyFont="1" applyBorder="1" applyAlignment="1">
      <alignment vertical="center" wrapText="1"/>
    </xf>
    <xf numFmtId="0" fontId="2" fillId="0" borderId="1" xfId="0" applyFont="1" applyBorder="1" applyAlignment="1">
      <alignment vertical="center"/>
    </xf>
    <xf numFmtId="0" fontId="3" fillId="0" borderId="1" xfId="0" applyFont="1" applyBorder="1" applyAlignment="1">
      <alignment vertical="center"/>
    </xf>
    <xf numFmtId="3" fontId="2" fillId="0" borderId="1" xfId="0" applyNumberFormat="1" applyFont="1" applyBorder="1" applyAlignment="1">
      <alignment vertical="center"/>
    </xf>
    <xf numFmtId="43" fontId="2" fillId="0" borderId="1" xfId="1" applyFont="1" applyBorder="1" applyAlignment="1">
      <alignment vertical="center"/>
    </xf>
    <xf numFmtId="43" fontId="3" fillId="0" borderId="1" xfId="1" applyFont="1" applyBorder="1" applyAlignment="1">
      <alignment vertical="center"/>
    </xf>
    <xf numFmtId="0" fontId="3" fillId="0" borderId="1" xfId="0" applyFont="1" applyBorder="1" applyAlignment="1">
      <alignment horizontal="center" vertical="center"/>
    </xf>
    <xf numFmtId="0" fontId="8" fillId="0" borderId="1" xfId="0" applyFont="1" applyBorder="1" applyAlignment="1">
      <alignment horizontal="justify" wrapText="1"/>
    </xf>
    <xf numFmtId="0" fontId="2" fillId="0" borderId="1" xfId="0" applyFont="1" applyBorder="1" applyAlignment="1">
      <alignment horizontal="center" vertical="center"/>
    </xf>
    <xf numFmtId="3" fontId="2" fillId="0" borderId="1" xfId="0" applyNumberFormat="1" applyFont="1" applyBorder="1" applyAlignment="1">
      <alignment horizontal="center" vertical="center"/>
    </xf>
    <xf numFmtId="43" fontId="2" fillId="0" borderId="1" xfId="1" applyFont="1" applyBorder="1" applyAlignment="1">
      <alignment horizontal="center" vertical="center"/>
    </xf>
  </cellXfs>
  <cellStyles count="2">
    <cellStyle name="Comma" xfId="1" builtinId="3"/>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F80"/>
  <sheetViews>
    <sheetView tabSelected="1" workbookViewId="0">
      <selection activeCell="J4" sqref="J4"/>
    </sheetView>
  </sheetViews>
  <sheetFormatPr defaultRowHeight="15"/>
  <cols>
    <col min="1" max="1" width="7" customWidth="1"/>
    <col min="2" max="2" width="58.5703125" customWidth="1"/>
    <col min="3" max="3" width="10.140625" customWidth="1"/>
    <col min="4" max="4" width="10.28515625" customWidth="1"/>
    <col min="5" max="5" width="12.7109375" customWidth="1"/>
    <col min="6" max="6" width="16.42578125" customWidth="1"/>
  </cols>
  <sheetData>
    <row r="1" spans="1:6" ht="29.25" customHeight="1">
      <c r="A1" s="1"/>
      <c r="B1" s="1" t="s">
        <v>36</v>
      </c>
      <c r="C1" s="1"/>
      <c r="D1" s="1"/>
      <c r="E1" s="1"/>
      <c r="F1" s="1"/>
    </row>
    <row r="2" spans="1:6" ht="30.75" customHeight="1">
      <c r="A2" s="1" t="s">
        <v>0</v>
      </c>
      <c r="B2" s="1" t="s">
        <v>1</v>
      </c>
      <c r="C2" s="1" t="s">
        <v>2</v>
      </c>
      <c r="D2" s="1" t="s">
        <v>3</v>
      </c>
      <c r="E2" s="1" t="s">
        <v>4</v>
      </c>
      <c r="F2" s="1" t="s">
        <v>5</v>
      </c>
    </row>
    <row r="3" spans="1:6" ht="211.5" customHeight="1">
      <c r="A3" s="1">
        <v>1</v>
      </c>
      <c r="B3" s="2" t="s">
        <v>39</v>
      </c>
      <c r="C3" s="3" t="s">
        <v>7</v>
      </c>
      <c r="D3" s="3">
        <v>1</v>
      </c>
      <c r="E3" s="3">
        <v>2500000</v>
      </c>
      <c r="F3" s="4">
        <f>E3*D3</f>
        <v>2500000</v>
      </c>
    </row>
    <row r="4" spans="1:6" ht="177.75" customHeight="1">
      <c r="A4" s="1">
        <v>2</v>
      </c>
      <c r="B4" s="2" t="s">
        <v>40</v>
      </c>
      <c r="C4" s="3" t="s">
        <v>41</v>
      </c>
      <c r="D4" s="3">
        <v>288.13</v>
      </c>
      <c r="E4" s="3">
        <v>2000</v>
      </c>
      <c r="F4" s="5">
        <f>D4*E4</f>
        <v>576260</v>
      </c>
    </row>
    <row r="5" spans="1:6" ht="162.75" customHeight="1">
      <c r="A5" s="1">
        <v>3</v>
      </c>
      <c r="B5" s="2" t="s">
        <v>42</v>
      </c>
      <c r="C5" s="3" t="s">
        <v>43</v>
      </c>
      <c r="D5" s="3">
        <v>129.1</v>
      </c>
      <c r="E5" s="6">
        <v>5000</v>
      </c>
      <c r="F5" s="5">
        <f t="shared" ref="F5:F36" si="0">D5*E5</f>
        <v>645500</v>
      </c>
    </row>
    <row r="6" spans="1:6" ht="17.25" customHeight="1">
      <c r="A6" s="1">
        <v>4</v>
      </c>
      <c r="B6" s="7" t="s">
        <v>23</v>
      </c>
      <c r="C6" s="3" t="s">
        <v>43</v>
      </c>
      <c r="D6" s="3">
        <v>7.69</v>
      </c>
      <c r="E6" s="6">
        <v>45000</v>
      </c>
      <c r="F6" s="5">
        <f t="shared" si="0"/>
        <v>346050</v>
      </c>
    </row>
    <row r="7" spans="1:6" ht="166.5" customHeight="1">
      <c r="A7" s="1">
        <v>5</v>
      </c>
      <c r="B7" s="7" t="s">
        <v>44</v>
      </c>
      <c r="C7" s="3" t="s">
        <v>16</v>
      </c>
      <c r="D7" s="3">
        <v>172.88</v>
      </c>
      <c r="E7" s="3">
        <v>2000</v>
      </c>
      <c r="F7" s="5">
        <f t="shared" si="0"/>
        <v>345760</v>
      </c>
    </row>
    <row r="8" spans="1:6" ht="54.75" customHeight="1">
      <c r="A8" s="1">
        <v>6</v>
      </c>
      <c r="B8" s="8" t="s">
        <v>45</v>
      </c>
      <c r="C8" s="3" t="s">
        <v>46</v>
      </c>
      <c r="D8" s="3">
        <v>7.4</v>
      </c>
      <c r="E8" s="5">
        <v>55000</v>
      </c>
      <c r="F8" s="5">
        <f t="shared" si="0"/>
        <v>407000</v>
      </c>
    </row>
    <row r="9" spans="1:6" ht="69" customHeight="1">
      <c r="A9" s="1">
        <v>7</v>
      </c>
      <c r="B9" s="9" t="s">
        <v>47</v>
      </c>
      <c r="C9" s="3" t="s">
        <v>15</v>
      </c>
      <c r="D9" s="3">
        <v>15.58</v>
      </c>
      <c r="E9" s="3">
        <v>55000</v>
      </c>
      <c r="F9" s="5">
        <f t="shared" si="0"/>
        <v>856900</v>
      </c>
    </row>
    <row r="10" spans="1:6" ht="57.75" customHeight="1">
      <c r="A10" s="1">
        <v>8</v>
      </c>
      <c r="B10" s="8" t="s">
        <v>48</v>
      </c>
      <c r="C10" s="3" t="s">
        <v>15</v>
      </c>
      <c r="D10" s="3">
        <v>11.1</v>
      </c>
      <c r="E10" s="3">
        <v>55000</v>
      </c>
      <c r="F10" s="5">
        <f t="shared" si="0"/>
        <v>610500</v>
      </c>
    </row>
    <row r="11" spans="1:6" ht="60" customHeight="1">
      <c r="A11" s="1">
        <v>9</v>
      </c>
      <c r="B11" s="8" t="s">
        <v>49</v>
      </c>
      <c r="C11" s="3" t="s">
        <v>16</v>
      </c>
      <c r="D11" s="3">
        <v>11.69</v>
      </c>
      <c r="E11" s="3">
        <v>60000</v>
      </c>
      <c r="F11" s="5">
        <f t="shared" si="0"/>
        <v>701400</v>
      </c>
    </row>
    <row r="12" spans="1:6" ht="81.75" customHeight="1">
      <c r="A12" s="1">
        <v>10</v>
      </c>
      <c r="B12" s="8" t="s">
        <v>50</v>
      </c>
      <c r="C12" s="3" t="s">
        <v>16</v>
      </c>
      <c r="D12" s="3">
        <v>23.05</v>
      </c>
      <c r="E12" s="3">
        <v>45000</v>
      </c>
      <c r="F12" s="5">
        <f t="shared" si="0"/>
        <v>1037250</v>
      </c>
    </row>
    <row r="13" spans="1:6" ht="108.75" customHeight="1">
      <c r="A13" s="1">
        <v>11</v>
      </c>
      <c r="B13" s="8" t="s">
        <v>51</v>
      </c>
      <c r="C13" s="3" t="s">
        <v>6</v>
      </c>
      <c r="D13" s="3">
        <v>98.18</v>
      </c>
      <c r="E13" s="3">
        <v>7500</v>
      </c>
      <c r="F13" s="5">
        <f t="shared" si="0"/>
        <v>736350</v>
      </c>
    </row>
    <row r="14" spans="1:6" ht="189.75" customHeight="1">
      <c r="A14" s="1">
        <v>12</v>
      </c>
      <c r="B14" s="8" t="s">
        <v>52</v>
      </c>
      <c r="C14" s="3" t="s">
        <v>6</v>
      </c>
      <c r="D14" s="3">
        <v>298.63</v>
      </c>
      <c r="E14" s="3">
        <v>3000</v>
      </c>
      <c r="F14" s="5">
        <f t="shared" si="0"/>
        <v>895890</v>
      </c>
    </row>
    <row r="15" spans="1:6" ht="45" customHeight="1">
      <c r="A15" s="1">
        <v>13</v>
      </c>
      <c r="B15" s="9" t="s">
        <v>53</v>
      </c>
      <c r="C15" s="3" t="s">
        <v>16</v>
      </c>
      <c r="D15" s="3">
        <v>3.83</v>
      </c>
      <c r="E15" s="4">
        <v>60000</v>
      </c>
      <c r="F15" s="5">
        <f t="shared" si="0"/>
        <v>229800</v>
      </c>
    </row>
    <row r="16" spans="1:6" ht="58.5">
      <c r="A16" s="1">
        <v>14</v>
      </c>
      <c r="B16" s="9" t="s">
        <v>54</v>
      </c>
      <c r="C16" s="3" t="s">
        <v>16</v>
      </c>
      <c r="D16" s="3">
        <v>23.38</v>
      </c>
      <c r="E16" s="4">
        <v>60000</v>
      </c>
      <c r="F16" s="5">
        <f t="shared" si="0"/>
        <v>1402800</v>
      </c>
    </row>
    <row r="17" spans="1:6" ht="65.25" customHeight="1">
      <c r="A17" s="1">
        <v>15</v>
      </c>
      <c r="B17" s="9" t="s">
        <v>55</v>
      </c>
      <c r="C17" s="3" t="s">
        <v>16</v>
      </c>
      <c r="D17" s="3">
        <v>10.5</v>
      </c>
      <c r="E17" s="4">
        <v>70000</v>
      </c>
      <c r="F17" s="5">
        <f>E17*D17</f>
        <v>735000</v>
      </c>
    </row>
    <row r="18" spans="1:6" ht="59.25" customHeight="1">
      <c r="A18" s="1">
        <v>16</v>
      </c>
      <c r="B18" s="9" t="s">
        <v>56</v>
      </c>
      <c r="C18" s="3" t="s">
        <v>16</v>
      </c>
      <c r="D18" s="3">
        <v>42.59</v>
      </c>
      <c r="E18" s="3">
        <v>55000</v>
      </c>
      <c r="F18" s="5">
        <f t="shared" ref="F18:F20" si="1">E18*D18</f>
        <v>2342450</v>
      </c>
    </row>
    <row r="19" spans="1:6" ht="37.5" customHeight="1">
      <c r="A19" s="1">
        <v>17</v>
      </c>
      <c r="B19" s="7" t="s">
        <v>37</v>
      </c>
      <c r="C19" s="3" t="s">
        <v>6</v>
      </c>
      <c r="D19" s="3">
        <v>931.35</v>
      </c>
      <c r="E19" s="3">
        <v>2500</v>
      </c>
      <c r="F19" s="5">
        <f t="shared" si="1"/>
        <v>2328375</v>
      </c>
    </row>
    <row r="20" spans="1:6" ht="132.75" customHeight="1">
      <c r="A20" s="1">
        <v>18</v>
      </c>
      <c r="B20" s="7" t="s">
        <v>57</v>
      </c>
      <c r="C20" s="3" t="s">
        <v>6</v>
      </c>
      <c r="D20" s="3">
        <v>288.13</v>
      </c>
      <c r="E20" s="3">
        <v>8500</v>
      </c>
      <c r="F20" s="5">
        <f t="shared" si="1"/>
        <v>2449105</v>
      </c>
    </row>
    <row r="21" spans="1:6" ht="30">
      <c r="A21" s="1">
        <v>19</v>
      </c>
      <c r="B21" s="3" t="s">
        <v>17</v>
      </c>
      <c r="C21" s="3" t="s">
        <v>41</v>
      </c>
      <c r="D21" s="3">
        <v>30.5</v>
      </c>
      <c r="E21" s="3">
        <v>5000</v>
      </c>
      <c r="F21" s="5">
        <f t="shared" si="0"/>
        <v>152500</v>
      </c>
    </row>
    <row r="22" spans="1:6" ht="159.75" customHeight="1">
      <c r="A22" s="1">
        <v>20</v>
      </c>
      <c r="B22" s="7" t="s">
        <v>58</v>
      </c>
      <c r="C22" s="3" t="s">
        <v>7</v>
      </c>
      <c r="D22" s="3">
        <v>1</v>
      </c>
      <c r="E22" s="3">
        <v>350000</v>
      </c>
      <c r="F22" s="5">
        <f t="shared" si="0"/>
        <v>350000</v>
      </c>
    </row>
    <row r="23" spans="1:6" ht="92.25" customHeight="1">
      <c r="A23" s="1">
        <v>21</v>
      </c>
      <c r="B23" s="2" t="s">
        <v>59</v>
      </c>
      <c r="C23" s="3" t="s">
        <v>7</v>
      </c>
      <c r="D23" s="3">
        <v>1</v>
      </c>
      <c r="E23" s="3">
        <v>150000</v>
      </c>
      <c r="F23" s="5">
        <f t="shared" si="0"/>
        <v>150000</v>
      </c>
    </row>
    <row r="24" spans="1:6" ht="83.25" customHeight="1">
      <c r="A24" s="1">
        <v>22</v>
      </c>
      <c r="B24" s="8" t="s">
        <v>60</v>
      </c>
      <c r="C24" s="3" t="s">
        <v>8</v>
      </c>
      <c r="D24" s="3">
        <v>8</v>
      </c>
      <c r="E24" s="3">
        <v>45000</v>
      </c>
      <c r="F24" s="5">
        <f t="shared" si="0"/>
        <v>360000</v>
      </c>
    </row>
    <row r="25" spans="1:6" ht="81" customHeight="1">
      <c r="A25" s="1">
        <v>23</v>
      </c>
      <c r="B25" s="8" t="s">
        <v>61</v>
      </c>
      <c r="C25" s="3" t="s">
        <v>8</v>
      </c>
      <c r="D25" s="3">
        <v>14</v>
      </c>
      <c r="E25" s="5">
        <v>55000</v>
      </c>
      <c r="F25" s="5">
        <f t="shared" si="0"/>
        <v>770000</v>
      </c>
    </row>
    <row r="26" spans="1:6" ht="67.5" customHeight="1">
      <c r="A26" s="1">
        <v>24</v>
      </c>
      <c r="B26" s="8" t="s">
        <v>62</v>
      </c>
      <c r="C26" s="3" t="s">
        <v>8</v>
      </c>
      <c r="D26" s="3">
        <v>3</v>
      </c>
      <c r="E26" s="5">
        <v>125000</v>
      </c>
      <c r="F26" s="5">
        <f t="shared" si="0"/>
        <v>375000</v>
      </c>
    </row>
    <row r="27" spans="1:6" ht="84" customHeight="1">
      <c r="A27" s="1">
        <v>25</v>
      </c>
      <c r="B27" s="8" t="s">
        <v>63</v>
      </c>
      <c r="C27" s="3" t="s">
        <v>8</v>
      </c>
      <c r="D27" s="3">
        <v>2</v>
      </c>
      <c r="E27" s="5">
        <v>150000</v>
      </c>
      <c r="F27" s="5">
        <f t="shared" si="0"/>
        <v>300000</v>
      </c>
    </row>
    <row r="28" spans="1:6" ht="93" customHeight="1">
      <c r="A28" s="1">
        <v>26</v>
      </c>
      <c r="B28" s="2" t="s">
        <v>64</v>
      </c>
      <c r="C28" s="3" t="s">
        <v>7</v>
      </c>
      <c r="D28" s="3">
        <v>1</v>
      </c>
      <c r="E28" s="5">
        <v>750000</v>
      </c>
      <c r="F28" s="5">
        <f t="shared" si="0"/>
        <v>750000</v>
      </c>
    </row>
    <row r="29" spans="1:6" ht="44.25">
      <c r="A29" s="1">
        <v>27</v>
      </c>
      <c r="B29" s="8" t="s">
        <v>65</v>
      </c>
      <c r="C29" s="3" t="s">
        <v>8</v>
      </c>
      <c r="D29" s="3">
        <v>3</v>
      </c>
      <c r="E29" s="5">
        <v>30000</v>
      </c>
      <c r="F29" s="5">
        <f>D29*E29</f>
        <v>90000</v>
      </c>
    </row>
    <row r="30" spans="1:6" ht="44.25">
      <c r="A30" s="1">
        <v>28</v>
      </c>
      <c r="B30" s="8" t="s">
        <v>66</v>
      </c>
      <c r="C30" s="3" t="s">
        <v>8</v>
      </c>
      <c r="D30" s="3">
        <v>10</v>
      </c>
      <c r="E30" s="5">
        <v>50000</v>
      </c>
      <c r="F30" s="5">
        <f t="shared" ref="F30:F33" si="2">D30*E30</f>
        <v>500000</v>
      </c>
    </row>
    <row r="31" spans="1:6" ht="54" customHeight="1">
      <c r="A31" s="1">
        <v>29</v>
      </c>
      <c r="B31" s="8" t="s">
        <v>67</v>
      </c>
      <c r="C31" s="3" t="s">
        <v>8</v>
      </c>
      <c r="D31" s="3">
        <v>4</v>
      </c>
      <c r="E31" s="5">
        <v>30000</v>
      </c>
      <c r="F31" s="5">
        <f t="shared" si="2"/>
        <v>120000</v>
      </c>
    </row>
    <row r="32" spans="1:6" ht="44.25">
      <c r="A32" s="1">
        <v>30</v>
      </c>
      <c r="B32" s="8" t="s">
        <v>68</v>
      </c>
      <c r="C32" s="3" t="s">
        <v>8</v>
      </c>
      <c r="D32" s="3">
        <v>6</v>
      </c>
      <c r="E32" s="5">
        <v>35000</v>
      </c>
      <c r="F32" s="5">
        <f t="shared" si="2"/>
        <v>210000</v>
      </c>
    </row>
    <row r="33" spans="1:6" ht="44.25">
      <c r="A33" s="1">
        <v>31</v>
      </c>
      <c r="B33" s="8" t="s">
        <v>69</v>
      </c>
      <c r="C33" s="3" t="s">
        <v>8</v>
      </c>
      <c r="D33" s="3">
        <v>1</v>
      </c>
      <c r="E33" s="5">
        <v>70000</v>
      </c>
      <c r="F33" s="5">
        <f t="shared" si="2"/>
        <v>70000</v>
      </c>
    </row>
    <row r="34" spans="1:6" ht="30">
      <c r="A34" s="1">
        <v>32</v>
      </c>
      <c r="B34" s="7" t="s">
        <v>20</v>
      </c>
      <c r="C34" s="3" t="s">
        <v>7</v>
      </c>
      <c r="D34" s="3">
        <v>1</v>
      </c>
      <c r="E34" s="5">
        <v>250000</v>
      </c>
      <c r="F34" s="5">
        <f t="shared" si="0"/>
        <v>250000</v>
      </c>
    </row>
    <row r="35" spans="1:6" ht="52.5" customHeight="1">
      <c r="A35" s="1">
        <v>33</v>
      </c>
      <c r="B35" s="8" t="s">
        <v>70</v>
      </c>
      <c r="C35" s="3" t="s">
        <v>7</v>
      </c>
      <c r="D35" s="3">
        <v>1</v>
      </c>
      <c r="E35" s="5">
        <v>150000</v>
      </c>
      <c r="F35" s="5">
        <f t="shared" si="0"/>
        <v>150000</v>
      </c>
    </row>
    <row r="36" spans="1:6" ht="77.25" customHeight="1">
      <c r="A36" s="1">
        <v>34</v>
      </c>
      <c r="B36" s="2" t="s">
        <v>71</v>
      </c>
      <c r="C36" s="3" t="s">
        <v>16</v>
      </c>
      <c r="D36" s="3">
        <v>28.8</v>
      </c>
      <c r="E36" s="5">
        <v>20000</v>
      </c>
      <c r="F36" s="5">
        <f t="shared" si="0"/>
        <v>576000</v>
      </c>
    </row>
    <row r="37" spans="1:6" ht="51.75" customHeight="1">
      <c r="A37" s="1">
        <v>35</v>
      </c>
      <c r="B37" s="8" t="s">
        <v>72</v>
      </c>
      <c r="C37" s="3" t="s">
        <v>41</v>
      </c>
      <c r="D37" s="3">
        <v>931.35</v>
      </c>
      <c r="E37" s="3">
        <v>750</v>
      </c>
      <c r="F37" s="5">
        <f>D37*E37</f>
        <v>698512.5</v>
      </c>
    </row>
    <row r="38" spans="1:6" ht="43.5">
      <c r="A38" s="1">
        <v>36</v>
      </c>
      <c r="B38" s="8" t="s">
        <v>73</v>
      </c>
      <c r="C38" s="3" t="s">
        <v>8</v>
      </c>
      <c r="D38" s="3">
        <v>3</v>
      </c>
      <c r="E38" s="3">
        <v>45000</v>
      </c>
      <c r="F38" s="5">
        <f>D38*E38</f>
        <v>135000</v>
      </c>
    </row>
    <row r="39" spans="1:6" ht="29.25">
      <c r="A39" s="1">
        <v>37</v>
      </c>
      <c r="B39" s="8" t="s">
        <v>74</v>
      </c>
      <c r="C39" s="3" t="s">
        <v>7</v>
      </c>
      <c r="D39" s="3">
        <v>1</v>
      </c>
      <c r="E39" s="3">
        <v>45000</v>
      </c>
      <c r="F39" s="5">
        <f>D39*E39</f>
        <v>45000</v>
      </c>
    </row>
    <row r="40" spans="1:6" ht="29.25">
      <c r="A40" s="1">
        <v>38</v>
      </c>
      <c r="B40" s="8" t="s">
        <v>75</v>
      </c>
      <c r="C40" s="3" t="s">
        <v>7</v>
      </c>
      <c r="D40" s="3">
        <v>1</v>
      </c>
      <c r="E40" s="3">
        <v>150000</v>
      </c>
      <c r="F40" s="5">
        <f>D40*E40</f>
        <v>150000</v>
      </c>
    </row>
    <row r="41" spans="1:6" ht="30">
      <c r="A41" s="1">
        <v>39</v>
      </c>
      <c r="B41" s="3" t="s">
        <v>24</v>
      </c>
      <c r="C41" s="3" t="s">
        <v>7</v>
      </c>
      <c r="D41" s="3">
        <v>1</v>
      </c>
      <c r="E41" s="3">
        <v>250000</v>
      </c>
      <c r="F41" s="5">
        <f>D41*E41</f>
        <v>250000</v>
      </c>
    </row>
    <row r="42" spans="1:6">
      <c r="A42" s="1">
        <v>40</v>
      </c>
      <c r="B42" s="1" t="s">
        <v>25</v>
      </c>
      <c r="C42" s="3"/>
      <c r="D42" s="3"/>
      <c r="E42" s="1"/>
      <c r="F42" s="10">
        <f>SUM(F3:F41)</f>
        <v>25598402.5</v>
      </c>
    </row>
    <row r="43" spans="1:6">
      <c r="A43" s="1"/>
      <c r="B43" s="1"/>
      <c r="C43" s="3"/>
      <c r="D43" s="3"/>
      <c r="E43" s="1"/>
      <c r="F43" s="10"/>
    </row>
    <row r="44" spans="1:6">
      <c r="A44" s="1"/>
      <c r="B44" s="1" t="s">
        <v>38</v>
      </c>
      <c r="C44" s="1"/>
      <c r="D44" s="1"/>
      <c r="E44" s="1"/>
      <c r="F44" s="1"/>
    </row>
    <row r="45" spans="1:6" ht="28.5">
      <c r="A45" s="1" t="s">
        <v>0</v>
      </c>
      <c r="B45" s="1" t="s">
        <v>1</v>
      </c>
      <c r="C45" s="1" t="s">
        <v>2</v>
      </c>
      <c r="D45" s="1" t="s">
        <v>3</v>
      </c>
      <c r="E45" s="1" t="s">
        <v>4</v>
      </c>
      <c r="F45" s="1" t="s">
        <v>5</v>
      </c>
    </row>
    <row r="46" spans="1:6" ht="72.75" customHeight="1">
      <c r="A46" s="3">
        <v>1</v>
      </c>
      <c r="B46" s="9" t="s">
        <v>76</v>
      </c>
      <c r="C46" s="3" t="s">
        <v>43</v>
      </c>
      <c r="D46" s="3">
        <v>5.29</v>
      </c>
      <c r="E46" s="6">
        <v>70000</v>
      </c>
      <c r="F46" s="5">
        <f t="shared" ref="F46:F66" si="3">D46*E46</f>
        <v>370300</v>
      </c>
    </row>
    <row r="47" spans="1:6" ht="67.5" customHeight="1">
      <c r="A47" s="3">
        <v>2</v>
      </c>
      <c r="B47" s="9" t="s">
        <v>77</v>
      </c>
      <c r="C47" s="3" t="s">
        <v>16</v>
      </c>
      <c r="D47" s="3">
        <v>10.66</v>
      </c>
      <c r="E47" s="6">
        <v>60000</v>
      </c>
      <c r="F47" s="5">
        <f t="shared" si="3"/>
        <v>639600</v>
      </c>
    </row>
    <row r="48" spans="1:6" ht="49.5" customHeight="1">
      <c r="A48" s="3">
        <v>3</v>
      </c>
      <c r="B48" s="9" t="s">
        <v>78</v>
      </c>
      <c r="C48" s="3" t="s">
        <v>43</v>
      </c>
      <c r="D48" s="3">
        <v>2.5499999999999998</v>
      </c>
      <c r="E48" s="6">
        <v>58000</v>
      </c>
      <c r="F48" s="5">
        <f t="shared" si="3"/>
        <v>147900</v>
      </c>
    </row>
    <row r="49" spans="1:6" ht="194.25" customHeight="1">
      <c r="A49" s="3">
        <v>4</v>
      </c>
      <c r="B49" s="8" t="s">
        <v>79</v>
      </c>
      <c r="C49" s="3" t="s">
        <v>6</v>
      </c>
      <c r="D49" s="3">
        <v>199.51</v>
      </c>
      <c r="E49" s="3">
        <v>4000</v>
      </c>
      <c r="F49" s="5">
        <f t="shared" si="3"/>
        <v>798040</v>
      </c>
    </row>
    <row r="50" spans="1:6" ht="30">
      <c r="A50" s="3">
        <v>5</v>
      </c>
      <c r="B50" s="3" t="s">
        <v>26</v>
      </c>
      <c r="C50" s="3" t="s">
        <v>46</v>
      </c>
      <c r="D50" s="3">
        <v>17.829999999999998</v>
      </c>
      <c r="E50" s="5">
        <v>60000</v>
      </c>
      <c r="F50" s="5">
        <f t="shared" si="3"/>
        <v>1069800</v>
      </c>
    </row>
    <row r="51" spans="1:6" ht="30">
      <c r="A51" s="3">
        <v>6</v>
      </c>
      <c r="B51" s="3" t="s">
        <v>27</v>
      </c>
      <c r="C51" s="3" t="s">
        <v>41</v>
      </c>
      <c r="D51" s="3">
        <v>408.99</v>
      </c>
      <c r="E51" s="3">
        <v>2000</v>
      </c>
      <c r="F51" s="5">
        <f t="shared" si="3"/>
        <v>817980</v>
      </c>
    </row>
    <row r="52" spans="1:6" ht="18">
      <c r="A52" s="3">
        <v>7</v>
      </c>
      <c r="B52" s="3" t="s">
        <v>28</v>
      </c>
      <c r="C52" s="3" t="s">
        <v>41</v>
      </c>
      <c r="D52" s="3">
        <v>142.62</v>
      </c>
      <c r="E52" s="3">
        <v>2000</v>
      </c>
      <c r="F52" s="5">
        <f t="shared" si="3"/>
        <v>285240</v>
      </c>
    </row>
    <row r="53" spans="1:6" ht="18">
      <c r="A53" s="3">
        <v>8</v>
      </c>
      <c r="B53" s="3" t="s">
        <v>29</v>
      </c>
      <c r="C53" s="3" t="s">
        <v>41</v>
      </c>
      <c r="D53" s="3">
        <v>122.69</v>
      </c>
      <c r="E53" s="3">
        <v>7500</v>
      </c>
      <c r="F53" s="5">
        <f t="shared" si="3"/>
        <v>920175</v>
      </c>
    </row>
    <row r="54" spans="1:6" ht="30">
      <c r="A54" s="3">
        <v>9</v>
      </c>
      <c r="B54" s="3" t="s">
        <v>30</v>
      </c>
      <c r="C54" s="3" t="s">
        <v>7</v>
      </c>
      <c r="D54" s="3">
        <v>1</v>
      </c>
      <c r="E54" s="3">
        <v>250000</v>
      </c>
      <c r="F54" s="5">
        <f t="shared" si="3"/>
        <v>250000</v>
      </c>
    </row>
    <row r="55" spans="1:6">
      <c r="A55" s="3">
        <v>10</v>
      </c>
      <c r="B55" s="3" t="s">
        <v>31</v>
      </c>
      <c r="C55" s="3" t="s">
        <v>7</v>
      </c>
      <c r="D55" s="3">
        <v>1</v>
      </c>
      <c r="E55" s="3">
        <v>100000</v>
      </c>
      <c r="F55" s="5">
        <f t="shared" si="3"/>
        <v>100000</v>
      </c>
    </row>
    <row r="56" spans="1:6" ht="63.75" customHeight="1">
      <c r="A56" s="3">
        <v>11</v>
      </c>
      <c r="B56" s="8" t="s">
        <v>80</v>
      </c>
      <c r="C56" s="3" t="s">
        <v>8</v>
      </c>
      <c r="D56" s="3">
        <v>4</v>
      </c>
      <c r="E56" s="5">
        <v>100000</v>
      </c>
      <c r="F56" s="5">
        <f t="shared" si="3"/>
        <v>400000</v>
      </c>
    </row>
    <row r="57" spans="1:6">
      <c r="A57" s="3">
        <v>12</v>
      </c>
      <c r="B57" s="3" t="s">
        <v>32</v>
      </c>
      <c r="C57" s="3" t="s">
        <v>8</v>
      </c>
      <c r="D57" s="3">
        <v>1</v>
      </c>
      <c r="E57" s="5">
        <v>100000</v>
      </c>
      <c r="F57" s="5">
        <f t="shared" si="3"/>
        <v>100000</v>
      </c>
    </row>
    <row r="58" spans="1:6" ht="18">
      <c r="A58" s="3">
        <v>13</v>
      </c>
      <c r="B58" s="3" t="s">
        <v>33</v>
      </c>
      <c r="C58" s="3" t="s">
        <v>81</v>
      </c>
      <c r="D58" s="3">
        <v>21.5</v>
      </c>
      <c r="E58" s="3">
        <v>5000</v>
      </c>
      <c r="F58" s="5">
        <f t="shared" si="3"/>
        <v>107500</v>
      </c>
    </row>
    <row r="59" spans="1:6" ht="30">
      <c r="A59" s="3">
        <v>14</v>
      </c>
      <c r="B59" s="3" t="s">
        <v>34</v>
      </c>
      <c r="C59" s="3" t="s">
        <v>7</v>
      </c>
      <c r="D59" s="3">
        <v>1</v>
      </c>
      <c r="E59" s="5">
        <v>250000</v>
      </c>
      <c r="F59" s="5">
        <f t="shared" si="3"/>
        <v>250000</v>
      </c>
    </row>
    <row r="60" spans="1:6" ht="44.25">
      <c r="A60" s="3">
        <v>15</v>
      </c>
      <c r="B60" s="8" t="s">
        <v>82</v>
      </c>
      <c r="C60" s="3" t="s">
        <v>8</v>
      </c>
      <c r="D60" s="3">
        <v>6</v>
      </c>
      <c r="E60" s="5">
        <v>40000</v>
      </c>
      <c r="F60" s="5">
        <f t="shared" si="3"/>
        <v>240000</v>
      </c>
    </row>
    <row r="61" spans="1:6" ht="44.25">
      <c r="A61" s="3">
        <v>16</v>
      </c>
      <c r="B61" s="8" t="s">
        <v>83</v>
      </c>
      <c r="C61" s="3" t="s">
        <v>8</v>
      </c>
      <c r="D61" s="3">
        <v>1</v>
      </c>
      <c r="E61" s="5">
        <v>50000</v>
      </c>
      <c r="F61" s="5">
        <f t="shared" si="3"/>
        <v>50000</v>
      </c>
    </row>
    <row r="62" spans="1:6" ht="44.25">
      <c r="A62" s="3">
        <v>17</v>
      </c>
      <c r="B62" s="8" t="s">
        <v>67</v>
      </c>
      <c r="C62" s="3" t="s">
        <v>8</v>
      </c>
      <c r="D62" s="3">
        <v>1</v>
      </c>
      <c r="E62" s="5">
        <v>30000</v>
      </c>
      <c r="F62" s="5">
        <f t="shared" si="3"/>
        <v>30000</v>
      </c>
    </row>
    <row r="63" spans="1:6" ht="44.25">
      <c r="A63" s="3">
        <v>18</v>
      </c>
      <c r="B63" s="8" t="s">
        <v>68</v>
      </c>
      <c r="C63" s="3" t="s">
        <v>8</v>
      </c>
      <c r="D63" s="3">
        <v>5</v>
      </c>
      <c r="E63" s="5">
        <v>35000</v>
      </c>
      <c r="F63" s="5">
        <f t="shared" si="3"/>
        <v>175000</v>
      </c>
    </row>
    <row r="64" spans="1:6" ht="44.25">
      <c r="A64" s="3">
        <v>19</v>
      </c>
      <c r="B64" s="8" t="s">
        <v>69</v>
      </c>
      <c r="C64" s="3" t="s">
        <v>8</v>
      </c>
      <c r="D64" s="3">
        <v>2</v>
      </c>
      <c r="E64" s="5">
        <v>40000</v>
      </c>
      <c r="F64" s="5">
        <f>D64*E64</f>
        <v>80000</v>
      </c>
    </row>
    <row r="65" spans="1:6" ht="30">
      <c r="A65" s="3">
        <v>20</v>
      </c>
      <c r="B65" s="3" t="s">
        <v>18</v>
      </c>
      <c r="C65" s="3" t="s">
        <v>7</v>
      </c>
      <c r="D65" s="3">
        <v>1</v>
      </c>
      <c r="E65" s="5">
        <v>250000</v>
      </c>
      <c r="F65" s="5">
        <f t="shared" si="3"/>
        <v>250000</v>
      </c>
    </row>
    <row r="66" spans="1:6" ht="18">
      <c r="A66" s="3">
        <v>21</v>
      </c>
      <c r="B66" s="3" t="s">
        <v>19</v>
      </c>
      <c r="C66" s="3" t="s">
        <v>81</v>
      </c>
      <c r="D66" s="3">
        <v>1.8</v>
      </c>
      <c r="E66" s="5">
        <v>35000</v>
      </c>
      <c r="F66" s="5">
        <f t="shared" si="3"/>
        <v>63000</v>
      </c>
    </row>
    <row r="67" spans="1:6" ht="30">
      <c r="A67" s="3">
        <v>22</v>
      </c>
      <c r="B67" s="3" t="s">
        <v>21</v>
      </c>
      <c r="C67" s="3" t="s">
        <v>41</v>
      </c>
      <c r="D67" s="3">
        <v>514.47</v>
      </c>
      <c r="E67" s="3">
        <v>950</v>
      </c>
      <c r="F67" s="5">
        <v>370500</v>
      </c>
    </row>
    <row r="68" spans="1:6">
      <c r="A68" s="1">
        <v>23</v>
      </c>
      <c r="B68" s="1" t="s">
        <v>9</v>
      </c>
      <c r="C68" s="3"/>
      <c r="D68" s="3"/>
      <c r="E68" s="1"/>
      <c r="F68" s="10">
        <f>SUM(F46:F67)</f>
        <v>7515035</v>
      </c>
    </row>
    <row r="69" spans="1:6">
      <c r="A69" s="11"/>
      <c r="B69" s="11"/>
      <c r="C69" s="11"/>
      <c r="D69" s="11"/>
      <c r="E69" s="11"/>
      <c r="F69" s="11"/>
    </row>
    <row r="70" spans="1:6" ht="33.75" customHeight="1">
      <c r="A70" s="11"/>
      <c r="B70" s="1" t="s">
        <v>35</v>
      </c>
      <c r="C70" s="3"/>
      <c r="D70" s="11"/>
      <c r="E70" s="11"/>
      <c r="F70" s="11"/>
    </row>
    <row r="71" spans="1:6" ht="18.75" customHeight="1">
      <c r="A71" s="12" t="s">
        <v>0</v>
      </c>
      <c r="B71" s="12" t="s">
        <v>10</v>
      </c>
      <c r="C71" s="12" t="s">
        <v>2</v>
      </c>
      <c r="D71" s="12" t="s">
        <v>11</v>
      </c>
      <c r="E71" s="1" t="s">
        <v>4</v>
      </c>
      <c r="F71" s="12" t="s">
        <v>12</v>
      </c>
    </row>
    <row r="72" spans="1:6" ht="97.5" customHeight="1">
      <c r="A72" s="12">
        <v>1</v>
      </c>
      <c r="B72" s="7" t="s">
        <v>84</v>
      </c>
      <c r="C72" s="11" t="s">
        <v>6</v>
      </c>
      <c r="D72" s="11">
        <v>20.48</v>
      </c>
      <c r="E72" s="13">
        <v>60000</v>
      </c>
      <c r="F72" s="14">
        <f>E72*D72</f>
        <v>1228800</v>
      </c>
    </row>
    <row r="73" spans="1:6" ht="105.75" customHeight="1">
      <c r="A73" s="16">
        <v>2</v>
      </c>
      <c r="B73" s="17" t="s">
        <v>90</v>
      </c>
      <c r="C73" s="18" t="s">
        <v>6</v>
      </c>
      <c r="D73" s="18">
        <v>6</v>
      </c>
      <c r="E73" s="19">
        <v>65000</v>
      </c>
      <c r="F73" s="20">
        <f t="shared" ref="F73" si="4">E73*D73</f>
        <v>390000</v>
      </c>
    </row>
    <row r="74" spans="1:6" ht="104.25" customHeight="1">
      <c r="A74" s="12">
        <v>3</v>
      </c>
      <c r="B74" s="7" t="s">
        <v>85</v>
      </c>
      <c r="C74" s="11" t="s">
        <v>6</v>
      </c>
      <c r="D74" s="11">
        <v>30</v>
      </c>
      <c r="E74" s="13">
        <v>25000</v>
      </c>
      <c r="F74" s="14">
        <f>E74*D74</f>
        <v>750000</v>
      </c>
    </row>
    <row r="75" spans="1:6" ht="141.75" customHeight="1">
      <c r="A75" s="12">
        <v>4</v>
      </c>
      <c r="B75" s="7" t="s">
        <v>86</v>
      </c>
      <c r="C75" s="11" t="s">
        <v>6</v>
      </c>
      <c r="D75" s="11">
        <v>8.35</v>
      </c>
      <c r="E75" s="14">
        <v>50000</v>
      </c>
      <c r="F75" s="14">
        <f t="shared" ref="F75:F78" si="5">E75*D75</f>
        <v>417500</v>
      </c>
    </row>
    <row r="76" spans="1:6" ht="234.75" customHeight="1">
      <c r="A76" s="12">
        <v>5</v>
      </c>
      <c r="B76" s="7" t="s">
        <v>87</v>
      </c>
      <c r="C76" s="3" t="s">
        <v>13</v>
      </c>
      <c r="D76" s="11">
        <v>225.12</v>
      </c>
      <c r="E76" s="11">
        <v>25000</v>
      </c>
      <c r="F76" s="14">
        <f t="shared" si="5"/>
        <v>5628000</v>
      </c>
    </row>
    <row r="77" spans="1:6" ht="112.5" customHeight="1">
      <c r="A77" s="12">
        <v>6</v>
      </c>
      <c r="B77" s="2" t="s">
        <v>88</v>
      </c>
      <c r="C77" s="11" t="s">
        <v>16</v>
      </c>
      <c r="D77" s="11">
        <v>45</v>
      </c>
      <c r="E77" s="11">
        <v>17500</v>
      </c>
      <c r="F77" s="14">
        <f t="shared" si="5"/>
        <v>787500</v>
      </c>
    </row>
    <row r="78" spans="1:6" ht="66" customHeight="1">
      <c r="A78" s="12">
        <v>7</v>
      </c>
      <c r="B78" s="8" t="s">
        <v>89</v>
      </c>
      <c r="C78" s="11" t="s">
        <v>7</v>
      </c>
      <c r="D78" s="11">
        <v>1</v>
      </c>
      <c r="E78" s="11">
        <v>150000</v>
      </c>
      <c r="F78" s="14">
        <f t="shared" si="5"/>
        <v>150000</v>
      </c>
    </row>
    <row r="79" spans="1:6" ht="19.5" customHeight="1">
      <c r="A79" s="12">
        <v>8</v>
      </c>
      <c r="B79" s="1" t="s">
        <v>14</v>
      </c>
      <c r="C79" s="11"/>
      <c r="D79" s="11"/>
      <c r="E79" s="11"/>
      <c r="F79" s="15">
        <f>SUM(F72:F78)</f>
        <v>9351800</v>
      </c>
    </row>
    <row r="80" spans="1:6" ht="17.25" customHeight="1">
      <c r="A80" s="12">
        <v>9</v>
      </c>
      <c r="B80" s="1" t="s">
        <v>22</v>
      </c>
      <c r="C80" s="11"/>
      <c r="D80" s="11"/>
      <c r="E80" s="11"/>
      <c r="F80" s="15">
        <f>F42+F68+F79</f>
        <v>42465237.5</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CCS Berquin</vt:lpstr>
    </vt:vector>
  </TitlesOfParts>
  <Company>HP</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Brissely Beausejour</dc:creator>
  <cp:lastModifiedBy>Brissely Beausejour</cp:lastModifiedBy>
  <cp:lastPrinted>2023-07-28T20:38:19Z</cp:lastPrinted>
  <dcterms:created xsi:type="dcterms:W3CDTF">2023-07-27T20:58:06Z</dcterms:created>
  <dcterms:modified xsi:type="dcterms:W3CDTF">2023-11-14T20:07:31Z</dcterms:modified>
</cp:coreProperties>
</file>