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SS DEVIS" sheetId="1" r:id="rId1"/>
  </sheets>
  <calcPr calcId="124519"/>
</workbook>
</file>

<file path=xl/calcChain.xml><?xml version="1.0" encoding="utf-8"?>
<calcChain xmlns="http://schemas.openxmlformats.org/spreadsheetml/2006/main">
  <c r="F79" i="1"/>
  <c r="F22"/>
  <c r="F45" l="1"/>
  <c r="F46" l="1"/>
  <c r="F28"/>
  <c r="F21" l="1"/>
  <c r="F23"/>
  <c r="F14" l="1"/>
  <c r="F9"/>
  <c r="F10"/>
  <c r="F7"/>
  <c r="F6"/>
  <c r="F5"/>
  <c r="F24" l="1"/>
  <c r="F20"/>
  <c r="F19"/>
  <c r="F18"/>
  <c r="F17"/>
  <c r="F16"/>
  <c r="F15"/>
  <c r="F13"/>
  <c r="F12"/>
  <c r="F11"/>
  <c r="F8"/>
  <c r="F87" l="1"/>
  <c r="F86" l="1"/>
  <c r="F78" l="1"/>
  <c r="F77"/>
  <c r="F76"/>
  <c r="F75"/>
  <c r="F74"/>
  <c r="F73"/>
  <c r="F72"/>
  <c r="F71"/>
  <c r="F70"/>
  <c r="F69"/>
  <c r="F68"/>
  <c r="F67"/>
  <c r="F66"/>
  <c r="F65"/>
  <c r="F64"/>
  <c r="F63"/>
  <c r="F62"/>
  <c r="F61"/>
  <c r="F60"/>
  <c r="F59"/>
  <c r="F58"/>
  <c r="F57"/>
  <c r="F56"/>
  <c r="F55"/>
  <c r="F54"/>
  <c r="F53"/>
  <c r="F52"/>
  <c r="F51"/>
  <c r="F50"/>
  <c r="F83"/>
  <c r="F84"/>
  <c r="F85"/>
  <c r="F88"/>
  <c r="F43"/>
  <c r="F44"/>
  <c r="F42"/>
  <c r="F89" l="1"/>
  <c r="F31"/>
  <c r="F47" l="1"/>
  <c r="F41"/>
  <c r="F40"/>
  <c r="F33" l="1"/>
  <c r="F34"/>
  <c r="F35"/>
  <c r="F29"/>
  <c r="F38" l="1"/>
  <c r="F4" l="1"/>
  <c r="F39"/>
  <c r="F37" l="1"/>
  <c r="F36"/>
  <c r="F32"/>
  <c r="F30"/>
  <c r="F27"/>
  <c r="F26"/>
  <c r="F25"/>
  <c r="F48" l="1"/>
  <c r="F90" s="1"/>
</calcChain>
</file>

<file path=xl/sharedStrings.xml><?xml version="1.0" encoding="utf-8"?>
<sst xmlns="http://schemas.openxmlformats.org/spreadsheetml/2006/main" count="182" uniqueCount="103">
  <si>
    <t>#</t>
  </si>
  <si>
    <t>Unité</t>
  </si>
  <si>
    <t>Quantité</t>
  </si>
  <si>
    <t>Prix Unitaire</t>
  </si>
  <si>
    <t>Prix Total</t>
  </si>
  <si>
    <t>m2</t>
  </si>
  <si>
    <t>fft</t>
  </si>
  <si>
    <t>U</t>
  </si>
  <si>
    <t>Description</t>
  </si>
  <si>
    <t>Prix total</t>
  </si>
  <si>
    <t>ml</t>
  </si>
  <si>
    <t>M3</t>
  </si>
  <si>
    <t>m3</t>
  </si>
  <si>
    <t xml:space="preserve"> Céramique  mural pour les douche y compris toutes sujestion de pose (Grès)</t>
  </si>
  <si>
    <t>Montant total 1+2+3</t>
  </si>
  <si>
    <t>Béton de propreté d'épaisseur 5 cm   dosé @200 kg/m³,</t>
  </si>
  <si>
    <t>Aménagement et panderie pour le Bureau du Directeur principal y compris toutes sujestion d'installation</t>
  </si>
  <si>
    <t>ARMENAGEMENT COUR ,CONSTRUCTION RESERVOIR ET GUERITE SECURITE,</t>
  </si>
  <si>
    <r>
      <t>M</t>
    </r>
    <r>
      <rPr>
        <vertAlign val="superscript"/>
        <sz val="18"/>
        <color theme="1"/>
        <rFont val="Times New Roman"/>
        <family val="1"/>
      </rPr>
      <t>2</t>
    </r>
  </si>
  <si>
    <r>
      <t>m</t>
    </r>
    <r>
      <rPr>
        <vertAlign val="superscript"/>
        <sz val="18"/>
        <color theme="1"/>
        <rFont val="Times New Roman"/>
        <family val="1"/>
      </rPr>
      <t>3</t>
    </r>
  </si>
  <si>
    <r>
      <rPr>
        <b/>
        <sz val="18"/>
        <rFont val="Times New Roman"/>
        <family val="1"/>
      </rPr>
      <t>Remblais Compacter</t>
    </r>
    <r>
      <rPr>
        <sz val="18"/>
        <rFont val="Times New Roman"/>
        <family val="1"/>
      </rPr>
      <t xml:space="preserve">:Ce prix rémunère pour les deplacements (amene et repli) de materiel, d'equipements et de personnel necessaire pour les travaux de nivellage et de compactage pour </t>
    </r>
    <r>
      <rPr>
        <u/>
        <sz val="18"/>
        <rFont val="Times New Roman"/>
        <family val="1"/>
      </rPr>
      <t>la surface a construire</t>
    </r>
    <r>
      <rPr>
        <sz val="18"/>
        <rFont val="Times New Roman"/>
        <family val="1"/>
      </rPr>
      <t>. Il inclut toutes les opérations d'extraction, de transport, de déchargement et de compactage. Ce prix remunere un remblai tout venant (ou équivalent) compacter a partir du foncage jusqu'a la haueur des socles et des murs de fondation suivant la hauteur (120 cm en moyenne) compacte a chaque 30 cm, avant le béton de propreté. Il s'etend au mètre carre mesuré sur place sans correction et toutes sujétions comprises.</t>
    </r>
  </si>
  <si>
    <r>
      <t xml:space="preserve">Béton armé : semelles 0.80 m x 0.80m x 0.20 m </t>
    </r>
    <r>
      <rPr>
        <sz val="18"/>
        <rFont val="Times New Roman"/>
        <family val="1"/>
      </rPr>
      <t>dosé @375 kg/m³ (armature: 7 fer ½ grade 60 dans les deux sens/ espacement 10 cm) et toutes sujétions (</t>
    </r>
    <r>
      <rPr>
        <b/>
        <sz val="18"/>
        <rFont val="Times New Roman"/>
        <family val="1"/>
      </rPr>
      <t>voir cahier de charger</t>
    </r>
    <r>
      <rPr>
        <sz val="18"/>
        <rFont val="Times New Roman"/>
        <family val="1"/>
      </rPr>
      <t>)</t>
    </r>
  </si>
  <si>
    <r>
      <t>M</t>
    </r>
    <r>
      <rPr>
        <vertAlign val="superscript"/>
        <sz val="18"/>
        <color theme="1"/>
        <rFont val="Times New Roman"/>
        <family val="1"/>
      </rPr>
      <t>3</t>
    </r>
  </si>
  <si>
    <r>
      <t xml:space="preserve">Béton armé : Poutres libages </t>
    </r>
    <r>
      <rPr>
        <sz val="18"/>
        <color rgb="FF000000"/>
        <rFont val="Times New Roman"/>
        <family val="1"/>
      </rPr>
      <t>dosé @375 kg/m³ y compris coffrage, décoffrage avec des armatures (8 fer ½ longitudinale avec cadres 3/8 Grade 60 espace a 15 cm) et toutes sujétions de mise en œuvre</t>
    </r>
    <r>
      <rPr>
        <b/>
        <sz val="18"/>
        <color indexed="8"/>
        <rFont val="Times New Roman"/>
        <family val="1"/>
      </rPr>
      <t>. (voir cahier de charger)</t>
    </r>
  </si>
  <si>
    <r>
      <t xml:space="preserve">Béton armé : Socles 0.4x0.4x1.3 m </t>
    </r>
    <r>
      <rPr>
        <sz val="18"/>
        <rFont val="Times New Roman"/>
        <family val="1"/>
      </rPr>
      <t>@375 kg/m³ (armature 1/2 grade 60 et cadre 3/8 espacement 12 cm y compris toutes sujétions de mis en oeuvre (</t>
    </r>
    <r>
      <rPr>
        <b/>
        <sz val="18"/>
        <rFont val="Times New Roman"/>
        <family val="1"/>
      </rPr>
      <t>voir cahier de charger</t>
    </r>
    <r>
      <rPr>
        <sz val="18"/>
        <rFont val="Times New Roman"/>
        <family val="1"/>
      </rPr>
      <t>)</t>
    </r>
  </si>
  <si>
    <r>
      <t xml:space="preserve">Béton armé : chainage inférieur </t>
    </r>
    <r>
      <rPr>
        <sz val="18"/>
        <rFont val="Times New Roman"/>
        <family val="1"/>
      </rPr>
      <t>pour le centre  dosé @375 kg/m³ (Barres armature  ½ grade 60 longitudinales avec des étriers en 3/8 )  espacement 12cm</t>
    </r>
    <r>
      <rPr>
        <b/>
        <sz val="18"/>
        <rFont val="Times New Roman"/>
        <family val="1"/>
      </rPr>
      <t xml:space="preserve"> (voir cahier de charger)</t>
    </r>
  </si>
  <si>
    <r>
      <rPr>
        <b/>
        <sz val="18"/>
        <rFont val="Times New Roman"/>
        <family val="1"/>
      </rPr>
      <t xml:space="preserve">Céramique Antidérapante </t>
    </r>
    <r>
      <rPr>
        <sz val="18"/>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</si>
  <si>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b/>
        <sz val="18"/>
        <color indexed="8"/>
        <rFont val="Times New Roman"/>
        <family val="1"/>
      </rPr>
      <t>Plomberie et Embranchement</t>
    </r>
    <r>
      <rPr>
        <sz val="18"/>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8"/>
        <color rgb="FF000000"/>
        <rFont val="Times New Roman"/>
        <family val="1"/>
      </rPr>
      <t>voir cahier de charges</t>
    </r>
    <r>
      <rPr>
        <sz val="18"/>
        <color indexed="8"/>
        <rFont val="Times New Roman"/>
        <family val="1"/>
      </rPr>
      <t>)</t>
    </r>
  </si>
  <si>
    <r>
      <rPr>
        <sz val="18"/>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</si>
  <si>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Metallique y  compris cadre en métal(1.60mX2.10m),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</si>
  <si>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8"/>
        <rFont val="Times New Roman"/>
        <family val="1"/>
      </rPr>
      <t xml:space="preserve"> (voir cahier de decharge et plan de details)
</t>
    </r>
  </si>
  <si>
    <r>
      <rPr>
        <sz val="18"/>
        <rFont val="Times New Roman"/>
        <family val="1"/>
      </rPr>
      <t>Fenetres type C2, de dimension  0.60 m x 0.70 m en lame d’aluminium et tuile + grillage en fer forge</t>
    </r>
    <r>
      <rPr>
        <b/>
        <sz val="18"/>
        <rFont val="Times New Roman"/>
        <family val="1"/>
      </rPr>
      <t xml:space="preserve">
(voir cahier de decharge et plan de details)</t>
    </r>
  </si>
  <si>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8"/>
        <color rgb="FF000000"/>
        <rFont val="Times New Roman"/>
        <family val="1"/>
      </rPr>
      <t>voir cahier de charges</t>
    </r>
    <r>
      <rPr>
        <sz val="18"/>
        <color indexed="8"/>
        <rFont val="Times New Roman"/>
        <family val="1"/>
      </rPr>
      <t xml:space="preserve">) </t>
    </r>
  </si>
  <si>
    <r>
      <rPr>
        <sz val="18"/>
        <rFont val="Times New Roman"/>
        <family val="1"/>
      </rPr>
      <t>Construction perrons exterieurs</t>
    </r>
    <r>
      <rPr>
        <b/>
        <sz val="18"/>
        <rFont val="Times New Roman"/>
        <family val="1"/>
      </rPr>
      <t xml:space="preserve"> (voir Specification techniques dans le cahier de charge et plans de details).</t>
    </r>
  </si>
  <si>
    <t>Description Des Travaux residence gardien et salle technique</t>
  </si>
  <si>
    <r>
      <rPr>
        <b/>
        <sz val="18"/>
        <color indexed="8"/>
        <rFont val="Times New Roman"/>
        <family val="1"/>
      </rPr>
      <t>Fouille :</t>
    </r>
    <r>
      <rPr>
        <sz val="18"/>
        <color indexed="8"/>
        <rFont val="Times New Roman"/>
        <family val="1"/>
      </rPr>
      <t>Ce prix rémunère au mètre cube (m3) pour l'exécution des travaux de fouille pour la residence du gardien et celle des salle technique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t>
    </r>
    <r>
      <rPr>
        <b/>
        <sz val="18"/>
        <color rgb="FF000000"/>
        <rFont val="Times New Roman"/>
        <family val="1"/>
      </rPr>
      <t>par blindage ou boisage de toute nature</t>
    </r>
    <r>
      <rPr>
        <sz val="18"/>
        <color indexed="8"/>
        <rFont val="Times New Roman"/>
        <family val="1"/>
      </rPr>
      <t>) et toutes sujétions.</t>
    </r>
  </si>
  <si>
    <r>
      <t xml:space="preserve">Béton armé : Dalle de Parquet  de 0.10 m </t>
    </r>
    <r>
      <rPr>
        <sz val="18"/>
        <rFont val="Times New Roman"/>
        <family val="1"/>
      </rPr>
      <t>d'épaisseur Flotté avant la pose des carrelages pour le centre dosé @375 kg/m³ (Ferraillage 0.20m X 0.20m @ armature: fer 3/8 grade 60) et toutes sujétions de mise en œuvre</t>
    </r>
    <r>
      <rPr>
        <b/>
        <sz val="18"/>
        <rFont val="Times New Roman"/>
        <family val="1"/>
      </rPr>
      <t xml:space="preserve"> (voir cahier de charger)</t>
    </r>
  </si>
  <si>
    <r>
      <t>Maconnerie de Roche</t>
    </r>
    <r>
      <rPr>
        <sz val="18"/>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toutes les espaces a construire et sujétions comprises.</t>
    </r>
    <r>
      <rPr>
        <b/>
        <sz val="18"/>
        <rFont val="Times New Roman"/>
        <family val="1"/>
      </rPr>
      <t xml:space="preserve"> (voir plans types).</t>
    </r>
  </si>
  <si>
    <r>
      <t>Pose Bloc</t>
    </r>
    <r>
      <rPr>
        <sz val="18"/>
        <rFont val="Times New Roman"/>
        <family val="1"/>
      </rPr>
      <t>:Ces prix rémunèrent au metre carré (m2) pour l'achat, le transport et la mise en œuvre de la pose des blocs pour  la residence du gardien et celle des salles technique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toutes les espaces a construire et sujétions comprises.</t>
    </r>
    <r>
      <rPr>
        <b/>
        <sz val="18"/>
        <rFont val="Times New Roman"/>
        <family val="1"/>
      </rPr>
      <t xml:space="preserve"> (voir plans types).</t>
    </r>
  </si>
  <si>
    <r>
      <t xml:space="preserve">Béton Armé: chainage intermediaire  ,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</si>
  <si>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chainage supérieur .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</si>
  <si>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colonnes . </t>
    </r>
    <r>
      <rPr>
        <sz val="18"/>
        <color indexed="8"/>
        <rFont val="Times New Roman"/>
        <family val="1"/>
      </rPr>
      <t xml:space="preserve">dosé @375 kg/m³ </t>
    </r>
    <r>
      <rPr>
        <sz val="18"/>
        <rFont val="Times New Roman"/>
        <family val="1"/>
      </rPr>
      <t>( 4fer 1/2 et 2 fer 3/8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</si>
  <si>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t>Béton Armé: Dalle pleine .</t>
    </r>
    <r>
      <rPr>
        <sz val="18"/>
        <color rgb="FF000000"/>
        <rFont val="Times New Roman"/>
        <family val="1"/>
      </rPr>
      <t>dosé @ 375 kg/m³ (cadrillage d'armature ½ grade 60 dans les deux sens) espacement 12cm</t>
    </r>
    <r>
      <rPr>
        <b/>
        <sz val="18"/>
        <color indexed="8"/>
        <rFont val="Times New Roman"/>
        <family val="1"/>
      </rPr>
      <t xml:space="preserve"> (voir cahier de charger)</t>
    </r>
  </si>
  <si>
    <t>Crepissage et enduisage murs + Plafonds et mur de soubassement (intérieures/extérieures )</t>
  </si>
  <si>
    <r>
      <rPr>
        <b/>
        <sz val="18"/>
        <rFont val="Times New Roman"/>
        <family val="1"/>
      </rPr>
      <t>installation electrique du Batiment</t>
    </r>
    <r>
      <rPr>
        <sz val="18"/>
        <rFont val="Times New Roman"/>
        <family val="1"/>
      </rPr>
      <t xml:space="preserve"> :Ce prix rémunère au forfait pour l'achat et l'installation des accessoires électriques et luminaires ,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</si>
  <si>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b/>
        <sz val="18"/>
        <color indexed="8"/>
        <rFont val="Times New Roman"/>
        <family val="1"/>
      </rPr>
      <t>Fournitures d'appareils hydrauliques et sanitaires:</t>
    </r>
    <r>
      <rPr>
        <sz val="18"/>
        <color indexed="8"/>
        <rFont val="Times New Roman"/>
        <family val="1"/>
      </rPr>
      <t>Ce prix rémunère au forfait pour l'achat et la pose, l'installation des fournitures et equipements pour les blocs sanitaires, Water Closet complet (1 WC),1 Lavabo,  sur piedestal,  accessoires complets pour les douches  y compris barres d'appui, équipements et materiels de douche et toutes sujétions. (</t>
    </r>
    <r>
      <rPr>
        <b/>
        <sz val="18"/>
        <color rgb="FF000000"/>
        <rFont val="Times New Roman"/>
        <family val="1"/>
      </rPr>
      <t>voir cahier de charges</t>
    </r>
    <r>
      <rPr>
        <sz val="18"/>
        <color indexed="8"/>
        <rFont val="Times New Roman"/>
        <family val="1"/>
      </rPr>
      <t>)</t>
    </r>
  </si>
  <si>
    <r>
      <rPr>
        <sz val="18"/>
        <rFont val="Times New Roman"/>
        <family val="1"/>
      </rPr>
      <t>Fenetres type B1, de dimension  1.0 m x 1.20 m en lame d’aluminium et tuile + grillage en fer forge</t>
    </r>
    <r>
      <rPr>
        <b/>
        <sz val="18"/>
        <rFont val="Times New Roman"/>
        <family val="1"/>
      </rPr>
      <t xml:space="preserve">
(voir cahier de decharge et plan de details)</t>
    </r>
  </si>
  <si>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2.5x2.0x2.4, soit 12m3, repartie en 1 et 1 puisard pour la mis en oeuvre et toutes sujétions. (</t>
    </r>
    <r>
      <rPr>
        <b/>
        <sz val="18"/>
        <color rgb="FF000000"/>
        <rFont val="Times New Roman"/>
        <family val="1"/>
      </rPr>
      <t>voir cahier de charges</t>
    </r>
    <r>
      <rPr>
        <sz val="18"/>
        <color indexed="8"/>
        <rFont val="Times New Roman"/>
        <family val="1"/>
      </rPr>
      <t xml:space="preserve">) </t>
    </r>
  </si>
  <si>
    <r>
      <t xml:space="preserve">Peinture Sherwin Williams ou peinture vlou </t>
    </r>
    <r>
      <rPr>
        <sz val="18"/>
        <rFont val="Times New Roman"/>
        <family val="1"/>
      </rPr>
      <t>sur les cloisons, les murs d'ecran et les plafonds pour  le batiment de gardien et soubassement</t>
    </r>
    <r>
      <rPr>
        <b/>
        <sz val="18"/>
        <rFont val="Times New Roman"/>
        <family val="1"/>
      </rPr>
      <t>.</t>
    </r>
  </si>
  <si>
    <t>TOTAL 2</t>
  </si>
  <si>
    <t>Total 3</t>
  </si>
  <si>
    <r>
      <rPr>
        <b/>
        <sz val="18"/>
        <color indexed="8"/>
        <rFont val="Times New Roman"/>
        <family val="1"/>
      </rPr>
      <t>Plomberie et Embranchement</t>
    </r>
    <r>
      <rPr>
        <sz val="18"/>
        <color indexed="8"/>
        <rFont val="Times New Roman"/>
        <family val="1"/>
      </rPr>
      <t>:Ce prix rémunère au forfait pour l'achat et la pose des fournitures et equipements pour les travaux du réseau de drainage en tuyaux 4" PVC SCH 40, Réseau de drainage en tuyaux 2" PVC SCH 40, l'epandage et toutes sujétions.Revision completes des ligne existante (</t>
    </r>
    <r>
      <rPr>
        <b/>
        <sz val="18"/>
        <color rgb="FF000000"/>
        <rFont val="Times New Roman"/>
        <family val="1"/>
      </rPr>
      <t>voir cahier de charges</t>
    </r>
    <r>
      <rPr>
        <sz val="18"/>
        <color indexed="8"/>
        <rFont val="Times New Roman"/>
        <family val="1"/>
      </rPr>
      <t>)</t>
    </r>
  </si>
  <si>
    <r>
      <rPr>
        <sz val="18"/>
        <rFont val="Times New Roman"/>
        <family val="1"/>
      </rPr>
      <t>Paillasse plus évier et placard pour la Cuisine y compris toutes sujestions d'installation</t>
    </r>
    <r>
      <rPr>
        <b/>
        <sz val="18"/>
        <rFont val="Times New Roman"/>
        <family val="1"/>
      </rPr>
      <t xml:space="preserve">
(voir cahier de decharge et plan de details)</t>
    </r>
  </si>
  <si>
    <r>
      <rPr>
        <b/>
        <sz val="18"/>
        <color indexed="8"/>
        <rFont val="Times New Roman"/>
        <family val="1"/>
      </rPr>
      <t xml:space="preserve">construction d'une reservoir semi-anterre </t>
    </r>
    <r>
      <rPr>
        <sz val="18"/>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8"/>
        <color rgb="FF000000"/>
        <rFont val="Times New Roman"/>
        <family val="1"/>
      </rPr>
      <t>voir cahier de charges</t>
    </r>
    <r>
      <rPr>
        <sz val="18"/>
        <color indexed="8"/>
        <rFont val="Times New Roman"/>
        <family val="1"/>
      </rPr>
      <t>).</t>
    </r>
  </si>
  <si>
    <t>DIRECTION SANITAIRE DU SUD (RCD + NIVEAU 1)</t>
  </si>
  <si>
    <r>
      <t xml:space="preserve">Béton armé : Poutres libages </t>
    </r>
    <r>
      <rPr>
        <sz val="18"/>
        <color rgb="FF000000"/>
        <rFont val="Times New Roman"/>
        <family val="1"/>
      </rPr>
      <t>dosé @375 kg/m³ y compris coffrage, décoffrage avec des armatures (4fer ½ et 4 fer 5/8 longitudinale avec cadres 3/8 Grade 60 espace a 15 cm) et toutes sujétions de mise en œuvre</t>
    </r>
    <r>
      <rPr>
        <b/>
        <sz val="18"/>
        <color indexed="8"/>
        <rFont val="Times New Roman"/>
        <family val="1"/>
      </rPr>
      <t>. (voir cahier de charger)</t>
    </r>
  </si>
  <si>
    <t>Description Des Travaux du DSS</t>
  </si>
  <si>
    <r>
      <rPr>
        <b/>
        <sz val="18"/>
        <color indexed="8"/>
        <rFont val="Times New Roman"/>
        <family val="1"/>
      </rPr>
      <t>Releve Topographique du site</t>
    </r>
    <r>
      <rPr>
        <sz val="18"/>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</si>
  <si>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r>
      <rPr>
        <b/>
        <sz val="18"/>
        <color indexed="8"/>
        <rFont val="Times New Roman"/>
        <family val="1"/>
      </rPr>
      <t>Mobilisation-Replis / Organisation de Chantier</t>
    </r>
    <r>
      <rPr>
        <sz val="18"/>
        <color indexed="8"/>
        <rFont val="Times New Roman"/>
        <family val="1"/>
      </rPr>
      <t xml:space="preserve"> :Ce prix rémunère au forfait pour la mobilisation,  la demolution des batiment existant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</si>
  <si>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8"/>
        <color indexed="8"/>
        <rFont val="Times New Roman"/>
        <family val="1"/>
      </rPr>
      <t xml:space="preserve">Implantation par m² pour les différentes parties du  DSS( RDC+ Nivau 1) : ce </t>
    </r>
    <r>
      <rPr>
        <sz val="18"/>
        <color indexed="8"/>
        <rFont val="Times New Roman"/>
        <family val="1"/>
      </rPr>
      <t xml:space="preserve"> prix rémunère au mètre carré (m2) pour l'établissement de l'implantation de toute la construction du DSS , les niveaux nécessaires pour les travaux d'excavation des fondations des ouvrages se trouvant sur le site  ,Il rémunère également la fourniture des matériels et équipements topographique pour la mise en œuvre de piquets, de points de référence ainsi que tous autres travaux nécessaire a l'équipe topographique pour l'exécution complète de l'implantation du DSS et toutes sujétions. </t>
    </r>
  </si>
  <si>
    <r>
      <rPr>
        <b/>
        <sz val="18"/>
        <color indexed="8"/>
        <rFont val="Times New Roman"/>
        <family val="1"/>
      </rPr>
      <t>Fouille :</t>
    </r>
    <r>
      <rPr>
        <sz val="18"/>
        <color indexed="8"/>
        <rFont val="Times New Roman"/>
        <family val="1"/>
      </rPr>
      <t>Ce prix rémunère au mètre cube (m3) pour l'exécution des travaux de fouille pour le batiment du DSS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8"/>
        <color rgb="FF000000"/>
        <rFont val="Times New Roman"/>
        <family val="1"/>
      </rPr>
      <t>par blindage ou boisage de toute nature</t>
    </r>
    <r>
      <rPr>
        <sz val="18"/>
        <color indexed="8"/>
        <rFont val="Times New Roman"/>
        <family val="1"/>
      </rPr>
      <t>) et toutes sujétions.</t>
    </r>
  </si>
  <si>
    <r>
      <rPr>
        <b/>
        <sz val="18"/>
        <rFont val="Times New Roman"/>
        <family val="1"/>
      </rPr>
      <t>Remblais Compacter</t>
    </r>
    <r>
      <rPr>
        <sz val="18"/>
        <rFont val="Times New Roman"/>
        <family val="1"/>
      </rPr>
      <t xml:space="preserve">:Ce prix rémunère pour les deplacements (amene et repli) de materiel, d'equipements et de personnel necessaire pour les travaux de nivellage et de compactage pour </t>
    </r>
    <r>
      <rPr>
        <u/>
        <sz val="18"/>
        <rFont val="Times New Roman"/>
        <family val="1"/>
      </rPr>
      <t>la surface a construire</t>
    </r>
    <r>
      <rPr>
        <sz val="18"/>
        <rFont val="Times New Roman"/>
        <family val="1"/>
      </rPr>
      <t>. Il inclut toutes les opérations d'extraction, de transport, de déchargement et de compactage. Ce prix remunere un remblai tout venant (ou équivalent) compacter a partir du foncage jusqu'a la haueur des socles et des murs de fondation suivant la hauteur (180 cm en moyenne) compacte a chaque 30 cm, avant le béton de propreté. Il s'etend au mètre carre mesuré sur place sans correction et toutes sujétions comprises.</t>
    </r>
  </si>
  <si>
    <t>Foncage a sec a base de gravillon dans les tranchees et semelles de fondation  du Direction Departemental sanitaire SUD @0.15m y compris toutes sujestion</t>
  </si>
  <si>
    <t>Béton de propreté d'épaisseur 5 cm des semelles et tranché du DSS dosé @200 kg/m³</t>
  </si>
  <si>
    <r>
      <t xml:space="preserve">Béton armé : Socles 0.5 x 0.5 x 1.5 m , 0.80m x 0.80 x 1,50m et 0.50 x 0.80 x 1.50m </t>
    </r>
    <r>
      <rPr>
        <sz val="18"/>
        <rFont val="Times New Roman"/>
        <family val="1"/>
      </rPr>
      <t>@375 kg/m³ (armature 5/8 grade 60 et cadre 3/8 espacement 12 cm y compris toutes sujétions de mis en oeuvre (</t>
    </r>
    <r>
      <rPr>
        <b/>
        <sz val="18"/>
        <rFont val="Times New Roman"/>
        <family val="1"/>
      </rPr>
      <t>voir cahier de charger</t>
    </r>
    <r>
      <rPr>
        <sz val="18"/>
        <rFont val="Times New Roman"/>
        <family val="1"/>
      </rPr>
      <t>)</t>
    </r>
  </si>
  <si>
    <r>
      <t>Maconnerie de Roche</t>
    </r>
    <r>
      <rPr>
        <sz val="18"/>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DSS + toutes les espaces a construire et sujétions comprises.</t>
    </r>
    <r>
      <rPr>
        <b/>
        <sz val="18"/>
        <rFont val="Times New Roman"/>
        <family val="1"/>
      </rPr>
      <t xml:space="preserve"> (voir plans types).</t>
    </r>
  </si>
  <si>
    <r>
      <t xml:space="preserve">Béton armé : chainage inférieur </t>
    </r>
    <r>
      <rPr>
        <sz val="18"/>
        <rFont val="Times New Roman"/>
        <family val="1"/>
      </rPr>
      <t>pour le DSS  dosé @375 kg/m³ (Barres armature  ½ et 5/8  grade 60 longitudinales avec des étriers en 3/8 )  espacement 12cm</t>
    </r>
    <r>
      <rPr>
        <b/>
        <sz val="18"/>
        <rFont val="Times New Roman"/>
        <family val="1"/>
      </rPr>
      <t xml:space="preserve"> (voir cahier de charger)</t>
    </r>
  </si>
  <si>
    <r>
      <t xml:space="preserve">Béton armé : Dalle de Parquet + Galérie de 0.10 m </t>
    </r>
    <r>
      <rPr>
        <sz val="18"/>
        <rFont val="Times New Roman"/>
        <family val="1"/>
      </rPr>
      <t>d'épaisseur Flotté avant la pose des carrelages pour le DSS dosé @375 kg/m³ (Ferraillage 0.15m X 0.15m @ armature: fer ½ grade 60) et toutes sujétions de mise en œuvre</t>
    </r>
    <r>
      <rPr>
        <b/>
        <sz val="18"/>
        <rFont val="Times New Roman"/>
        <family val="1"/>
      </rPr>
      <t xml:space="preserve"> (voir cahier de charger)</t>
    </r>
  </si>
  <si>
    <r>
      <rPr>
        <b/>
        <sz val="20"/>
        <rFont val="Times New Roman"/>
        <family val="1"/>
      </rPr>
      <t xml:space="preserve">Pose Bloc </t>
    </r>
    <r>
      <rPr>
        <b/>
        <sz val="18"/>
        <rFont val="Times New Roman"/>
        <family val="1"/>
      </rPr>
      <t>RDD + NIVEAU 1</t>
    </r>
    <r>
      <rPr>
        <sz val="18"/>
        <rFont val="Times New Roman"/>
        <family val="1"/>
      </rPr>
      <t>:Ces prix rémunèrent au metre carré (m2) pour l'achat, le transport et la mise en œuvre de la pose des blocs pour  le batiment du DSS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DSS + toutes les espaces a construire et sujétions comprises.</t>
    </r>
    <r>
      <rPr>
        <b/>
        <sz val="18"/>
        <rFont val="Times New Roman"/>
        <family val="1"/>
      </rPr>
      <t xml:space="preserve"> (voir plans types).</t>
    </r>
  </si>
  <si>
    <r>
      <t xml:space="preserve">Béton Armé: chainage intermediaire  pour le RDC + Niveau 1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</si>
  <si>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chainage supérieur pour le RDC+ Niveau 1. </t>
    </r>
    <r>
      <rPr>
        <sz val="18"/>
        <color rgb="FF000000"/>
        <rFont val="Times New Roman"/>
        <family val="1"/>
      </rPr>
      <t>dosé @ 375 kg/m³ (Barres armature  5/8 grade 60 longitudinales avec des étriers en 3/8) espacement 12cm</t>
    </r>
    <r>
      <rPr>
        <b/>
        <sz val="18"/>
        <color indexed="8"/>
        <rFont val="Times New Roman"/>
        <family val="1"/>
      </rPr>
      <t xml:space="preserve"> (voir cahier de charger)</t>
    </r>
  </si>
  <si>
    <r>
      <t>Béton Armé:  colonnes pour  le DSS ( RDC+ Niveau 1) ,</t>
    </r>
    <r>
      <rPr>
        <sz val="18"/>
        <color indexed="8"/>
        <rFont val="Times New Roman"/>
        <family val="1"/>
      </rPr>
      <t xml:space="preserve">dosé @375 kg/m³ </t>
    </r>
    <r>
      <rPr>
        <sz val="18"/>
        <rFont val="Times New Roman"/>
        <family val="1"/>
      </rPr>
      <t>(8fer 5/8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</si>
  <si>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t xml:space="preserve">Béton Armé:  colonnes circulaire decoratif pour la façade pricipal. </t>
    </r>
    <r>
      <rPr>
        <sz val="18"/>
        <color indexed="8"/>
        <rFont val="Times New Roman"/>
        <family val="1"/>
      </rPr>
      <t xml:space="preserve">dosé @375 kg/m³ </t>
    </r>
    <r>
      <rPr>
        <sz val="18"/>
        <rFont val="Times New Roman"/>
        <family val="1"/>
      </rPr>
      <t>(8fer 5/8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</si>
  <si>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t>Béton Armé: Dalle pleine du DSS (RDC+ Niveau 1).</t>
    </r>
    <r>
      <rPr>
        <sz val="18"/>
        <color rgb="FF000000"/>
        <rFont val="Times New Roman"/>
        <family val="1"/>
      </rPr>
      <t>dosé @ 375 kg/m³ (cadrillage d'armature ½ grade 60 dans les deux sens) espacement 12cm et epaisseur de la dalle du batiment plus dalle icliner du gallerie 0.14m</t>
    </r>
    <r>
      <rPr>
        <b/>
        <sz val="18"/>
        <color indexed="8"/>
        <rFont val="Times New Roman"/>
        <family val="1"/>
      </rPr>
      <t xml:space="preserve"> (voir cahier de charger)</t>
    </r>
  </si>
  <si>
    <t xml:space="preserve"> Céramique  mural pour les douche y compris toutes fourniture de pose (Grès) (pour  murs toilettes et cuisine) .</t>
  </si>
  <si>
    <r>
      <rPr>
        <b/>
        <sz val="18"/>
        <rFont val="Times New Roman"/>
        <family val="1"/>
      </rPr>
      <t>Céramique Antidérapante (RDC + Etage)</t>
    </r>
    <r>
      <rPr>
        <sz val="18"/>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L’usage du ciment colle est recommandé pour la pose de carrelage et toutes sujétions de mise en oeuvre.</t>
    </r>
  </si>
  <si>
    <r>
      <t xml:space="preserve">Béton armé : semelles 1.20 m x 1.20m x 0.25 m </t>
    </r>
    <r>
      <rPr>
        <sz val="18"/>
        <rFont val="Times New Roman"/>
        <family val="1"/>
      </rPr>
      <t>dosé @375 kg/m³ (armature:  fer 5/8 grade 60 dans les deux sens/ espacement 10 cm) et toutes sujétions (</t>
    </r>
    <r>
      <rPr>
        <b/>
        <sz val="18"/>
        <rFont val="Times New Roman"/>
        <family val="1"/>
      </rPr>
      <t>voir cahier de charger</t>
    </r>
    <r>
      <rPr>
        <sz val="18"/>
        <rFont val="Times New Roman"/>
        <family val="1"/>
      </rPr>
      <t>)</t>
    </r>
  </si>
  <si>
    <r>
      <rPr>
        <b/>
        <sz val="18"/>
        <rFont val="Times New Roman"/>
        <family val="1"/>
      </rPr>
      <t>Installation electrique du batiment DSS :</t>
    </r>
    <r>
      <rPr>
        <sz val="18"/>
        <rFont val="Times New Roman"/>
        <family val="1"/>
      </rPr>
      <t xml:space="preserve">Ce prix rémunère au forfait pour l'achat et l'installation des accessoires électriques et luminaires pour le  Batiment du DSS,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</si>
  <si>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sz val="18"/>
        <rFont val="Times New Roman"/>
        <family val="1"/>
      </rPr>
      <t>Porte enbois du pays à deux battants (1.60mX2.10m)completes avec toute la quincaillerie et serrurerie, fournitures telles que le scellement dans la maçonnerie et securiser par des fers forges de mise en œuvre et  sujétion</t>
    </r>
    <r>
      <rPr>
        <b/>
        <sz val="18"/>
        <rFont val="Times New Roman"/>
        <family val="1"/>
      </rPr>
      <t xml:space="preserve"> (voir cahier de decharge et plan de details)
</t>
    </r>
  </si>
  <si>
    <r>
      <rPr>
        <sz val="18"/>
        <rFont val="Times New Roman"/>
        <family val="1"/>
      </rPr>
      <t>Portes en bois du Pays (0.80mX2.10m),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</si>
  <si>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b/>
        <sz val="18"/>
        <color indexed="8"/>
        <rFont val="Times New Roman"/>
        <family val="1"/>
      </rPr>
      <t>Fournitures d'appareils hydrauliques et sanitaires (RDC + Niveau 1) :</t>
    </r>
    <r>
      <rPr>
        <sz val="18"/>
        <color indexed="8"/>
        <rFont val="Times New Roman"/>
        <family val="1"/>
      </rPr>
      <t>Ce prix rémunère au forfait pour l'achat , l'installation des fournitures et equipements pour les blocs sanitaires, Water Closet complet (9 WC de marque Gerber),9 Lavabo sur piedestal et 1 Urinoir,  accessoires complets pour les douches  y compris barres d'appui, équipements et materiels de douche et toutes sujétions. (</t>
    </r>
    <r>
      <rPr>
        <b/>
        <sz val="18"/>
        <color rgb="FF000000"/>
        <rFont val="Times New Roman"/>
        <family val="1"/>
      </rPr>
      <t>voir cahier de charges</t>
    </r>
    <r>
      <rPr>
        <sz val="18"/>
        <color indexed="8"/>
        <rFont val="Times New Roman"/>
        <family val="1"/>
      </rPr>
      <t>)</t>
    </r>
  </si>
  <si>
    <r>
      <t>(RCD+Niveau 1)</t>
    </r>
    <r>
      <rPr>
        <sz val="18"/>
        <rFont val="Times New Roman"/>
        <family val="1"/>
      </rPr>
      <t>Fenetres type A1, de dimension  1.80 m x 1.50 m en lame d’aluminium et tuile + grillage en fer forge</t>
    </r>
    <r>
      <rPr>
        <b/>
        <sz val="18"/>
        <rFont val="Times New Roman"/>
        <family val="1"/>
      </rPr>
      <t xml:space="preserve">
(voir cahier de decharge et plan de details)</t>
    </r>
  </si>
  <si>
    <r>
      <t>(RCD + Niveau 1)</t>
    </r>
    <r>
      <rPr>
        <sz val="18"/>
        <rFont val="Times New Roman"/>
        <family val="1"/>
      </rPr>
      <t>Fenetres type B1, de dimension  0.60 m x 0.70 m en lame d’aluminium et tuile + grillage en fer forge</t>
    </r>
    <r>
      <rPr>
        <b/>
        <sz val="18"/>
        <rFont val="Times New Roman"/>
        <family val="1"/>
      </rPr>
      <t xml:space="preserve">
(voir cahier de decharge et plan de details)</t>
    </r>
  </si>
  <si>
    <r>
      <rPr>
        <sz val="18"/>
        <rFont val="Times New Roman"/>
        <family val="1"/>
      </rPr>
      <t>Portes en bois du pays 1,0mx2,10m (cèdre, acajou chaine) y  compris cadre en bois,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</si>
  <si>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t>(Niveau 1)</t>
    </r>
    <r>
      <rPr>
        <sz val="18"/>
        <rFont val="Times New Roman"/>
        <family val="1"/>
      </rPr>
      <t>Fenetres type C1, de dimension  1.80m x 2.10 m Baie vitrée coulissante 2 battant + grillage en fer forge coulissante</t>
    </r>
    <r>
      <rPr>
        <b/>
        <sz val="18"/>
        <rFont val="Times New Roman"/>
        <family val="1"/>
      </rPr>
      <t xml:space="preserve">
(voir cahier de decharge et plan de details)</t>
    </r>
  </si>
  <si>
    <r>
      <t xml:space="preserve">Peinture Sherwin Williams ou peinture vlou </t>
    </r>
    <r>
      <rPr>
        <sz val="18"/>
        <rFont val="Times New Roman"/>
        <family val="1"/>
      </rPr>
      <t>sur les cloisons, les murs d'ecran et les plafonds pour la DSS et mur de soubassement soubassement</t>
    </r>
    <r>
      <rPr>
        <b/>
        <sz val="18"/>
        <rFont val="Times New Roman"/>
        <family val="1"/>
      </rPr>
      <t>.y compris toutes sujestions.</t>
    </r>
  </si>
  <si>
    <r>
      <rPr>
        <sz val="18"/>
        <rFont val="Times New Roman"/>
        <family val="1"/>
      </rPr>
      <t>Mains courantes / Garde Corps</t>
    </r>
    <r>
      <rPr>
        <b/>
        <sz val="18"/>
        <rFont val="Times New Roman"/>
        <family val="1"/>
      </rPr>
      <t xml:space="preserve">  et cyclo fens  pour la partie arriere du batiment (voir Specification techniques dans le cahier de charge et plans de details).</t>
    </r>
  </si>
  <si>
    <r>
      <rPr>
        <b/>
        <u/>
        <sz val="18"/>
        <color theme="1"/>
        <rFont val="Times New Roman"/>
        <family val="1"/>
      </rPr>
      <t>Climatisation Bureau Directeur et secretaire du DSS</t>
    </r>
    <r>
      <rPr>
        <sz val="18"/>
        <color theme="1"/>
        <rFont val="Times New Roman"/>
        <family val="1"/>
      </rPr>
      <t xml:space="preserve">
Ce prix comprend la mise en œuvre, l'achat, le transport, l'installation de l'AIR CONDITIONNER SPLIT 18,000 BTU 110V - WIX-1220. L.1 - INVERTER WESTPOINT et de tous les matériaux et les moyens nécessaires pour l’exécution des travaux, la mobilisation de tous les matériels de fonctionnement destiné au chantier,  le repli des matériels après exécution des travaux ainsi que le nettoyage complet de l'espace de travail et toutes sujétions.</t>
    </r>
  </si>
  <si>
    <r>
      <rPr>
        <b/>
        <u/>
        <sz val="18"/>
        <color theme="1"/>
        <rFont val="Times New Roman"/>
        <family val="1"/>
      </rPr>
      <t>Climatisation salle conference du DSS</t>
    </r>
    <r>
      <rPr>
        <sz val="18"/>
        <color theme="1"/>
        <rFont val="Times New Roman"/>
        <family val="1"/>
      </rPr>
      <t xml:space="preserve">
Ce prix comprend la mise en œuvre, l'achat, le transport, l'installation de l'AIR CONDITIONNER SPLIT 36,000 BTU 110V - WIX-1220. L.1 - INVERTER WESTPOINT et de tous les matériaux et les moyens nécessaires pour l’exécution des travaux, la mobilisation de tous les matériels de fonctionnement destiné au chantier,  le repli des matériels après exécution des travaux ainsi que le nettoyage complet de l'espace de travail et toutes sujétions.</t>
    </r>
  </si>
  <si>
    <r>
      <rPr>
        <sz val="18"/>
        <rFont val="Times New Roman"/>
        <family val="1"/>
      </rPr>
      <t xml:space="preserve">Construction Rampes d'Acces + espaces de circulation  </t>
    </r>
    <r>
      <rPr>
        <b/>
        <sz val="18"/>
        <rFont val="Times New Roman"/>
        <family val="1"/>
      </rPr>
      <t>(voir Specification techniques dans le cahier de charge et plans de details).</t>
    </r>
  </si>
  <si>
    <r>
      <rPr>
        <b/>
        <u/>
        <sz val="18"/>
        <color theme="1"/>
        <rFont val="Times New Roman"/>
        <family val="1"/>
      </rPr>
      <t xml:space="preserve">Climatisation Bureau </t>
    </r>
    <r>
      <rPr>
        <sz val="18"/>
        <color theme="1"/>
        <rFont val="Times New Roman"/>
        <family val="1"/>
      </rPr>
      <t xml:space="preserve">
Ce prix comprend la mise en œuvre, l'achat, le transport, l'installation de l'AIR CONDITIONNER SPLIT 24,000 BTU 110V - WIX-1220. L.1 - INVERTER WESTPOINT et de tous les matériaux et les moyens nécessaires pour l’exécution des travaux, la mobilisation de tous les matériels de fonctionnement destiné au chantier,  le repli des matériels après exécution des travaux ainsi que le nettoyage complet de l'espace de travail et toutes sujétions.</t>
    </r>
  </si>
  <si>
    <t>construction cage escalier d'acces complet(Garde corps en fer forgé) y compris toutes sujestion de mis en oeuvre</t>
  </si>
  <si>
    <t>Cout Total 1 du DSS</t>
  </si>
  <si>
    <r>
      <rPr>
        <b/>
        <sz val="18"/>
        <rFont val="Times New Roman"/>
        <family val="1"/>
      </rPr>
      <t>Guerite de securite</t>
    </r>
    <r>
      <rPr>
        <sz val="18"/>
        <rFont val="Times New Roman"/>
        <family val="1"/>
      </rPr>
      <t xml:space="preserve">
Ces prix rémunèrent au metre carre (m2) pour la construction complete de la guerite de securite, l'achat, le transport et la mise en œuvre de la construction complete suivant les plans d'execution de la guerite de securite pour le DSS y compris toutes sujétions de mis en œuvre. (</t>
    </r>
    <r>
      <rPr>
        <b/>
        <sz val="18"/>
        <rFont val="Times New Roman"/>
        <family val="1"/>
      </rPr>
      <t>voir Specification techniques dans le cahier de charge et plans de details</t>
    </r>
    <r>
      <rPr>
        <sz val="18"/>
        <rFont val="Times New Roman"/>
        <family val="1"/>
      </rPr>
      <t>).</t>
    </r>
  </si>
  <si>
    <r>
      <rPr>
        <b/>
        <sz val="18"/>
        <rFont val="Times New Roman"/>
        <family val="1"/>
      </rPr>
      <t>Cloture en maconnerie de blocs complete du DSS:</t>
    </r>
    <r>
      <rPr>
        <sz val="18"/>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2 de 1m) equipe de barbele razoir au-dessus et sujétions comprises. </t>
    </r>
    <r>
      <rPr>
        <b/>
        <sz val="18"/>
        <rFont val="Times New Roman"/>
        <family val="1"/>
      </rPr>
      <t>(voir specifications techniques dans les plans et le cahier de charge)</t>
    </r>
    <r>
      <rPr>
        <sz val="18"/>
        <rFont val="Times New Roman"/>
        <family val="1"/>
      </rPr>
      <t>.</t>
    </r>
  </si>
  <si>
    <r>
      <rPr>
        <b/>
        <sz val="18"/>
        <color indexed="8"/>
        <rFont val="Times New Roman"/>
        <family val="1"/>
      </rPr>
      <t>Implantation par m² pour la residence du Gardien et salle technique</t>
    </r>
    <r>
      <rPr>
        <sz val="18"/>
        <color indexed="8"/>
        <rFont val="Times New Roman"/>
        <family val="1"/>
      </rPr>
      <t>:Ce prix rémunère au mètre carré (m2)  l'implantation  du batiment logeant le gardien et la salle techinquet les lignes, les niveaux nécessaires pour les travaux d'excavation des fondations des ouvrages se trouvant sur le site du DSS ,Il rémunère également la fourniture des matériel et la mise en œuvre de piquets .</t>
    </r>
  </si>
  <si>
    <t>construction bordure de la dalle avec balustre en beton et les poteaux y compris crepis et enduis poteau + chainnage  peinture et toutes sujestion d'executions,</t>
  </si>
  <si>
    <r>
      <t>m</t>
    </r>
    <r>
      <rPr>
        <vertAlign val="superscript"/>
        <sz val="18"/>
        <rFont val="Times New Roman"/>
        <family val="1"/>
      </rPr>
      <t>2</t>
    </r>
  </si>
  <si>
    <r>
      <rPr>
        <b/>
        <sz val="18"/>
        <rFont val="Times New Roman"/>
        <family val="1"/>
      </rPr>
      <t xml:space="preserve"> Crepissage et enduisage murs + Plafonds (intérieures/extérieures ,corniche du DSS ,RDC+ Niveau 1)</t>
    </r>
    <r>
      <rPr>
        <sz val="18"/>
        <rFont val="Times New Roman"/>
        <family val="1"/>
      </rPr>
      <t xml:space="preserve">   Ce prix rémunère au m2 pour le crepissage et l'enduissage des murs et plafond, la fourniture, le transport pour les cloisons, les plafonds et les murs d'ecran, suivant les prescriptions technique du cahier de charge. Il inclut également le colmatage des micro fissures à l’aide de mastic et toutes sujétions de mise en oeuvre.</t>
    </r>
  </si>
  <si>
    <r>
      <rPr>
        <sz val="18"/>
        <rFont val="Times New Roman"/>
        <family val="1"/>
      </rPr>
      <t>Petit Portes en métal apprêté de couleur blanc a panneau en acier creux  y  (0.70mX2.10m) pour la douches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</si>
  <si>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 xml:space="preserve">Armenagement espace parking avec gravier rouler +100ml (1.20x1.20m)aler pietonne  pour permettre une  circulation adequatre au niveau de la cour,inclus bac a fleur et plante multicolor ,Arbre fruitier et non frutier </t>
    </r>
    <r>
      <rPr>
        <b/>
        <sz val="18"/>
        <rFont val="Times New Roman"/>
        <family val="1"/>
      </rPr>
      <t>(voir Specification techniques dans le cahier de charge et plans de details).</t>
    </r>
  </si>
  <si>
    <r>
      <rPr>
        <sz val="18"/>
        <rFont val="Times New Roman"/>
        <family val="1"/>
      </rPr>
      <t>Amenagement des espaces au niveau de  la cour  en  Beton armee de 20mx15mx 0.20 dans la façade principal y compris toutes sujestions.</t>
    </r>
    <r>
      <rPr>
        <b/>
        <sz val="18"/>
        <rFont val="Times New Roman"/>
        <family val="1"/>
      </rPr>
      <t xml:space="preserve"> (voir Specification techniques dans le cahier de charge et plans de details).</t>
    </r>
  </si>
  <si>
    <r>
      <rPr>
        <sz val="18"/>
        <rFont val="Times New Roman"/>
        <family val="1"/>
      </rPr>
      <t xml:space="preserve">Armenagement cour en Ardoquin pour espaces d' entrée aux personnelles y compris toutes sujestions d'executions. </t>
    </r>
    <r>
      <rPr>
        <b/>
        <sz val="18"/>
        <rFont val="Times New Roman"/>
        <family val="1"/>
      </rPr>
      <t xml:space="preserve"> (voir Specification techniques dans le cahier de charge et plans de details).</t>
    </r>
  </si>
</sst>
</file>

<file path=xl/styles.xml><?xml version="1.0" encoding="utf-8"?>
<styleSheet xmlns="http://schemas.openxmlformats.org/spreadsheetml/2006/main">
  <numFmts count="1">
    <numFmt numFmtId="43" formatCode="_(* #,##0.00_);_(* \(#,##0.00\);_(* &quot;-&quot;??_);_(@_)"/>
  </numFmts>
  <fonts count="18">
    <font>
      <sz val="11"/>
      <color theme="1"/>
      <name val="Calibri"/>
      <family val="2"/>
      <scheme val="minor"/>
    </font>
    <font>
      <sz val="11"/>
      <color theme="1"/>
      <name val="Calibri"/>
      <family val="2"/>
      <scheme val="minor"/>
    </font>
    <font>
      <b/>
      <sz val="18"/>
      <color theme="1"/>
      <name val="Times New Roman"/>
      <family val="1"/>
    </font>
    <font>
      <sz val="18"/>
      <color indexed="8"/>
      <name val="Times New Roman"/>
      <family val="1"/>
    </font>
    <font>
      <b/>
      <sz val="18"/>
      <color indexed="8"/>
      <name val="Times New Roman"/>
      <family val="1"/>
    </font>
    <font>
      <sz val="18"/>
      <color theme="1"/>
      <name val="Times New Roman"/>
      <family val="1"/>
    </font>
    <font>
      <vertAlign val="superscript"/>
      <sz val="18"/>
      <color theme="1"/>
      <name val="Times New Roman"/>
      <family val="1"/>
    </font>
    <font>
      <b/>
      <sz val="18"/>
      <color rgb="FF000000"/>
      <name val="Times New Roman"/>
      <family val="1"/>
    </font>
    <font>
      <sz val="18"/>
      <name val="Times New Roman"/>
      <family val="1"/>
    </font>
    <font>
      <b/>
      <sz val="18"/>
      <name val="Times New Roman"/>
      <family val="1"/>
    </font>
    <font>
      <u/>
      <sz val="18"/>
      <name val="Times New Roman"/>
      <family val="1"/>
    </font>
    <font>
      <sz val="18"/>
      <color rgb="FF000000"/>
      <name val="Times New Roman"/>
      <family val="1"/>
    </font>
    <font>
      <b/>
      <i/>
      <sz val="18"/>
      <name val="Times New Roman"/>
      <family val="1"/>
    </font>
    <font>
      <b/>
      <sz val="20"/>
      <color theme="1"/>
      <name val="Times New Roman"/>
      <family val="1"/>
    </font>
    <font>
      <b/>
      <u/>
      <sz val="18"/>
      <color theme="1"/>
      <name val="Times New Roman"/>
      <family val="1"/>
    </font>
    <font>
      <sz val="20"/>
      <color theme="1"/>
      <name val="Times New Roman"/>
      <family val="1"/>
    </font>
    <font>
      <b/>
      <sz val="20"/>
      <name val="Times New Roman"/>
      <family val="1"/>
    </font>
    <font>
      <vertAlign val="superscript"/>
      <sz val="18"/>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4">
    <xf numFmtId="0" fontId="0" fillId="0" borderId="0" xfId="0"/>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3" fillId="0" borderId="1" xfId="0" applyFont="1" applyBorder="1" applyAlignment="1">
      <alignment horizontal="left" vertical="center" wrapText="1"/>
    </xf>
    <xf numFmtId="0" fontId="3" fillId="0" borderId="1" xfId="0" applyFont="1" applyBorder="1" applyAlignment="1">
      <alignment horizontal="left" vertical="center" wrapText="1"/>
    </xf>
    <xf numFmtId="0" fontId="8" fillId="0" borderId="1" xfId="0" applyFont="1" applyBorder="1" applyAlignment="1">
      <alignment horizontal="left" vertical="center"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2" fillId="0" borderId="1" xfId="0" applyFont="1" applyBorder="1" applyAlignment="1">
      <alignment horizontal="center" wrapText="1"/>
    </xf>
    <xf numFmtId="0" fontId="5"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8" fillId="0" borderId="1" xfId="0" applyFont="1" applyBorder="1" applyAlignment="1">
      <alignment horizontal="justify" vertical="top" wrapText="1"/>
    </xf>
    <xf numFmtId="0" fontId="3" fillId="0" borderId="1" xfId="0" applyFont="1" applyBorder="1" applyAlignment="1">
      <alignment horizontal="left" wrapText="1"/>
    </xf>
    <xf numFmtId="0" fontId="8" fillId="0" borderId="1" xfId="0" applyFont="1" applyBorder="1" applyAlignment="1">
      <alignment horizontal="left" vertical="top" wrapText="1"/>
    </xf>
    <xf numFmtId="0" fontId="4" fillId="0" borderId="1" xfId="0" applyFont="1" applyBorder="1" applyAlignment="1">
      <alignment horizontal="left" vertical="center" wrapText="1"/>
    </xf>
    <xf numFmtId="0" fontId="5" fillId="0" borderId="1" xfId="0" applyFont="1" applyBorder="1" applyAlignment="1">
      <alignment horizontal="left" vertical="top" wrapText="1"/>
    </xf>
    <xf numFmtId="0" fontId="15" fillId="0" borderId="1" xfId="0" applyFont="1" applyBorder="1" applyAlignment="1">
      <alignment horizontal="left" vertical="center" wrapText="1"/>
    </xf>
    <xf numFmtId="0" fontId="9" fillId="0" borderId="1" xfId="0" applyFont="1" applyBorder="1" applyAlignment="1">
      <alignment horizontal="left" wrapText="1"/>
    </xf>
    <xf numFmtId="0" fontId="8" fillId="0" borderId="1" xfId="0" applyFont="1" applyBorder="1" applyAlignment="1">
      <alignment horizontal="left" wrapText="1"/>
    </xf>
    <xf numFmtId="43" fontId="5" fillId="0" borderId="1" xfId="1" applyFont="1" applyBorder="1" applyAlignment="1">
      <alignment horizontal="center" vertical="center" wrapText="1"/>
    </xf>
    <xf numFmtId="4" fontId="5" fillId="0" borderId="1" xfId="0" applyNumberFormat="1" applyFont="1" applyBorder="1" applyAlignment="1">
      <alignment horizontal="center" vertical="center" wrapText="1"/>
    </xf>
    <xf numFmtId="43" fontId="8" fillId="0" borderId="1" xfId="1" applyFont="1" applyBorder="1" applyAlignment="1" applyProtection="1">
      <alignment horizontal="center" vertical="center"/>
      <protection locked="0"/>
    </xf>
    <xf numFmtId="3" fontId="5" fillId="0" borderId="1" xfId="0" applyNumberFormat="1" applyFont="1" applyBorder="1" applyAlignment="1">
      <alignment horizontal="center" vertical="center" wrapText="1"/>
    </xf>
    <xf numFmtId="43" fontId="8" fillId="0" borderId="1" xfId="1" applyFont="1" applyBorder="1" applyAlignment="1" applyProtection="1">
      <alignment horizontal="center" wrapText="1"/>
      <protection locked="0"/>
    </xf>
    <xf numFmtId="0" fontId="15" fillId="0" borderId="1" xfId="0" applyFont="1" applyBorder="1" applyAlignment="1">
      <alignment horizontal="center" vertical="center" wrapText="1"/>
    </xf>
    <xf numFmtId="0" fontId="2" fillId="0" borderId="1" xfId="0" applyFont="1" applyBorder="1" applyAlignment="1">
      <alignment vertical="center" wrapText="1"/>
    </xf>
    <xf numFmtId="0" fontId="5" fillId="0" borderId="1" xfId="0" applyFont="1" applyBorder="1" applyAlignment="1">
      <alignment vertical="center" wrapText="1"/>
    </xf>
    <xf numFmtId="4" fontId="8" fillId="0" borderId="1" xfId="0" applyNumberFormat="1" applyFont="1" applyBorder="1" applyAlignment="1">
      <alignment horizontal="center" vertical="center"/>
    </xf>
    <xf numFmtId="43" fontId="8" fillId="0" borderId="1" xfId="1" applyFont="1" applyBorder="1" applyAlignment="1">
      <alignment horizontal="center" vertical="center"/>
    </xf>
    <xf numFmtId="4" fontId="13" fillId="0" borderId="1" xfId="0" applyNumberFormat="1" applyFont="1" applyBorder="1" applyAlignment="1">
      <alignment horizontal="center" vertical="center" wrapText="1"/>
    </xf>
    <xf numFmtId="4" fontId="8" fillId="0" borderId="1" xfId="0" applyNumberFormat="1" applyFont="1" applyBorder="1" applyAlignment="1">
      <alignment horizontal="center" wrapText="1"/>
    </xf>
    <xf numFmtId="43" fontId="8" fillId="0" borderId="1" xfId="1" applyFont="1" applyBorder="1" applyAlignment="1">
      <alignment horizontal="center" wrapText="1"/>
    </xf>
    <xf numFmtId="43" fontId="13" fillId="0" borderId="1" xfId="1"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9"/>
  <sheetViews>
    <sheetView tabSelected="1" view="pageBreakPreview" zoomScale="60" workbookViewId="0">
      <selection activeCell="E5" sqref="E5"/>
    </sheetView>
  </sheetViews>
  <sheetFormatPr defaultRowHeight="15"/>
  <cols>
    <col min="1" max="1" width="7" customWidth="1"/>
    <col min="2" max="2" width="105.28515625" customWidth="1"/>
    <col min="3" max="3" width="13" customWidth="1"/>
    <col min="4" max="4" width="15.5703125" customWidth="1"/>
    <col min="5" max="5" width="26" customWidth="1"/>
    <col min="6" max="6" width="29" customWidth="1"/>
  </cols>
  <sheetData>
    <row r="1" spans="1:6" ht="33.75" customHeight="1"/>
    <row r="2" spans="1:6" ht="45.75" customHeight="1">
      <c r="A2" s="8"/>
      <c r="B2" s="3" t="s">
        <v>54</v>
      </c>
      <c r="C2" s="1"/>
      <c r="D2" s="1"/>
      <c r="E2" s="1"/>
      <c r="F2" s="1"/>
    </row>
    <row r="3" spans="1:6" ht="53.25" customHeight="1">
      <c r="A3" s="10" t="s">
        <v>0</v>
      </c>
      <c r="B3" s="3" t="s">
        <v>56</v>
      </c>
      <c r="C3" s="3" t="s">
        <v>1</v>
      </c>
      <c r="D3" s="3" t="s">
        <v>2</v>
      </c>
      <c r="E3" s="3" t="s">
        <v>3</v>
      </c>
      <c r="F3" s="3" t="s">
        <v>4</v>
      </c>
    </row>
    <row r="4" spans="1:6" ht="267" customHeight="1">
      <c r="A4" s="2">
        <v>1</v>
      </c>
      <c r="B4" s="4" t="s">
        <v>58</v>
      </c>
      <c r="C4" s="9" t="s">
        <v>6</v>
      </c>
      <c r="D4" s="9">
        <v>1</v>
      </c>
      <c r="E4" s="20">
        <v>2500000</v>
      </c>
      <c r="F4" s="20">
        <f>E4*D4</f>
        <v>2500000</v>
      </c>
    </row>
    <row r="5" spans="1:6" ht="101.25" customHeight="1">
      <c r="A5" s="2">
        <v>2</v>
      </c>
      <c r="B5" s="13" t="s">
        <v>57</v>
      </c>
      <c r="C5" s="9" t="s">
        <v>6</v>
      </c>
      <c r="D5" s="9">
        <v>1</v>
      </c>
      <c r="E5" s="20">
        <v>250000</v>
      </c>
      <c r="F5" s="20">
        <f>E5*D5</f>
        <v>250000</v>
      </c>
    </row>
    <row r="6" spans="1:6" ht="204" customHeight="1">
      <c r="A6" s="2">
        <v>3</v>
      </c>
      <c r="B6" s="13" t="s">
        <v>59</v>
      </c>
      <c r="C6" s="9" t="s">
        <v>18</v>
      </c>
      <c r="D6" s="9">
        <v>918.62</v>
      </c>
      <c r="E6" s="20">
        <v>850</v>
      </c>
      <c r="F6" s="21">
        <f>D6*E6</f>
        <v>780827</v>
      </c>
    </row>
    <row r="7" spans="1:6" ht="194.25" customHeight="1">
      <c r="A7" s="2">
        <v>4</v>
      </c>
      <c r="B7" s="13" t="s">
        <v>60</v>
      </c>
      <c r="C7" s="9" t="s">
        <v>19</v>
      </c>
      <c r="D7" s="9">
        <v>522.16</v>
      </c>
      <c r="E7" s="21">
        <v>4500</v>
      </c>
      <c r="F7" s="21">
        <f t="shared" ref="F7" si="0">D7*E7</f>
        <v>2349720</v>
      </c>
    </row>
    <row r="8" spans="1:6" ht="234" customHeight="1">
      <c r="A8" s="2">
        <v>5</v>
      </c>
      <c r="B8" s="5" t="s">
        <v>61</v>
      </c>
      <c r="C8" s="9" t="s">
        <v>12</v>
      </c>
      <c r="D8" s="9">
        <v>255.67</v>
      </c>
      <c r="E8" s="20">
        <v>3000</v>
      </c>
      <c r="F8" s="21">
        <f t="shared" ref="F8:F19" si="1">D8*E8</f>
        <v>767010</v>
      </c>
    </row>
    <row r="9" spans="1:6" ht="61.5" customHeight="1">
      <c r="A9" s="2">
        <v>6</v>
      </c>
      <c r="B9" s="14" t="s">
        <v>63</v>
      </c>
      <c r="C9" s="9" t="s">
        <v>19</v>
      </c>
      <c r="D9" s="9">
        <v>17.36</v>
      </c>
      <c r="E9" s="20">
        <v>45000</v>
      </c>
      <c r="F9" s="21">
        <f t="shared" si="1"/>
        <v>781200</v>
      </c>
    </row>
    <row r="10" spans="1:6" ht="76.5" customHeight="1">
      <c r="A10" s="2">
        <v>7</v>
      </c>
      <c r="B10" s="14" t="s">
        <v>62</v>
      </c>
      <c r="C10" s="9" t="s">
        <v>12</v>
      </c>
      <c r="D10" s="9">
        <v>32.46</v>
      </c>
      <c r="E10" s="20">
        <v>12500</v>
      </c>
      <c r="F10" s="21">
        <f t="shared" si="1"/>
        <v>405750</v>
      </c>
    </row>
    <row r="11" spans="1:6" ht="101.25" customHeight="1">
      <c r="A11" s="2">
        <v>8</v>
      </c>
      <c r="B11" s="7" t="s">
        <v>76</v>
      </c>
      <c r="C11" s="9" t="s">
        <v>22</v>
      </c>
      <c r="D11" s="9">
        <v>13.75</v>
      </c>
      <c r="E11" s="21">
        <v>70000</v>
      </c>
      <c r="F11" s="21">
        <f t="shared" si="1"/>
        <v>962500</v>
      </c>
    </row>
    <row r="12" spans="1:6" ht="105" customHeight="1">
      <c r="A12" s="2">
        <v>9</v>
      </c>
      <c r="B12" s="15" t="s">
        <v>55</v>
      </c>
      <c r="C12" s="9" t="s">
        <v>11</v>
      </c>
      <c r="D12" s="9">
        <v>33.5</v>
      </c>
      <c r="E12" s="20">
        <v>70000</v>
      </c>
      <c r="F12" s="21">
        <f t="shared" si="1"/>
        <v>2345000</v>
      </c>
    </row>
    <row r="13" spans="1:6" ht="93" customHeight="1">
      <c r="A13" s="2">
        <v>10</v>
      </c>
      <c r="B13" s="7" t="s">
        <v>64</v>
      </c>
      <c r="C13" s="9" t="s">
        <v>11</v>
      </c>
      <c r="D13" s="9">
        <v>25.04</v>
      </c>
      <c r="E13" s="20">
        <v>70000</v>
      </c>
      <c r="F13" s="21">
        <f t="shared" si="1"/>
        <v>1752800</v>
      </c>
    </row>
    <row r="14" spans="1:6" ht="200.25" customHeight="1">
      <c r="A14" s="2">
        <v>11</v>
      </c>
      <c r="B14" s="7" t="s">
        <v>65</v>
      </c>
      <c r="C14" s="9" t="s">
        <v>5</v>
      </c>
      <c r="D14" s="9">
        <v>135.76</v>
      </c>
      <c r="E14" s="20">
        <v>7500</v>
      </c>
      <c r="F14" s="21">
        <f t="shared" ref="F14" si="2">D14*E14</f>
        <v>1018199.9999999999</v>
      </c>
    </row>
    <row r="15" spans="1:6" ht="84.75" customHeight="1">
      <c r="A15" s="2">
        <v>12</v>
      </c>
      <c r="B15" s="7" t="s">
        <v>66</v>
      </c>
      <c r="C15" s="9" t="s">
        <v>12</v>
      </c>
      <c r="D15" s="9">
        <v>26.81</v>
      </c>
      <c r="E15" s="20">
        <v>70000</v>
      </c>
      <c r="F15" s="21">
        <f t="shared" si="1"/>
        <v>1876700</v>
      </c>
    </row>
    <row r="16" spans="1:6" ht="105.75" customHeight="1">
      <c r="A16" s="2">
        <v>13</v>
      </c>
      <c r="B16" s="7" t="s">
        <v>67</v>
      </c>
      <c r="C16" s="9" t="s">
        <v>12</v>
      </c>
      <c r="D16" s="9">
        <v>40.270000000000003</v>
      </c>
      <c r="E16" s="20">
        <v>65000</v>
      </c>
      <c r="F16" s="21">
        <f t="shared" si="1"/>
        <v>2617550</v>
      </c>
    </row>
    <row r="17" spans="1:6" ht="272.25" customHeight="1">
      <c r="A17" s="2">
        <v>14</v>
      </c>
      <c r="B17" s="7" t="s">
        <v>68</v>
      </c>
      <c r="C17" s="9" t="s">
        <v>5</v>
      </c>
      <c r="D17" s="9">
        <v>932.62</v>
      </c>
      <c r="E17" s="20">
        <v>3500</v>
      </c>
      <c r="F17" s="21">
        <f t="shared" si="1"/>
        <v>3264170</v>
      </c>
    </row>
    <row r="18" spans="1:6" ht="90" customHeight="1">
      <c r="A18" s="2">
        <v>15</v>
      </c>
      <c r="B18" s="15" t="s">
        <v>69</v>
      </c>
      <c r="C18" s="9" t="s">
        <v>12</v>
      </c>
      <c r="D18" s="9">
        <v>12.3</v>
      </c>
      <c r="E18" s="20">
        <v>70000</v>
      </c>
      <c r="F18" s="21">
        <f t="shared" si="1"/>
        <v>861000</v>
      </c>
    </row>
    <row r="19" spans="1:6" ht="88.5" customHeight="1">
      <c r="A19" s="2">
        <v>16</v>
      </c>
      <c r="B19" s="15" t="s">
        <v>70</v>
      </c>
      <c r="C19" s="9" t="s">
        <v>12</v>
      </c>
      <c r="D19" s="9">
        <v>117.63</v>
      </c>
      <c r="E19" s="20">
        <v>70000</v>
      </c>
      <c r="F19" s="21">
        <f t="shared" si="1"/>
        <v>8234100</v>
      </c>
    </row>
    <row r="20" spans="1:6" ht="113.25" customHeight="1">
      <c r="A20" s="2">
        <v>17</v>
      </c>
      <c r="B20" s="15" t="s">
        <v>71</v>
      </c>
      <c r="C20" s="9" t="s">
        <v>12</v>
      </c>
      <c r="D20" s="9">
        <v>33.700000000000003</v>
      </c>
      <c r="E20" s="20">
        <v>70000</v>
      </c>
      <c r="F20" s="21">
        <f>E20*D20</f>
        <v>2359000</v>
      </c>
    </row>
    <row r="21" spans="1:6" ht="109.5" customHeight="1">
      <c r="A21" s="2">
        <v>18</v>
      </c>
      <c r="B21" s="15" t="s">
        <v>72</v>
      </c>
      <c r="C21" s="9" t="s">
        <v>6</v>
      </c>
      <c r="D21" s="9">
        <v>4</v>
      </c>
      <c r="E21" s="20">
        <v>75000</v>
      </c>
      <c r="F21" s="21">
        <f>E21*D21</f>
        <v>300000</v>
      </c>
    </row>
    <row r="22" spans="1:6" ht="146.25" customHeight="1">
      <c r="A22" s="2">
        <v>19</v>
      </c>
      <c r="B22" s="12" t="s">
        <v>98</v>
      </c>
      <c r="C22" s="28" t="s">
        <v>97</v>
      </c>
      <c r="D22" s="28">
        <v>3463.84</v>
      </c>
      <c r="E22" s="22">
        <v>3500</v>
      </c>
      <c r="F22" s="29">
        <f>E22*D22</f>
        <v>12123440</v>
      </c>
    </row>
    <row r="23" spans="1:6" ht="108" customHeight="1">
      <c r="A23" s="2">
        <v>20</v>
      </c>
      <c r="B23" s="15" t="s">
        <v>73</v>
      </c>
      <c r="C23" s="9" t="s">
        <v>12</v>
      </c>
      <c r="D23" s="9">
        <v>133.66</v>
      </c>
      <c r="E23" s="20">
        <v>75000</v>
      </c>
      <c r="F23" s="21">
        <f t="shared" ref="F23" si="3">E23*D23</f>
        <v>10024500</v>
      </c>
    </row>
    <row r="24" spans="1:6" ht="171" customHeight="1">
      <c r="A24" s="2">
        <v>21</v>
      </c>
      <c r="B24" s="5" t="s">
        <v>75</v>
      </c>
      <c r="C24" s="9" t="s">
        <v>5</v>
      </c>
      <c r="D24" s="9">
        <v>944.9</v>
      </c>
      <c r="E24" s="20">
        <v>9500</v>
      </c>
      <c r="F24" s="21">
        <f t="shared" ref="F24" si="4">E24*D24</f>
        <v>8976550</v>
      </c>
    </row>
    <row r="25" spans="1:6" ht="69.75" customHeight="1">
      <c r="A25" s="2">
        <v>22</v>
      </c>
      <c r="B25" s="6" t="s">
        <v>74</v>
      </c>
      <c r="C25" s="9" t="s">
        <v>18</v>
      </c>
      <c r="D25" s="9">
        <v>84.14</v>
      </c>
      <c r="E25" s="20">
        <v>6500</v>
      </c>
      <c r="F25" s="21">
        <f t="shared" ref="F25:F38" si="5">D25*E25</f>
        <v>546910</v>
      </c>
    </row>
    <row r="26" spans="1:6" ht="147.75" customHeight="1">
      <c r="A26" s="2">
        <v>23</v>
      </c>
      <c r="B26" s="5" t="s">
        <v>77</v>
      </c>
      <c r="C26" s="9" t="s">
        <v>6</v>
      </c>
      <c r="D26" s="9">
        <v>1</v>
      </c>
      <c r="E26" s="20">
        <v>3000000</v>
      </c>
      <c r="F26" s="21">
        <f t="shared" si="5"/>
        <v>3000000</v>
      </c>
    </row>
    <row r="27" spans="1:6" ht="119.25" customHeight="1">
      <c r="A27" s="2">
        <v>24</v>
      </c>
      <c r="B27" s="4" t="s">
        <v>51</v>
      </c>
      <c r="C27" s="9" t="s">
        <v>6</v>
      </c>
      <c r="D27" s="9">
        <v>1</v>
      </c>
      <c r="E27" s="20">
        <v>350000</v>
      </c>
      <c r="F27" s="21">
        <f t="shared" si="5"/>
        <v>350000</v>
      </c>
    </row>
    <row r="28" spans="1:6" ht="106.5" customHeight="1">
      <c r="A28" s="9">
        <v>25</v>
      </c>
      <c r="B28" s="7" t="s">
        <v>83</v>
      </c>
      <c r="C28" s="9" t="s">
        <v>7</v>
      </c>
      <c r="D28" s="9">
        <v>24</v>
      </c>
      <c r="E28" s="21">
        <v>100000</v>
      </c>
      <c r="F28" s="21">
        <f t="shared" si="5"/>
        <v>2400000</v>
      </c>
    </row>
    <row r="29" spans="1:6" ht="85.5" customHeight="1">
      <c r="A29" s="2">
        <v>26</v>
      </c>
      <c r="B29" s="7" t="s">
        <v>79</v>
      </c>
      <c r="C29" s="9" t="s">
        <v>7</v>
      </c>
      <c r="D29" s="9">
        <v>15</v>
      </c>
      <c r="E29" s="21">
        <v>75000</v>
      </c>
      <c r="F29" s="21">
        <f t="shared" si="5"/>
        <v>1125000</v>
      </c>
    </row>
    <row r="30" spans="1:6" ht="104.25" customHeight="1">
      <c r="A30" s="2">
        <v>27</v>
      </c>
      <c r="B30" s="7" t="s">
        <v>30</v>
      </c>
      <c r="C30" s="9" t="s">
        <v>7</v>
      </c>
      <c r="D30" s="9">
        <v>4</v>
      </c>
      <c r="E30" s="21">
        <v>135000</v>
      </c>
      <c r="F30" s="21">
        <f t="shared" si="5"/>
        <v>540000</v>
      </c>
    </row>
    <row r="31" spans="1:6" ht="111" customHeight="1">
      <c r="A31" s="2">
        <v>28</v>
      </c>
      <c r="B31" s="7" t="s">
        <v>78</v>
      </c>
      <c r="C31" s="9" t="s">
        <v>7</v>
      </c>
      <c r="D31" s="9">
        <v>3</v>
      </c>
      <c r="E31" s="21">
        <v>125000</v>
      </c>
      <c r="F31" s="21">
        <f t="shared" ref="F31" si="6">D31*E31</f>
        <v>375000</v>
      </c>
    </row>
    <row r="32" spans="1:6" ht="158.25" customHeight="1">
      <c r="A32" s="2">
        <v>29</v>
      </c>
      <c r="B32" s="4" t="s">
        <v>80</v>
      </c>
      <c r="C32" s="9" t="s">
        <v>6</v>
      </c>
      <c r="D32" s="9">
        <v>1</v>
      </c>
      <c r="E32" s="21">
        <v>650000</v>
      </c>
      <c r="F32" s="21">
        <f t="shared" si="5"/>
        <v>650000</v>
      </c>
    </row>
    <row r="33" spans="1:6" ht="86.25" customHeight="1">
      <c r="A33" s="2">
        <v>30</v>
      </c>
      <c r="B33" s="7" t="s">
        <v>81</v>
      </c>
      <c r="C33" s="9" t="s">
        <v>7</v>
      </c>
      <c r="D33" s="9">
        <v>49</v>
      </c>
      <c r="E33" s="21">
        <v>55000</v>
      </c>
      <c r="F33" s="21">
        <f t="shared" ref="F33:F35" si="7">D33*E33</f>
        <v>2695000</v>
      </c>
    </row>
    <row r="34" spans="1:6" ht="84" customHeight="1">
      <c r="A34" s="2">
        <v>31</v>
      </c>
      <c r="B34" s="7" t="s">
        <v>82</v>
      </c>
      <c r="C34" s="9" t="s">
        <v>7</v>
      </c>
      <c r="D34" s="9">
        <v>8</v>
      </c>
      <c r="E34" s="21">
        <v>35000</v>
      </c>
      <c r="F34" s="21">
        <f t="shared" si="7"/>
        <v>280000</v>
      </c>
    </row>
    <row r="35" spans="1:6" ht="77.25" customHeight="1">
      <c r="A35" s="2">
        <v>32</v>
      </c>
      <c r="B35" s="7" t="s">
        <v>84</v>
      </c>
      <c r="C35" s="9" t="s">
        <v>7</v>
      </c>
      <c r="D35" s="9">
        <v>2</v>
      </c>
      <c r="E35" s="21">
        <v>80000</v>
      </c>
      <c r="F35" s="21">
        <f t="shared" si="7"/>
        <v>160000</v>
      </c>
    </row>
    <row r="36" spans="1:6" ht="51.75" customHeight="1">
      <c r="A36" s="2">
        <v>33</v>
      </c>
      <c r="B36" s="5" t="s">
        <v>16</v>
      </c>
      <c r="C36" s="9" t="s">
        <v>6</v>
      </c>
      <c r="D36" s="9">
        <v>1</v>
      </c>
      <c r="E36" s="21">
        <v>150000</v>
      </c>
      <c r="F36" s="21">
        <f t="shared" si="5"/>
        <v>150000</v>
      </c>
    </row>
    <row r="37" spans="1:6" ht="85.5" customHeight="1">
      <c r="A37" s="2">
        <v>34</v>
      </c>
      <c r="B37" s="7" t="s">
        <v>52</v>
      </c>
      <c r="C37" s="9" t="s">
        <v>6</v>
      </c>
      <c r="D37" s="9">
        <v>1</v>
      </c>
      <c r="E37" s="21">
        <v>200000</v>
      </c>
      <c r="F37" s="21">
        <f t="shared" si="5"/>
        <v>200000</v>
      </c>
    </row>
    <row r="38" spans="1:6" ht="105" customHeight="1">
      <c r="A38" s="2">
        <v>35</v>
      </c>
      <c r="B38" s="4" t="s">
        <v>32</v>
      </c>
      <c r="C38" s="9" t="s">
        <v>12</v>
      </c>
      <c r="D38" s="9">
        <v>28.8</v>
      </c>
      <c r="E38" s="21">
        <v>20000</v>
      </c>
      <c r="F38" s="21">
        <f t="shared" si="5"/>
        <v>576000</v>
      </c>
    </row>
    <row r="39" spans="1:6" ht="86.25" customHeight="1">
      <c r="A39" s="2">
        <v>36</v>
      </c>
      <c r="B39" s="7" t="s">
        <v>85</v>
      </c>
      <c r="C39" s="9" t="s">
        <v>18</v>
      </c>
      <c r="D39" s="20">
        <v>3463.84</v>
      </c>
      <c r="E39" s="20">
        <v>950</v>
      </c>
      <c r="F39" s="21">
        <f>D39*E39</f>
        <v>3290648</v>
      </c>
    </row>
    <row r="40" spans="1:6" ht="61.5" customHeight="1">
      <c r="A40" s="2">
        <v>37</v>
      </c>
      <c r="B40" s="7" t="s">
        <v>89</v>
      </c>
      <c r="C40" s="9" t="s">
        <v>6</v>
      </c>
      <c r="D40" s="9">
        <v>2</v>
      </c>
      <c r="E40" s="20">
        <v>75000</v>
      </c>
      <c r="F40" s="21">
        <f>D40*E40</f>
        <v>150000</v>
      </c>
    </row>
    <row r="41" spans="1:6" ht="87.75" customHeight="1">
      <c r="A41" s="2">
        <v>38</v>
      </c>
      <c r="B41" s="7" t="s">
        <v>86</v>
      </c>
      <c r="C41" s="9" t="s">
        <v>6</v>
      </c>
      <c r="D41" s="9">
        <v>1</v>
      </c>
      <c r="E41" s="20">
        <v>300000</v>
      </c>
      <c r="F41" s="21">
        <f>D41*E41</f>
        <v>300000</v>
      </c>
    </row>
    <row r="42" spans="1:6" ht="201.75" customHeight="1">
      <c r="A42" s="2">
        <v>39</v>
      </c>
      <c r="B42" s="16" t="s">
        <v>87</v>
      </c>
      <c r="C42" s="9" t="s">
        <v>7</v>
      </c>
      <c r="D42" s="9">
        <v>2</v>
      </c>
      <c r="E42" s="21">
        <v>180000</v>
      </c>
      <c r="F42" s="21">
        <f t="shared" ref="F42:F44" si="8">D42*E42</f>
        <v>360000</v>
      </c>
    </row>
    <row r="43" spans="1:6" ht="198.75" customHeight="1">
      <c r="A43" s="2">
        <v>40</v>
      </c>
      <c r="B43" s="16" t="s">
        <v>88</v>
      </c>
      <c r="C43" s="9" t="s">
        <v>7</v>
      </c>
      <c r="D43" s="9">
        <v>2</v>
      </c>
      <c r="E43" s="21">
        <v>225000</v>
      </c>
      <c r="F43" s="21">
        <f t="shared" ref="F43" si="9">D43*E43</f>
        <v>450000</v>
      </c>
    </row>
    <row r="44" spans="1:6" ht="193.5" customHeight="1">
      <c r="A44" s="2">
        <v>41</v>
      </c>
      <c r="B44" s="16" t="s">
        <v>90</v>
      </c>
      <c r="C44" s="9" t="s">
        <v>7</v>
      </c>
      <c r="D44" s="9">
        <v>2</v>
      </c>
      <c r="E44" s="21">
        <v>190000</v>
      </c>
      <c r="F44" s="21">
        <f t="shared" si="8"/>
        <v>380000</v>
      </c>
    </row>
    <row r="45" spans="1:6" ht="54" customHeight="1">
      <c r="A45" s="2">
        <v>42</v>
      </c>
      <c r="B45" s="16" t="s">
        <v>96</v>
      </c>
      <c r="C45" s="9" t="s">
        <v>10</v>
      </c>
      <c r="D45" s="20">
        <v>96</v>
      </c>
      <c r="E45" s="20">
        <v>3500</v>
      </c>
      <c r="F45" s="21">
        <f>D45*E45</f>
        <v>336000</v>
      </c>
    </row>
    <row r="46" spans="1:6" ht="51.75" customHeight="1">
      <c r="A46" s="2">
        <v>43</v>
      </c>
      <c r="B46" s="6" t="s">
        <v>91</v>
      </c>
      <c r="C46" s="9" t="s">
        <v>6</v>
      </c>
      <c r="D46" s="9">
        <v>2</v>
      </c>
      <c r="E46" s="20">
        <v>250000</v>
      </c>
      <c r="F46" s="21">
        <f>D46*E46</f>
        <v>500000</v>
      </c>
    </row>
    <row r="47" spans="1:6" ht="48" customHeight="1">
      <c r="A47" s="2">
        <v>44</v>
      </c>
      <c r="B47" s="7" t="s">
        <v>33</v>
      </c>
      <c r="C47" s="9" t="s">
        <v>6</v>
      </c>
      <c r="D47" s="9">
        <v>3</v>
      </c>
      <c r="E47" s="20">
        <v>75000</v>
      </c>
      <c r="F47" s="21">
        <f>D47*E47</f>
        <v>225000</v>
      </c>
    </row>
    <row r="48" spans="1:6" ht="45.75" customHeight="1">
      <c r="A48" s="10">
        <v>45</v>
      </c>
      <c r="B48" s="3" t="s">
        <v>92</v>
      </c>
      <c r="C48" s="25"/>
      <c r="D48" s="25"/>
      <c r="E48" s="10"/>
      <c r="F48" s="30">
        <f>SUM(F4:F47)</f>
        <v>83589575</v>
      </c>
    </row>
    <row r="49" spans="1:6" ht="53.25" customHeight="1">
      <c r="A49" s="2" t="s">
        <v>0</v>
      </c>
      <c r="B49" s="1" t="s">
        <v>34</v>
      </c>
      <c r="C49" s="1" t="s">
        <v>1</v>
      </c>
      <c r="D49" s="1" t="s">
        <v>2</v>
      </c>
      <c r="E49" s="26" t="s">
        <v>3</v>
      </c>
      <c r="F49" s="1" t="s">
        <v>4</v>
      </c>
    </row>
    <row r="50" spans="1:6" ht="150.75" customHeight="1">
      <c r="A50" s="2">
        <v>1</v>
      </c>
      <c r="B50" s="4" t="s">
        <v>95</v>
      </c>
      <c r="C50" s="6" t="s">
        <v>18</v>
      </c>
      <c r="D50" s="9">
        <v>46.39</v>
      </c>
      <c r="E50" s="20">
        <v>700</v>
      </c>
      <c r="F50" s="21">
        <f>D50*E50</f>
        <v>32473</v>
      </c>
    </row>
    <row r="51" spans="1:6" ht="173.25" customHeight="1">
      <c r="A51" s="2">
        <v>2</v>
      </c>
      <c r="B51" s="4" t="s">
        <v>35</v>
      </c>
      <c r="C51" s="6" t="s">
        <v>19</v>
      </c>
      <c r="D51" s="9">
        <v>35.93</v>
      </c>
      <c r="E51" s="23">
        <v>5000</v>
      </c>
      <c r="F51" s="21">
        <f t="shared" ref="F51:F76" si="10">D51*E51</f>
        <v>179650</v>
      </c>
    </row>
    <row r="52" spans="1:6" ht="48" customHeight="1">
      <c r="A52" s="2">
        <v>3</v>
      </c>
      <c r="B52" s="5" t="s">
        <v>15</v>
      </c>
      <c r="C52" s="6" t="s">
        <v>19</v>
      </c>
      <c r="D52" s="9">
        <v>1.83</v>
      </c>
      <c r="E52" s="23">
        <v>45000</v>
      </c>
      <c r="F52" s="21">
        <f t="shared" si="10"/>
        <v>82350</v>
      </c>
    </row>
    <row r="53" spans="1:6" ht="236.25" customHeight="1">
      <c r="A53" s="2">
        <v>4</v>
      </c>
      <c r="B53" s="5" t="s">
        <v>20</v>
      </c>
      <c r="C53" s="6" t="s">
        <v>12</v>
      </c>
      <c r="D53" s="9">
        <v>20.56</v>
      </c>
      <c r="E53" s="20">
        <v>2000</v>
      </c>
      <c r="F53" s="21">
        <f t="shared" si="10"/>
        <v>41120</v>
      </c>
    </row>
    <row r="54" spans="1:6" ht="92.25" customHeight="1">
      <c r="A54" s="2">
        <v>5</v>
      </c>
      <c r="B54" s="7" t="s">
        <v>21</v>
      </c>
      <c r="C54" s="6" t="s">
        <v>22</v>
      </c>
      <c r="D54" s="9">
        <v>1.8</v>
      </c>
      <c r="E54" s="21">
        <v>55000</v>
      </c>
      <c r="F54" s="21">
        <f t="shared" si="10"/>
        <v>99000</v>
      </c>
    </row>
    <row r="55" spans="1:6" ht="99.75" customHeight="1">
      <c r="A55" s="2">
        <v>6</v>
      </c>
      <c r="B55" s="15" t="s">
        <v>23</v>
      </c>
      <c r="C55" s="6" t="s">
        <v>11</v>
      </c>
      <c r="D55" s="9">
        <v>3.69</v>
      </c>
      <c r="E55" s="20">
        <v>55000</v>
      </c>
      <c r="F55" s="21">
        <f t="shared" si="10"/>
        <v>202950</v>
      </c>
    </row>
    <row r="56" spans="1:6" ht="91.5" customHeight="1">
      <c r="A56" s="2">
        <v>7</v>
      </c>
      <c r="B56" s="7" t="s">
        <v>24</v>
      </c>
      <c r="C56" s="6" t="s">
        <v>11</v>
      </c>
      <c r="D56" s="9">
        <v>2.7</v>
      </c>
      <c r="E56" s="20">
        <v>55000</v>
      </c>
      <c r="F56" s="21">
        <f t="shared" si="10"/>
        <v>148500</v>
      </c>
    </row>
    <row r="57" spans="1:6" ht="81" customHeight="1">
      <c r="A57" s="2">
        <v>8</v>
      </c>
      <c r="B57" s="7" t="s">
        <v>25</v>
      </c>
      <c r="C57" s="6" t="s">
        <v>12</v>
      </c>
      <c r="D57" s="9">
        <v>2.77</v>
      </c>
      <c r="E57" s="20">
        <v>60000</v>
      </c>
      <c r="F57" s="21">
        <f t="shared" si="10"/>
        <v>166200</v>
      </c>
    </row>
    <row r="58" spans="1:6" ht="120" customHeight="1">
      <c r="A58" s="2">
        <v>9</v>
      </c>
      <c r="B58" s="7" t="s">
        <v>36</v>
      </c>
      <c r="C58" s="6" t="s">
        <v>12</v>
      </c>
      <c r="D58" s="9">
        <v>4.6399999999999997</v>
      </c>
      <c r="E58" s="20">
        <v>45000</v>
      </c>
      <c r="F58" s="21">
        <f t="shared" si="10"/>
        <v>208800</v>
      </c>
    </row>
    <row r="59" spans="1:6" ht="200.25" customHeight="1">
      <c r="A59" s="2">
        <v>10</v>
      </c>
      <c r="B59" s="7" t="s">
        <v>37</v>
      </c>
      <c r="C59" s="6" t="s">
        <v>5</v>
      </c>
      <c r="D59" s="9">
        <v>23.26</v>
      </c>
      <c r="E59" s="20">
        <v>7500</v>
      </c>
      <c r="F59" s="21">
        <f t="shared" si="10"/>
        <v>174450</v>
      </c>
    </row>
    <row r="60" spans="1:6" ht="278.25" customHeight="1">
      <c r="A60" s="2">
        <v>11</v>
      </c>
      <c r="B60" s="7" t="s">
        <v>38</v>
      </c>
      <c r="C60" s="6" t="s">
        <v>5</v>
      </c>
      <c r="D60" s="9">
        <v>103.41</v>
      </c>
      <c r="E60" s="20">
        <v>3000</v>
      </c>
      <c r="F60" s="21">
        <f t="shared" si="10"/>
        <v>310230</v>
      </c>
    </row>
    <row r="61" spans="1:6" ht="72" customHeight="1">
      <c r="A61" s="2">
        <v>12</v>
      </c>
      <c r="B61" s="15" t="s">
        <v>39</v>
      </c>
      <c r="C61" s="6" t="s">
        <v>12</v>
      </c>
      <c r="D61" s="9">
        <v>1.38</v>
      </c>
      <c r="E61" s="20">
        <v>70000</v>
      </c>
      <c r="F61" s="21">
        <f t="shared" si="10"/>
        <v>96599.999999999985</v>
      </c>
    </row>
    <row r="62" spans="1:6" ht="91.5" customHeight="1">
      <c r="A62" s="2">
        <v>13</v>
      </c>
      <c r="B62" s="15" t="s">
        <v>40</v>
      </c>
      <c r="C62" s="6" t="s">
        <v>12</v>
      </c>
      <c r="D62" s="9">
        <v>2.77</v>
      </c>
      <c r="E62" s="20">
        <v>70000</v>
      </c>
      <c r="F62" s="21">
        <f t="shared" si="10"/>
        <v>193900</v>
      </c>
    </row>
    <row r="63" spans="1:6" ht="86.25" customHeight="1">
      <c r="A63" s="2">
        <v>14</v>
      </c>
      <c r="B63" s="15" t="s">
        <v>41</v>
      </c>
      <c r="C63" s="6" t="s">
        <v>12</v>
      </c>
      <c r="D63" s="9">
        <v>0.8</v>
      </c>
      <c r="E63" s="20">
        <v>70000</v>
      </c>
      <c r="F63" s="21">
        <f>E63*D63</f>
        <v>56000</v>
      </c>
    </row>
    <row r="64" spans="1:6" ht="78.75" customHeight="1">
      <c r="A64" s="2">
        <v>15</v>
      </c>
      <c r="B64" s="15" t="s">
        <v>42</v>
      </c>
      <c r="C64" s="6" t="s">
        <v>12</v>
      </c>
      <c r="D64" s="9">
        <v>6.5</v>
      </c>
      <c r="E64" s="20">
        <v>75000</v>
      </c>
      <c r="F64" s="21">
        <f t="shared" ref="F64:F66" si="11">E64*D64</f>
        <v>487500</v>
      </c>
    </row>
    <row r="65" spans="1:6" ht="59.25" customHeight="1">
      <c r="A65" s="2">
        <v>16</v>
      </c>
      <c r="B65" s="5" t="s">
        <v>43</v>
      </c>
      <c r="C65" s="6" t="s">
        <v>5</v>
      </c>
      <c r="D65" s="9">
        <v>295.99</v>
      </c>
      <c r="E65" s="20">
        <v>2500</v>
      </c>
      <c r="F65" s="21">
        <f t="shared" si="11"/>
        <v>739975</v>
      </c>
    </row>
    <row r="66" spans="1:6" ht="197.25" customHeight="1">
      <c r="A66" s="2">
        <v>17</v>
      </c>
      <c r="B66" s="5" t="s">
        <v>26</v>
      </c>
      <c r="C66" s="6" t="s">
        <v>5</v>
      </c>
      <c r="D66" s="9">
        <v>46.36</v>
      </c>
      <c r="E66" s="20">
        <v>9500</v>
      </c>
      <c r="F66" s="21">
        <f t="shared" si="11"/>
        <v>440420</v>
      </c>
    </row>
    <row r="67" spans="1:6" ht="67.5" customHeight="1">
      <c r="A67" s="2">
        <v>18</v>
      </c>
      <c r="B67" s="6" t="s">
        <v>13</v>
      </c>
      <c r="C67" s="6" t="s">
        <v>18</v>
      </c>
      <c r="D67" s="9">
        <v>13.3</v>
      </c>
      <c r="E67" s="20">
        <v>5000</v>
      </c>
      <c r="F67" s="21">
        <f t="shared" si="10"/>
        <v>66500</v>
      </c>
    </row>
    <row r="68" spans="1:6" ht="235.5" customHeight="1">
      <c r="A68" s="2">
        <v>19</v>
      </c>
      <c r="B68" s="5" t="s">
        <v>44</v>
      </c>
      <c r="C68" s="6" t="s">
        <v>6</v>
      </c>
      <c r="D68" s="9">
        <v>1</v>
      </c>
      <c r="E68" s="20">
        <v>225000</v>
      </c>
      <c r="F68" s="21">
        <f t="shared" si="10"/>
        <v>225000</v>
      </c>
    </row>
    <row r="69" spans="1:6" ht="124.5" customHeight="1">
      <c r="A69" s="2">
        <v>20</v>
      </c>
      <c r="B69" s="4" t="s">
        <v>27</v>
      </c>
      <c r="C69" s="6" t="s">
        <v>6</v>
      </c>
      <c r="D69" s="9">
        <v>1</v>
      </c>
      <c r="E69" s="20">
        <v>75000</v>
      </c>
      <c r="F69" s="21">
        <f t="shared" si="10"/>
        <v>75000</v>
      </c>
    </row>
    <row r="70" spans="1:6" ht="124.5" customHeight="1">
      <c r="A70" s="2">
        <v>21</v>
      </c>
      <c r="B70" s="7" t="s">
        <v>99</v>
      </c>
      <c r="C70" s="6" t="s">
        <v>7</v>
      </c>
      <c r="D70" s="9">
        <v>1</v>
      </c>
      <c r="E70" s="20">
        <v>45000</v>
      </c>
      <c r="F70" s="21">
        <f t="shared" si="10"/>
        <v>45000</v>
      </c>
    </row>
    <row r="71" spans="1:6" ht="120.75" customHeight="1">
      <c r="A71" s="2">
        <v>22</v>
      </c>
      <c r="B71" s="7" t="s">
        <v>28</v>
      </c>
      <c r="C71" s="6" t="s">
        <v>7</v>
      </c>
      <c r="D71" s="9">
        <v>2</v>
      </c>
      <c r="E71" s="21">
        <v>55000</v>
      </c>
      <c r="F71" s="21">
        <f t="shared" si="10"/>
        <v>110000</v>
      </c>
    </row>
    <row r="72" spans="1:6" ht="96.75" customHeight="1">
      <c r="A72" s="2">
        <v>23</v>
      </c>
      <c r="B72" s="7" t="s">
        <v>29</v>
      </c>
      <c r="C72" s="6" t="s">
        <v>7</v>
      </c>
      <c r="D72" s="9">
        <v>1</v>
      </c>
      <c r="E72" s="21">
        <v>125000</v>
      </c>
      <c r="F72" s="21">
        <f t="shared" si="10"/>
        <v>125000</v>
      </c>
    </row>
    <row r="73" spans="1:6" ht="155.25" customHeight="1">
      <c r="A73" s="2">
        <v>24</v>
      </c>
      <c r="B73" s="4" t="s">
        <v>45</v>
      </c>
      <c r="C73" s="6" t="s">
        <v>6</v>
      </c>
      <c r="D73" s="9">
        <v>1</v>
      </c>
      <c r="E73" s="21">
        <v>150000</v>
      </c>
      <c r="F73" s="21">
        <f t="shared" si="10"/>
        <v>150000</v>
      </c>
    </row>
    <row r="74" spans="1:6" ht="84" customHeight="1">
      <c r="A74" s="2">
        <v>25</v>
      </c>
      <c r="B74" s="7" t="s">
        <v>46</v>
      </c>
      <c r="C74" s="6" t="s">
        <v>7</v>
      </c>
      <c r="D74" s="9">
        <v>6</v>
      </c>
      <c r="E74" s="21">
        <v>50000</v>
      </c>
      <c r="F74" s="21">
        <f t="shared" ref="F74:F75" si="12">D74*E74</f>
        <v>300000</v>
      </c>
    </row>
    <row r="75" spans="1:6" ht="99.75" customHeight="1">
      <c r="A75" s="2">
        <v>26</v>
      </c>
      <c r="B75" s="7" t="s">
        <v>31</v>
      </c>
      <c r="C75" s="6" t="s">
        <v>7</v>
      </c>
      <c r="D75" s="9">
        <v>1</v>
      </c>
      <c r="E75" s="21">
        <v>30000</v>
      </c>
      <c r="F75" s="21">
        <f t="shared" si="12"/>
        <v>30000</v>
      </c>
    </row>
    <row r="76" spans="1:6" ht="131.25" customHeight="1">
      <c r="A76" s="2">
        <v>27</v>
      </c>
      <c r="B76" s="4" t="s">
        <v>47</v>
      </c>
      <c r="C76" s="6" t="s">
        <v>12</v>
      </c>
      <c r="D76" s="9">
        <v>12</v>
      </c>
      <c r="E76" s="21">
        <v>20000</v>
      </c>
      <c r="F76" s="21">
        <f t="shared" si="10"/>
        <v>240000</v>
      </c>
    </row>
    <row r="77" spans="1:6" ht="73.5" customHeight="1">
      <c r="A77" s="2">
        <v>28</v>
      </c>
      <c r="B77" s="7" t="s">
        <v>48</v>
      </c>
      <c r="C77" s="6" t="s">
        <v>18</v>
      </c>
      <c r="D77" s="9">
        <v>305.2</v>
      </c>
      <c r="E77" s="20">
        <v>750</v>
      </c>
      <c r="F77" s="21">
        <f>D77*E77</f>
        <v>228900</v>
      </c>
    </row>
    <row r="78" spans="1:6" ht="57.75" customHeight="1">
      <c r="A78" s="2">
        <v>29</v>
      </c>
      <c r="B78" s="7" t="s">
        <v>33</v>
      </c>
      <c r="C78" s="6" t="s">
        <v>6</v>
      </c>
      <c r="D78" s="9">
        <v>1</v>
      </c>
      <c r="E78" s="20">
        <v>75000</v>
      </c>
      <c r="F78" s="21">
        <f>D78*E78</f>
        <v>75000</v>
      </c>
    </row>
    <row r="79" spans="1:6" ht="28.5" customHeight="1">
      <c r="A79" s="2">
        <v>30</v>
      </c>
      <c r="B79" s="1" t="s">
        <v>49</v>
      </c>
      <c r="C79" s="6"/>
      <c r="D79" s="9"/>
      <c r="E79" s="2"/>
      <c r="F79" s="30">
        <f>SUM(F50:F78)</f>
        <v>5330518</v>
      </c>
    </row>
    <row r="80" spans="1:6" ht="36.75" customHeight="1">
      <c r="A80" s="2" t="s">
        <v>0</v>
      </c>
      <c r="B80" s="6"/>
      <c r="C80" s="6"/>
      <c r="D80" s="6"/>
      <c r="E80" s="27"/>
      <c r="F80" s="6"/>
    </row>
    <row r="81" spans="1:6" ht="53.25" customHeight="1">
      <c r="A81" s="2"/>
      <c r="B81" s="1" t="s">
        <v>17</v>
      </c>
      <c r="C81" s="6"/>
      <c r="D81" s="6"/>
      <c r="E81" s="27"/>
      <c r="F81" s="6"/>
    </row>
    <row r="82" spans="1:6" ht="56.25" customHeight="1">
      <c r="A82" s="2">
        <v>1</v>
      </c>
      <c r="B82" s="1" t="s">
        <v>8</v>
      </c>
      <c r="C82" s="1" t="s">
        <v>1</v>
      </c>
      <c r="D82" s="1" t="s">
        <v>2</v>
      </c>
      <c r="E82" s="26" t="s">
        <v>3</v>
      </c>
      <c r="F82" s="1" t="s">
        <v>9</v>
      </c>
    </row>
    <row r="83" spans="1:6" ht="175.5" customHeight="1">
      <c r="A83" s="2">
        <v>2</v>
      </c>
      <c r="B83" s="5" t="s">
        <v>93</v>
      </c>
      <c r="C83" s="6" t="s">
        <v>5</v>
      </c>
      <c r="D83" s="9">
        <v>6</v>
      </c>
      <c r="E83" s="23">
        <v>50000</v>
      </c>
      <c r="F83" s="20">
        <f t="shared" ref="F83:F88" si="13">E83*D83</f>
        <v>300000</v>
      </c>
    </row>
    <row r="84" spans="1:6" ht="314.25" customHeight="1">
      <c r="A84" s="2">
        <v>3</v>
      </c>
      <c r="B84" s="5" t="s">
        <v>94</v>
      </c>
      <c r="C84" s="6" t="s">
        <v>10</v>
      </c>
      <c r="D84" s="9">
        <v>285</v>
      </c>
      <c r="E84" s="20">
        <v>25000</v>
      </c>
      <c r="F84" s="20">
        <f t="shared" si="13"/>
        <v>7125000</v>
      </c>
    </row>
    <row r="85" spans="1:6" ht="146.25" customHeight="1">
      <c r="A85" s="2">
        <v>4</v>
      </c>
      <c r="B85" s="4" t="s">
        <v>53</v>
      </c>
      <c r="C85" s="6" t="s">
        <v>12</v>
      </c>
      <c r="D85" s="9">
        <v>45</v>
      </c>
      <c r="E85" s="20">
        <v>17500</v>
      </c>
      <c r="F85" s="20">
        <f t="shared" si="13"/>
        <v>787500</v>
      </c>
    </row>
    <row r="86" spans="1:6" ht="86.25" customHeight="1">
      <c r="A86" s="2">
        <v>5</v>
      </c>
      <c r="B86" s="18" t="s">
        <v>101</v>
      </c>
      <c r="C86" s="19" t="s">
        <v>12</v>
      </c>
      <c r="D86" s="31">
        <v>60</v>
      </c>
      <c r="E86" s="24">
        <v>45000</v>
      </c>
      <c r="F86" s="32">
        <f>E86*D86</f>
        <v>2700000</v>
      </c>
    </row>
    <row r="87" spans="1:6" ht="82.5" customHeight="1">
      <c r="A87" s="2">
        <v>6</v>
      </c>
      <c r="B87" s="18" t="s">
        <v>102</v>
      </c>
      <c r="C87" s="6" t="s">
        <v>5</v>
      </c>
      <c r="D87" s="9">
        <v>123</v>
      </c>
      <c r="E87" s="20">
        <v>2500</v>
      </c>
      <c r="F87" s="20">
        <f t="shared" ref="F87" si="14">E87*D87</f>
        <v>307500</v>
      </c>
    </row>
    <row r="88" spans="1:6" ht="103.5" customHeight="1">
      <c r="A88" s="2">
        <v>7</v>
      </c>
      <c r="B88" s="7" t="s">
        <v>100</v>
      </c>
      <c r="C88" s="6" t="s">
        <v>6</v>
      </c>
      <c r="D88" s="9">
        <v>1</v>
      </c>
      <c r="E88" s="20">
        <v>450000</v>
      </c>
      <c r="F88" s="20">
        <f t="shared" si="13"/>
        <v>450000</v>
      </c>
    </row>
    <row r="89" spans="1:6" ht="42" customHeight="1">
      <c r="A89" s="11">
        <v>8</v>
      </c>
      <c r="B89" s="3" t="s">
        <v>50</v>
      </c>
      <c r="C89" s="17"/>
      <c r="D89" s="25"/>
      <c r="E89" s="25"/>
      <c r="F89" s="33">
        <f>SUM(F83:F88)</f>
        <v>11670000</v>
      </c>
    </row>
    <row r="90" spans="1:6" ht="45" customHeight="1">
      <c r="A90" s="11">
        <v>9</v>
      </c>
      <c r="B90" s="3" t="s">
        <v>14</v>
      </c>
      <c r="C90" s="17"/>
      <c r="D90" s="25"/>
      <c r="E90" s="25"/>
      <c r="F90" s="33">
        <f>F48+F79+F89</f>
        <v>100590093</v>
      </c>
    </row>
    <row r="91" spans="1:6" ht="25.5" customHeight="1"/>
    <row r="92" spans="1:6" ht="84" customHeight="1"/>
    <row r="93" spans="1:6" ht="26.25" customHeight="1"/>
    <row r="94" spans="1:6" ht="42.75" customHeight="1"/>
    <row r="95" spans="1:6" ht="42.75" customHeight="1"/>
    <row r="96" spans="1:6" ht="27" customHeight="1"/>
    <row r="97" ht="84" customHeight="1"/>
    <row r="98" ht="39.75" customHeight="1"/>
    <row r="99" ht="40.5" customHeight="1"/>
    <row r="100" ht="110.25" customHeight="1"/>
    <row r="101" ht="61.5" customHeight="1"/>
    <row r="102" ht="98.25" customHeight="1"/>
    <row r="103" ht="134.25" customHeight="1"/>
    <row r="104" ht="195" customHeight="1"/>
    <row r="105" ht="54" customHeight="1"/>
    <row r="106" ht="111" customHeight="1"/>
    <row r="107" ht="92.25" customHeight="1"/>
    <row r="108" ht="20.25" customHeight="1"/>
    <row r="109" ht="21.75" customHeight="1"/>
  </sheetData>
  <pageMargins left="0.7" right="0.7" top="0.75" bottom="0.75" header="0.3" footer="0.3"/>
  <pageSetup scale="1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DSS DEVIS</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2023-12-26T16:40:32Z</dcterms:modified>
</cp:coreProperties>
</file>