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sucrerie-Henry" sheetId="1" r:id="rId1"/>
    <sheet name="Sheet2" sheetId="2" r:id="rId2"/>
    <sheet name="Sheet3" sheetId="3" r:id="rId3"/>
  </sheets>
  <calcPr calcId="124519"/>
</workbook>
</file>

<file path=xl/calcChain.xml><?xml version="1.0" encoding="utf-8"?>
<calcChain xmlns="http://schemas.openxmlformats.org/spreadsheetml/2006/main">
  <c r="F81" i="1"/>
  <c r="F69"/>
  <c r="F43"/>
  <c r="F78"/>
  <c r="F41" l="1"/>
  <c r="F40"/>
  <c r="F39"/>
  <c r="F61"/>
  <c r="F62"/>
  <c r="F63"/>
  <c r="F64"/>
  <c r="F48"/>
  <c r="F74"/>
  <c r="F75"/>
  <c r="F31" l="1"/>
  <c r="F32"/>
  <c r="F33"/>
  <c r="F34"/>
  <c r="F27"/>
  <c r="F25"/>
  <c r="F4"/>
  <c r="F67" l="1"/>
  <c r="F66"/>
  <c r="F65"/>
  <c r="F60"/>
  <c r="F59"/>
  <c r="F58"/>
  <c r="F57"/>
  <c r="F56"/>
  <c r="F55"/>
  <c r="F54"/>
  <c r="F53"/>
  <c r="F52"/>
  <c r="F51"/>
  <c r="F50"/>
  <c r="F49"/>
  <c r="F47"/>
  <c r="F80"/>
  <c r="F37" l="1"/>
  <c r="F79"/>
  <c r="F17" l="1"/>
  <c r="F16"/>
  <c r="F19"/>
  <c r="F20"/>
  <c r="F21"/>
  <c r="F18"/>
  <c r="F15"/>
  <c r="F14"/>
  <c r="F13"/>
  <c r="F12"/>
  <c r="F3"/>
  <c r="F38"/>
  <c r="F42" l="1"/>
  <c r="F76"/>
  <c r="F77"/>
  <c r="F73"/>
  <c r="F36" l="1"/>
  <c r="F35"/>
  <c r="F30"/>
  <c r="F29"/>
  <c r="F28"/>
  <c r="F26"/>
  <c r="F24"/>
  <c r="F23"/>
  <c r="F22"/>
  <c r="F11"/>
  <c r="F10"/>
  <c r="F9"/>
  <c r="F8"/>
  <c r="F7"/>
  <c r="F6"/>
  <c r="F5"/>
  <c r="F82" l="1"/>
</calcChain>
</file>

<file path=xl/sharedStrings.xml><?xml version="1.0" encoding="utf-8"?>
<sst xmlns="http://schemas.openxmlformats.org/spreadsheetml/2006/main" count="165" uniqueCount="93">
  <si>
    <t>#</t>
  </si>
  <si>
    <t>Description Des Travaux</t>
  </si>
  <si>
    <t>Unité</t>
  </si>
  <si>
    <t>Quantité</t>
  </si>
  <si>
    <t>Prix Unitaire</t>
  </si>
  <si>
    <t>Prix Total</t>
  </si>
  <si>
    <r>
      <t>M</t>
    </r>
    <r>
      <rPr>
        <vertAlign val="superscript"/>
        <sz val="12"/>
        <color theme="1"/>
        <rFont val="Times New Roman"/>
        <family val="1"/>
      </rPr>
      <t>2</t>
    </r>
  </si>
  <si>
    <r>
      <t>m</t>
    </r>
    <r>
      <rPr>
        <vertAlign val="superscript"/>
        <sz val="12"/>
        <color theme="1"/>
        <rFont val="Times New Roman"/>
        <family val="1"/>
      </rPr>
      <t>3</t>
    </r>
  </si>
  <si>
    <t>m2</t>
  </si>
  <si>
    <r>
      <t>M</t>
    </r>
    <r>
      <rPr>
        <vertAlign val="superscript"/>
        <sz val="12"/>
        <color theme="1"/>
        <rFont val="Times New Roman"/>
        <family val="1"/>
      </rPr>
      <t>3</t>
    </r>
  </si>
  <si>
    <t>fft</t>
  </si>
  <si>
    <t>U</t>
  </si>
  <si>
    <r>
      <t>m</t>
    </r>
    <r>
      <rPr>
        <vertAlign val="superscript"/>
        <sz val="12"/>
        <color theme="1"/>
        <rFont val="Times New Roman"/>
        <family val="1"/>
      </rPr>
      <t>2</t>
    </r>
  </si>
  <si>
    <t>Cout Total résidence personnelle</t>
  </si>
  <si>
    <t>Description</t>
  </si>
  <si>
    <t>Qtité</t>
  </si>
  <si>
    <t>Prix total</t>
  </si>
  <si>
    <t>ml</t>
  </si>
  <si>
    <t>Total 2</t>
  </si>
  <si>
    <t>M3</t>
  </si>
  <si>
    <t>m3</t>
  </si>
  <si>
    <t>Béton de propreté d'épaisseur 5 cm   dosé @200 kg/m³,</t>
  </si>
  <si>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</si>
  <si>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</si>
  <si>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</si>
  <si>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</si>
  <si>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</si>
  <si>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</si>
  <si>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t xml:space="preserve"> Céramique  mural pour les douche y compris toutes sujestion de pose (Grès)</t>
  </si>
  <si>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</si>
  <si>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t>ARMENAGEMENT DU CENTRE ,CONSTRUCTION INCINERATEUR ET DEPOT STOCKAGE.</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</si>
  <si>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</si>
  <si>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</si>
  <si>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</si>
  <si>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</si>
  <si>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Electricité du bâtiment  y compris toutes sujétions (fil type américain)</t>
  </si>
  <si>
    <t xml:space="preserve">Plomberie et branchement </t>
  </si>
  <si>
    <t xml:space="preserve">Porte métallique </t>
  </si>
  <si>
    <t>Céramique Mural (grès)</t>
  </si>
  <si>
    <t>Placard pour la cuisine et armoire dans les chambres avec bois du pays</t>
  </si>
  <si>
    <t>Paillasse  cuisine plus évier</t>
  </si>
  <si>
    <r>
      <t>Pose Bloc</t>
    </r>
    <r>
      <rPr>
        <sz val="12"/>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</si>
  <si>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</si>
  <si>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</si>
  <si>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Béton Armé: Dalle pleine du centre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</si>
  <si>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</si>
  <si>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(6 WC),9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</si>
  <si>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Paillasse plus évier et placard pour le laboratoitre y compris toutes sujestions d'installation</t>
    </r>
    <r>
      <rPr>
        <b/>
        <sz val="12"/>
        <rFont val="Times New Roman"/>
        <family val="1"/>
      </rPr>
      <t xml:space="preserve">
(voir cahier de decharge et plan de details)</t>
    </r>
  </si>
  <si>
    <t>Aménagement de la pharmacie y compris placard et étagère pour les médicaments</t>
  </si>
  <si>
    <t>construction cage escalier d'acces complet y compris toutes sujestion de mis en oeuvre</t>
  </si>
  <si>
    <r>
      <t xml:space="preserve">Béton Armé:  colonnes pour  le centre de sante.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</si>
  <si>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t>2WC, 2 lave main  ,2 douche complet+1 château d’eau de 400gallons</t>
  </si>
  <si>
    <t>Peinture Sherwin Williams ou peinture vlou pour les mur et plafond y compris toutes sujestions,</t>
  </si>
  <si>
    <t>Montant total 1+2+3</t>
  </si>
  <si>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</si>
  <si>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</si>
  <si>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</si>
  <si>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</si>
  <si>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</si>
  <si>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</si>
  <si>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sz val="12"/>
        <rFont val="Times New Roman"/>
        <family val="1"/>
      </rPr>
      <t>Fenetres type A, de dimension  0.45 m x 0.45 m en lame de vitre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</si>
  <si>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</si>
  <si>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</si>
  <si>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0.80 m en lame d’aluminium et tuile + grillage en fer forge</t>
    </r>
    <r>
      <rPr>
        <b/>
        <sz val="12"/>
        <rFont val="Times New Roman"/>
        <family val="1"/>
      </rPr>
      <t xml:space="preserve">
(voir cahier de decharge et plan de details)</t>
    </r>
  </si>
  <si>
    <r>
      <rPr>
        <sz val="12"/>
        <rFont val="Times New Roman"/>
        <family val="1"/>
      </rPr>
      <t>Fenetres type C1, de dimension  2.80 m x 1.20 m en lame d’aluminium et tuile + grillage en fer forge</t>
    </r>
    <r>
      <rPr>
        <b/>
        <sz val="12"/>
        <rFont val="Times New Roman"/>
        <family val="1"/>
      </rPr>
      <t xml:space="preserve">
(voir cahier de decharge et plan de details)</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</si>
  <si>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</si>
  <si>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</si>
  <si>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</si>
  <si>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</si>
  <si>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Fenetres type A, de dimension  0.90m x 1.20 m en lame de vitre  + grillage en fer forge</t>
    </r>
    <r>
      <rPr>
        <b/>
        <sz val="12"/>
        <rFont val="Times New Roman"/>
        <family val="1"/>
      </rPr>
      <t xml:space="preserve">
(voir cahier de decharge et plan de details)</t>
    </r>
  </si>
  <si>
    <r>
      <rPr>
        <sz val="12"/>
        <rFont val="Times New Roman"/>
        <family val="1"/>
      </rPr>
      <t>Fenetres type B1, de dimension  1.80m x 1.20 m en lame d’aluminium et tuile + grillage en fer forge</t>
    </r>
    <r>
      <rPr>
        <b/>
        <sz val="12"/>
        <rFont val="Times New Roman"/>
        <family val="1"/>
      </rPr>
      <t xml:space="preserve">
(voir cahier de decharge et plan de details)</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</si>
  <si>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</si>
  <si>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</si>
  <si>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</si>
  <si>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color indexed="8"/>
        <rFont val="Times New Roman"/>
        <family val="1"/>
      </rPr>
      <t xml:space="preserve">construction d'une reservoir semi-anterre </t>
    </r>
    <r>
      <rPr>
        <sz val="12"/>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</si>
  <si>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r>
      <rPr>
        <sz val="12"/>
        <rFont val="Times New Roman"/>
        <family val="1"/>
      </rPr>
      <t xml:space="preserve">Armenagement cour+ 75ml (1.20x1.20m)aler pietonne  pour permettre une  circulation adequatre au niveau de la cour,inclus bac a fleur et plante multicolor </t>
    </r>
    <r>
      <rPr>
        <b/>
        <sz val="12"/>
        <rFont val="Times New Roman"/>
        <family val="1"/>
      </rPr>
      <t>(voir Specification techniques dans le cahier de charge et plans de details).</t>
    </r>
  </si>
  <si>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hauteur des socles et des mur de fondation suivant la hauteur (120 cm en moyenne) compacte a chaque 30 cm, avant le béton de propreté. Il s'etend au mètre carre mesuré sur place sans correction et toutes sujétions comprises.</t>
    </r>
  </si>
  <si>
    <r>
      <t xml:space="preserve">Béton armé : chainage inférieur </t>
    </r>
    <r>
      <rPr>
        <sz val="12"/>
        <rFont val="Times New Roman"/>
        <family val="1"/>
      </rPr>
      <t>pour le centre de sante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</si>
  <si>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le centre de sante  dosé @375 kg/m³ (Ferraillage 0.20m X 0.20m @ armature: fer ½ grade 60) et toutes sujétions de mise en œuvre</t>
    </r>
    <r>
      <rPr>
        <b/>
        <sz val="12"/>
        <rFont val="Times New Roman"/>
        <family val="1"/>
      </rPr>
      <t xml:space="preserve"> (voir cahier de charger)</t>
    </r>
  </si>
  <si>
    <t>Crepissage et enduisage murs + Plafonds et mur de soubassement (intérieures/extérieures Centre de sante Marceline)</t>
  </si>
  <si>
    <r>
      <t xml:space="preserve">Béton Armé:  colonnes pour  la residence personnelle.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</si>
  <si>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chainage supérieur pour la residence.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</si>
  <si>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intermediaire  pour la residence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</si>
  <si>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Pose Bloc</t>
    </r>
    <r>
      <rPr>
        <sz val="12"/>
        <rFont val="Times New Roman"/>
        <family val="1"/>
      </rPr>
      <t>:Ces prix rémunèrent au metre carré (m2) pour l'achat, le transport et la mise en œuvre de la pose des blocs pour  la residence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la residence + toutes les espaces a construire et sujétions comprises.</t>
    </r>
    <r>
      <rPr>
        <b/>
        <sz val="12"/>
        <rFont val="Times New Roman"/>
        <family val="1"/>
      </rPr>
      <t xml:space="preserve"> (voir plans types).</t>
    </r>
  </si>
  <si>
    <t>CENTRE DE SANTE SUCFRERIE - HENRY</t>
  </si>
  <si>
    <r>
      <rPr>
        <b/>
        <sz val="12"/>
        <color indexed="8"/>
        <rFont val="Times New Roman"/>
        <family val="1"/>
      </rPr>
      <t>Mobilisation-Replis / Organisation de Chantier</t>
    </r>
    <r>
      <rPr>
        <sz val="12"/>
        <color indexed="8"/>
        <rFont val="Times New Roman"/>
        <family val="1"/>
      </rPr>
      <t xml:space="preserve"> :Ce prix rémunère au forfait pour la mobilisation, la démolition, l'implantation de toute la construction du Centre de Santé Sucrerie Henry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</si>
  <si>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2"/>
        <color indexed="8"/>
        <rFont val="Times New Roman"/>
        <family val="1"/>
      </rPr>
      <t>Implantation par m² pour les différentes parties du Centre de Santé</t>
    </r>
    <r>
      <rPr>
        <sz val="12"/>
        <color indexed="8"/>
        <rFont val="Times New Roman"/>
        <family val="1"/>
      </rPr>
      <t xml:space="preserve">:Ce prix rémunère au mètre carré (m2) pour l'établissement et l'implantation de toute la construction du Centre de Santé Sucrerie Henry , du batiment logeant les residents et les lignes, les niveaux nécessaires pour les travaux d'excavation des fondations des ouvrages se trouvant sur le site du Centre de Santé ,Il rémunère également la fourniture des matériels et équipements topographique pour la mise en œuvre de piquets, de points de référence ainsi que tous autres travaux nécessaire a l'équipe topographique pour l'exécution complète  du Centre de Santé et toutes sujétions. </t>
    </r>
  </si>
  <si>
    <r>
      <rPr>
        <b/>
        <sz val="12"/>
        <color indexed="8"/>
        <rFont val="Times New Roman"/>
        <family val="1"/>
      </rPr>
      <t>Fouille :</t>
    </r>
    <r>
      <rPr>
        <sz val="12"/>
        <color indexed="8"/>
        <rFont val="Times New Roman"/>
        <family val="1"/>
      </rPr>
      <t>Ce prix rémunère au mètre cube (m3) pour l'exécution des travaux de fouille pour le centre de sante Sucrerie Henry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</si>
  <si>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t>Cout Total 1 du centre de sante sucrerie -Henry</t>
  </si>
  <si>
    <t>RESIDENCE PERSONNELLE SUCRERIE - HENRY</t>
  </si>
  <si>
    <r>
      <rPr>
        <b/>
        <sz val="12"/>
        <rFont val="Times New Roman"/>
        <family val="1"/>
      </rPr>
      <t>Incinerateur complet du Centre de Sante Sucrerie- Henry</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</si>
  <si>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rFont val="Times New Roman"/>
        <family val="1"/>
      </rPr>
      <t>Cloture en maconnerie de blocs complete du Centre de Sucrerie - Henry :</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</si>
  <si>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t>Béton Armé: entrée et sortie de l'ambulance avec fer 3/8  quadriller a 20 cm et 0.20m epaisseur  (voir cahier de charger)</t>
  </si>
</sst>
</file>

<file path=xl/styles.xml><?xml version="1.0" encoding="utf-8"?>
<styleSheet xmlns="http://schemas.openxmlformats.org/spreadsheetml/2006/main">
  <numFmts count="1">
    <numFmt numFmtId="43" formatCode="_(* #,##0.00_);_(* \(#,##0.00\);_(* &quot;-&quot;??_);_(@_)"/>
  </numFmts>
  <fonts count="13">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24">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center" wrapText="1"/>
    </xf>
    <xf numFmtId="0" fontId="1" fillId="0" borderId="1" xfId="0" applyFont="1" applyBorder="1" applyAlignment="1">
      <alignment wrapText="1"/>
    </xf>
    <xf numFmtId="4"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xf numFmtId="43" fontId="1" fillId="0" borderId="1" xfId="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1" fillId="0" borderId="1" xfId="0" applyFont="1" applyBorder="1" applyAlignment="1">
      <alignment vertical="center"/>
    </xf>
    <xf numFmtId="0" fontId="5"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vertical="center" wrapText="1"/>
    </xf>
    <xf numFmtId="0" fontId="8" fillId="0" borderId="1" xfId="0" applyFont="1" applyFill="1" applyBorder="1" applyAlignment="1">
      <alignment horizontal="justify"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2"/>
  <sheetViews>
    <sheetView tabSelected="1" topLeftCell="A61" workbookViewId="0">
      <selection activeCell="K86" sqref="K86"/>
    </sheetView>
  </sheetViews>
  <sheetFormatPr defaultRowHeight="15"/>
  <cols>
    <col min="1" max="1" width="7" customWidth="1"/>
    <col min="2" max="2" width="66.28515625" customWidth="1"/>
    <col min="3" max="3" width="12" customWidth="1"/>
    <col min="4" max="4" width="14.140625" customWidth="1"/>
    <col min="5" max="5" width="16" customWidth="1"/>
    <col min="6" max="6" width="16.28515625" customWidth="1"/>
  </cols>
  <sheetData>
    <row r="1" spans="1:6" ht="33.75" customHeight="1">
      <c r="A1" s="6"/>
      <c r="B1" s="5" t="s">
        <v>84</v>
      </c>
      <c r="C1" s="6"/>
      <c r="D1" s="6"/>
      <c r="E1" s="7"/>
      <c r="F1" s="7"/>
    </row>
    <row r="2" spans="1:6" ht="36" customHeight="1">
      <c r="A2" s="3" t="s">
        <v>0</v>
      </c>
      <c r="B2" s="5" t="s">
        <v>1</v>
      </c>
      <c r="C2" s="6" t="s">
        <v>2</v>
      </c>
      <c r="D2" s="6" t="s">
        <v>3</v>
      </c>
      <c r="E2" s="6" t="s">
        <v>4</v>
      </c>
      <c r="F2" s="6" t="s">
        <v>5</v>
      </c>
    </row>
    <row r="3" spans="1:6" ht="189" customHeight="1">
      <c r="A3" s="3">
        <v>1</v>
      </c>
      <c r="B3" s="19" t="s">
        <v>85</v>
      </c>
      <c r="C3" s="2" t="s">
        <v>10</v>
      </c>
      <c r="D3" s="2">
        <v>1</v>
      </c>
      <c r="E3" s="4">
        <v>4500000</v>
      </c>
      <c r="F3" s="4">
        <f>E3*D3</f>
        <v>4500000</v>
      </c>
    </row>
    <row r="4" spans="1:6" ht="84.75" customHeight="1">
      <c r="A4" s="3"/>
      <c r="B4" s="19" t="s">
        <v>54</v>
      </c>
      <c r="C4" s="2" t="s">
        <v>10</v>
      </c>
      <c r="D4" s="2">
        <v>1</v>
      </c>
      <c r="E4" s="4">
        <v>200000</v>
      </c>
      <c r="F4" s="4">
        <f>E4*D4</f>
        <v>200000</v>
      </c>
    </row>
    <row r="5" spans="1:6" ht="159" customHeight="1">
      <c r="A5" s="3">
        <v>2</v>
      </c>
      <c r="B5" s="19" t="s">
        <v>86</v>
      </c>
      <c r="C5" s="2" t="s">
        <v>6</v>
      </c>
      <c r="D5" s="2">
        <v>288.13</v>
      </c>
      <c r="E5" s="2">
        <v>2200</v>
      </c>
      <c r="F5" s="8">
        <f>D5*E5</f>
        <v>633886</v>
      </c>
    </row>
    <row r="6" spans="1:6" ht="150" customHeight="1">
      <c r="A6" s="3">
        <v>3</v>
      </c>
      <c r="B6" s="19" t="s">
        <v>87</v>
      </c>
      <c r="C6" s="2" t="s">
        <v>7</v>
      </c>
      <c r="D6" s="2">
        <v>129.1</v>
      </c>
      <c r="E6" s="9">
        <v>5000</v>
      </c>
      <c r="F6" s="8">
        <f t="shared" ref="F6:F37" si="0">D6*E6</f>
        <v>645500</v>
      </c>
    </row>
    <row r="7" spans="1:6" ht="18.75" customHeight="1">
      <c r="A7" s="3">
        <v>4</v>
      </c>
      <c r="B7" s="20" t="s">
        <v>21</v>
      </c>
      <c r="C7" s="2" t="s">
        <v>7</v>
      </c>
      <c r="D7" s="2">
        <v>7.69</v>
      </c>
      <c r="E7" s="9">
        <v>45000</v>
      </c>
      <c r="F7" s="8">
        <f t="shared" si="0"/>
        <v>346050</v>
      </c>
    </row>
    <row r="8" spans="1:6" ht="138.75" customHeight="1">
      <c r="A8" s="3">
        <v>5</v>
      </c>
      <c r="B8" s="20" t="s">
        <v>76</v>
      </c>
      <c r="C8" s="2" t="s">
        <v>20</v>
      </c>
      <c r="D8" s="2">
        <v>172.88</v>
      </c>
      <c r="E8" s="2">
        <v>2000</v>
      </c>
      <c r="F8" s="8">
        <f t="shared" si="0"/>
        <v>345760</v>
      </c>
    </row>
    <row r="9" spans="1:6" ht="54" customHeight="1">
      <c r="A9" s="3">
        <v>6</v>
      </c>
      <c r="B9" s="21" t="s">
        <v>22</v>
      </c>
      <c r="C9" s="2" t="s">
        <v>9</v>
      </c>
      <c r="D9" s="2">
        <v>7.4</v>
      </c>
      <c r="E9" s="8">
        <v>55000</v>
      </c>
      <c r="F9" s="8">
        <f t="shared" si="0"/>
        <v>407000</v>
      </c>
    </row>
    <row r="10" spans="1:6" ht="66.75" customHeight="1">
      <c r="A10" s="3">
        <v>7</v>
      </c>
      <c r="B10" s="22" t="s">
        <v>23</v>
      </c>
      <c r="C10" s="2" t="s">
        <v>19</v>
      </c>
      <c r="D10" s="2">
        <v>15.58</v>
      </c>
      <c r="E10" s="4">
        <v>65000</v>
      </c>
      <c r="F10" s="8">
        <f t="shared" si="0"/>
        <v>1012700</v>
      </c>
    </row>
    <row r="11" spans="1:6" ht="51.75" customHeight="1">
      <c r="A11" s="3">
        <v>8</v>
      </c>
      <c r="B11" s="21" t="s">
        <v>24</v>
      </c>
      <c r="C11" s="2" t="s">
        <v>19</v>
      </c>
      <c r="D11" s="2">
        <v>11.1</v>
      </c>
      <c r="E11" s="4">
        <v>55000</v>
      </c>
      <c r="F11" s="8">
        <f t="shared" si="0"/>
        <v>610500</v>
      </c>
    </row>
    <row r="12" spans="1:6" ht="52.5" customHeight="1">
      <c r="A12" s="3">
        <v>9</v>
      </c>
      <c r="B12" s="21" t="s">
        <v>77</v>
      </c>
      <c r="C12" s="2" t="s">
        <v>20</v>
      </c>
      <c r="D12" s="2">
        <v>11.69</v>
      </c>
      <c r="E12" s="4">
        <v>60000</v>
      </c>
      <c r="F12" s="8">
        <f t="shared" si="0"/>
        <v>701400</v>
      </c>
    </row>
    <row r="13" spans="1:6" ht="64.5" customHeight="1">
      <c r="A13" s="3">
        <v>10</v>
      </c>
      <c r="B13" s="21" t="s">
        <v>78</v>
      </c>
      <c r="C13" s="2" t="s">
        <v>20</v>
      </c>
      <c r="D13" s="2">
        <v>23.05</v>
      </c>
      <c r="E13" s="2">
        <v>45000</v>
      </c>
      <c r="F13" s="8">
        <f t="shared" si="0"/>
        <v>1037250</v>
      </c>
    </row>
    <row r="14" spans="1:6" ht="129" customHeight="1">
      <c r="A14" s="3">
        <v>11</v>
      </c>
      <c r="B14" s="21" t="s">
        <v>25</v>
      </c>
      <c r="C14" s="2" t="s">
        <v>8</v>
      </c>
      <c r="D14" s="2">
        <v>98.18</v>
      </c>
      <c r="E14" s="2">
        <v>7500</v>
      </c>
      <c r="F14" s="8">
        <f t="shared" si="0"/>
        <v>736350</v>
      </c>
    </row>
    <row r="15" spans="1:6" ht="180.75" customHeight="1">
      <c r="A15" s="3">
        <v>12</v>
      </c>
      <c r="B15" s="21" t="s">
        <v>41</v>
      </c>
      <c r="C15" s="2" t="s">
        <v>8</v>
      </c>
      <c r="D15" s="2">
        <v>298.63</v>
      </c>
      <c r="E15" s="2">
        <v>3000</v>
      </c>
      <c r="F15" s="8">
        <f t="shared" si="0"/>
        <v>895890</v>
      </c>
    </row>
    <row r="16" spans="1:6" ht="52.5" customHeight="1">
      <c r="A16" s="3">
        <v>13</v>
      </c>
      <c r="B16" s="22" t="s">
        <v>42</v>
      </c>
      <c r="C16" s="2" t="s">
        <v>20</v>
      </c>
      <c r="D16" s="2">
        <v>3.83</v>
      </c>
      <c r="E16" s="2">
        <v>55000</v>
      </c>
      <c r="F16" s="8">
        <f t="shared" si="0"/>
        <v>210650</v>
      </c>
    </row>
    <row r="17" spans="1:6" ht="55.5" customHeight="1">
      <c r="A17" s="3">
        <v>14</v>
      </c>
      <c r="B17" s="22" t="s">
        <v>43</v>
      </c>
      <c r="C17" s="2" t="s">
        <v>20</v>
      </c>
      <c r="D17" s="2">
        <v>23.38</v>
      </c>
      <c r="E17" s="2">
        <v>55000</v>
      </c>
      <c r="F17" s="8">
        <f t="shared" si="0"/>
        <v>1285900</v>
      </c>
    </row>
    <row r="18" spans="1:6" ht="64.5" customHeight="1">
      <c r="A18" s="3">
        <v>15</v>
      </c>
      <c r="B18" s="22" t="s">
        <v>50</v>
      </c>
      <c r="C18" s="2" t="s">
        <v>20</v>
      </c>
      <c r="D18" s="2">
        <v>10.5</v>
      </c>
      <c r="E18" s="4">
        <v>70000</v>
      </c>
      <c r="F18" s="8">
        <f>E18*D18</f>
        <v>735000</v>
      </c>
    </row>
    <row r="19" spans="1:6" ht="49.5" customHeight="1">
      <c r="A19" s="3">
        <v>16</v>
      </c>
      <c r="B19" s="22" t="s">
        <v>44</v>
      </c>
      <c r="C19" s="2" t="s">
        <v>20</v>
      </c>
      <c r="D19" s="2">
        <v>42.59</v>
      </c>
      <c r="E19" s="4">
        <v>55000</v>
      </c>
      <c r="F19" s="8">
        <f t="shared" ref="F19:F21" si="1">E19*D19</f>
        <v>2342450</v>
      </c>
    </row>
    <row r="20" spans="1:6" ht="45" customHeight="1">
      <c r="A20" s="3">
        <v>17</v>
      </c>
      <c r="B20" s="20" t="s">
        <v>79</v>
      </c>
      <c r="C20" s="2" t="s">
        <v>8</v>
      </c>
      <c r="D20" s="2">
        <v>931.35</v>
      </c>
      <c r="E20" s="4">
        <v>2000</v>
      </c>
      <c r="F20" s="8">
        <f t="shared" si="1"/>
        <v>1862700</v>
      </c>
    </row>
    <row r="21" spans="1:6" ht="121.5" customHeight="1">
      <c r="A21" s="3">
        <v>18</v>
      </c>
      <c r="B21" s="20" t="s">
        <v>26</v>
      </c>
      <c r="C21" s="2" t="s">
        <v>8</v>
      </c>
      <c r="D21" s="2">
        <v>288.13</v>
      </c>
      <c r="E21" s="4">
        <v>8500</v>
      </c>
      <c r="F21" s="8">
        <f t="shared" si="1"/>
        <v>2449105</v>
      </c>
    </row>
    <row r="22" spans="1:6" ht="38.25" customHeight="1">
      <c r="A22" s="3">
        <v>19</v>
      </c>
      <c r="B22" s="16" t="s">
        <v>28</v>
      </c>
      <c r="C22" s="2" t="s">
        <v>6</v>
      </c>
      <c r="D22" s="2">
        <v>30.5</v>
      </c>
      <c r="E22" s="4">
        <v>5000</v>
      </c>
      <c r="F22" s="8">
        <f t="shared" si="0"/>
        <v>152500</v>
      </c>
    </row>
    <row r="23" spans="1:6" ht="166.5" customHeight="1">
      <c r="A23" s="3">
        <v>20</v>
      </c>
      <c r="B23" s="20" t="s">
        <v>45</v>
      </c>
      <c r="C23" s="2" t="s">
        <v>10</v>
      </c>
      <c r="D23" s="2">
        <v>1</v>
      </c>
      <c r="E23" s="4">
        <v>1250000</v>
      </c>
      <c r="F23" s="8">
        <f t="shared" si="0"/>
        <v>1250000</v>
      </c>
    </row>
    <row r="24" spans="1:6" ht="70.5" customHeight="1">
      <c r="A24" s="3">
        <v>21</v>
      </c>
      <c r="B24" s="19" t="s">
        <v>55</v>
      </c>
      <c r="C24" s="2" t="s">
        <v>10</v>
      </c>
      <c r="D24" s="2">
        <v>1</v>
      </c>
      <c r="E24" s="2">
        <v>150000</v>
      </c>
      <c r="F24" s="8">
        <f t="shared" si="0"/>
        <v>150000</v>
      </c>
    </row>
    <row r="25" spans="1:6" ht="69.75" customHeight="1">
      <c r="A25" s="3">
        <v>22</v>
      </c>
      <c r="B25" s="21" t="s">
        <v>56</v>
      </c>
      <c r="C25" s="2" t="s">
        <v>11</v>
      </c>
      <c r="D25" s="2">
        <v>8</v>
      </c>
      <c r="E25" s="2">
        <v>45000</v>
      </c>
      <c r="F25" s="8">
        <f t="shared" si="0"/>
        <v>360000</v>
      </c>
    </row>
    <row r="26" spans="1:6" ht="84.75" customHeight="1">
      <c r="A26" s="3">
        <v>23</v>
      </c>
      <c r="B26" s="21" t="s">
        <v>57</v>
      </c>
      <c r="C26" s="2" t="s">
        <v>11</v>
      </c>
      <c r="D26" s="2">
        <v>14</v>
      </c>
      <c r="E26" s="8">
        <v>55000</v>
      </c>
      <c r="F26" s="8">
        <f t="shared" si="0"/>
        <v>770000</v>
      </c>
    </row>
    <row r="27" spans="1:6" ht="65.25" customHeight="1">
      <c r="A27" s="3">
        <v>24</v>
      </c>
      <c r="B27" s="21" t="s">
        <v>58</v>
      </c>
      <c r="C27" s="2" t="s">
        <v>11</v>
      </c>
      <c r="D27" s="2">
        <v>3</v>
      </c>
      <c r="E27" s="8">
        <v>125000</v>
      </c>
      <c r="F27" s="8">
        <f t="shared" si="0"/>
        <v>375000</v>
      </c>
    </row>
    <row r="28" spans="1:6" ht="81.75" customHeight="1">
      <c r="A28" s="3">
        <v>25</v>
      </c>
      <c r="B28" s="21" t="s">
        <v>59</v>
      </c>
      <c r="C28" s="2" t="s">
        <v>11</v>
      </c>
      <c r="D28" s="2">
        <v>1</v>
      </c>
      <c r="E28" s="8">
        <v>150000</v>
      </c>
      <c r="F28" s="8">
        <f t="shared" si="0"/>
        <v>150000</v>
      </c>
    </row>
    <row r="29" spans="1:6" ht="98.25" customHeight="1">
      <c r="A29" s="3">
        <v>26</v>
      </c>
      <c r="B29" s="19" t="s">
        <v>46</v>
      </c>
      <c r="C29" s="2" t="s">
        <v>10</v>
      </c>
      <c r="D29" s="2">
        <v>1</v>
      </c>
      <c r="E29" s="8">
        <v>750000</v>
      </c>
      <c r="F29" s="8">
        <f t="shared" si="0"/>
        <v>750000</v>
      </c>
    </row>
    <row r="30" spans="1:6" ht="54" customHeight="1">
      <c r="A30" s="3">
        <v>27</v>
      </c>
      <c r="B30" s="21" t="s">
        <v>60</v>
      </c>
      <c r="C30" s="2" t="s">
        <v>11</v>
      </c>
      <c r="D30" s="2">
        <v>3</v>
      </c>
      <c r="E30" s="8">
        <v>30000</v>
      </c>
      <c r="F30" s="8">
        <f>D30*E30</f>
        <v>90000</v>
      </c>
    </row>
    <row r="31" spans="1:6" ht="53.25" customHeight="1">
      <c r="A31" s="3">
        <v>28</v>
      </c>
      <c r="B31" s="21" t="s">
        <v>61</v>
      </c>
      <c r="C31" s="2" t="s">
        <v>11</v>
      </c>
      <c r="D31" s="2">
        <v>10</v>
      </c>
      <c r="E31" s="8">
        <v>50000</v>
      </c>
      <c r="F31" s="8">
        <f t="shared" ref="F31:F34" si="2">D31*E31</f>
        <v>500000</v>
      </c>
    </row>
    <row r="32" spans="1:6" ht="50.25" customHeight="1">
      <c r="A32" s="3">
        <v>29</v>
      </c>
      <c r="B32" s="21" t="s">
        <v>62</v>
      </c>
      <c r="C32" s="2" t="s">
        <v>11</v>
      </c>
      <c r="D32" s="2">
        <v>4</v>
      </c>
      <c r="E32" s="8">
        <v>30000</v>
      </c>
      <c r="F32" s="8">
        <f t="shared" si="2"/>
        <v>120000</v>
      </c>
    </row>
    <row r="33" spans="1:6" ht="54" customHeight="1">
      <c r="A33" s="3">
        <v>30</v>
      </c>
      <c r="B33" s="21" t="s">
        <v>63</v>
      </c>
      <c r="C33" s="2" t="s">
        <v>11</v>
      </c>
      <c r="D33" s="2">
        <v>6</v>
      </c>
      <c r="E33" s="8">
        <v>35000</v>
      </c>
      <c r="F33" s="8">
        <f t="shared" si="2"/>
        <v>210000</v>
      </c>
    </row>
    <row r="34" spans="1:6" ht="51.75" customHeight="1">
      <c r="A34" s="3">
        <v>31</v>
      </c>
      <c r="B34" s="21" t="s">
        <v>64</v>
      </c>
      <c r="C34" s="2" t="s">
        <v>11</v>
      </c>
      <c r="D34" s="2">
        <v>1</v>
      </c>
      <c r="E34" s="8">
        <v>70000</v>
      </c>
      <c r="F34" s="8">
        <f t="shared" si="2"/>
        <v>70000</v>
      </c>
    </row>
    <row r="35" spans="1:6" ht="40.5" customHeight="1">
      <c r="A35" s="3">
        <v>32</v>
      </c>
      <c r="B35" s="20" t="s">
        <v>48</v>
      </c>
      <c r="C35" s="2" t="s">
        <v>10</v>
      </c>
      <c r="D35" s="2">
        <v>1</v>
      </c>
      <c r="E35" s="8">
        <v>250000</v>
      </c>
      <c r="F35" s="8">
        <f t="shared" si="0"/>
        <v>250000</v>
      </c>
    </row>
    <row r="36" spans="1:6" ht="30.75" customHeight="1">
      <c r="A36" s="3">
        <v>33</v>
      </c>
      <c r="B36" s="21" t="s">
        <v>47</v>
      </c>
      <c r="C36" s="2" t="s">
        <v>10</v>
      </c>
      <c r="D36" s="2">
        <v>1</v>
      </c>
      <c r="E36" s="8">
        <v>150000</v>
      </c>
      <c r="F36" s="8">
        <f t="shared" si="0"/>
        <v>150000</v>
      </c>
    </row>
    <row r="37" spans="1:6" ht="69" customHeight="1">
      <c r="A37" s="3">
        <v>34</v>
      </c>
      <c r="B37" s="19" t="s">
        <v>29</v>
      </c>
      <c r="C37" s="2" t="s">
        <v>20</v>
      </c>
      <c r="D37" s="2">
        <v>28.8</v>
      </c>
      <c r="E37" s="8">
        <v>25000</v>
      </c>
      <c r="F37" s="8">
        <f t="shared" si="0"/>
        <v>720000</v>
      </c>
    </row>
    <row r="38" spans="1:6" ht="53.25" customHeight="1">
      <c r="A38" s="3">
        <v>35</v>
      </c>
      <c r="B38" s="21" t="s">
        <v>27</v>
      </c>
      <c r="C38" s="2" t="s">
        <v>6</v>
      </c>
      <c r="D38" s="2">
        <v>931.35</v>
      </c>
      <c r="E38" s="4">
        <v>950</v>
      </c>
      <c r="F38" s="8">
        <f>D38*E38</f>
        <v>884782.5</v>
      </c>
    </row>
    <row r="39" spans="1:6" ht="51.75" customHeight="1">
      <c r="A39" s="3">
        <v>36</v>
      </c>
      <c r="B39" s="21" t="s">
        <v>65</v>
      </c>
      <c r="C39" s="2" t="s">
        <v>10</v>
      </c>
      <c r="D39" s="2">
        <v>2</v>
      </c>
      <c r="E39" s="4">
        <v>75000</v>
      </c>
      <c r="F39" s="8">
        <f>D39*E39</f>
        <v>150000</v>
      </c>
    </row>
    <row r="40" spans="1:6" ht="41.25" customHeight="1">
      <c r="A40" s="3">
        <v>37</v>
      </c>
      <c r="B40" s="21" t="s">
        <v>66</v>
      </c>
      <c r="C40" s="2" t="s">
        <v>10</v>
      </c>
      <c r="D40" s="2">
        <v>1</v>
      </c>
      <c r="E40" s="4">
        <v>45000</v>
      </c>
      <c r="F40" s="8">
        <f>D40*E40</f>
        <v>45000</v>
      </c>
    </row>
    <row r="41" spans="1:6" ht="34.5" customHeight="1">
      <c r="A41" s="3">
        <v>38</v>
      </c>
      <c r="B41" s="21" t="s">
        <v>67</v>
      </c>
      <c r="C41" s="2" t="s">
        <v>10</v>
      </c>
      <c r="D41" s="2">
        <v>1</v>
      </c>
      <c r="E41" s="4">
        <v>75000</v>
      </c>
      <c r="F41" s="8">
        <f>D41*E41</f>
        <v>75000</v>
      </c>
    </row>
    <row r="42" spans="1:6" ht="30.75" customHeight="1">
      <c r="A42" s="3">
        <v>39</v>
      </c>
      <c r="B42" s="16" t="s">
        <v>49</v>
      </c>
      <c r="C42" s="2" t="s">
        <v>10</v>
      </c>
      <c r="D42" s="2">
        <v>1</v>
      </c>
      <c r="E42" s="4">
        <v>450000</v>
      </c>
      <c r="F42" s="8">
        <f>D42*E42</f>
        <v>450000</v>
      </c>
    </row>
    <row r="43" spans="1:6" ht="27.75" customHeight="1">
      <c r="A43" s="3">
        <v>40</v>
      </c>
      <c r="B43" s="15" t="s">
        <v>88</v>
      </c>
      <c r="C43" s="2"/>
      <c r="D43" s="2"/>
      <c r="E43" s="3"/>
      <c r="F43" s="10">
        <f>SUM(F3:F42)</f>
        <v>28630373.5</v>
      </c>
    </row>
    <row r="44" spans="1:6" ht="27.75" customHeight="1">
      <c r="A44" s="3"/>
      <c r="B44" s="15"/>
      <c r="C44" s="2"/>
      <c r="D44" s="2"/>
      <c r="E44" s="3"/>
      <c r="F44" s="10"/>
    </row>
    <row r="45" spans="1:6" ht="27.75" customHeight="1">
      <c r="A45" s="3"/>
      <c r="B45" s="15" t="s">
        <v>89</v>
      </c>
      <c r="C45" s="3"/>
      <c r="D45" s="3"/>
      <c r="E45" s="3"/>
      <c r="F45" s="3"/>
    </row>
    <row r="46" spans="1:6" ht="27.75" customHeight="1">
      <c r="A46" s="3" t="s">
        <v>0</v>
      </c>
      <c r="B46" s="15" t="s">
        <v>1</v>
      </c>
      <c r="C46" s="3" t="s">
        <v>2</v>
      </c>
      <c r="D46" s="3" t="s">
        <v>3</v>
      </c>
      <c r="E46" s="3" t="s">
        <v>4</v>
      </c>
      <c r="F46" s="3" t="s">
        <v>5</v>
      </c>
    </row>
    <row r="47" spans="1:6" ht="65.25" customHeight="1">
      <c r="A47" s="2">
        <v>1</v>
      </c>
      <c r="B47" s="22" t="s">
        <v>80</v>
      </c>
      <c r="C47" s="2" t="s">
        <v>7</v>
      </c>
      <c r="D47" s="2">
        <v>5.29</v>
      </c>
      <c r="E47" s="9">
        <v>70000</v>
      </c>
      <c r="F47" s="8">
        <f t="shared" ref="F47:F67" si="3">D47*E47</f>
        <v>370300</v>
      </c>
    </row>
    <row r="48" spans="1:6" ht="57" customHeight="1">
      <c r="A48" s="2">
        <v>2</v>
      </c>
      <c r="B48" s="22" t="s">
        <v>81</v>
      </c>
      <c r="C48" s="2" t="s">
        <v>20</v>
      </c>
      <c r="D48" s="2">
        <v>10.66</v>
      </c>
      <c r="E48" s="9">
        <v>60000</v>
      </c>
      <c r="F48" s="8">
        <f t="shared" si="3"/>
        <v>639600</v>
      </c>
    </row>
    <row r="49" spans="1:6" ht="57" customHeight="1">
      <c r="A49" s="2">
        <v>3</v>
      </c>
      <c r="B49" s="22" t="s">
        <v>82</v>
      </c>
      <c r="C49" s="2" t="s">
        <v>7</v>
      </c>
      <c r="D49" s="2">
        <v>2.5499999999999998</v>
      </c>
      <c r="E49" s="9">
        <v>58000</v>
      </c>
      <c r="F49" s="8">
        <f t="shared" si="3"/>
        <v>147900</v>
      </c>
    </row>
    <row r="50" spans="1:6" ht="177.75" customHeight="1">
      <c r="A50" s="2">
        <v>4</v>
      </c>
      <c r="B50" s="21" t="s">
        <v>83</v>
      </c>
      <c r="C50" s="2" t="s">
        <v>8</v>
      </c>
      <c r="D50" s="2">
        <v>199.51</v>
      </c>
      <c r="E50" s="2">
        <v>4000</v>
      </c>
      <c r="F50" s="8">
        <f t="shared" si="3"/>
        <v>798040</v>
      </c>
    </row>
    <row r="51" spans="1:6" ht="36" customHeight="1">
      <c r="A51" s="2">
        <v>5</v>
      </c>
      <c r="B51" s="16" t="s">
        <v>31</v>
      </c>
      <c r="C51" s="2" t="s">
        <v>9</v>
      </c>
      <c r="D51" s="2">
        <v>17.829999999999998</v>
      </c>
      <c r="E51" s="8">
        <v>60000</v>
      </c>
      <c r="F51" s="8">
        <f t="shared" si="3"/>
        <v>1069800</v>
      </c>
    </row>
    <row r="52" spans="1:6" ht="27.75" customHeight="1">
      <c r="A52" s="2">
        <v>6</v>
      </c>
      <c r="B52" s="16" t="s">
        <v>32</v>
      </c>
      <c r="C52" s="2" t="s">
        <v>6</v>
      </c>
      <c r="D52" s="2">
        <v>408.99</v>
      </c>
      <c r="E52" s="2">
        <v>2000</v>
      </c>
      <c r="F52" s="8">
        <f t="shared" si="3"/>
        <v>817980</v>
      </c>
    </row>
    <row r="53" spans="1:6" ht="27.75" customHeight="1">
      <c r="A53" s="2">
        <v>7</v>
      </c>
      <c r="B53" s="16" t="s">
        <v>33</v>
      </c>
      <c r="C53" s="2" t="s">
        <v>6</v>
      </c>
      <c r="D53" s="2">
        <v>142.62</v>
      </c>
      <c r="E53" s="2">
        <v>2000</v>
      </c>
      <c r="F53" s="8">
        <f t="shared" si="3"/>
        <v>285240</v>
      </c>
    </row>
    <row r="54" spans="1:6" ht="27.75" customHeight="1">
      <c r="A54" s="2">
        <v>8</v>
      </c>
      <c r="B54" s="16" t="s">
        <v>34</v>
      </c>
      <c r="C54" s="2" t="s">
        <v>6</v>
      </c>
      <c r="D54" s="2">
        <v>122.69</v>
      </c>
      <c r="E54" s="2">
        <v>8500</v>
      </c>
      <c r="F54" s="8">
        <f t="shared" si="3"/>
        <v>1042865</v>
      </c>
    </row>
    <row r="55" spans="1:6" ht="27.75" customHeight="1">
      <c r="A55" s="2">
        <v>9</v>
      </c>
      <c r="B55" s="16" t="s">
        <v>35</v>
      </c>
      <c r="C55" s="2" t="s">
        <v>10</v>
      </c>
      <c r="D55" s="2">
        <v>1</v>
      </c>
      <c r="E55" s="4">
        <v>450000</v>
      </c>
      <c r="F55" s="8">
        <f t="shared" si="3"/>
        <v>450000</v>
      </c>
    </row>
    <row r="56" spans="1:6" ht="27.75" customHeight="1">
      <c r="A56" s="2">
        <v>10</v>
      </c>
      <c r="B56" s="16" t="s">
        <v>36</v>
      </c>
      <c r="C56" s="2" t="s">
        <v>10</v>
      </c>
      <c r="D56" s="2">
        <v>1</v>
      </c>
      <c r="E56" s="4">
        <v>100000</v>
      </c>
      <c r="F56" s="8">
        <f t="shared" si="3"/>
        <v>100000</v>
      </c>
    </row>
    <row r="57" spans="1:6" ht="85.5" customHeight="1">
      <c r="A57" s="2">
        <v>11</v>
      </c>
      <c r="B57" s="21" t="s">
        <v>68</v>
      </c>
      <c r="C57" s="2" t="s">
        <v>11</v>
      </c>
      <c r="D57" s="2">
        <v>4</v>
      </c>
      <c r="E57" s="8">
        <v>100000</v>
      </c>
      <c r="F57" s="8">
        <f t="shared" si="3"/>
        <v>400000</v>
      </c>
    </row>
    <row r="58" spans="1:6" ht="27.75" customHeight="1">
      <c r="A58" s="2">
        <v>12</v>
      </c>
      <c r="B58" s="16" t="s">
        <v>37</v>
      </c>
      <c r="C58" s="2" t="s">
        <v>11</v>
      </c>
      <c r="D58" s="2">
        <v>1</v>
      </c>
      <c r="E58" s="8">
        <v>100000</v>
      </c>
      <c r="F58" s="8">
        <f t="shared" si="3"/>
        <v>100000</v>
      </c>
    </row>
    <row r="59" spans="1:6" ht="27.75" customHeight="1">
      <c r="A59" s="2">
        <v>13</v>
      </c>
      <c r="B59" s="16" t="s">
        <v>38</v>
      </c>
      <c r="C59" s="2" t="s">
        <v>12</v>
      </c>
      <c r="D59" s="2">
        <v>21.5</v>
      </c>
      <c r="E59" s="2">
        <v>5000</v>
      </c>
      <c r="F59" s="8">
        <f t="shared" si="3"/>
        <v>107500</v>
      </c>
    </row>
    <row r="60" spans="1:6" ht="27.75" customHeight="1">
      <c r="A60" s="2">
        <v>14</v>
      </c>
      <c r="B60" s="16" t="s">
        <v>51</v>
      </c>
      <c r="C60" s="2" t="s">
        <v>10</v>
      </c>
      <c r="D60" s="2">
        <v>1</v>
      </c>
      <c r="E60" s="8">
        <v>350000</v>
      </c>
      <c r="F60" s="8">
        <f t="shared" si="3"/>
        <v>350000</v>
      </c>
    </row>
    <row r="61" spans="1:6" ht="45.75" customHeight="1">
      <c r="A61" s="2">
        <v>15</v>
      </c>
      <c r="B61" s="21" t="s">
        <v>69</v>
      </c>
      <c r="C61" s="2" t="s">
        <v>11</v>
      </c>
      <c r="D61" s="2">
        <v>6</v>
      </c>
      <c r="E61" s="8">
        <v>40000</v>
      </c>
      <c r="F61" s="8">
        <f t="shared" si="3"/>
        <v>240000</v>
      </c>
    </row>
    <row r="62" spans="1:6" ht="51" customHeight="1">
      <c r="A62" s="2">
        <v>16</v>
      </c>
      <c r="B62" s="21" t="s">
        <v>70</v>
      </c>
      <c r="C62" s="2" t="s">
        <v>11</v>
      </c>
      <c r="D62" s="2">
        <v>1</v>
      </c>
      <c r="E62" s="8">
        <v>50000</v>
      </c>
      <c r="F62" s="8">
        <f t="shared" si="3"/>
        <v>50000</v>
      </c>
    </row>
    <row r="63" spans="1:6" ht="50.25" customHeight="1">
      <c r="A63" s="2">
        <v>17</v>
      </c>
      <c r="B63" s="21" t="s">
        <v>62</v>
      </c>
      <c r="C63" s="2" t="s">
        <v>11</v>
      </c>
      <c r="D63" s="2">
        <v>1</v>
      </c>
      <c r="E63" s="8">
        <v>30000</v>
      </c>
      <c r="F63" s="8">
        <f t="shared" si="3"/>
        <v>30000</v>
      </c>
    </row>
    <row r="64" spans="1:6" ht="51" customHeight="1">
      <c r="A64" s="2">
        <v>18</v>
      </c>
      <c r="B64" s="21" t="s">
        <v>63</v>
      </c>
      <c r="C64" s="2" t="s">
        <v>11</v>
      </c>
      <c r="D64" s="2">
        <v>5</v>
      </c>
      <c r="E64" s="8">
        <v>35000</v>
      </c>
      <c r="F64" s="8">
        <f t="shared" si="3"/>
        <v>175000</v>
      </c>
    </row>
    <row r="65" spans="1:6" ht="52.5" customHeight="1">
      <c r="A65" s="2">
        <v>19</v>
      </c>
      <c r="B65" s="21" t="s">
        <v>64</v>
      </c>
      <c r="C65" s="2" t="s">
        <v>11</v>
      </c>
      <c r="D65" s="2">
        <v>2</v>
      </c>
      <c r="E65" s="8">
        <v>40000</v>
      </c>
      <c r="F65" s="8">
        <f>D65*E65</f>
        <v>80000</v>
      </c>
    </row>
    <row r="66" spans="1:6" ht="15.75">
      <c r="A66" s="2">
        <v>20</v>
      </c>
      <c r="B66" s="16" t="s">
        <v>39</v>
      </c>
      <c r="C66" s="2" t="s">
        <v>10</v>
      </c>
      <c r="D66" s="2">
        <v>1</v>
      </c>
      <c r="E66" s="8">
        <v>250000</v>
      </c>
      <c r="F66" s="8">
        <f t="shared" si="3"/>
        <v>250000</v>
      </c>
    </row>
    <row r="67" spans="1:6" ht="26.25" customHeight="1">
      <c r="A67" s="2">
        <v>21</v>
      </c>
      <c r="B67" s="16" t="s">
        <v>40</v>
      </c>
      <c r="C67" s="2" t="s">
        <v>12</v>
      </c>
      <c r="D67" s="2">
        <v>1.8</v>
      </c>
      <c r="E67" s="8">
        <v>35000</v>
      </c>
      <c r="F67" s="8">
        <f t="shared" si="3"/>
        <v>63000</v>
      </c>
    </row>
    <row r="68" spans="1:6" ht="31.5">
      <c r="A68" s="2">
        <v>22</v>
      </c>
      <c r="B68" s="16" t="s">
        <v>52</v>
      </c>
      <c r="C68" s="2" t="s">
        <v>6</v>
      </c>
      <c r="D68" s="2">
        <v>514.47</v>
      </c>
      <c r="E68" s="2">
        <v>950</v>
      </c>
      <c r="F68" s="8">
        <v>370500</v>
      </c>
    </row>
    <row r="69" spans="1:6" ht="27" customHeight="1">
      <c r="A69" s="3">
        <v>23</v>
      </c>
      <c r="B69" s="15" t="s">
        <v>13</v>
      </c>
      <c r="C69" s="2"/>
      <c r="D69" s="2"/>
      <c r="E69" s="3"/>
      <c r="F69" s="10">
        <f>SUM(F47:F68)</f>
        <v>7937725</v>
      </c>
    </row>
    <row r="70" spans="1:6" ht="33.75" customHeight="1">
      <c r="A70" s="1"/>
      <c r="B70" s="17"/>
      <c r="C70" s="1"/>
      <c r="D70" s="1"/>
      <c r="E70" s="1"/>
      <c r="F70" s="1"/>
    </row>
    <row r="71" spans="1:6" ht="39.75" customHeight="1">
      <c r="A71" s="1"/>
      <c r="B71" s="15" t="s">
        <v>30</v>
      </c>
      <c r="C71" s="2"/>
      <c r="D71" s="1"/>
      <c r="E71" s="1"/>
      <c r="F71" s="1"/>
    </row>
    <row r="72" spans="1:6" ht="33" customHeight="1">
      <c r="A72" s="14" t="s">
        <v>0</v>
      </c>
      <c r="B72" s="18" t="s">
        <v>14</v>
      </c>
      <c r="C72" s="14" t="s">
        <v>2</v>
      </c>
      <c r="D72" s="14" t="s">
        <v>15</v>
      </c>
      <c r="E72" s="3" t="s">
        <v>4</v>
      </c>
      <c r="F72" s="14" t="s">
        <v>16</v>
      </c>
    </row>
    <row r="73" spans="1:6" ht="83.25" customHeight="1">
      <c r="A73" s="14">
        <v>1</v>
      </c>
      <c r="B73" s="20" t="s">
        <v>90</v>
      </c>
      <c r="C73" s="1" t="s">
        <v>8</v>
      </c>
      <c r="D73" s="1">
        <v>20.48</v>
      </c>
      <c r="E73" s="11">
        <v>65000</v>
      </c>
      <c r="F73" s="12">
        <f>E73*D73</f>
        <v>1331200</v>
      </c>
    </row>
    <row r="74" spans="1:6" ht="94.5" customHeight="1">
      <c r="A74" s="14">
        <v>2</v>
      </c>
      <c r="B74" s="20" t="s">
        <v>71</v>
      </c>
      <c r="C74" s="1" t="s">
        <v>8</v>
      </c>
      <c r="D74" s="1">
        <v>30</v>
      </c>
      <c r="E74" s="11">
        <v>27000</v>
      </c>
      <c r="F74" s="12">
        <f>E74*D74</f>
        <v>810000</v>
      </c>
    </row>
    <row r="75" spans="1:6" ht="78.75" customHeight="1">
      <c r="A75" s="14">
        <v>3</v>
      </c>
      <c r="B75" s="20" t="s">
        <v>72</v>
      </c>
      <c r="C75" s="1" t="s">
        <v>8</v>
      </c>
      <c r="D75" s="1">
        <v>6</v>
      </c>
      <c r="E75" s="11">
        <v>65000</v>
      </c>
      <c r="F75" s="12">
        <f t="shared" ref="F75:F80" si="4">E75*D75</f>
        <v>390000</v>
      </c>
    </row>
    <row r="76" spans="1:6" ht="126">
      <c r="A76" s="14">
        <v>4</v>
      </c>
      <c r="B76" s="20" t="s">
        <v>73</v>
      </c>
      <c r="C76" s="1" t="s">
        <v>8</v>
      </c>
      <c r="D76" s="1">
        <v>8.35</v>
      </c>
      <c r="E76" s="1">
        <v>45000</v>
      </c>
      <c r="F76" s="12">
        <f t="shared" si="4"/>
        <v>375750</v>
      </c>
    </row>
    <row r="77" spans="1:6" ht="210" customHeight="1">
      <c r="A77" s="14">
        <v>5</v>
      </c>
      <c r="B77" s="20" t="s">
        <v>91</v>
      </c>
      <c r="C77" s="2" t="s">
        <v>17</v>
      </c>
      <c r="D77" s="1">
        <v>180</v>
      </c>
      <c r="E77" s="1">
        <v>25000</v>
      </c>
      <c r="F77" s="12">
        <f t="shared" si="4"/>
        <v>4500000</v>
      </c>
    </row>
    <row r="78" spans="1:6" ht="31.5" customHeight="1">
      <c r="A78" s="14">
        <v>6</v>
      </c>
      <c r="B78" s="23" t="s">
        <v>92</v>
      </c>
      <c r="C78" s="2" t="s">
        <v>20</v>
      </c>
      <c r="D78" s="1">
        <v>16</v>
      </c>
      <c r="E78" s="12">
        <v>55000</v>
      </c>
      <c r="F78" s="12">
        <f t="shared" si="4"/>
        <v>880000</v>
      </c>
    </row>
    <row r="79" spans="1:6" ht="78.75">
      <c r="A79" s="14">
        <v>7</v>
      </c>
      <c r="B79" s="19" t="s">
        <v>74</v>
      </c>
      <c r="C79" s="1" t="s">
        <v>20</v>
      </c>
      <c r="D79" s="1">
        <v>45</v>
      </c>
      <c r="E79" s="12">
        <v>17500</v>
      </c>
      <c r="F79" s="12">
        <f t="shared" si="4"/>
        <v>787500</v>
      </c>
    </row>
    <row r="80" spans="1:6" ht="73.5" customHeight="1">
      <c r="A80" s="14">
        <v>8</v>
      </c>
      <c r="B80" s="21" t="s">
        <v>75</v>
      </c>
      <c r="C80" s="1" t="s">
        <v>10</v>
      </c>
      <c r="D80" s="1">
        <v>1</v>
      </c>
      <c r="E80" s="12">
        <v>175000</v>
      </c>
      <c r="F80" s="12">
        <f t="shared" si="4"/>
        <v>175000</v>
      </c>
    </row>
    <row r="81" spans="1:6" ht="20.25" customHeight="1">
      <c r="A81" s="14">
        <v>9</v>
      </c>
      <c r="B81" s="15" t="s">
        <v>18</v>
      </c>
      <c r="C81" s="1"/>
      <c r="D81" s="1"/>
      <c r="E81" s="1"/>
      <c r="F81" s="13">
        <f>SUM(F73:F80)</f>
        <v>9249450</v>
      </c>
    </row>
    <row r="82" spans="1:6" ht="21.75" customHeight="1">
      <c r="A82" s="14">
        <v>10</v>
      </c>
      <c r="B82" s="15" t="s">
        <v>53</v>
      </c>
      <c r="C82" s="1"/>
      <c r="D82" s="1"/>
      <c r="E82" s="1"/>
      <c r="F82" s="13">
        <f>F43+F69+F81</f>
        <v>45817548.5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sucrerie-Henry</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2023-11-14T17:05:46Z</dcterms:modified>
</cp:coreProperties>
</file>