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CCSLievre" sheetId="1" r:id="rId1"/>
  </sheets>
  <calcPr calcId="124519"/>
</workbook>
</file>

<file path=xl/calcChain.xml><?xml version="1.0" encoding="utf-8"?>
<calcChain xmlns="http://schemas.openxmlformats.org/spreadsheetml/2006/main">
  <c r="F30" i="1"/>
  <c r="F48" l="1"/>
  <c r="F47"/>
  <c r="F46"/>
  <c r="F45"/>
  <c r="F44"/>
  <c r="F43"/>
  <c r="F42"/>
  <c r="F41"/>
  <c r="F40"/>
  <c r="F39"/>
  <c r="F81" l="1"/>
  <c r="F70"/>
  <c r="F71" l="1"/>
  <c r="F65"/>
  <c r="F58"/>
  <c r="F68"/>
  <c r="F33" l="1"/>
  <c r="F32"/>
  <c r="F31"/>
  <c r="F62"/>
  <c r="F63"/>
  <c r="F64"/>
  <c r="F66"/>
  <c r="F50"/>
  <c r="F77"/>
  <c r="F78"/>
  <c r="F22" l="1"/>
  <c r="F23"/>
  <c r="F24"/>
  <c r="F25"/>
  <c r="F18"/>
  <c r="F16"/>
  <c r="F4"/>
  <c r="F69" l="1"/>
  <c r="F67"/>
  <c r="F61"/>
  <c r="F60"/>
  <c r="F59"/>
  <c r="F57"/>
  <c r="F56"/>
  <c r="F55"/>
  <c r="F54"/>
  <c r="F53"/>
  <c r="F72" s="1"/>
  <c r="F52"/>
  <c r="F51"/>
  <c r="F49"/>
  <c r="F83"/>
  <c r="F28" l="1"/>
  <c r="F82"/>
  <c r="F8" l="1"/>
  <c r="F7"/>
  <c r="F10"/>
  <c r="F11"/>
  <c r="F12"/>
  <c r="F9"/>
  <c r="F6"/>
  <c r="F5"/>
  <c r="F3"/>
  <c r="F29"/>
  <c r="F34" l="1"/>
  <c r="F79"/>
  <c r="F80"/>
  <c r="F84" s="1"/>
  <c r="F76"/>
  <c r="F27" l="1"/>
  <c r="F26"/>
  <c r="F21"/>
  <c r="F20"/>
  <c r="F19"/>
  <c r="F17"/>
  <c r="F15"/>
  <c r="F14"/>
  <c r="F13"/>
  <c r="F35" s="1"/>
  <c r="F85" l="1"/>
</calcChain>
</file>

<file path=xl/sharedStrings.xml><?xml version="1.0" encoding="utf-8"?>
<sst xmlns="http://schemas.openxmlformats.org/spreadsheetml/2006/main" count="171" uniqueCount="97">
  <si>
    <t>#</t>
  </si>
  <si>
    <t>Description Des Travaux</t>
  </si>
  <si>
    <t>Unité</t>
  </si>
  <si>
    <t>Quantité</t>
  </si>
  <si>
    <t>Prix Unitaire</t>
  </si>
  <si>
    <t>Prix Total</t>
  </si>
  <si>
    <t>m2</t>
  </si>
  <si>
    <t>fft</t>
  </si>
  <si>
    <t>U</t>
  </si>
  <si>
    <t>Cout Total résidence personnelle</t>
  </si>
  <si>
    <t>Description</t>
  </si>
  <si>
    <t>Qtité</t>
  </si>
  <si>
    <t>Prix total</t>
  </si>
  <si>
    <t>ml</t>
  </si>
  <si>
    <t>Total 2</t>
  </si>
  <si>
    <t>M3</t>
  </si>
  <si>
    <t>m3</t>
  </si>
  <si>
    <t>Placard pour la cuisine et armoire dans les chambres avec bois du pays</t>
  </si>
  <si>
    <t>Paillasse  cuisine plus évier</t>
  </si>
  <si>
    <t>Aménagement de la pharmacie y compris placard et étagère pour les médicaments</t>
  </si>
  <si>
    <t>Peinture Sherwin Williams ou peinture vlou pour les mur et plafond y compris toutes sujestions,</t>
  </si>
  <si>
    <t>Montant total 1+2+3</t>
  </si>
  <si>
    <t>ARMENAGEMENT COUR ,CONSTRUCTION INCINERATEUR ET DEPOT STOCKAGE.</t>
  </si>
  <si>
    <t>Béton de propreté d'épaisseur 5 cm des semelles et tranché de la residence  dosé @200 kg/m³</t>
  </si>
  <si>
    <t>Dalle en béton pleine de 12cm doser a 350kg/m3 cadrillage d'armature fer 1/2 grade 60 dans les deux sens y compris toutes sujétions de mis en oeuvre</t>
  </si>
  <si>
    <t>Crepissage et enduisage murs + Plafonds et mur de soubassement (intérieures/extérieures Centre de sante Arnaud)</t>
  </si>
  <si>
    <t>Cout Total 1 du centre de sante de Arnaud</t>
  </si>
  <si>
    <r>
      <t>M</t>
    </r>
    <r>
      <rPr>
        <vertAlign val="superscript"/>
        <sz val="18"/>
        <color theme="1"/>
        <rFont val="Times New Roman"/>
        <family val="1"/>
      </rPr>
      <t>2</t>
    </r>
  </si>
  <si>
    <r>
      <t>m</t>
    </r>
    <r>
      <rPr>
        <vertAlign val="superscript"/>
        <sz val="18"/>
        <color theme="1"/>
        <rFont val="Times New Roman"/>
        <family val="1"/>
      </rPr>
      <t>3</t>
    </r>
  </si>
  <si>
    <r>
      <rPr>
        <b/>
        <sz val="18"/>
        <rFont val="Times New Roman"/>
        <family val="1"/>
      </rPr>
      <t>Remblais Compacter</t>
    </r>
    <r>
      <rPr>
        <sz val="18"/>
        <rFont val="Times New Roman"/>
        <family val="1"/>
      </rPr>
      <t xml:space="preserve">:Ce prix rémunère pour les deplacements (amene et repli) de materiel, d'equipements et de personnel necessaire pour les travaux de nivellage et de compactage pour </t>
    </r>
    <r>
      <rPr>
        <u/>
        <sz val="18"/>
        <rFont val="Times New Roman"/>
        <family val="1"/>
      </rPr>
      <t>la surface a construire</t>
    </r>
    <r>
      <rPr>
        <sz val="18"/>
        <rFont val="Times New Roman"/>
        <family val="1"/>
      </rPr>
      <t>. Il inclut toutes les opérations d'extraction, de transport, de déchargement et de compactage. Ce prix remunere un remblai tout venant (ou équivalent) compacter a partir du foncage jusqu'a la haueur des socles et des mur de fondation suivant la hauteur (120 cm en moyenne) compacte a chaque 30 cm, avant le béton de propreté. Il s'etend au mètre carre mesuré sur place sans correction et toutes sujétions comprises.</t>
    </r>
  </si>
  <si>
    <r>
      <t>M</t>
    </r>
    <r>
      <rPr>
        <vertAlign val="superscript"/>
        <sz val="18"/>
        <color theme="1"/>
        <rFont val="Times New Roman"/>
        <family val="1"/>
      </rPr>
      <t>3</t>
    </r>
  </si>
  <si>
    <r>
      <t xml:space="preserve">Béton armé : Poutres libages </t>
    </r>
    <r>
      <rPr>
        <sz val="18"/>
        <color rgb="FF000000"/>
        <rFont val="Times New Roman"/>
        <family val="1"/>
      </rPr>
      <t>dosé @375 kg/m³ y compris coffrage, décoffrage avec des armatures (8 fer ½ longitudinale avec cadres 3/8 Grade 60 espace a 15 cm) et toutes sujétions de mise en œuvre</t>
    </r>
    <r>
      <rPr>
        <b/>
        <sz val="18"/>
        <color indexed="8"/>
        <rFont val="Times New Roman"/>
        <family val="1"/>
      </rPr>
      <t>. (voir cahier de charger)</t>
    </r>
  </si>
  <si>
    <r>
      <t xml:space="preserve">Béton armé : Socles 0.5x0.5x1.2 m </t>
    </r>
    <r>
      <rPr>
        <sz val="18"/>
        <rFont val="Times New Roman"/>
        <family val="1"/>
      </rPr>
      <t>@375 kg/m³ (armature 1/2 grade 60 et cadre 3/8 espacement 12 cm y compris toutes sujétions de mis en oeuvre (</t>
    </r>
    <r>
      <rPr>
        <b/>
        <sz val="18"/>
        <rFont val="Times New Roman"/>
        <family val="1"/>
      </rPr>
      <t>voir cahier de charger</t>
    </r>
    <r>
      <rPr>
        <sz val="18"/>
        <rFont val="Times New Roman"/>
        <family val="1"/>
      </rPr>
      <t>)</t>
    </r>
  </si>
  <si>
    <r>
      <t xml:space="preserve">Béton Armé: chainage intermediaire  pour le centre de sante </t>
    </r>
    <r>
      <rPr>
        <sz val="18"/>
        <color rgb="FF000000"/>
        <rFont val="Times New Roman"/>
        <family val="1"/>
      </rPr>
      <t>dosé @ 375 kg/m³ (Barres armature  ½ grade 60 longitudinales avec des étriers en 3/8) espacement 12cm</t>
    </r>
    <r>
      <rPr>
        <b/>
        <sz val="18"/>
        <color indexed="8"/>
        <rFont val="Times New Roman"/>
        <family val="1"/>
      </rPr>
      <t xml:space="preserve"> (voir cahier de charger)</t>
    </r>
  </si>
  <si>
    <r>
      <rPr>
        <b/>
        <sz val="18"/>
        <rFont val="Times New Roman"/>
        <family val="1"/>
      </rPr>
      <t xml:space="preserve">Céramique Antidérapante </t>
    </r>
    <r>
      <rPr>
        <sz val="18"/>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</si>
  <si>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r>
      <rPr>
        <b/>
        <sz val="18"/>
        <rFont val="Times New Roman"/>
        <family val="1"/>
      </rPr>
      <t>installation electrique du centre de sante</t>
    </r>
    <r>
      <rPr>
        <sz val="18"/>
        <rFont val="Times New Roman"/>
        <family val="1"/>
      </rPr>
      <t xml:space="preserve">:Ce prix rémunère au forfait pour l'achat et l'installation des accessoires électriques et luminaires pour le  centre de sante,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8"/>
        <rFont val="Times New Roman"/>
        <family val="1"/>
      </rPr>
      <t xml:space="preserve">N.B:les matériels et accessoires électriques seront de bonne qualité et de marque. </t>
    </r>
    <r>
      <rPr>
        <sz val="18"/>
        <rFont val="Times New Roman"/>
        <family val="1"/>
      </rPr>
      <t>L'étendue des travaux s'entend comme suit :</t>
    </r>
  </si>
  <si>
    <r>
      <rPr>
        <b/>
        <sz val="18"/>
        <color indexed="8"/>
        <rFont val="Times New Roman"/>
        <family val="1"/>
      </rPr>
      <t>Plomberie et Embranchement</t>
    </r>
    <r>
      <rPr>
        <sz val="18"/>
        <color indexed="8"/>
        <rFont val="Times New Roman"/>
        <family val="1"/>
      </rPr>
      <t>:Ce prix rémunère au forfait pour l'achat et la pose des fournitures et equipements pour les travaux du réseau de drainage en tuyaux 4" PVC SCH 40, Réseau de drainage en tuyaux 2" PVC SCH 40, l'epandage et toutes sujétions. (</t>
    </r>
    <r>
      <rPr>
        <b/>
        <sz val="18"/>
        <color rgb="FF000000"/>
        <rFont val="Times New Roman"/>
        <family val="1"/>
      </rPr>
      <t>voir cahier de charges</t>
    </r>
    <r>
      <rPr>
        <sz val="18"/>
        <color indexed="8"/>
        <rFont val="Times New Roman"/>
        <family val="1"/>
      </rPr>
      <t>)</t>
    </r>
  </si>
  <si>
    <r>
      <rPr>
        <sz val="18"/>
        <rFont val="Times New Roman"/>
        <family val="1"/>
      </rPr>
      <t>Portes en métal apprêté de couleur blanc a panneau en acier creux  y  (0.90mX2.10m)compris cadre en métal,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</si>
  <si>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Portes Metallique y  compris cadre en métal(1.60mX2.10m),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</si>
  <si>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Porte en vitre et alluminum à deux battants (1.60mX2.10m)completes avec toute la quincaillerie et serrurerie, fournitures telles que le scellement dans la maçonnerie et securiser par des fers forges de mise en œuvre et  sujétion</t>
    </r>
    <r>
      <rPr>
        <b/>
        <sz val="18"/>
        <rFont val="Times New Roman"/>
        <family val="1"/>
      </rPr>
      <t xml:space="preserve"> (voir cahier de decharge et plan de details)
</t>
    </r>
  </si>
  <si>
    <r>
      <rPr>
        <sz val="18"/>
        <rFont val="Times New Roman"/>
        <family val="1"/>
      </rPr>
      <t>Fenetres type C2, de dimension  0.60 m x 0.70 m en lame d’aluminium et tuile + grillage en fer forge</t>
    </r>
    <r>
      <rPr>
        <b/>
        <sz val="18"/>
        <rFont val="Times New Roman"/>
        <family val="1"/>
      </rPr>
      <t xml:space="preserve">
(voir cahier de decharge et plan de details)</t>
    </r>
  </si>
  <si>
    <r>
      <rPr>
        <sz val="18"/>
        <rFont val="Times New Roman"/>
        <family val="1"/>
      </rPr>
      <t>Paillasse plus évier et placard pour le laboratoitre y compris toutes sujestions d'installation</t>
    </r>
    <r>
      <rPr>
        <b/>
        <sz val="18"/>
        <rFont val="Times New Roman"/>
        <family val="1"/>
      </rPr>
      <t xml:space="preserve">
(voir cahier de decharge et plan de details)</t>
    </r>
  </si>
  <si>
    <r>
      <rPr>
        <b/>
        <sz val="18"/>
        <color indexed="8"/>
        <rFont val="Times New Roman"/>
        <family val="1"/>
      </rPr>
      <t>Fournitures Sanitaires / Fosse septique + Puisard</t>
    </r>
    <r>
      <rPr>
        <sz val="18"/>
        <color indexed="8"/>
        <rFont val="Times New Roman"/>
        <family val="1"/>
      </rPr>
      <t>:Ce prix rémunère au forfait pour l'achat et la pose des fournitures et équipements pour la Construction de la fosse septique 6x2.0x2.4, soit 28.8m3, repartie en 2 et 1 puisard pour la mis en oeuvre et toutes sujétions. (</t>
    </r>
    <r>
      <rPr>
        <b/>
        <sz val="18"/>
        <color rgb="FF000000"/>
        <rFont val="Times New Roman"/>
        <family val="1"/>
      </rPr>
      <t>voir cahier de charges</t>
    </r>
    <r>
      <rPr>
        <sz val="18"/>
        <color indexed="8"/>
        <rFont val="Times New Roman"/>
        <family val="1"/>
      </rPr>
      <t xml:space="preserve">) </t>
    </r>
  </si>
  <si>
    <r>
      <t xml:space="preserve">Peinture Sherwin Williams ou peinture vlou </t>
    </r>
    <r>
      <rPr>
        <sz val="18"/>
        <rFont val="Times New Roman"/>
        <family val="1"/>
      </rPr>
      <t>sur les cloisons, les murs d'ecran et les plafonds pour le Centre de Sante et mur de soubassement soubassement</t>
    </r>
    <r>
      <rPr>
        <b/>
        <sz val="18"/>
        <rFont val="Times New Roman"/>
        <family val="1"/>
      </rPr>
      <t>.</t>
    </r>
  </si>
  <si>
    <r>
      <rPr>
        <sz val="18"/>
        <rFont val="Times New Roman"/>
        <family val="1"/>
      </rPr>
      <t xml:space="preserve">Construction Rampes d'Acces + espaces de circulation </t>
    </r>
    <r>
      <rPr>
        <b/>
        <sz val="18"/>
        <rFont val="Times New Roman"/>
        <family val="1"/>
      </rPr>
      <t>(voir Specification techniques dans le cahier de charge et plans de details).</t>
    </r>
  </si>
  <si>
    <r>
      <rPr>
        <sz val="18"/>
        <rFont val="Times New Roman"/>
        <family val="1"/>
      </rPr>
      <t>Mains courantes / Garde Corps</t>
    </r>
    <r>
      <rPr>
        <b/>
        <sz val="18"/>
        <rFont val="Times New Roman"/>
        <family val="1"/>
      </rPr>
      <t xml:space="preserve"> (voir Specification techniques dans le cahier de charge et plans de details).</t>
    </r>
  </si>
  <si>
    <r>
      <rPr>
        <sz val="18"/>
        <rFont val="Times New Roman"/>
        <family val="1"/>
      </rPr>
      <t>Construction perrons exterieurs</t>
    </r>
    <r>
      <rPr>
        <b/>
        <sz val="18"/>
        <rFont val="Times New Roman"/>
        <family val="1"/>
      </rPr>
      <t xml:space="preserve"> (voir Specification techniques dans le cahier de charge et plans de details).</t>
    </r>
  </si>
  <si>
    <r>
      <rPr>
        <b/>
        <sz val="18"/>
        <color indexed="8"/>
        <rFont val="Times New Roman"/>
        <family val="1"/>
      </rPr>
      <t>Fouille :</t>
    </r>
    <r>
      <rPr>
        <sz val="18"/>
        <color indexed="8"/>
        <rFont val="Times New Roman"/>
        <family val="1"/>
      </rPr>
      <t>Ce prix rémunère au mètre cube (m3) pour l'exécution des travaux de fouille pour la residence du personnelle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8"/>
        <color rgb="FF000000"/>
        <rFont val="Times New Roman"/>
        <family val="1"/>
      </rPr>
      <t>par blindage ou boisage de toute nature</t>
    </r>
    <r>
      <rPr>
        <sz val="18"/>
        <color indexed="8"/>
        <rFont val="Times New Roman"/>
        <family val="1"/>
      </rPr>
      <t>) et toutes sujétions.</t>
    </r>
  </si>
  <si>
    <r>
      <t xml:space="preserve">Béton armé : chainage inférieur </t>
    </r>
    <r>
      <rPr>
        <sz val="18"/>
        <rFont val="Times New Roman"/>
        <family val="1"/>
      </rPr>
      <t>pour la residence du personnelle dosé @375 kg/m³ (Barres armature  ½ grade 60 longitudinales avec des étriers en 3/8 )  espacement 12cm</t>
    </r>
    <r>
      <rPr>
        <b/>
        <sz val="18"/>
        <rFont val="Times New Roman"/>
        <family val="1"/>
      </rPr>
      <t xml:space="preserve"> (voir cahier de charger)</t>
    </r>
  </si>
  <si>
    <r>
      <t xml:space="preserve">Béton armé : Dalle de Parquet + Galérie de 0.10 m </t>
    </r>
    <r>
      <rPr>
        <sz val="18"/>
        <rFont val="Times New Roman"/>
        <family val="1"/>
      </rPr>
      <t>d'épaisseur Flotté avant la pose des carrelages pour la residence personnelle  dosé @375 kg/m³ (Ferraillage 0.20m X 0.20m @ armature: fer 3/8 grade 60) et toutes sujétions de mise en œuvre</t>
    </r>
    <r>
      <rPr>
        <b/>
        <sz val="18"/>
        <rFont val="Times New Roman"/>
        <family val="1"/>
      </rPr>
      <t xml:space="preserve"> (voir cahier de charger)</t>
    </r>
  </si>
  <si>
    <r>
      <t>Maconnerie de Roche</t>
    </r>
    <r>
      <rPr>
        <sz val="18"/>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pour le Centre de Santé  et sujétions comprises.</t>
    </r>
    <r>
      <rPr>
        <b/>
        <sz val="18"/>
        <rFont val="Times New Roman"/>
        <family val="1"/>
      </rPr>
      <t xml:space="preserve"> (voir plans types).</t>
    </r>
  </si>
  <si>
    <r>
      <t xml:space="preserve">Béton Armé: chainage supérieur pour la residence Personnelle. </t>
    </r>
    <r>
      <rPr>
        <sz val="18"/>
        <color rgb="FF000000"/>
        <rFont val="Times New Roman"/>
        <family val="1"/>
      </rPr>
      <t>dosé @ 375 kg/m³ (Barres armature  ½ grade 60 longitudinales avec des étriers en 3/8) espacement 12cm</t>
    </r>
    <r>
      <rPr>
        <b/>
        <sz val="18"/>
        <color indexed="8"/>
        <rFont val="Times New Roman"/>
        <family val="1"/>
      </rPr>
      <t xml:space="preserve"> (voir cahier de charger)</t>
    </r>
  </si>
  <si>
    <r>
      <t xml:space="preserve">Béton Armé: chainage intermediaire  pour la Residence </t>
    </r>
    <r>
      <rPr>
        <sz val="18"/>
        <color rgb="FF000000"/>
        <rFont val="Times New Roman"/>
        <family val="1"/>
      </rPr>
      <t>dosé @ 375 kg/m³ (Barres armature  ½ grade 60 longitudinales avec des étriers en 3/8) espacement 12cm</t>
    </r>
    <r>
      <rPr>
        <b/>
        <sz val="18"/>
        <color indexed="8"/>
        <rFont val="Times New Roman"/>
        <family val="1"/>
      </rPr>
      <t xml:space="preserve"> (voir cahier de charger)</t>
    </r>
  </si>
  <si>
    <r>
      <t>Pose Bloc</t>
    </r>
    <r>
      <rPr>
        <sz val="18"/>
        <rFont val="Times New Roman"/>
        <family val="1"/>
      </rPr>
      <t>:Ces prix rémunèrent au metre carré (m2) pour l'achat, le transport et la mise en œuvre de la pose des blocs pour  la residence du personnelle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8"/>
        <rFont val="Times New Roman"/>
        <family val="1"/>
      </rPr>
      <t xml:space="preserve"> (voir plans types).</t>
    </r>
  </si>
  <si>
    <r>
      <rPr>
        <b/>
        <sz val="18"/>
        <rFont val="Times New Roman"/>
        <family val="1"/>
      </rPr>
      <t xml:space="preserve">Céramique Antidérapante </t>
    </r>
    <r>
      <rPr>
        <sz val="18"/>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 L’usage du ciment colle est recommandé pour la pose de carrelage et toutes sujétions de mise en oeuvre.</t>
    </r>
  </si>
  <si>
    <r>
      <rPr>
        <b/>
        <sz val="18"/>
        <rFont val="Times New Roman"/>
        <family val="1"/>
      </rPr>
      <t>installation electrique de la residence personnelle</t>
    </r>
    <r>
      <rPr>
        <sz val="18"/>
        <rFont val="Times New Roman"/>
        <family val="1"/>
      </rPr>
      <t xml:space="preserve"> :Ce prix rémunère au forfait pour l'achat et l'installation des accessoires électriques et luminaires pour la residence,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8"/>
        <rFont val="Times New Roman"/>
        <family val="1"/>
      </rPr>
      <t xml:space="preserve">N.B:les matériels et accessoires électriques seront de bonne qualité et de marque. </t>
    </r>
    <r>
      <rPr>
        <sz val="18"/>
        <rFont val="Times New Roman"/>
        <family val="1"/>
      </rPr>
      <t>L'étendue des travaux s'entend comme suit :</t>
    </r>
  </si>
  <si>
    <r>
      <rPr>
        <sz val="18"/>
        <rFont val="Times New Roman"/>
        <family val="1"/>
      </rPr>
      <t>Portes en bois du pays 1mx2.10m (cèdre, acajou chaine) y  compris cadre en métal,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</si>
  <si>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Portes Metallique y  compris cadre en métal(1.0mX2.10m),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</si>
  <si>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b/>
        <sz val="18"/>
        <rFont val="Times New Roman"/>
        <family val="1"/>
      </rPr>
      <t xml:space="preserve">Céramique Antidérapante </t>
    </r>
    <r>
      <rPr>
        <sz val="18"/>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murs toilettes, laboratoire et cuisine). L’usage du ciment colle est recommandé pour la pose de carrelage et toutes sujétions de mise en oeuvre.</t>
    </r>
  </si>
  <si>
    <r>
      <t>m</t>
    </r>
    <r>
      <rPr>
        <vertAlign val="superscript"/>
        <sz val="18"/>
        <color theme="1"/>
        <rFont val="Times New Roman"/>
        <family val="1"/>
      </rPr>
      <t>2</t>
    </r>
  </si>
  <si>
    <r>
      <rPr>
        <sz val="18"/>
        <rFont val="Times New Roman"/>
        <family val="1"/>
      </rPr>
      <t>Fenetres type A, de dimension  0.90m x 1.20 m en lame de vitre  + grillage en fer forge</t>
    </r>
    <r>
      <rPr>
        <b/>
        <sz val="18"/>
        <rFont val="Times New Roman"/>
        <family val="1"/>
      </rPr>
      <t xml:space="preserve">
(voir cahier de decharge et plan de details)</t>
    </r>
  </si>
  <si>
    <r>
      <rPr>
        <sz val="18"/>
        <rFont val="Times New Roman"/>
        <family val="1"/>
      </rPr>
      <t>Fenetres type B1, de dimension  1.0m x 1.20 m en lame d’aluminium et tuile + grillage en fer forge</t>
    </r>
    <r>
      <rPr>
        <b/>
        <sz val="18"/>
        <rFont val="Times New Roman"/>
        <family val="1"/>
      </rPr>
      <t xml:space="preserve">
(voir cahier de decharge et plan de details)</t>
    </r>
  </si>
  <si>
    <r>
      <rPr>
        <sz val="18"/>
        <rFont val="Times New Roman"/>
        <family val="1"/>
      </rPr>
      <t>Fenetres type B1, de dimension  1.25m x 1.20 m en lame d’aluminium et tuile + grillage en fer forge</t>
    </r>
    <r>
      <rPr>
        <b/>
        <sz val="18"/>
        <rFont val="Times New Roman"/>
        <family val="1"/>
      </rPr>
      <t xml:space="preserve">
(voir cahier de decharge et plan de details)</t>
    </r>
  </si>
  <si>
    <r>
      <rPr>
        <sz val="18"/>
        <rFont val="Times New Roman"/>
        <family val="1"/>
      </rPr>
      <t>Fenetres type B2, de dimension  0.80 m x 0.80 m en lame d’aluminium et tuile + grillage en fer forge</t>
    </r>
    <r>
      <rPr>
        <b/>
        <sz val="18"/>
        <rFont val="Times New Roman"/>
        <family val="1"/>
      </rPr>
      <t xml:space="preserve">
(voir cahier de decharge et plan de details)</t>
    </r>
  </si>
  <si>
    <r>
      <rPr>
        <b/>
        <sz val="18"/>
        <color indexed="8"/>
        <rFont val="Times New Roman"/>
        <family val="1"/>
      </rPr>
      <t>Fournitures Sanitaires / Fosse septique + Puisard</t>
    </r>
    <r>
      <rPr>
        <sz val="18"/>
        <color indexed="8"/>
        <rFont val="Times New Roman"/>
        <family val="1"/>
      </rPr>
      <t>:Ce prix rémunère au forfait pour l'achat et la pose des fournitures et équipements pour la Construction de la fosse septique 4x1.5x2, soit 12m3, repartie en 2 et 1 puisard pour la mis en oeuvre et toutes sujétions. (</t>
    </r>
    <r>
      <rPr>
        <b/>
        <sz val="18"/>
        <color rgb="FF000000"/>
        <rFont val="Times New Roman"/>
        <family val="1"/>
      </rPr>
      <t>voir cahier de charges</t>
    </r>
    <r>
      <rPr>
        <sz val="18"/>
        <color indexed="8"/>
        <rFont val="Times New Roman"/>
        <family val="1"/>
      </rPr>
      <t xml:space="preserve">) </t>
    </r>
  </si>
  <si>
    <r>
      <t xml:space="preserve">Béton Armé: Cage d'escalier et escalier  de la residence </t>
    </r>
    <r>
      <rPr>
        <sz val="18"/>
        <rFont val="Times New Roman"/>
        <family val="1"/>
      </rPr>
      <t>a l'étage</t>
    </r>
    <r>
      <rPr>
        <b/>
        <sz val="18"/>
        <rFont val="Times New Roman"/>
        <family val="1"/>
      </rPr>
      <t xml:space="preserve"> (voir cahier de charger)</t>
    </r>
  </si>
  <si>
    <r>
      <rPr>
        <b/>
        <sz val="18"/>
        <rFont val="Times New Roman"/>
        <family val="1"/>
      </rPr>
      <t>Tonelle d'accueil</t>
    </r>
    <r>
      <rPr>
        <sz val="18"/>
        <rFont val="Times New Roman"/>
        <family val="1"/>
      </rPr>
      <t xml:space="preserve">
Ces prix rémunèrent au metre carre (m2) pour la fabrication de la structure, l'achat, le transport et la mise en œuvre de la construction de la Tonnelle d’accueil pour le Centre de Sante, toiture en structure métallique y compris toutes sujétions de mis en œuvre. (</t>
    </r>
    <r>
      <rPr>
        <b/>
        <sz val="18"/>
        <rFont val="Times New Roman"/>
        <family val="1"/>
      </rPr>
      <t>voir Specification techniques dans le cahier de charge et plans de details</t>
    </r>
    <r>
      <rPr>
        <sz val="18"/>
        <rFont val="Times New Roman"/>
        <family val="1"/>
      </rPr>
      <t>).</t>
    </r>
  </si>
  <si>
    <r>
      <rPr>
        <b/>
        <sz val="18"/>
        <rFont val="Times New Roman"/>
        <family val="1"/>
      </rPr>
      <t>Guerite de securite</t>
    </r>
    <r>
      <rPr>
        <sz val="18"/>
        <rFont val="Times New Roman"/>
        <family val="1"/>
      </rPr>
      <t xml:space="preserve">
Ces prix rémunèrent au metre carre (m2) pour la construction complete de la guerite de securite, l'achat, le transport et la mise en œuvre de la construction complete suivant les plans d'execution de la guerite de securite pour le Centre de Sante y compris toutes sujétions de mis en œuvre. (</t>
    </r>
    <r>
      <rPr>
        <b/>
        <sz val="18"/>
        <rFont val="Times New Roman"/>
        <family val="1"/>
      </rPr>
      <t>voir Specification techniques dans le cahier de charge et plans de details</t>
    </r>
    <r>
      <rPr>
        <sz val="18"/>
        <rFont val="Times New Roman"/>
        <family val="1"/>
      </rPr>
      <t>).</t>
    </r>
  </si>
  <si>
    <r>
      <rPr>
        <b/>
        <sz val="18"/>
        <rFont val="Times New Roman"/>
        <family val="1"/>
      </rPr>
      <t>Buanderie</t>
    </r>
    <r>
      <rPr>
        <sz val="18"/>
        <rFont val="Times New Roman"/>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8"/>
        <rFont val="Times New Roman"/>
        <family val="1"/>
      </rPr>
      <t>(voir Specification techniques dans le cahier de charge et plans de details</t>
    </r>
    <r>
      <rPr>
        <sz val="18"/>
        <rFont val="Times New Roman"/>
        <family val="1"/>
      </rPr>
      <t>).</t>
    </r>
  </si>
  <si>
    <r>
      <t>Béton Armé:</t>
    </r>
    <r>
      <rPr>
        <sz val="18"/>
        <rFont val="Times New Roman"/>
        <family val="1"/>
      </rPr>
      <t xml:space="preserve"> entrée et sortie de l'ambulance avec fer 3/8  quadriller a 20 cm et 0.20m epaisseur  (voir cahier de charger)</t>
    </r>
  </si>
  <si>
    <r>
      <rPr>
        <b/>
        <sz val="18"/>
        <color indexed="8"/>
        <rFont val="Times New Roman"/>
        <family val="1"/>
      </rPr>
      <t xml:space="preserve">construction d'une reservoir semi-anterre </t>
    </r>
    <r>
      <rPr>
        <sz val="18"/>
        <color indexed="8"/>
        <rFont val="Times New Roman"/>
        <family val="1"/>
      </rPr>
      <t>:Ce prix rémunère au forfait pour l'achat et la pose des fournitures et équipements pour les travaux hydraulique de construction du reservoir semi-enterre de 45 m3 volume utile (6.0m x3m x2.5m) et linstallation de pompe 1Hp pour faire monter l’eau  dans les châteaux et toutes sujétions. (</t>
    </r>
    <r>
      <rPr>
        <b/>
        <sz val="18"/>
        <color rgb="FF000000"/>
        <rFont val="Times New Roman"/>
        <family val="1"/>
      </rPr>
      <t>voir cahier de charges</t>
    </r>
    <r>
      <rPr>
        <sz val="18"/>
        <color indexed="8"/>
        <rFont val="Times New Roman"/>
        <family val="1"/>
      </rPr>
      <t>).</t>
    </r>
  </si>
  <si>
    <r>
      <rPr>
        <b/>
        <u/>
        <sz val="18"/>
        <color theme="1"/>
        <rFont val="Times New Roman"/>
        <family val="1"/>
      </rPr>
      <t>Climatisation Bureau medecin en chef et administration+Laboratoire d'analyse</t>
    </r>
    <r>
      <rPr>
        <sz val="18"/>
        <color theme="1"/>
        <rFont val="Times New Roman"/>
        <family val="1"/>
      </rPr>
      <t xml:space="preserve">
Ce prix comprend la mise en œuvre, l'achat, le transport, l'installation de l'AIR CONDITIONNER SPLIT 18,000 BTU 110V - WIX-1220. L.1 - INVERTER WESTPOINT et de tous les matériaux et les moyens nécessaires pour l’exécution des travaux, la mobilisation de tous les matériels de fonctionnement destiné au chantier,  le repli des matériels après exécution des travaux ainsi que le nettoyage complet de l'espace de travail et toutes sujétions.</t>
    </r>
  </si>
  <si>
    <r>
      <rPr>
        <b/>
        <sz val="18"/>
        <color indexed="8"/>
        <rFont val="Times New Roman"/>
        <family val="1"/>
      </rPr>
      <t>Fournitures d'appareils hydrauliques et sanitaires:</t>
    </r>
    <r>
      <rPr>
        <sz val="18"/>
        <color indexed="8"/>
        <rFont val="Times New Roman"/>
        <family val="1"/>
      </rPr>
      <t>Ce prix rémunère au forfait pour l'achat et la pose, l'installation des fournitures et equipements pour les blocs sanitaires, Water Closet complet (3 WC),3 Lavabo,  sur piedestal,  accessoires complets pour les douches  y compris barres d'appui, équipements et materiels de douche + Chateau d'eau 500 gallons et toutes sujétions. (</t>
    </r>
    <r>
      <rPr>
        <b/>
        <sz val="18"/>
        <color rgb="FF000000"/>
        <rFont val="Times New Roman"/>
        <family val="1"/>
      </rPr>
      <t>voir cahier de charges</t>
    </r>
    <r>
      <rPr>
        <sz val="18"/>
        <color indexed="8"/>
        <rFont val="Times New Roman"/>
        <family val="1"/>
      </rPr>
      <t>)</t>
    </r>
  </si>
  <si>
    <t>CONPLETUDE DES TRAVAUX DU CENTRE DE SANTE LIEVRE</t>
  </si>
  <si>
    <t>CONSTRUCTION RESIDENCE PERSONNELLE LIEVRE</t>
  </si>
  <si>
    <r>
      <t xml:space="preserve">Béton armé : semelles 0.80 m x 0.80m x 0.20 m </t>
    </r>
    <r>
      <rPr>
        <sz val="18"/>
        <rFont val="Times New Roman"/>
        <family val="1"/>
      </rPr>
      <t>dosé @375 kg/m³ (armature:  fer ½ grade 60 dans les deux sens/ espacement 10 cm) et toutes sujétions (</t>
    </r>
    <r>
      <rPr>
        <b/>
        <sz val="18"/>
        <rFont val="Times New Roman"/>
        <family val="1"/>
      </rPr>
      <t>voir cahier de charger</t>
    </r>
    <r>
      <rPr>
        <sz val="18"/>
        <rFont val="Times New Roman"/>
        <family val="1"/>
      </rPr>
      <t>)</t>
    </r>
  </si>
  <si>
    <r>
      <t xml:space="preserve">Béton Armé:  colonnes pour  la residence personnelle. </t>
    </r>
    <r>
      <rPr>
        <sz val="18"/>
        <color indexed="8"/>
        <rFont val="Times New Roman"/>
        <family val="1"/>
      </rPr>
      <t xml:space="preserve">dosé @375 kg/m³ </t>
    </r>
    <r>
      <rPr>
        <sz val="18"/>
        <rFont val="Times New Roman"/>
        <family val="1"/>
      </rPr>
      <t>(8 fer 1/2 avec étrier 3/8 grade 60), y compris coffrage, décoffrage, armatures et toutes sujétions de mise en œuvre.</t>
    </r>
    <r>
      <rPr>
        <b/>
        <sz val="18"/>
        <rFont val="Times New Roman"/>
        <family val="1"/>
      </rPr>
      <t xml:space="preserve"> (</t>
    </r>
    <r>
      <rPr>
        <b/>
        <i/>
        <sz val="18"/>
        <rFont val="Times New Roman"/>
        <family val="1"/>
      </rPr>
      <t>voir cahier de charger</t>
    </r>
    <r>
      <rPr>
        <b/>
        <sz val="18"/>
        <rFont val="Times New Roman"/>
        <family val="1"/>
      </rPr>
      <t>)</t>
    </r>
  </si>
  <si>
    <r>
      <rPr>
        <b/>
        <sz val="18"/>
        <rFont val="Times New Roman"/>
        <family val="1"/>
      </rPr>
      <t xml:space="preserve"> Construction Incinerateur complet du Centre de sante lievre.</t>
    </r>
    <r>
      <rPr>
        <sz val="18"/>
        <rFont val="Times New Roman"/>
        <family val="1"/>
      </rPr>
      <t xml:space="preserve">
Ces prix rémunèrent au metre M2 pour l'achat, le transport et la mise en œuvre de la construction de l'Incinerateur et de l'entrepot de stockage des dechets avec la fosse a cendre. (</t>
    </r>
    <r>
      <rPr>
        <b/>
        <sz val="18"/>
        <rFont val="Times New Roman"/>
        <family val="1"/>
      </rPr>
      <t>voir Specification techniques dans le cahier de charge et plans de details</t>
    </r>
    <r>
      <rPr>
        <sz val="18"/>
        <rFont val="Times New Roman"/>
        <family val="1"/>
      </rPr>
      <t>).</t>
    </r>
  </si>
  <si>
    <r>
      <rPr>
        <b/>
        <sz val="18"/>
        <rFont val="Times New Roman"/>
        <family val="1"/>
      </rPr>
      <t>Cloture en maconnerie de blocs complete du Centre de Sante lievre:</t>
    </r>
    <r>
      <rPr>
        <sz val="18"/>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2 de 1m) equipe de barbele razoir au-dessus et sujétions comprises. </t>
    </r>
    <r>
      <rPr>
        <b/>
        <sz val="18"/>
        <rFont val="Times New Roman"/>
        <family val="1"/>
      </rPr>
      <t>(voir specifications techniques dans les plans et le cahier de charge)</t>
    </r>
    <r>
      <rPr>
        <sz val="18"/>
        <rFont val="Times New Roman"/>
        <family val="1"/>
      </rPr>
      <t>.</t>
    </r>
  </si>
  <si>
    <r>
      <rPr>
        <sz val="18"/>
        <rFont val="Times New Roman"/>
        <family val="1"/>
      </rPr>
      <t xml:space="preserve">Armenagement cour+200ml (1.20x1.20m)aller pietonne  pour permettre une  circulation adequatre au niveau de la cour,inclus bac a fleur et plante multicolor ,Arbre fruitier et non frutier,jardin medicinal  </t>
    </r>
    <r>
      <rPr>
        <b/>
        <sz val="18"/>
        <rFont val="Times New Roman"/>
        <family val="1"/>
      </rPr>
      <t>(voir Specification techniques dans le cahier de charge et plans de details).</t>
    </r>
  </si>
  <si>
    <r>
      <t xml:space="preserve">Chappe Béton armé : Dalle de Parquet + Galérie de 0.05 m </t>
    </r>
    <r>
      <rPr>
        <sz val="18"/>
        <rFont val="Times New Roman"/>
        <family val="1"/>
      </rPr>
      <t>d'épaisseur Flotté avant la pose des carrelages pour le centre de sante  dosé @375 kg/m³ (Ferraillage 0.30m X 0.30m @ armature: fer 1/4 grade 60) et toutes sujétions de mise en œuvre</t>
    </r>
    <r>
      <rPr>
        <b/>
        <sz val="18"/>
        <rFont val="Times New Roman"/>
        <family val="1"/>
      </rPr>
      <t xml:space="preserve"> (voir cahier de charger)</t>
    </r>
  </si>
  <si>
    <r>
      <t xml:space="preserve">Béton Armé:renforcement  chainage supérieur existante du  centre de sante. </t>
    </r>
    <r>
      <rPr>
        <sz val="18"/>
        <color rgb="FF000000"/>
        <rFont val="Times New Roman"/>
        <family val="1"/>
      </rPr>
      <t>dosé @ 375 kg/m³ (Barres armature  ½ grade 60 longitudinales avec des étriers en 3/8 Lxl x e =0,10) espacement 12cm</t>
    </r>
    <r>
      <rPr>
        <b/>
        <sz val="18"/>
        <color indexed="8"/>
        <rFont val="Times New Roman"/>
        <family val="1"/>
      </rPr>
      <t xml:space="preserve"> (voir cahier de charger)</t>
    </r>
  </si>
  <si>
    <r>
      <t xml:space="preserve">Béton Armé:  colonnes pour  le centre de sante. </t>
    </r>
    <r>
      <rPr>
        <sz val="18"/>
        <color indexed="8"/>
        <rFont val="Times New Roman"/>
        <family val="1"/>
      </rPr>
      <t xml:space="preserve">dosé @375 kg/m³ </t>
    </r>
    <r>
      <rPr>
        <sz val="18"/>
        <rFont val="Times New Roman"/>
        <family val="1"/>
      </rPr>
      <t>(6fer 1/2 avec étrier 3/8 grade 60), y compris coffrage, décoffrage, armatures et toutes sujétions de mise en œuvre.</t>
    </r>
    <r>
      <rPr>
        <b/>
        <sz val="18"/>
        <rFont val="Times New Roman"/>
        <family val="1"/>
      </rPr>
      <t xml:space="preserve"> (</t>
    </r>
    <r>
      <rPr>
        <b/>
        <i/>
        <sz val="18"/>
        <rFont val="Times New Roman"/>
        <family val="1"/>
      </rPr>
      <t>voir cahier de charger</t>
    </r>
    <r>
      <rPr>
        <b/>
        <sz val="18"/>
        <rFont val="Times New Roman"/>
        <family val="1"/>
      </rPr>
      <t>)</t>
    </r>
  </si>
  <si>
    <r>
      <t>Béton Armé: Dalle pleine du centre de sante .</t>
    </r>
    <r>
      <rPr>
        <sz val="18"/>
        <color rgb="FF000000"/>
        <rFont val="Times New Roman"/>
        <family val="1"/>
      </rPr>
      <t>dosé @ 375 kg/m³ (cadrillage d'armature ½ grade 60 dans les deux sens) espacement 12cm</t>
    </r>
    <r>
      <rPr>
        <b/>
        <sz val="18"/>
        <color indexed="8"/>
        <rFont val="Times New Roman"/>
        <family val="1"/>
      </rPr>
      <t xml:space="preserve"> (voir cahier de charger) epaisseur dalle=0.14m</t>
    </r>
  </si>
  <si>
    <t xml:space="preserve"> Céramique  mural pour les douche et le laboratoire y compris toutes sujestion de pose (Grès)</t>
  </si>
  <si>
    <r>
      <rPr>
        <sz val="18"/>
        <rFont val="Times New Roman"/>
        <family val="1"/>
      </rPr>
      <t>Petit Portes en métal apprêté de couleur blanc a panneau en acier creux  y  (0.70mX2.10m) pour les douches ,compris cadre en métal,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</si>
  <si>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b/>
        <sz val="18"/>
        <color indexed="8"/>
        <rFont val="Times New Roman"/>
        <family val="1"/>
      </rPr>
      <t>Fournitures d'appareils hydrauliques et sanitaires:</t>
    </r>
    <r>
      <rPr>
        <sz val="18"/>
        <color indexed="8"/>
        <rFont val="Times New Roman"/>
        <family val="1"/>
      </rPr>
      <t>Ce prix rémunère au forfait pour l'achat et la pose, l'installation des fournitures et equipements pour les blocs sanitaires, Water Closet complet (7 WC de marque Gerber),7 Lavabo,  sur piedestal, 1 urinoire, accessoires complets pour les douches  y compris barres d'appui, équipements et materiels de douche+ un cateau d'eau de 500 gallons et toutes sujétions. (</t>
    </r>
    <r>
      <rPr>
        <b/>
        <sz val="18"/>
        <color rgb="FF000000"/>
        <rFont val="Times New Roman"/>
        <family val="1"/>
      </rPr>
      <t>voir cahier de charges</t>
    </r>
    <r>
      <rPr>
        <sz val="18"/>
        <color indexed="8"/>
        <rFont val="Times New Roman"/>
        <family val="1"/>
      </rPr>
      <t>)</t>
    </r>
  </si>
  <si>
    <r>
      <rPr>
        <sz val="18"/>
        <rFont val="Times New Roman"/>
        <family val="1"/>
      </rPr>
      <t>Fenetres type A, de dimension  0.60 m x 0.60 m coulissante pour la pharmacie et la caisse</t>
    </r>
    <r>
      <rPr>
        <b/>
        <sz val="18"/>
        <rFont val="Times New Roman"/>
        <family val="1"/>
      </rPr>
      <t xml:space="preserve">
(voir cahier de decharge et plan de details)</t>
    </r>
  </si>
  <si>
    <r>
      <rPr>
        <sz val="18"/>
        <rFont val="Times New Roman"/>
        <family val="1"/>
      </rPr>
      <t>Fenetres type B1, de dimension  1.50m x 1.20 m en lame d’aluminium et tuile + grillage en fer forge</t>
    </r>
    <r>
      <rPr>
        <b/>
        <sz val="18"/>
        <rFont val="Times New Roman"/>
        <family val="1"/>
      </rPr>
      <t xml:space="preserve">
(voir cahier de decharge et plan de details)</t>
    </r>
  </si>
  <si>
    <r>
      <rPr>
        <sz val="18"/>
        <rFont val="Times New Roman"/>
        <family val="1"/>
      </rPr>
      <t>Fenetres type B2, de dimension  2.0m x 1.20 m en lame d’aluminium et tuile + grillage en fer forge</t>
    </r>
    <r>
      <rPr>
        <b/>
        <sz val="18"/>
        <rFont val="Times New Roman"/>
        <family val="1"/>
      </rPr>
      <t xml:space="preserve">
(voir cahier de decharge et plan de details)</t>
    </r>
  </si>
  <si>
    <r>
      <rPr>
        <sz val="18"/>
        <rFont val="Times New Roman"/>
        <family val="1"/>
      </rPr>
      <t>Fenetres type C1, de dimension  2.09 m x 1.20 m en lame d’aluminium et tuile + grillage en fer forge</t>
    </r>
    <r>
      <rPr>
        <b/>
        <sz val="18"/>
        <rFont val="Times New Roman"/>
        <family val="1"/>
      </rPr>
      <t xml:space="preserve">
(voir cahier de decharge et plan de details)</t>
    </r>
  </si>
  <si>
    <t>Crépis et Enduis mur intérieur et extérieur mortier+ plafond et mur de soubassement les violine et corniche plafond inclus dose a 350kg/m3</t>
  </si>
  <si>
    <r>
      <rPr>
        <b/>
        <sz val="18"/>
        <color indexed="8"/>
        <rFont val="Times New Roman"/>
        <family val="1"/>
      </rPr>
      <t>Implantation par m² pour les différentes parties de la residence personnelle</t>
    </r>
    <r>
      <rPr>
        <sz val="18"/>
        <color indexed="8"/>
        <rFont val="Times New Roman"/>
        <family val="1"/>
      </rPr>
      <t xml:space="preserve">: Ce prix rémunère au mètre carré (m2) pour l'établissement de l'implantation de toute la construction de la  residence Personnelle , les niveaux nécessaires pour les travaux d'excavation des fondations ,dechoussage et debrouisaillage    ,Il rémunère également la fourniture des matériels et équipements topographique pour la mise en œuvre de piquets, de points de référence ainsi que tous autres travaux nécessaire a l'équipe topographique pour l'exécution complète de l'implantation de la residence et toutes sujétions. </t>
    </r>
  </si>
  <si>
    <r>
      <rPr>
        <b/>
        <sz val="18"/>
        <color indexed="8"/>
        <rFont val="Times New Roman"/>
        <family val="1"/>
      </rPr>
      <t>Mobilisation-Replis / Organisation de Chantier</t>
    </r>
    <r>
      <rPr>
        <sz val="18"/>
        <color indexed="8"/>
        <rFont val="Times New Roman"/>
        <family val="1"/>
      </rPr>
      <t xml:space="preserve"> :Ce prix rémunère au forfait pour la mobilisation,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r>
  </si>
  <si>
    <r>
      <rPr>
        <b/>
        <sz val="18"/>
        <color indexed="8"/>
        <rFont val="Times New Roman"/>
        <family val="1"/>
      </rPr>
      <t>Demolution mur en bloc existant</t>
    </r>
    <r>
      <rPr>
        <sz val="18"/>
        <color indexed="8"/>
        <rFont val="Times New Roman"/>
        <family val="1"/>
      </rPr>
      <t xml:space="preserve"> :Ce prix rémunère au forfait pour faire la demolution avant le demarrage des travaux, et le netoyages des deblais et toutes sujétions.                                                                                                                                                                                                                                                   </t>
    </r>
  </si>
  <si>
    <r>
      <t>Pose Bloc de Separation</t>
    </r>
    <r>
      <rPr>
        <sz val="18"/>
        <rFont val="Times New Roman"/>
        <family val="1"/>
      </rPr>
      <t>:Ces prix rémunèrent au metre carré (m2) pour l'achat, le transport et la mise en œuvre de la pose des blocs pour  le centre de sante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8"/>
        <rFont val="Times New Roman"/>
        <family val="1"/>
      </rPr>
      <t xml:space="preserve"> (voir plans types).</t>
    </r>
  </si>
  <si>
    <r>
      <t xml:space="preserve">mis en place d'un grillage en fer forge au niveau de l'espace vide de la toiture  avec profilee 2x2  quadriller 15cmx25cm  et bordure dalle complet </t>
    </r>
    <r>
      <rPr>
        <sz val="18"/>
        <rFont val="Times New Roman"/>
        <family val="1"/>
      </rPr>
      <t xml:space="preserve"> y compris toutes sujestions de mis en oeuvre</t>
    </r>
    <r>
      <rPr>
        <b/>
        <sz val="18"/>
        <rFont val="Times New Roman"/>
        <family val="1"/>
      </rPr>
      <t xml:space="preserve"> (voir cahier de charger)</t>
    </r>
  </si>
</sst>
</file>

<file path=xl/styles.xml><?xml version="1.0" encoding="utf-8"?>
<styleSheet xmlns="http://schemas.openxmlformats.org/spreadsheetml/2006/main">
  <numFmts count="1">
    <numFmt numFmtId="43" formatCode="_(* #,##0.00_);_(* \(#,##0.00\);_(* &quot;-&quot;??_);_(@_)"/>
  </numFmts>
  <fonts count="15">
    <font>
      <sz val="11"/>
      <color theme="1"/>
      <name val="Calibri"/>
      <family val="2"/>
      <scheme val="minor"/>
    </font>
    <font>
      <sz val="11"/>
      <color theme="1"/>
      <name val="Calibri"/>
      <family val="2"/>
      <scheme val="minor"/>
    </font>
    <font>
      <b/>
      <sz val="20"/>
      <color theme="1"/>
      <name val="Times New Roman"/>
      <family val="1"/>
    </font>
    <font>
      <b/>
      <sz val="18"/>
      <color theme="1"/>
      <name val="Times New Roman"/>
      <family val="1"/>
    </font>
    <font>
      <sz val="18"/>
      <color indexed="8"/>
      <name val="Times New Roman"/>
      <family val="1"/>
    </font>
    <font>
      <b/>
      <sz val="18"/>
      <color indexed="8"/>
      <name val="Times New Roman"/>
      <family val="1"/>
    </font>
    <font>
      <sz val="18"/>
      <color theme="1"/>
      <name val="Times New Roman"/>
      <family val="1"/>
    </font>
    <font>
      <vertAlign val="superscript"/>
      <sz val="18"/>
      <color theme="1"/>
      <name val="Times New Roman"/>
      <family val="1"/>
    </font>
    <font>
      <b/>
      <sz val="18"/>
      <color rgb="FF000000"/>
      <name val="Times New Roman"/>
      <family val="1"/>
    </font>
    <font>
      <sz val="18"/>
      <name val="Times New Roman"/>
      <family val="1"/>
    </font>
    <font>
      <b/>
      <sz val="18"/>
      <name val="Times New Roman"/>
      <family val="1"/>
    </font>
    <font>
      <u/>
      <sz val="18"/>
      <name val="Times New Roman"/>
      <family val="1"/>
    </font>
    <font>
      <sz val="18"/>
      <color rgb="FF000000"/>
      <name val="Times New Roman"/>
      <family val="1"/>
    </font>
    <font>
      <b/>
      <i/>
      <sz val="18"/>
      <name val="Times New Roman"/>
      <family val="1"/>
    </font>
    <font>
      <b/>
      <u/>
      <sz val="18"/>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7">
    <xf numFmtId="0" fontId="0" fillId="0" borderId="0" xfId="0"/>
    <xf numFmtId="0" fontId="0" fillId="0" borderId="0" xfId="0" applyBorder="1"/>
    <xf numFmtId="0" fontId="2" fillId="0" borderId="1" xfId="0" applyFont="1" applyBorder="1" applyAlignment="1">
      <alignment wrapText="1"/>
    </xf>
    <xf numFmtId="0" fontId="3" fillId="0" borderId="1" xfId="0" applyFont="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justify" wrapText="1"/>
    </xf>
    <xf numFmtId="0" fontId="9" fillId="0" borderId="1" xfId="0" applyFont="1" applyBorder="1" applyAlignment="1">
      <alignment horizontal="justify" vertical="top" wrapText="1"/>
    </xf>
    <xf numFmtId="0" fontId="9" fillId="0" borderId="1" xfId="0" applyFont="1" applyBorder="1" applyAlignment="1">
      <alignment horizontal="justify" wrapText="1"/>
    </xf>
    <xf numFmtId="0" fontId="10" fillId="0" borderId="1" xfId="0" applyFont="1" applyBorder="1" applyAlignment="1">
      <alignment horizontal="justify" wrapText="1"/>
    </xf>
    <xf numFmtId="0" fontId="5" fillId="0" borderId="1" xfId="0" applyFont="1" applyBorder="1" applyAlignment="1">
      <alignment horizontal="justify" wrapText="1"/>
    </xf>
    <xf numFmtId="0" fontId="6" fillId="0" borderId="1" xfId="0" applyFont="1" applyBorder="1" applyAlignment="1">
      <alignment horizontal="left" wrapText="1"/>
    </xf>
    <xf numFmtId="0" fontId="10" fillId="0" borderId="1" xfId="0" applyFont="1" applyBorder="1" applyAlignment="1">
      <alignment wrapText="1"/>
    </xf>
    <xf numFmtId="0" fontId="10" fillId="0" borderId="1" xfId="0" applyFont="1" applyFill="1" applyBorder="1" applyAlignment="1">
      <alignment horizontal="justify" wrapText="1"/>
    </xf>
    <xf numFmtId="0" fontId="6" fillId="0" borderId="1" xfId="0" applyFont="1" applyBorder="1" applyAlignment="1">
      <alignment horizontal="center" vertical="center" wrapText="1"/>
    </xf>
    <xf numFmtId="0" fontId="10" fillId="0" borderId="1" xfId="0" applyFont="1" applyBorder="1" applyAlignment="1">
      <alignment horizontal="left" wrapText="1"/>
    </xf>
    <xf numFmtId="0" fontId="4" fillId="0" borderId="1" xfId="0" applyFont="1" applyBorder="1" applyAlignment="1">
      <alignment horizontal="justify" vertical="top" wrapText="1"/>
    </xf>
    <xf numFmtId="0" fontId="3" fillId="0" borderId="1" xfId="0" applyFont="1" applyBorder="1" applyAlignment="1">
      <alignment horizontal="center" vertical="center"/>
    </xf>
    <xf numFmtId="0" fontId="6" fillId="0" borderId="1" xfId="0" applyFont="1" applyBorder="1" applyAlignment="1"/>
    <xf numFmtId="0" fontId="3" fillId="0" borderId="1" xfId="0" applyFont="1" applyBorder="1" applyAlignment="1">
      <alignment vertical="center"/>
    </xf>
    <xf numFmtId="0" fontId="6" fillId="0" borderId="1" xfId="0" applyFont="1" applyBorder="1" applyAlignment="1">
      <alignment horizontal="center" vertical="center"/>
    </xf>
    <xf numFmtId="4" fontId="3"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right" vertical="center" wrapText="1"/>
    </xf>
    <xf numFmtId="43" fontId="6" fillId="0" borderId="1" xfId="1" applyFont="1" applyBorder="1" applyAlignment="1">
      <alignment horizontal="right" vertical="center" wrapText="1"/>
    </xf>
    <xf numFmtId="4" fontId="6" fillId="0" borderId="1" xfId="0" applyNumberFormat="1" applyFont="1" applyBorder="1" applyAlignment="1">
      <alignment horizontal="right" vertical="center" wrapText="1"/>
    </xf>
    <xf numFmtId="0" fontId="3" fillId="0" borderId="1" xfId="0" applyFont="1" applyBorder="1" applyAlignment="1">
      <alignment horizontal="right" vertical="center" wrapText="1"/>
    </xf>
    <xf numFmtId="4" fontId="3" fillId="0" borderId="1" xfId="0" applyNumberFormat="1" applyFont="1" applyBorder="1" applyAlignment="1">
      <alignment horizontal="right" vertical="center" wrapText="1"/>
    </xf>
    <xf numFmtId="3" fontId="6" fillId="0" borderId="1" xfId="0" applyNumberFormat="1" applyFont="1" applyBorder="1" applyAlignment="1">
      <alignment horizontal="right" vertical="center" wrapText="1"/>
    </xf>
    <xf numFmtId="0" fontId="6" fillId="0" borderId="1" xfId="0" applyFont="1" applyBorder="1" applyAlignment="1">
      <alignment horizontal="right" vertical="center"/>
    </xf>
    <xf numFmtId="0" fontId="3" fillId="0" borderId="1" xfId="0" applyFont="1" applyBorder="1" applyAlignment="1">
      <alignment horizontal="right" vertical="center"/>
    </xf>
    <xf numFmtId="3" fontId="6" fillId="0" borderId="1" xfId="0" applyNumberFormat="1" applyFont="1" applyBorder="1" applyAlignment="1">
      <alignment horizontal="right" vertical="center"/>
    </xf>
    <xf numFmtId="43" fontId="6" fillId="0" borderId="1" xfId="1" applyFont="1" applyBorder="1" applyAlignment="1">
      <alignment horizontal="right" vertical="center"/>
    </xf>
    <xf numFmtId="43" fontId="3" fillId="0" borderId="1" xfId="1" applyFont="1" applyBorder="1" applyAlignment="1">
      <alignment horizontal="right" vertical="center"/>
    </xf>
    <xf numFmtId="43" fontId="2" fillId="0" borderId="1" xfId="1" applyFont="1" applyBorder="1" applyAlignment="1">
      <alignment horizontal="right" vertical="center"/>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95"/>
  <sheetViews>
    <sheetView tabSelected="1" view="pageBreakPreview" zoomScale="60" workbookViewId="0">
      <selection activeCell="F71" sqref="F71"/>
    </sheetView>
  </sheetViews>
  <sheetFormatPr defaultRowHeight="15"/>
  <cols>
    <col min="1" max="1" width="7" customWidth="1"/>
    <col min="2" max="2" width="102.85546875" customWidth="1"/>
    <col min="3" max="3" width="18.7109375" customWidth="1"/>
    <col min="4" max="4" width="19.7109375" customWidth="1"/>
    <col min="5" max="5" width="28.5703125" customWidth="1"/>
    <col min="6" max="6" width="31.85546875" customWidth="1"/>
  </cols>
  <sheetData>
    <row r="1" spans="1:6" ht="33.75" customHeight="1">
      <c r="A1" s="3"/>
      <c r="B1" s="4" t="s">
        <v>73</v>
      </c>
      <c r="C1" s="3"/>
      <c r="D1" s="3"/>
      <c r="E1" s="5"/>
      <c r="F1" s="5"/>
    </row>
    <row r="2" spans="1:6" ht="45.75" customHeight="1">
      <c r="A2" s="6" t="s">
        <v>0</v>
      </c>
      <c r="B2" s="7" t="s">
        <v>1</v>
      </c>
      <c r="C2" s="6" t="s">
        <v>2</v>
      </c>
      <c r="D2" s="6" t="s">
        <v>3</v>
      </c>
      <c r="E2" s="6" t="s">
        <v>4</v>
      </c>
      <c r="F2" s="6" t="s">
        <v>5</v>
      </c>
    </row>
    <row r="3" spans="1:6" ht="260.25" customHeight="1">
      <c r="A3" s="6">
        <v>1</v>
      </c>
      <c r="B3" s="8" t="s">
        <v>93</v>
      </c>
      <c r="C3" s="16" t="s">
        <v>7</v>
      </c>
      <c r="D3" s="25">
        <v>1</v>
      </c>
      <c r="E3" s="26">
        <v>2500000</v>
      </c>
      <c r="F3" s="26">
        <f>E3*D3</f>
        <v>2500000</v>
      </c>
    </row>
    <row r="4" spans="1:6" ht="78" customHeight="1">
      <c r="A4" s="6">
        <v>2</v>
      </c>
      <c r="B4" s="8" t="s">
        <v>94</v>
      </c>
      <c r="C4" s="16" t="s">
        <v>7</v>
      </c>
      <c r="D4" s="25">
        <v>1</v>
      </c>
      <c r="E4" s="26">
        <v>75000</v>
      </c>
      <c r="F4" s="26">
        <f>E4*D4</f>
        <v>75000</v>
      </c>
    </row>
    <row r="5" spans="1:6" ht="99.75" customHeight="1">
      <c r="A5" s="6">
        <v>3</v>
      </c>
      <c r="B5" s="11" t="s">
        <v>80</v>
      </c>
      <c r="C5" s="16" t="s">
        <v>16</v>
      </c>
      <c r="D5" s="25">
        <v>23.2</v>
      </c>
      <c r="E5" s="26">
        <v>35000</v>
      </c>
      <c r="F5" s="27">
        <f t="shared" ref="F5:F28" si="0">D5*E5</f>
        <v>812000</v>
      </c>
    </row>
    <row r="6" spans="1:6" ht="261" customHeight="1">
      <c r="A6" s="6">
        <v>4</v>
      </c>
      <c r="B6" s="11" t="s">
        <v>95</v>
      </c>
      <c r="C6" s="16" t="s">
        <v>6</v>
      </c>
      <c r="D6" s="25">
        <v>48.49</v>
      </c>
      <c r="E6" s="26">
        <v>4500</v>
      </c>
      <c r="F6" s="27">
        <f t="shared" si="0"/>
        <v>218205</v>
      </c>
    </row>
    <row r="7" spans="1:6" ht="81" customHeight="1">
      <c r="A7" s="6">
        <v>5</v>
      </c>
      <c r="B7" s="12" t="s">
        <v>33</v>
      </c>
      <c r="C7" s="16" t="s">
        <v>16</v>
      </c>
      <c r="D7" s="25">
        <v>1.05</v>
      </c>
      <c r="E7" s="26">
        <v>65000</v>
      </c>
      <c r="F7" s="27">
        <f t="shared" si="0"/>
        <v>68250</v>
      </c>
    </row>
    <row r="8" spans="1:6" ht="92.25" customHeight="1">
      <c r="A8" s="6">
        <v>6</v>
      </c>
      <c r="B8" s="12" t="s">
        <v>81</v>
      </c>
      <c r="C8" s="16" t="s">
        <v>16</v>
      </c>
      <c r="D8" s="25">
        <v>4.5</v>
      </c>
      <c r="E8" s="26">
        <v>65000</v>
      </c>
      <c r="F8" s="27">
        <f t="shared" si="0"/>
        <v>292500</v>
      </c>
    </row>
    <row r="9" spans="1:6" ht="83.25" customHeight="1">
      <c r="A9" s="6">
        <v>7</v>
      </c>
      <c r="B9" s="12" t="s">
        <v>82</v>
      </c>
      <c r="C9" s="16" t="s">
        <v>16</v>
      </c>
      <c r="D9" s="25">
        <v>1.5</v>
      </c>
      <c r="E9" s="26">
        <v>70000</v>
      </c>
      <c r="F9" s="27">
        <f>E9*D9</f>
        <v>105000</v>
      </c>
    </row>
    <row r="10" spans="1:6" ht="83.25" customHeight="1">
      <c r="A10" s="6">
        <v>8</v>
      </c>
      <c r="B10" s="12" t="s">
        <v>83</v>
      </c>
      <c r="C10" s="16" t="s">
        <v>16</v>
      </c>
      <c r="D10" s="25">
        <v>61.12</v>
      </c>
      <c r="E10" s="26">
        <v>75000</v>
      </c>
      <c r="F10" s="27">
        <f t="shared" ref="F10:F12" si="1">E10*D10</f>
        <v>4584000</v>
      </c>
    </row>
    <row r="11" spans="1:6" ht="71.25" customHeight="1">
      <c r="A11" s="6">
        <v>9</v>
      </c>
      <c r="B11" s="10" t="s">
        <v>25</v>
      </c>
      <c r="C11" s="16" t="s">
        <v>6</v>
      </c>
      <c r="D11" s="25">
        <v>1448.19</v>
      </c>
      <c r="E11" s="26">
        <v>3000</v>
      </c>
      <c r="F11" s="27">
        <f t="shared" si="1"/>
        <v>4344570</v>
      </c>
    </row>
    <row r="12" spans="1:6" ht="181.5" customHeight="1">
      <c r="A12" s="6">
        <v>10</v>
      </c>
      <c r="B12" s="10" t="s">
        <v>34</v>
      </c>
      <c r="C12" s="16" t="s">
        <v>6</v>
      </c>
      <c r="D12" s="25">
        <v>435.61</v>
      </c>
      <c r="E12" s="26">
        <v>9500</v>
      </c>
      <c r="F12" s="27">
        <f t="shared" si="1"/>
        <v>4138295</v>
      </c>
    </row>
    <row r="13" spans="1:6" ht="62.25" customHeight="1">
      <c r="A13" s="6">
        <v>11</v>
      </c>
      <c r="B13" s="13" t="s">
        <v>84</v>
      </c>
      <c r="C13" s="16" t="s">
        <v>27</v>
      </c>
      <c r="D13" s="25">
        <v>35.4</v>
      </c>
      <c r="E13" s="26">
        <v>6000</v>
      </c>
      <c r="F13" s="27">
        <f t="shared" si="0"/>
        <v>212400</v>
      </c>
    </row>
    <row r="14" spans="1:6" ht="247.5" customHeight="1">
      <c r="A14" s="6">
        <v>12</v>
      </c>
      <c r="B14" s="10" t="s">
        <v>35</v>
      </c>
      <c r="C14" s="16" t="s">
        <v>7</v>
      </c>
      <c r="D14" s="25">
        <v>1</v>
      </c>
      <c r="E14" s="26">
        <v>1250000</v>
      </c>
      <c r="F14" s="27">
        <f t="shared" si="0"/>
        <v>1250000</v>
      </c>
    </row>
    <row r="15" spans="1:6" ht="99.75" customHeight="1">
      <c r="A15" s="6">
        <v>13</v>
      </c>
      <c r="B15" s="8" t="s">
        <v>36</v>
      </c>
      <c r="C15" s="16" t="s">
        <v>7</v>
      </c>
      <c r="D15" s="25">
        <v>1</v>
      </c>
      <c r="E15" s="26">
        <v>200000</v>
      </c>
      <c r="F15" s="27">
        <f t="shared" si="0"/>
        <v>200000</v>
      </c>
    </row>
    <row r="16" spans="1:6" ht="129.75" customHeight="1">
      <c r="A16" s="6">
        <v>14</v>
      </c>
      <c r="B16" s="11" t="s">
        <v>85</v>
      </c>
      <c r="C16" s="16" t="s">
        <v>8</v>
      </c>
      <c r="D16" s="25">
        <v>12</v>
      </c>
      <c r="E16" s="26">
        <v>55000</v>
      </c>
      <c r="F16" s="27">
        <f t="shared" si="0"/>
        <v>660000</v>
      </c>
    </row>
    <row r="17" spans="1:6" ht="71.25" customHeight="1">
      <c r="A17" s="6">
        <v>15</v>
      </c>
      <c r="B17" s="11" t="s">
        <v>37</v>
      </c>
      <c r="C17" s="16" t="s">
        <v>8</v>
      </c>
      <c r="D17" s="25">
        <v>15</v>
      </c>
      <c r="E17" s="27">
        <v>55000</v>
      </c>
      <c r="F17" s="27">
        <f t="shared" si="0"/>
        <v>825000</v>
      </c>
    </row>
    <row r="18" spans="1:6" ht="103.5" customHeight="1">
      <c r="A18" s="6">
        <v>16</v>
      </c>
      <c r="B18" s="11" t="s">
        <v>38</v>
      </c>
      <c r="C18" s="16" t="s">
        <v>8</v>
      </c>
      <c r="D18" s="25">
        <v>2</v>
      </c>
      <c r="E18" s="27">
        <v>145000</v>
      </c>
      <c r="F18" s="27">
        <f t="shared" si="0"/>
        <v>290000</v>
      </c>
    </row>
    <row r="19" spans="1:6" ht="116.25" customHeight="1">
      <c r="A19" s="6">
        <v>17</v>
      </c>
      <c r="B19" s="11" t="s">
        <v>39</v>
      </c>
      <c r="C19" s="16" t="s">
        <v>8</v>
      </c>
      <c r="D19" s="25">
        <v>1</v>
      </c>
      <c r="E19" s="27">
        <v>250000</v>
      </c>
      <c r="F19" s="27">
        <f t="shared" si="0"/>
        <v>250000</v>
      </c>
    </row>
    <row r="20" spans="1:6" ht="162.75" customHeight="1">
      <c r="A20" s="6">
        <v>18</v>
      </c>
      <c r="B20" s="8" t="s">
        <v>86</v>
      </c>
      <c r="C20" s="16" t="s">
        <v>7</v>
      </c>
      <c r="D20" s="25">
        <v>1</v>
      </c>
      <c r="E20" s="27">
        <v>450000</v>
      </c>
      <c r="F20" s="27">
        <f t="shared" si="0"/>
        <v>450000</v>
      </c>
    </row>
    <row r="21" spans="1:6" ht="68.25" customHeight="1">
      <c r="A21" s="6">
        <v>19</v>
      </c>
      <c r="B21" s="11" t="s">
        <v>87</v>
      </c>
      <c r="C21" s="16" t="s">
        <v>8</v>
      </c>
      <c r="D21" s="25">
        <v>2</v>
      </c>
      <c r="E21" s="27">
        <v>35000</v>
      </c>
      <c r="F21" s="27">
        <f>D21*E21</f>
        <v>70000</v>
      </c>
    </row>
    <row r="22" spans="1:6" ht="84.75" customHeight="1">
      <c r="A22" s="6">
        <v>20</v>
      </c>
      <c r="B22" s="11" t="s">
        <v>88</v>
      </c>
      <c r="C22" s="16" t="s">
        <v>8</v>
      </c>
      <c r="D22" s="25">
        <v>18</v>
      </c>
      <c r="E22" s="27">
        <v>65000</v>
      </c>
      <c r="F22" s="27">
        <f t="shared" ref="F22:F25" si="2">D22*E22</f>
        <v>1170000</v>
      </c>
    </row>
    <row r="23" spans="1:6" ht="75.75" customHeight="1">
      <c r="A23" s="6">
        <v>21</v>
      </c>
      <c r="B23" s="11" t="s">
        <v>40</v>
      </c>
      <c r="C23" s="16" t="s">
        <v>8</v>
      </c>
      <c r="D23" s="25">
        <v>7</v>
      </c>
      <c r="E23" s="27">
        <v>35000</v>
      </c>
      <c r="F23" s="27">
        <f t="shared" si="2"/>
        <v>245000</v>
      </c>
    </row>
    <row r="24" spans="1:6" ht="77.25" customHeight="1">
      <c r="A24" s="6">
        <v>22</v>
      </c>
      <c r="B24" s="11" t="s">
        <v>89</v>
      </c>
      <c r="C24" s="16" t="s">
        <v>8</v>
      </c>
      <c r="D24" s="25">
        <v>1</v>
      </c>
      <c r="E24" s="27">
        <v>65000</v>
      </c>
      <c r="F24" s="27">
        <f t="shared" si="2"/>
        <v>65000</v>
      </c>
    </row>
    <row r="25" spans="1:6" ht="94.5" customHeight="1">
      <c r="A25" s="6">
        <v>23</v>
      </c>
      <c r="B25" s="11" t="s">
        <v>90</v>
      </c>
      <c r="C25" s="16" t="s">
        <v>8</v>
      </c>
      <c r="D25" s="25">
        <v>2</v>
      </c>
      <c r="E25" s="27">
        <v>75000</v>
      </c>
      <c r="F25" s="27">
        <f t="shared" si="2"/>
        <v>150000</v>
      </c>
    </row>
    <row r="26" spans="1:6" ht="61.5" customHeight="1">
      <c r="A26" s="6">
        <v>24</v>
      </c>
      <c r="B26" s="10" t="s">
        <v>19</v>
      </c>
      <c r="C26" s="16" t="s">
        <v>7</v>
      </c>
      <c r="D26" s="25">
        <v>1</v>
      </c>
      <c r="E26" s="27">
        <v>250000</v>
      </c>
      <c r="F26" s="27">
        <f t="shared" si="0"/>
        <v>250000</v>
      </c>
    </row>
    <row r="27" spans="1:6" ht="70.5" customHeight="1">
      <c r="A27" s="6">
        <v>25</v>
      </c>
      <c r="B27" s="11" t="s">
        <v>41</v>
      </c>
      <c r="C27" s="16" t="s">
        <v>7</v>
      </c>
      <c r="D27" s="25">
        <v>1</v>
      </c>
      <c r="E27" s="27">
        <v>250000</v>
      </c>
      <c r="F27" s="27">
        <f t="shared" si="0"/>
        <v>250000</v>
      </c>
    </row>
    <row r="28" spans="1:6" ht="105.75" customHeight="1">
      <c r="A28" s="6">
        <v>26</v>
      </c>
      <c r="B28" s="8" t="s">
        <v>42</v>
      </c>
      <c r="C28" s="16" t="s">
        <v>16</v>
      </c>
      <c r="D28" s="25">
        <v>28.8</v>
      </c>
      <c r="E28" s="27">
        <v>25000</v>
      </c>
      <c r="F28" s="27">
        <f t="shared" si="0"/>
        <v>720000</v>
      </c>
    </row>
    <row r="29" spans="1:6" ht="79.5" customHeight="1">
      <c r="A29" s="6">
        <v>27</v>
      </c>
      <c r="B29" s="11" t="s">
        <v>43</v>
      </c>
      <c r="C29" s="16" t="s">
        <v>27</v>
      </c>
      <c r="D29" s="25">
        <v>1448.19</v>
      </c>
      <c r="E29" s="26">
        <v>950</v>
      </c>
      <c r="F29" s="27">
        <f>D29*E29</f>
        <v>1375780.5</v>
      </c>
    </row>
    <row r="30" spans="1:6" ht="165.75" customHeight="1">
      <c r="A30" s="6">
        <v>28</v>
      </c>
      <c r="B30" s="24" t="s">
        <v>71</v>
      </c>
      <c r="C30" s="16" t="s">
        <v>8</v>
      </c>
      <c r="D30" s="25">
        <v>3</v>
      </c>
      <c r="E30" s="27">
        <v>180000</v>
      </c>
      <c r="F30" s="27">
        <f t="shared" ref="F30" si="3">D30*E30</f>
        <v>540000</v>
      </c>
    </row>
    <row r="31" spans="1:6" ht="65.25" customHeight="1">
      <c r="A31" s="6">
        <v>29</v>
      </c>
      <c r="B31" s="14" t="s">
        <v>44</v>
      </c>
      <c r="C31" s="16" t="s">
        <v>7</v>
      </c>
      <c r="D31" s="25">
        <v>1</v>
      </c>
      <c r="E31" s="26">
        <v>55000</v>
      </c>
      <c r="F31" s="27">
        <f>D31*E31</f>
        <v>55000</v>
      </c>
    </row>
    <row r="32" spans="1:6" ht="50.25" customHeight="1">
      <c r="A32" s="6">
        <v>30</v>
      </c>
      <c r="B32" s="14" t="s">
        <v>45</v>
      </c>
      <c r="C32" s="16" t="s">
        <v>7</v>
      </c>
      <c r="D32" s="25">
        <v>1</v>
      </c>
      <c r="E32" s="26">
        <v>55000</v>
      </c>
      <c r="F32" s="27">
        <f>D32*E32</f>
        <v>55000</v>
      </c>
    </row>
    <row r="33" spans="1:6" ht="50.25" customHeight="1">
      <c r="A33" s="6">
        <v>31</v>
      </c>
      <c r="B33" s="14" t="s">
        <v>46</v>
      </c>
      <c r="C33" s="16" t="s">
        <v>7</v>
      </c>
      <c r="D33" s="25">
        <v>3</v>
      </c>
      <c r="E33" s="26">
        <v>75000</v>
      </c>
      <c r="F33" s="27">
        <f>D33*E33</f>
        <v>225000</v>
      </c>
    </row>
    <row r="34" spans="1:6" ht="96" customHeight="1">
      <c r="A34" s="6">
        <v>32</v>
      </c>
      <c r="B34" s="15" t="s">
        <v>96</v>
      </c>
      <c r="C34" s="16" t="s">
        <v>7</v>
      </c>
      <c r="D34" s="25">
        <v>1</v>
      </c>
      <c r="E34" s="26">
        <v>350000</v>
      </c>
      <c r="F34" s="27">
        <f>D34*E34</f>
        <v>350000</v>
      </c>
    </row>
    <row r="35" spans="1:6" ht="45" customHeight="1">
      <c r="A35" s="6">
        <v>33</v>
      </c>
      <c r="B35" s="4" t="s">
        <v>26</v>
      </c>
      <c r="C35" s="16"/>
      <c r="D35" s="25"/>
      <c r="E35" s="28"/>
      <c r="F35" s="29">
        <f>SUM(F3:F34)</f>
        <v>26796000.5</v>
      </c>
    </row>
    <row r="36" spans="1:6" ht="37.5" customHeight="1">
      <c r="A36" s="6"/>
      <c r="B36" s="4"/>
      <c r="C36" s="16"/>
      <c r="D36" s="16"/>
      <c r="E36" s="6"/>
      <c r="F36" s="23"/>
    </row>
    <row r="37" spans="1:6" ht="48.75" customHeight="1">
      <c r="A37" s="6"/>
      <c r="B37" s="4" t="s">
        <v>74</v>
      </c>
      <c r="C37" s="6"/>
      <c r="D37" s="6"/>
      <c r="E37" s="6"/>
      <c r="F37" s="6"/>
    </row>
    <row r="38" spans="1:6" ht="65.25" customHeight="1">
      <c r="A38" s="6" t="s">
        <v>0</v>
      </c>
      <c r="B38" s="7" t="s">
        <v>1</v>
      </c>
      <c r="C38" s="6" t="s">
        <v>2</v>
      </c>
      <c r="D38" s="6" t="s">
        <v>3</v>
      </c>
      <c r="E38" s="6" t="s">
        <v>4</v>
      </c>
      <c r="F38" s="6" t="s">
        <v>5</v>
      </c>
    </row>
    <row r="39" spans="1:6" ht="222" customHeight="1">
      <c r="A39" s="6">
        <v>1</v>
      </c>
      <c r="B39" s="8" t="s">
        <v>92</v>
      </c>
      <c r="C39" s="16" t="s">
        <v>27</v>
      </c>
      <c r="D39" s="25">
        <v>215.59</v>
      </c>
      <c r="E39" s="25">
        <v>750</v>
      </c>
      <c r="F39" s="27">
        <f>D39*E39</f>
        <v>161692.5</v>
      </c>
    </row>
    <row r="40" spans="1:6" ht="226.5" customHeight="1">
      <c r="A40" s="6">
        <v>2</v>
      </c>
      <c r="B40" s="8" t="s">
        <v>47</v>
      </c>
      <c r="C40" s="16" t="s">
        <v>28</v>
      </c>
      <c r="D40" s="25">
        <v>86.54</v>
      </c>
      <c r="E40" s="27">
        <v>6500</v>
      </c>
      <c r="F40" s="27">
        <f t="shared" ref="F40:F48" si="4">D40*E40</f>
        <v>562510</v>
      </c>
    </row>
    <row r="41" spans="1:6" ht="57.75" customHeight="1">
      <c r="A41" s="6">
        <v>3</v>
      </c>
      <c r="B41" s="9" t="s">
        <v>23</v>
      </c>
      <c r="C41" s="16" t="s">
        <v>28</v>
      </c>
      <c r="D41" s="25">
        <v>3.21</v>
      </c>
      <c r="E41" s="30">
        <v>45000</v>
      </c>
      <c r="F41" s="27">
        <f t="shared" si="4"/>
        <v>144450</v>
      </c>
    </row>
    <row r="42" spans="1:6" ht="219" customHeight="1">
      <c r="A42" s="6">
        <v>4</v>
      </c>
      <c r="B42" s="10" t="s">
        <v>29</v>
      </c>
      <c r="C42" s="16" t="s">
        <v>16</v>
      </c>
      <c r="D42" s="25">
        <v>129.35</v>
      </c>
      <c r="E42" s="26">
        <v>3200</v>
      </c>
      <c r="F42" s="27">
        <f t="shared" si="4"/>
        <v>413920</v>
      </c>
    </row>
    <row r="43" spans="1:6" ht="85.5" customHeight="1">
      <c r="A43" s="6">
        <v>5</v>
      </c>
      <c r="B43" s="11" t="s">
        <v>75</v>
      </c>
      <c r="C43" s="16" t="s">
        <v>30</v>
      </c>
      <c r="D43" s="25">
        <v>6.34</v>
      </c>
      <c r="E43" s="27">
        <v>70000</v>
      </c>
      <c r="F43" s="27">
        <f t="shared" si="4"/>
        <v>443800</v>
      </c>
    </row>
    <row r="44" spans="1:6" ht="105" customHeight="1">
      <c r="A44" s="6">
        <v>6</v>
      </c>
      <c r="B44" s="12" t="s">
        <v>31</v>
      </c>
      <c r="C44" s="16" t="s">
        <v>15</v>
      </c>
      <c r="D44" s="25">
        <v>8.56</v>
      </c>
      <c r="E44" s="26">
        <v>70000</v>
      </c>
      <c r="F44" s="27">
        <f t="shared" si="4"/>
        <v>599200</v>
      </c>
    </row>
    <row r="45" spans="1:6" ht="114" customHeight="1">
      <c r="A45" s="6">
        <v>7</v>
      </c>
      <c r="B45" s="11" t="s">
        <v>32</v>
      </c>
      <c r="C45" s="16" t="s">
        <v>15</v>
      </c>
      <c r="D45" s="25">
        <v>14.4</v>
      </c>
      <c r="E45" s="26">
        <v>70000</v>
      </c>
      <c r="F45" s="27">
        <f t="shared" si="4"/>
        <v>1008000</v>
      </c>
    </row>
    <row r="46" spans="1:6" s="1" customFormat="1" ht="75.75" customHeight="1">
      <c r="A46" s="6">
        <v>8</v>
      </c>
      <c r="B46" s="11" t="s">
        <v>48</v>
      </c>
      <c r="C46" s="16" t="s">
        <v>16</v>
      </c>
      <c r="D46" s="25">
        <v>8.56</v>
      </c>
      <c r="E46" s="26">
        <v>70000</v>
      </c>
      <c r="F46" s="27">
        <f t="shared" si="4"/>
        <v>599200</v>
      </c>
    </row>
    <row r="47" spans="1:6" ht="110.25" customHeight="1">
      <c r="A47" s="6">
        <v>9</v>
      </c>
      <c r="B47" s="11" t="s">
        <v>49</v>
      </c>
      <c r="C47" s="16" t="s">
        <v>16</v>
      </c>
      <c r="D47" s="25">
        <v>17.25</v>
      </c>
      <c r="E47" s="26">
        <v>50000</v>
      </c>
      <c r="F47" s="27">
        <f t="shared" si="4"/>
        <v>862500</v>
      </c>
    </row>
    <row r="48" spans="1:6" ht="201" customHeight="1">
      <c r="A48" s="6">
        <v>10</v>
      </c>
      <c r="B48" s="11" t="s">
        <v>50</v>
      </c>
      <c r="C48" s="16" t="s">
        <v>16</v>
      </c>
      <c r="D48" s="25">
        <v>58.42</v>
      </c>
      <c r="E48" s="26">
        <v>8500</v>
      </c>
      <c r="F48" s="27">
        <f t="shared" si="4"/>
        <v>496570</v>
      </c>
    </row>
    <row r="49" spans="1:6" ht="83.25" customHeight="1">
      <c r="A49" s="6">
        <v>11</v>
      </c>
      <c r="B49" s="12" t="s">
        <v>76</v>
      </c>
      <c r="C49" s="16" t="s">
        <v>28</v>
      </c>
      <c r="D49" s="25">
        <v>4</v>
      </c>
      <c r="E49" s="27">
        <v>70000</v>
      </c>
      <c r="F49" s="27">
        <f t="shared" ref="F49:F70" si="5">D49*E49</f>
        <v>280000</v>
      </c>
    </row>
    <row r="50" spans="1:6" ht="92.25" customHeight="1">
      <c r="A50" s="6">
        <v>12</v>
      </c>
      <c r="B50" s="12" t="s">
        <v>51</v>
      </c>
      <c r="C50" s="16" t="s">
        <v>16</v>
      </c>
      <c r="D50" s="25">
        <v>8.56</v>
      </c>
      <c r="E50" s="27">
        <v>70000</v>
      </c>
      <c r="F50" s="27">
        <f t="shared" si="5"/>
        <v>599200</v>
      </c>
    </row>
    <row r="51" spans="1:6" ht="82.5" customHeight="1">
      <c r="A51" s="6">
        <v>13</v>
      </c>
      <c r="B51" s="12" t="s">
        <v>52</v>
      </c>
      <c r="C51" s="16" t="s">
        <v>28</v>
      </c>
      <c r="D51" s="25">
        <v>2.63</v>
      </c>
      <c r="E51" s="27">
        <v>70000</v>
      </c>
      <c r="F51" s="27">
        <f t="shared" si="5"/>
        <v>184100</v>
      </c>
    </row>
    <row r="52" spans="1:6" ht="267.75" customHeight="1">
      <c r="A52" s="6">
        <v>14</v>
      </c>
      <c r="B52" s="11" t="s">
        <v>53</v>
      </c>
      <c r="C52" s="16" t="s">
        <v>6</v>
      </c>
      <c r="D52" s="25">
        <v>204.8</v>
      </c>
      <c r="E52" s="26">
        <v>4500</v>
      </c>
      <c r="F52" s="27">
        <f t="shared" si="5"/>
        <v>921600</v>
      </c>
    </row>
    <row r="53" spans="1:6" ht="80.25" customHeight="1">
      <c r="A53" s="6">
        <v>15</v>
      </c>
      <c r="B53" s="13" t="s">
        <v>24</v>
      </c>
      <c r="C53" s="16" t="s">
        <v>30</v>
      </c>
      <c r="D53" s="25">
        <v>25.43</v>
      </c>
      <c r="E53" s="27">
        <v>70000</v>
      </c>
      <c r="F53" s="27">
        <f t="shared" si="5"/>
        <v>1780100</v>
      </c>
    </row>
    <row r="54" spans="1:6" ht="61.5" customHeight="1">
      <c r="A54" s="6">
        <v>16</v>
      </c>
      <c r="B54" s="13" t="s">
        <v>91</v>
      </c>
      <c r="C54" s="16" t="s">
        <v>27</v>
      </c>
      <c r="D54" s="25">
        <v>674.73</v>
      </c>
      <c r="E54" s="26">
        <v>2500</v>
      </c>
      <c r="F54" s="27">
        <f t="shared" si="5"/>
        <v>1686825</v>
      </c>
    </row>
    <row r="55" spans="1:6" ht="167.25" customHeight="1">
      <c r="A55" s="6">
        <v>17</v>
      </c>
      <c r="B55" s="9" t="s">
        <v>54</v>
      </c>
      <c r="C55" s="16" t="s">
        <v>27</v>
      </c>
      <c r="D55" s="25">
        <v>218.06</v>
      </c>
      <c r="E55" s="26">
        <v>9500</v>
      </c>
      <c r="F55" s="27">
        <f t="shared" si="5"/>
        <v>2071570</v>
      </c>
    </row>
    <row r="56" spans="1:6" ht="255" customHeight="1">
      <c r="A56" s="6">
        <v>18</v>
      </c>
      <c r="B56" s="10" t="s">
        <v>55</v>
      </c>
      <c r="C56" s="16" t="s">
        <v>7</v>
      </c>
      <c r="D56" s="25">
        <v>1</v>
      </c>
      <c r="E56" s="26">
        <v>350000</v>
      </c>
      <c r="F56" s="27">
        <f t="shared" si="5"/>
        <v>350000</v>
      </c>
    </row>
    <row r="57" spans="1:6" ht="126.75" customHeight="1">
      <c r="A57" s="6">
        <v>19</v>
      </c>
      <c r="B57" s="8" t="s">
        <v>36</v>
      </c>
      <c r="C57" s="16" t="s">
        <v>7</v>
      </c>
      <c r="D57" s="25">
        <v>1</v>
      </c>
      <c r="E57" s="26">
        <v>100000</v>
      </c>
      <c r="F57" s="27">
        <f t="shared" si="5"/>
        <v>100000</v>
      </c>
    </row>
    <row r="58" spans="1:6" ht="123" customHeight="1">
      <c r="A58" s="6">
        <v>20</v>
      </c>
      <c r="B58" s="17" t="s">
        <v>56</v>
      </c>
      <c r="C58" s="16" t="s">
        <v>8</v>
      </c>
      <c r="D58" s="25">
        <v>9</v>
      </c>
      <c r="E58" s="26">
        <v>125000</v>
      </c>
      <c r="F58" s="27">
        <f t="shared" si="5"/>
        <v>1125000</v>
      </c>
    </row>
    <row r="59" spans="1:6" ht="104.25" customHeight="1">
      <c r="A59" s="6">
        <v>21</v>
      </c>
      <c r="B59" s="11" t="s">
        <v>57</v>
      </c>
      <c r="C59" s="16" t="s">
        <v>8</v>
      </c>
      <c r="D59" s="25">
        <v>1</v>
      </c>
      <c r="E59" s="27">
        <v>125000</v>
      </c>
      <c r="F59" s="27">
        <f t="shared" si="5"/>
        <v>125000</v>
      </c>
    </row>
    <row r="60" spans="1:6" ht="75.75" customHeight="1">
      <c r="A60" s="6">
        <v>22</v>
      </c>
      <c r="B60" s="9" t="s">
        <v>58</v>
      </c>
      <c r="C60" s="16" t="s">
        <v>59</v>
      </c>
      <c r="D60" s="25">
        <v>20.55</v>
      </c>
      <c r="E60" s="26">
        <v>5000</v>
      </c>
      <c r="F60" s="27">
        <f t="shared" si="5"/>
        <v>102750</v>
      </c>
    </row>
    <row r="61" spans="1:6" ht="146.25" customHeight="1">
      <c r="A61" s="6">
        <v>23</v>
      </c>
      <c r="B61" s="18" t="s">
        <v>72</v>
      </c>
      <c r="C61" s="16" t="s">
        <v>7</v>
      </c>
      <c r="D61" s="25">
        <v>1</v>
      </c>
      <c r="E61" s="27">
        <v>350000</v>
      </c>
      <c r="F61" s="27">
        <f t="shared" si="5"/>
        <v>350000</v>
      </c>
    </row>
    <row r="62" spans="1:6" ht="86.25" customHeight="1">
      <c r="A62" s="6">
        <v>23</v>
      </c>
      <c r="B62" s="11" t="s">
        <v>60</v>
      </c>
      <c r="C62" s="16" t="s">
        <v>8</v>
      </c>
      <c r="D62" s="25">
        <v>8</v>
      </c>
      <c r="E62" s="27">
        <v>40000</v>
      </c>
      <c r="F62" s="27">
        <f t="shared" si="5"/>
        <v>320000</v>
      </c>
    </row>
    <row r="63" spans="1:6" ht="81" customHeight="1">
      <c r="A63" s="6">
        <v>24</v>
      </c>
      <c r="B63" s="11" t="s">
        <v>61</v>
      </c>
      <c r="C63" s="16" t="s">
        <v>8</v>
      </c>
      <c r="D63" s="25">
        <v>1</v>
      </c>
      <c r="E63" s="27">
        <v>50000</v>
      </c>
      <c r="F63" s="27">
        <f t="shared" si="5"/>
        <v>50000</v>
      </c>
    </row>
    <row r="64" spans="1:6" ht="67.5" customHeight="1">
      <c r="A64" s="6">
        <v>25</v>
      </c>
      <c r="B64" s="11" t="s">
        <v>40</v>
      </c>
      <c r="C64" s="16" t="s">
        <v>8</v>
      </c>
      <c r="D64" s="25">
        <v>2</v>
      </c>
      <c r="E64" s="27">
        <v>30000</v>
      </c>
      <c r="F64" s="27">
        <f t="shared" si="5"/>
        <v>60000</v>
      </c>
    </row>
    <row r="65" spans="1:6" ht="76.5" customHeight="1">
      <c r="A65" s="6">
        <v>26</v>
      </c>
      <c r="B65" s="11" t="s">
        <v>62</v>
      </c>
      <c r="C65" s="16" t="s">
        <v>8</v>
      </c>
      <c r="D65" s="25">
        <v>2</v>
      </c>
      <c r="E65" s="27">
        <v>45000</v>
      </c>
      <c r="F65" s="27">
        <f t="shared" si="5"/>
        <v>90000</v>
      </c>
    </row>
    <row r="66" spans="1:6" ht="86.25" customHeight="1">
      <c r="A66" s="6">
        <v>27</v>
      </c>
      <c r="B66" s="11" t="s">
        <v>63</v>
      </c>
      <c r="C66" s="16" t="s">
        <v>8</v>
      </c>
      <c r="D66" s="25">
        <v>2</v>
      </c>
      <c r="E66" s="27">
        <v>35000</v>
      </c>
      <c r="F66" s="27">
        <f t="shared" si="5"/>
        <v>70000</v>
      </c>
    </row>
    <row r="67" spans="1:6" ht="48.75" customHeight="1">
      <c r="A67" s="6">
        <v>28</v>
      </c>
      <c r="B67" s="13" t="s">
        <v>17</v>
      </c>
      <c r="C67" s="16" t="s">
        <v>7</v>
      </c>
      <c r="D67" s="25">
        <v>1</v>
      </c>
      <c r="E67" s="27">
        <v>250000</v>
      </c>
      <c r="F67" s="27">
        <f t="shared" si="5"/>
        <v>250000</v>
      </c>
    </row>
    <row r="68" spans="1:6" ht="92.25" customHeight="1">
      <c r="A68" s="6">
        <v>29</v>
      </c>
      <c r="B68" s="8" t="s">
        <v>64</v>
      </c>
      <c r="C68" s="16" t="s">
        <v>16</v>
      </c>
      <c r="D68" s="25">
        <v>12</v>
      </c>
      <c r="E68" s="27">
        <v>35000</v>
      </c>
      <c r="F68" s="27">
        <f t="shared" si="5"/>
        <v>420000</v>
      </c>
    </row>
    <row r="69" spans="1:6" ht="30.75" customHeight="1">
      <c r="A69" s="6">
        <v>30</v>
      </c>
      <c r="B69" s="13" t="s">
        <v>18</v>
      </c>
      <c r="C69" s="16" t="s">
        <v>59</v>
      </c>
      <c r="D69" s="25">
        <v>2.8</v>
      </c>
      <c r="E69" s="27">
        <v>37000</v>
      </c>
      <c r="F69" s="27">
        <f t="shared" si="5"/>
        <v>103600</v>
      </c>
    </row>
    <row r="70" spans="1:6" ht="61.5" customHeight="1">
      <c r="A70" s="6">
        <v>31</v>
      </c>
      <c r="B70" s="15" t="s">
        <v>65</v>
      </c>
      <c r="C70" s="16" t="s">
        <v>7</v>
      </c>
      <c r="D70" s="25">
        <v>1</v>
      </c>
      <c r="E70" s="27">
        <v>250000</v>
      </c>
      <c r="F70" s="27">
        <f t="shared" si="5"/>
        <v>250000</v>
      </c>
    </row>
    <row r="71" spans="1:6" ht="59.25" customHeight="1">
      <c r="A71" s="6">
        <v>32</v>
      </c>
      <c r="B71" s="13" t="s">
        <v>20</v>
      </c>
      <c r="C71" s="16" t="s">
        <v>27</v>
      </c>
      <c r="D71" s="25">
        <v>642.01</v>
      </c>
      <c r="E71" s="26">
        <v>950</v>
      </c>
      <c r="F71" s="26">
        <f>E71*D71</f>
        <v>609909.5</v>
      </c>
    </row>
    <row r="72" spans="1:6" ht="45" customHeight="1">
      <c r="A72" s="6">
        <v>33</v>
      </c>
      <c r="B72" s="4" t="s">
        <v>9</v>
      </c>
      <c r="C72" s="16"/>
      <c r="D72" s="25"/>
      <c r="E72" s="28"/>
      <c r="F72" s="29">
        <f>SUM(F39:F71)</f>
        <v>17191497</v>
      </c>
    </row>
    <row r="73" spans="1:6" ht="34.5" customHeight="1">
      <c r="A73" s="19"/>
      <c r="B73" s="20"/>
      <c r="C73" s="22"/>
      <c r="D73" s="31"/>
      <c r="E73" s="31"/>
      <c r="F73" s="31"/>
    </row>
    <row r="74" spans="1:6" ht="54" customHeight="1">
      <c r="A74" s="19"/>
      <c r="B74" s="5" t="s">
        <v>22</v>
      </c>
      <c r="C74" s="16"/>
      <c r="D74" s="31"/>
      <c r="E74" s="31"/>
      <c r="F74" s="31"/>
    </row>
    <row r="75" spans="1:6" ht="56.25" customHeight="1">
      <c r="A75" s="19" t="s">
        <v>0</v>
      </c>
      <c r="B75" s="21" t="s">
        <v>10</v>
      </c>
      <c r="C75" s="19" t="s">
        <v>2</v>
      </c>
      <c r="D75" s="32" t="s">
        <v>11</v>
      </c>
      <c r="E75" s="28" t="s">
        <v>4</v>
      </c>
      <c r="F75" s="32" t="s">
        <v>12</v>
      </c>
    </row>
    <row r="76" spans="1:6" ht="121.5" customHeight="1">
      <c r="A76" s="19">
        <v>1</v>
      </c>
      <c r="B76" s="10" t="s">
        <v>77</v>
      </c>
      <c r="C76" s="22" t="s">
        <v>6</v>
      </c>
      <c r="D76" s="31">
        <v>20.48</v>
      </c>
      <c r="E76" s="33">
        <v>60000</v>
      </c>
      <c r="F76" s="34">
        <f>E76*D76</f>
        <v>1228800</v>
      </c>
    </row>
    <row r="77" spans="1:6" ht="160.5" customHeight="1">
      <c r="A77" s="19">
        <v>2</v>
      </c>
      <c r="B77" s="10" t="s">
        <v>66</v>
      </c>
      <c r="C77" s="22" t="s">
        <v>6</v>
      </c>
      <c r="D77" s="31">
        <v>30</v>
      </c>
      <c r="E77" s="33">
        <v>25000</v>
      </c>
      <c r="F77" s="34">
        <f>E77*D77</f>
        <v>750000</v>
      </c>
    </row>
    <row r="78" spans="1:6" ht="157.5" customHeight="1">
      <c r="A78" s="19">
        <v>3</v>
      </c>
      <c r="B78" s="10" t="s">
        <v>67</v>
      </c>
      <c r="C78" s="22" t="s">
        <v>6</v>
      </c>
      <c r="D78" s="31">
        <v>6</v>
      </c>
      <c r="E78" s="33">
        <v>75000</v>
      </c>
      <c r="F78" s="34">
        <f t="shared" ref="F78:F83" si="6">E78*D78</f>
        <v>450000</v>
      </c>
    </row>
    <row r="79" spans="1:6" ht="193.5" customHeight="1">
      <c r="A79" s="19">
        <v>4</v>
      </c>
      <c r="B79" s="10" t="s">
        <v>68</v>
      </c>
      <c r="C79" s="22" t="s">
        <v>6</v>
      </c>
      <c r="D79" s="31">
        <v>8.35</v>
      </c>
      <c r="E79" s="34">
        <v>65000</v>
      </c>
      <c r="F79" s="34">
        <f t="shared" si="6"/>
        <v>542750</v>
      </c>
    </row>
    <row r="80" spans="1:6" ht="300" customHeight="1">
      <c r="A80" s="19">
        <v>5</v>
      </c>
      <c r="B80" s="10" t="s">
        <v>78</v>
      </c>
      <c r="C80" s="16" t="s">
        <v>13</v>
      </c>
      <c r="D80" s="31">
        <v>302.2</v>
      </c>
      <c r="E80" s="34">
        <v>25000</v>
      </c>
      <c r="F80" s="34">
        <f t="shared" si="6"/>
        <v>7555000</v>
      </c>
    </row>
    <row r="81" spans="1:6" ht="69.75" customHeight="1">
      <c r="A81" s="19">
        <v>6</v>
      </c>
      <c r="B81" s="15" t="s">
        <v>69</v>
      </c>
      <c r="C81" s="16" t="s">
        <v>16</v>
      </c>
      <c r="D81" s="31">
        <v>16</v>
      </c>
      <c r="E81" s="34">
        <v>55000</v>
      </c>
      <c r="F81" s="34">
        <f t="shared" si="6"/>
        <v>880000</v>
      </c>
    </row>
    <row r="82" spans="1:6" ht="135" customHeight="1">
      <c r="A82" s="19">
        <v>7</v>
      </c>
      <c r="B82" s="8" t="s">
        <v>70</v>
      </c>
      <c r="C82" s="22" t="s">
        <v>16</v>
      </c>
      <c r="D82" s="31">
        <v>45</v>
      </c>
      <c r="E82" s="34">
        <v>17500</v>
      </c>
      <c r="F82" s="34">
        <f t="shared" si="6"/>
        <v>787500</v>
      </c>
    </row>
    <row r="83" spans="1:6" ht="109.5" customHeight="1">
      <c r="A83" s="19">
        <v>8</v>
      </c>
      <c r="B83" s="14" t="s">
        <v>79</v>
      </c>
      <c r="C83" s="22" t="s">
        <v>7</v>
      </c>
      <c r="D83" s="31">
        <v>1</v>
      </c>
      <c r="E83" s="34">
        <v>350000</v>
      </c>
      <c r="F83" s="34">
        <f t="shared" si="6"/>
        <v>350000</v>
      </c>
    </row>
    <row r="84" spans="1:6" ht="56.25" customHeight="1">
      <c r="A84" s="19">
        <v>9</v>
      </c>
      <c r="B84" s="5" t="s">
        <v>14</v>
      </c>
      <c r="C84" s="22"/>
      <c r="D84" s="31"/>
      <c r="E84" s="31"/>
      <c r="F84" s="35">
        <f>SUM(F76:F83)</f>
        <v>12544050</v>
      </c>
    </row>
    <row r="85" spans="1:6" ht="40.5" customHeight="1">
      <c r="A85" s="19">
        <v>10</v>
      </c>
      <c r="B85" s="2" t="s">
        <v>21</v>
      </c>
      <c r="C85" s="22"/>
      <c r="D85" s="31"/>
      <c r="E85" s="31"/>
      <c r="F85" s="36">
        <f>F35+F72+F84</f>
        <v>56531547.5</v>
      </c>
    </row>
    <row r="86" spans="1:6" ht="126.75" customHeight="1"/>
    <row r="87" spans="1:6" ht="144" customHeight="1"/>
    <row r="88" spans="1:6" ht="155.25" customHeight="1"/>
    <row r="89" spans="1:6" ht="187.5" customHeight="1"/>
    <row r="90" spans="1:6" ht="292.5" customHeight="1"/>
    <row r="91" spans="1:6" ht="54" customHeight="1"/>
    <row r="92" spans="1:6" ht="142.5" customHeight="1"/>
    <row r="93" spans="1:6" ht="110.25" customHeight="1"/>
    <row r="94" spans="1:6" ht="29.25" customHeight="1"/>
    <row r="95" spans="1:6" ht="44.25" customHeight="1"/>
  </sheetData>
  <pageMargins left="0.7" right="0.7" top="0.75" bottom="0.75" header="0.3" footer="0.3"/>
  <pageSetup scale="15" orientation="portrait" r:id="rId1"/>
  <rowBreaks count="1" manualBreakCount="1">
    <brk id="4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CCSLievre</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2023-07-28T20:38:19Z</cp:lastPrinted>
  <dcterms:created xsi:type="dcterms:W3CDTF">2023-07-27T20:58:06Z</dcterms:created>
  <dcterms:modified xsi:type="dcterms:W3CDTF">2024-02-11T13:58:33Z</dcterms:modified>
</cp:coreProperties>
</file>