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1.SKRIPSI\data\"/>
    </mc:Choice>
  </mc:AlternateContent>
  <bookViews>
    <workbookView xWindow="0" yWindow="0" windowWidth="20490" windowHeight="7740"/>
  </bookViews>
  <sheets>
    <sheet name="Sheet1" sheetId="1" r:id="rId1"/>
  </sheets>
  <definedNames>
    <definedName name="_xlnm._FilterDatabase" localSheetId="0" hidden="1">Sheet1!$E$126:$G$141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0" i="1" l="1"/>
  <c r="C73" i="1"/>
  <c r="A99" i="1" l="1"/>
  <c r="A100" i="1"/>
  <c r="D99" i="1"/>
  <c r="C99" i="1"/>
  <c r="G61" i="1"/>
  <c r="M61" i="1" l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61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I71" i="1"/>
  <c r="I75" i="1"/>
  <c r="I62" i="1"/>
  <c r="I63" i="1"/>
  <c r="I64" i="1"/>
  <c r="I65" i="1"/>
  <c r="I66" i="1"/>
  <c r="I67" i="1"/>
  <c r="I68" i="1"/>
  <c r="I69" i="1"/>
  <c r="I70" i="1"/>
  <c r="I72" i="1"/>
  <c r="I73" i="1"/>
  <c r="I74" i="1"/>
  <c r="I61" i="1"/>
  <c r="H62" i="1"/>
  <c r="H61" i="1"/>
  <c r="F99" i="1"/>
  <c r="I100" i="1"/>
  <c r="I101" i="1"/>
  <c r="I99" i="1"/>
  <c r="J99" i="1"/>
  <c r="J101" i="1"/>
  <c r="J100" i="1"/>
  <c r="K99" i="1"/>
  <c r="G99" i="1"/>
  <c r="L101" i="1"/>
  <c r="L99" i="1"/>
  <c r="K100" i="1"/>
  <c r="K101" i="1"/>
  <c r="E99" i="1"/>
  <c r="H99" i="1"/>
  <c r="C100" i="1"/>
  <c r="D100" i="1"/>
  <c r="E100" i="1"/>
  <c r="F100" i="1"/>
  <c r="H100" i="1"/>
  <c r="A101" i="1"/>
  <c r="C101" i="1"/>
  <c r="D101" i="1"/>
  <c r="E101" i="1"/>
  <c r="F101" i="1"/>
  <c r="H101" i="1"/>
  <c r="A61" i="1" l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F62" i="1"/>
  <c r="F61" i="1"/>
  <c r="F63" i="1"/>
  <c r="F64" i="1"/>
  <c r="F65" i="1"/>
  <c r="F66" i="1"/>
  <c r="F67" i="1"/>
  <c r="F68" i="1"/>
  <c r="F69" i="1"/>
  <c r="F70" i="1"/>
  <c r="F71" i="1"/>
  <c r="F72" i="1"/>
  <c r="F73" i="1"/>
  <c r="F74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61" i="1"/>
  <c r="C62" i="1"/>
  <c r="C63" i="1"/>
  <c r="C64" i="1"/>
  <c r="C65" i="1"/>
  <c r="C66" i="1"/>
  <c r="C67" i="1"/>
  <c r="C68" i="1"/>
  <c r="C69" i="1"/>
  <c r="C70" i="1"/>
  <c r="C71" i="1"/>
  <c r="C72" i="1"/>
  <c r="C74" i="1"/>
  <c r="C75" i="1"/>
  <c r="C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61" i="1"/>
  <c r="A62" i="1"/>
  <c r="A63" i="1"/>
  <c r="A64" i="1"/>
  <c r="A65" i="1"/>
  <c r="A66" i="1"/>
  <c r="A67" i="1"/>
  <c r="A68" i="1"/>
  <c r="A69" i="1"/>
  <c r="A70" i="1"/>
  <c r="A71" i="1"/>
  <c r="A72" i="1"/>
  <c r="A73" i="1"/>
  <c r="F111" i="1" l="1"/>
  <c r="B117" i="1"/>
  <c r="B118" i="1"/>
  <c r="B116" i="1"/>
  <c r="B107" i="1"/>
  <c r="B115" i="1"/>
  <c r="B111" i="1"/>
  <c r="J119" i="1"/>
  <c r="B120" i="1"/>
  <c r="J110" i="1"/>
  <c r="B109" i="1"/>
  <c r="J120" i="1"/>
  <c r="J114" i="1"/>
  <c r="B113" i="1"/>
  <c r="J116" i="1"/>
  <c r="J112" i="1"/>
  <c r="J108" i="1"/>
  <c r="B119" i="1"/>
  <c r="B114" i="1"/>
  <c r="B110" i="1"/>
  <c r="J121" i="1"/>
  <c r="J117" i="1"/>
  <c r="J113" i="1"/>
  <c r="J109" i="1"/>
  <c r="F120" i="1"/>
  <c r="J107" i="1"/>
  <c r="B108" i="1"/>
  <c r="B112" i="1"/>
  <c r="B121" i="1"/>
  <c r="F119" i="1"/>
  <c r="F115" i="1"/>
  <c r="F107" i="1"/>
  <c r="J115" i="1"/>
  <c r="J111" i="1"/>
  <c r="F118" i="1"/>
  <c r="F114" i="1"/>
  <c r="F110" i="1"/>
  <c r="J118" i="1"/>
  <c r="F121" i="1"/>
  <c r="F117" i="1"/>
  <c r="F113" i="1"/>
  <c r="F109" i="1"/>
  <c r="F116" i="1"/>
  <c r="F112" i="1"/>
  <c r="F108" i="1"/>
</calcChain>
</file>

<file path=xl/sharedStrings.xml><?xml version="1.0" encoding="utf-8"?>
<sst xmlns="http://schemas.openxmlformats.org/spreadsheetml/2006/main" count="1370" uniqueCount="123">
  <si>
    <t>tcp</t>
  </si>
  <si>
    <t>http</t>
  </si>
  <si>
    <t>RSTR</t>
  </si>
  <si>
    <t>0.00</t>
  </si>
  <si>
    <t>0.50</t>
  </si>
  <si>
    <t>1.00</t>
  </si>
  <si>
    <t>0.05</t>
  </si>
  <si>
    <t>back.</t>
  </si>
  <si>
    <t>0.04</t>
  </si>
  <si>
    <t>icmp</t>
  </si>
  <si>
    <t>SF</t>
  </si>
  <si>
    <t>ipsweep.</t>
  </si>
  <si>
    <t>ecr_i</t>
  </si>
  <si>
    <t>finger</t>
  </si>
  <si>
    <t>S0</t>
  </si>
  <si>
    <t>0.12</t>
  </si>
  <si>
    <t>land.</t>
  </si>
  <si>
    <t>0.33</t>
  </si>
  <si>
    <t>0.17</t>
  </si>
  <si>
    <t>0.08</t>
  </si>
  <si>
    <t>0.58</t>
  </si>
  <si>
    <t>0.11</t>
  </si>
  <si>
    <t>private</t>
  </si>
  <si>
    <t>portsweep.</t>
  </si>
  <si>
    <t>0.99</t>
  </si>
  <si>
    <t>0.01</t>
  </si>
  <si>
    <t>0.36</t>
  </si>
  <si>
    <t>0.02</t>
  </si>
  <si>
    <t>0.55</t>
  </si>
  <si>
    <t>daytime</t>
  </si>
  <si>
    <t>0.06</t>
  </si>
  <si>
    <t>neptune.</t>
  </si>
  <si>
    <t>0.07</t>
  </si>
  <si>
    <t>X11</t>
  </si>
  <si>
    <t>normal.</t>
  </si>
  <si>
    <t>0.13</t>
  </si>
  <si>
    <t>time</t>
  </si>
  <si>
    <t>0.20</t>
  </si>
  <si>
    <t>0.10</t>
  </si>
  <si>
    <t>duration</t>
  </si>
  <si>
    <t>protocol_type</t>
  </si>
  <si>
    <t>service</t>
  </si>
  <si>
    <t>flag</t>
  </si>
  <si>
    <t>src_bytes</t>
  </si>
  <si>
    <t>dst_bytes</t>
  </si>
  <si>
    <t>land</t>
  </si>
  <si>
    <t>wrong_fragment</t>
  </si>
  <si>
    <t>urgent</t>
  </si>
  <si>
    <t>hot</t>
  </si>
  <si>
    <t>num_failed_logins</t>
  </si>
  <si>
    <t>logged_in</t>
  </si>
  <si>
    <t>lnum_compromised</t>
  </si>
  <si>
    <t>lroot_shell</t>
  </si>
  <si>
    <t>lsu_attempted</t>
  </si>
  <si>
    <t>lnum_root</t>
  </si>
  <si>
    <t>lnum_file_creations</t>
  </si>
  <si>
    <t>lnum_shells</t>
  </si>
  <si>
    <t>lnum_access_files</t>
  </si>
  <si>
    <t>lnum_outbound_cmds</t>
  </si>
  <si>
    <t>is_host_login</t>
  </si>
  <si>
    <t>is_guest_login</t>
  </si>
  <si>
    <t>count</t>
  </si>
  <si>
    <t>srv_count</t>
  </si>
  <si>
    <t>serror_rate</t>
  </si>
  <si>
    <t>srv_serror_rate</t>
  </si>
  <si>
    <t>rerror_rate</t>
  </si>
  <si>
    <t>srv_rerror_rate</t>
  </si>
  <si>
    <t>same_srv_rate</t>
  </si>
  <si>
    <t>diff_srv_rate</t>
  </si>
  <si>
    <t>srv_diff_host_rate</t>
  </si>
  <si>
    <t>dst_host_count</t>
  </si>
  <si>
    <t>dst_host_srv_count</t>
  </si>
  <si>
    <t>dst_host_same_srv_rate</t>
  </si>
  <si>
    <t>dst_host_diff_srv_rate</t>
  </si>
  <si>
    <t>dst_host_same_src_port_rate</t>
  </si>
  <si>
    <t>dst_host_srv_diff_host_rate</t>
  </si>
  <si>
    <t>dst_host_serror_rate</t>
  </si>
  <si>
    <t>dst_host_srv_serror_rate</t>
  </si>
  <si>
    <t>dst_host_rerror_rate</t>
  </si>
  <si>
    <t>dst_host_srv_rerror_rate</t>
  </si>
  <si>
    <t>label</t>
  </si>
  <si>
    <t>seleksi fitur</t>
  </si>
  <si>
    <t>aturan : TCP = 1; UDP = 2; ICMP =3</t>
  </si>
  <si>
    <t>normalisasi nilai</t>
  </si>
  <si>
    <t>yg di normalisasi : duration, protocol, service,flag,src_bytes,dst_bytes,srv_count</t>
  </si>
  <si>
    <t>Data Testing</t>
  </si>
  <si>
    <t>0.25</t>
  </si>
  <si>
    <t>0.42</t>
  </si>
  <si>
    <t>seleksi fitur data testing</t>
  </si>
  <si>
    <t>0.88</t>
  </si>
  <si>
    <t>0.62</t>
  </si>
  <si>
    <t>RSTO</t>
  </si>
  <si>
    <t>perhitungan</t>
  </si>
  <si>
    <t>data</t>
  </si>
  <si>
    <t>jarak</t>
  </si>
  <si>
    <t>testing1</t>
  </si>
  <si>
    <t>testing2</t>
  </si>
  <si>
    <t>testing3</t>
  </si>
  <si>
    <t>diurutkan terkecil</t>
  </si>
  <si>
    <t>karena Nilai K = 3, data diambil 3 terkecil, yang mayoritas adalah hasil</t>
  </si>
  <si>
    <t>Kesimpulan</t>
  </si>
  <si>
    <t>normalisasi nilai testing</t>
  </si>
  <si>
    <t>data testing</t>
  </si>
  <si>
    <t>label knn</t>
  </si>
  <si>
    <t>hasil</t>
  </si>
  <si>
    <t>tdk sesuai</t>
  </si>
  <si>
    <t>sesuai</t>
  </si>
  <si>
    <t>Data  Training</t>
  </si>
  <si>
    <t>Data Training</t>
  </si>
  <si>
    <t>DOS</t>
  </si>
  <si>
    <t>dos</t>
  </si>
  <si>
    <t>probe</t>
  </si>
  <si>
    <t>prob</t>
  </si>
  <si>
    <t>NORMAL</t>
  </si>
  <si>
    <t>Probe</t>
  </si>
  <si>
    <t>konfersi ke Numeric</t>
  </si>
  <si>
    <t>Konfersi ke numeric (protocol_type,service,flag)</t>
  </si>
  <si>
    <t xml:space="preserve">label </t>
  </si>
  <si>
    <t>k3</t>
  </si>
  <si>
    <t>k5</t>
  </si>
  <si>
    <t>normal</t>
  </si>
  <si>
    <t>k7</t>
  </si>
  <si>
    <t>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</si>
</sst>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0" fontId="0" fillId="0" borderId="3" xfId="0" applyFill="1" applyBorder="1"/>
    <xf numFmtId="0" fontId="4" fillId="0" borderId="0" xfId="1"/>
    <xf numFmtId="0" fontId="0" fillId="0" borderId="4" xfId="0" applyFill="1" applyBorder="1"/>
    <xf numFmtId="0" fontId="0" fillId="0" borderId="5" xfId="0" applyFill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0" xfId="0" applyAlignment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0" borderId="1" xfId="0" applyFont="1" applyFill="1" applyBorder="1"/>
    <xf numFmtId="0" fontId="1" fillId="0" borderId="1" xfId="0" applyFont="1" applyFill="1" applyBorder="1"/>
    <xf numFmtId="0" fontId="1" fillId="0" borderId="3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165" fontId="0" fillId="0" borderId="1" xfId="0" applyNumberForma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3" xfId="0" applyFont="1" applyFill="1" applyBorder="1"/>
    <xf numFmtId="165" fontId="1" fillId="3" borderId="1" xfId="0" applyNumberFormat="1" applyFont="1" applyFill="1" applyBorder="1"/>
    <xf numFmtId="165" fontId="1" fillId="0" borderId="0" xfId="0" applyNumberFormat="1" applyFont="1" applyFill="1" applyBorder="1"/>
    <xf numFmtId="0" fontId="0" fillId="0" borderId="0" xfId="0" applyFont="1" applyFill="1" applyBorder="1"/>
    <xf numFmtId="165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1"/>
  <sheetViews>
    <sheetView tabSelected="1" topLeftCell="C202" zoomScale="95" zoomScaleNormal="95" workbookViewId="0">
      <selection activeCell="G215" sqref="G215"/>
    </sheetView>
  </sheetViews>
  <sheetFormatPr defaultRowHeight="15" x14ac:dyDescent="0.25"/>
  <cols>
    <col min="1" max="1" width="10.5703125" customWidth="1"/>
    <col min="2" max="2" width="17" customWidth="1"/>
    <col min="6" max="6" width="18.85546875" bestFit="1" customWidth="1"/>
    <col min="8" max="8" width="9.5703125" bestFit="1" customWidth="1"/>
    <col min="9" max="9" width="17.5703125" customWidth="1"/>
    <col min="10" max="10" width="13.140625" customWidth="1"/>
    <col min="11" max="11" width="13.85546875" customWidth="1"/>
    <col min="12" max="12" width="15" customWidth="1"/>
    <col min="13" max="13" width="23.28515625" customWidth="1"/>
    <col min="14" max="14" width="28.42578125" customWidth="1"/>
    <col min="15" max="15" width="24.7109375" customWidth="1"/>
    <col min="24" max="24" width="19.85546875" customWidth="1"/>
    <col min="29" max="29" width="18" customWidth="1"/>
    <col min="30" max="30" width="16.7109375" customWidth="1"/>
    <col min="32" max="32" width="16.140625" customWidth="1"/>
    <col min="33" max="33" width="13.28515625" customWidth="1"/>
    <col min="34" max="34" width="25.140625" customWidth="1"/>
    <col min="35" max="35" width="21.42578125" customWidth="1"/>
    <col min="36" max="36" width="26.140625" customWidth="1"/>
    <col min="37" max="37" width="18.28515625" customWidth="1"/>
  </cols>
  <sheetData>
    <row r="1" spans="1:43" ht="31.5" x14ac:dyDescent="0.5">
      <c r="A1" s="22" t="s">
        <v>108</v>
      </c>
      <c r="B1" s="22"/>
      <c r="C1" s="22"/>
      <c r="D1" s="22"/>
    </row>
    <row r="3" spans="1:43" x14ac:dyDescent="0.25">
      <c r="A3" t="s">
        <v>107</v>
      </c>
    </row>
    <row r="4" spans="1:43" x14ac:dyDescent="0.25">
      <c r="A4" s="1" t="s">
        <v>39</v>
      </c>
      <c r="B4" s="1" t="s">
        <v>40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J4" s="1" t="s">
        <v>48</v>
      </c>
      <c r="K4" s="1" t="s">
        <v>49</v>
      </c>
      <c r="L4" s="1" t="s">
        <v>50</v>
      </c>
      <c r="M4" s="1" t="s">
        <v>51</v>
      </c>
      <c r="N4" s="1" t="s">
        <v>52</v>
      </c>
      <c r="O4" s="1" t="s">
        <v>53</v>
      </c>
      <c r="P4" s="1" t="s">
        <v>54</v>
      </c>
      <c r="Q4" s="1" t="s">
        <v>55</v>
      </c>
      <c r="R4" s="1" t="s">
        <v>56</v>
      </c>
      <c r="S4" s="1" t="s">
        <v>57</v>
      </c>
      <c r="T4" s="1" t="s">
        <v>58</v>
      </c>
      <c r="U4" s="1" t="s">
        <v>59</v>
      </c>
      <c r="V4" s="1" t="s">
        <v>60</v>
      </c>
      <c r="W4" s="1" t="s">
        <v>61</v>
      </c>
      <c r="X4" s="1" t="s">
        <v>62</v>
      </c>
      <c r="Y4" s="1" t="s">
        <v>63</v>
      </c>
      <c r="Z4" s="1" t="s">
        <v>64</v>
      </c>
      <c r="AA4" s="1" t="s">
        <v>65</v>
      </c>
      <c r="AB4" s="1" t="s">
        <v>66</v>
      </c>
      <c r="AC4" s="1" t="s">
        <v>67</v>
      </c>
      <c r="AD4" s="1" t="s">
        <v>68</v>
      </c>
      <c r="AE4" s="1" t="s">
        <v>69</v>
      </c>
      <c r="AF4" s="1" t="s">
        <v>70</v>
      </c>
      <c r="AG4" s="1" t="s">
        <v>71</v>
      </c>
      <c r="AH4" s="1" t="s">
        <v>72</v>
      </c>
      <c r="AI4" s="1" t="s">
        <v>73</v>
      </c>
      <c r="AJ4" s="1" t="s">
        <v>74</v>
      </c>
      <c r="AK4" s="1" t="s">
        <v>75</v>
      </c>
      <c r="AL4" s="1" t="s">
        <v>76</v>
      </c>
      <c r="AM4" s="1" t="s">
        <v>77</v>
      </c>
      <c r="AN4" s="1" t="s">
        <v>78</v>
      </c>
      <c r="AO4" s="1" t="s">
        <v>79</v>
      </c>
      <c r="AP4" s="1" t="s">
        <v>80</v>
      </c>
    </row>
    <row r="5" spans="1:43" x14ac:dyDescent="0.25">
      <c r="A5" s="1">
        <v>0</v>
      </c>
      <c r="B5" s="1" t="s">
        <v>0</v>
      </c>
      <c r="C5" s="1" t="s">
        <v>1</v>
      </c>
      <c r="D5" s="1" t="s">
        <v>2</v>
      </c>
      <c r="E5" s="1">
        <v>54540</v>
      </c>
      <c r="F5" s="1">
        <v>7300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2</v>
      </c>
      <c r="X5" s="1">
        <v>2</v>
      </c>
      <c r="Y5" s="1" t="s">
        <v>3</v>
      </c>
      <c r="Z5" s="1" t="s">
        <v>3</v>
      </c>
      <c r="AA5" s="1" t="s">
        <v>4</v>
      </c>
      <c r="AB5" s="1" t="s">
        <v>4</v>
      </c>
      <c r="AC5" s="1" t="s">
        <v>5</v>
      </c>
      <c r="AD5" s="1" t="s">
        <v>3</v>
      </c>
      <c r="AE5" s="1" t="s">
        <v>3</v>
      </c>
      <c r="AF5" s="1">
        <v>255</v>
      </c>
      <c r="AG5" s="1">
        <v>255</v>
      </c>
      <c r="AH5" s="1" t="s">
        <v>5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6</v>
      </c>
      <c r="AO5" s="1" t="s">
        <v>6</v>
      </c>
      <c r="AP5" s="1" t="s">
        <v>7</v>
      </c>
      <c r="AQ5" s="5" t="s">
        <v>109</v>
      </c>
    </row>
    <row r="6" spans="1:43" x14ac:dyDescent="0.25">
      <c r="A6" s="1">
        <v>0</v>
      </c>
      <c r="B6" s="1" t="s">
        <v>0</v>
      </c>
      <c r="C6" s="1" t="s">
        <v>1</v>
      </c>
      <c r="D6" s="1" t="s">
        <v>2</v>
      </c>
      <c r="E6" s="1">
        <v>16952</v>
      </c>
      <c r="F6" s="1">
        <v>8314</v>
      </c>
      <c r="G6" s="1">
        <v>0</v>
      </c>
      <c r="H6" s="1">
        <v>0</v>
      </c>
      <c r="I6" s="1">
        <v>0</v>
      </c>
      <c r="J6" s="1">
        <v>2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2</v>
      </c>
      <c r="X6" s="1">
        <v>2</v>
      </c>
      <c r="Y6" s="1" t="s">
        <v>3</v>
      </c>
      <c r="Z6" s="1" t="s">
        <v>3</v>
      </c>
      <c r="AA6" s="1" t="s">
        <v>4</v>
      </c>
      <c r="AB6" s="1" t="s">
        <v>4</v>
      </c>
      <c r="AC6" s="1" t="s">
        <v>5</v>
      </c>
      <c r="AD6" s="1" t="s">
        <v>3</v>
      </c>
      <c r="AE6" s="1" t="s">
        <v>3</v>
      </c>
      <c r="AF6" s="1">
        <v>255</v>
      </c>
      <c r="AG6" s="1">
        <v>255</v>
      </c>
      <c r="AH6" s="1" t="s">
        <v>5</v>
      </c>
      <c r="AI6" s="1" t="s">
        <v>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6</v>
      </c>
      <c r="AO6" s="1" t="s">
        <v>6</v>
      </c>
      <c r="AP6" s="1" t="s">
        <v>7</v>
      </c>
      <c r="AQ6" s="5" t="s">
        <v>109</v>
      </c>
    </row>
    <row r="7" spans="1:43" x14ac:dyDescent="0.25">
      <c r="A7" s="1">
        <v>0</v>
      </c>
      <c r="B7" s="1" t="s">
        <v>9</v>
      </c>
      <c r="C7" s="1" t="s">
        <v>12</v>
      </c>
      <c r="D7" s="1" t="s">
        <v>10</v>
      </c>
      <c r="E7" s="1">
        <v>18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1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5</v>
      </c>
      <c r="AD7" s="1" t="s">
        <v>3</v>
      </c>
      <c r="AE7" s="1" t="s">
        <v>3</v>
      </c>
      <c r="AF7" s="1">
        <v>11</v>
      </c>
      <c r="AG7" s="1">
        <v>11</v>
      </c>
      <c r="AH7" s="1" t="s">
        <v>5</v>
      </c>
      <c r="AI7" s="1" t="s">
        <v>3</v>
      </c>
      <c r="AJ7" s="1" t="s">
        <v>5</v>
      </c>
      <c r="AK7" s="1" t="s">
        <v>3</v>
      </c>
      <c r="AL7" s="1" t="s">
        <v>3</v>
      </c>
      <c r="AM7" s="1" t="s">
        <v>3</v>
      </c>
      <c r="AN7" s="1" t="s">
        <v>3</v>
      </c>
      <c r="AO7" s="1" t="s">
        <v>3</v>
      </c>
      <c r="AP7" s="1" t="s">
        <v>11</v>
      </c>
      <c r="AQ7" s="5" t="s">
        <v>112</v>
      </c>
    </row>
    <row r="8" spans="1:43" x14ac:dyDescent="0.25">
      <c r="A8" s="1">
        <v>0</v>
      </c>
      <c r="B8" s="1" t="s">
        <v>9</v>
      </c>
      <c r="C8" s="1" t="s">
        <v>12</v>
      </c>
      <c r="D8" s="1" t="s">
        <v>10</v>
      </c>
      <c r="E8" s="1">
        <v>18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5</v>
      </c>
      <c r="AD8" s="1" t="s">
        <v>3</v>
      </c>
      <c r="AE8" s="1" t="s">
        <v>3</v>
      </c>
      <c r="AF8" s="1">
        <v>9</v>
      </c>
      <c r="AG8" s="1">
        <v>9</v>
      </c>
      <c r="AH8" s="1" t="s">
        <v>5</v>
      </c>
      <c r="AI8" s="1" t="s">
        <v>3</v>
      </c>
      <c r="AJ8" s="1" t="s">
        <v>5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11</v>
      </c>
      <c r="AQ8" s="5" t="s">
        <v>112</v>
      </c>
    </row>
    <row r="9" spans="1:43" x14ac:dyDescent="0.25">
      <c r="A9" s="1">
        <v>0</v>
      </c>
      <c r="B9" s="1" t="s">
        <v>0</v>
      </c>
      <c r="C9" s="1" t="s">
        <v>13</v>
      </c>
      <c r="D9" s="1" t="s">
        <v>14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2</v>
      </c>
      <c r="Y9" s="1" t="s">
        <v>5</v>
      </c>
      <c r="Z9" s="1" t="s">
        <v>5</v>
      </c>
      <c r="AA9" s="1" t="s">
        <v>3</v>
      </c>
      <c r="AB9" s="1" t="s">
        <v>3</v>
      </c>
      <c r="AC9" s="1" t="s">
        <v>5</v>
      </c>
      <c r="AD9" s="1" t="s">
        <v>3</v>
      </c>
      <c r="AE9" s="1" t="s">
        <v>5</v>
      </c>
      <c r="AF9" s="1">
        <v>1</v>
      </c>
      <c r="AG9" s="1">
        <v>1</v>
      </c>
      <c r="AH9" s="1" t="s">
        <v>5</v>
      </c>
      <c r="AI9" s="1" t="s">
        <v>3</v>
      </c>
      <c r="AJ9" s="1" t="s">
        <v>5</v>
      </c>
      <c r="AK9" s="1" t="s">
        <v>3</v>
      </c>
      <c r="AL9" s="1" t="s">
        <v>5</v>
      </c>
      <c r="AM9" s="1" t="s">
        <v>5</v>
      </c>
      <c r="AN9" s="1" t="s">
        <v>3</v>
      </c>
      <c r="AO9" s="1" t="s">
        <v>3</v>
      </c>
      <c r="AP9" s="1" t="s">
        <v>16</v>
      </c>
      <c r="AQ9" s="7" t="s">
        <v>109</v>
      </c>
    </row>
    <row r="10" spans="1:43" x14ac:dyDescent="0.25">
      <c r="A10" s="1">
        <v>0</v>
      </c>
      <c r="B10" s="1" t="s">
        <v>0</v>
      </c>
      <c r="C10" s="1" t="s">
        <v>13</v>
      </c>
      <c r="D10" s="1" t="s">
        <v>14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1</v>
      </c>
      <c r="Y10" s="1" t="s">
        <v>5</v>
      </c>
      <c r="Z10" s="1" t="s">
        <v>5</v>
      </c>
      <c r="AA10" s="1" t="s">
        <v>3</v>
      </c>
      <c r="AB10" s="1" t="s">
        <v>3</v>
      </c>
      <c r="AC10" s="1" t="s">
        <v>5</v>
      </c>
      <c r="AD10" s="1" t="s">
        <v>3</v>
      </c>
      <c r="AE10" s="1" t="s">
        <v>3</v>
      </c>
      <c r="AF10" s="1">
        <v>1</v>
      </c>
      <c r="AG10" s="1">
        <v>6</v>
      </c>
      <c r="AH10" s="1" t="s">
        <v>5</v>
      </c>
      <c r="AI10" s="1" t="s">
        <v>3</v>
      </c>
      <c r="AJ10" s="1" t="s">
        <v>5</v>
      </c>
      <c r="AK10" s="1" t="s">
        <v>17</v>
      </c>
      <c r="AL10" s="1" t="s">
        <v>5</v>
      </c>
      <c r="AM10" s="1" t="s">
        <v>18</v>
      </c>
      <c r="AN10" s="1" t="s">
        <v>3</v>
      </c>
      <c r="AO10" s="1" t="s">
        <v>3</v>
      </c>
      <c r="AP10" s="1" t="s">
        <v>16</v>
      </c>
      <c r="AQ10" s="7" t="s">
        <v>109</v>
      </c>
    </row>
    <row r="11" spans="1:43" x14ac:dyDescent="0.25">
      <c r="A11" s="1">
        <v>0</v>
      </c>
      <c r="B11" s="1" t="s">
        <v>0</v>
      </c>
      <c r="C11" s="1" t="s">
        <v>13</v>
      </c>
      <c r="D11" s="1" t="s">
        <v>14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2</v>
      </c>
      <c r="Y11" s="1" t="s">
        <v>5</v>
      </c>
      <c r="Z11" s="1" t="s">
        <v>5</v>
      </c>
      <c r="AA11" s="1" t="s">
        <v>3</v>
      </c>
      <c r="AB11" s="1" t="s">
        <v>3</v>
      </c>
      <c r="AC11" s="1" t="s">
        <v>5</v>
      </c>
      <c r="AD11" s="1" t="s">
        <v>3</v>
      </c>
      <c r="AE11" s="1" t="s">
        <v>5</v>
      </c>
      <c r="AF11" s="1">
        <v>12</v>
      </c>
      <c r="AG11" s="1">
        <v>9</v>
      </c>
      <c r="AH11" s="1" t="s">
        <v>19</v>
      </c>
      <c r="AI11" s="1" t="s">
        <v>18</v>
      </c>
      <c r="AJ11" s="1" t="s">
        <v>19</v>
      </c>
      <c r="AK11" s="1" t="s">
        <v>17</v>
      </c>
      <c r="AL11" s="1" t="s">
        <v>20</v>
      </c>
      <c r="AM11" s="1" t="s">
        <v>21</v>
      </c>
      <c r="AN11" s="1" t="s">
        <v>3</v>
      </c>
      <c r="AO11" s="1" t="s">
        <v>3</v>
      </c>
      <c r="AP11" s="1" t="s">
        <v>16</v>
      </c>
      <c r="AQ11" s="7" t="s">
        <v>109</v>
      </c>
    </row>
    <row r="12" spans="1:43" x14ac:dyDescent="0.25">
      <c r="A12" s="1">
        <v>25</v>
      </c>
      <c r="B12" s="1" t="s">
        <v>0</v>
      </c>
      <c r="C12" s="1" t="s">
        <v>22</v>
      </c>
      <c r="D12" s="1" t="s">
        <v>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 t="s">
        <v>3</v>
      </c>
      <c r="Z12" s="1" t="s">
        <v>3</v>
      </c>
      <c r="AA12" s="1" t="s">
        <v>5</v>
      </c>
      <c r="AB12" s="1" t="s">
        <v>5</v>
      </c>
      <c r="AC12" s="1" t="s">
        <v>5</v>
      </c>
      <c r="AD12" s="1" t="s">
        <v>3</v>
      </c>
      <c r="AE12" s="1" t="s">
        <v>3</v>
      </c>
      <c r="AF12" s="1">
        <v>255</v>
      </c>
      <c r="AG12" s="1">
        <v>1</v>
      </c>
      <c r="AH12" s="1" t="s">
        <v>3</v>
      </c>
      <c r="AI12" s="1" t="s">
        <v>5</v>
      </c>
      <c r="AJ12" s="1" t="s">
        <v>5</v>
      </c>
      <c r="AK12" s="1" t="s">
        <v>3</v>
      </c>
      <c r="AL12" s="1" t="s">
        <v>3</v>
      </c>
      <c r="AM12" s="1" t="s">
        <v>3</v>
      </c>
      <c r="AN12" s="1" t="s">
        <v>5</v>
      </c>
      <c r="AO12" s="1" t="s">
        <v>5</v>
      </c>
      <c r="AP12" s="1" t="s">
        <v>23</v>
      </c>
      <c r="AQ12" s="7" t="s">
        <v>112</v>
      </c>
    </row>
    <row r="13" spans="1:43" x14ac:dyDescent="0.25">
      <c r="A13" s="1">
        <v>19</v>
      </c>
      <c r="B13" s="1" t="s">
        <v>0</v>
      </c>
      <c r="C13" s="1" t="s">
        <v>22</v>
      </c>
      <c r="D13" s="1" t="s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1</v>
      </c>
      <c r="Y13" s="1" t="s">
        <v>3</v>
      </c>
      <c r="Z13" s="1" t="s">
        <v>3</v>
      </c>
      <c r="AA13" s="1" t="s">
        <v>5</v>
      </c>
      <c r="AB13" s="1" t="s">
        <v>5</v>
      </c>
      <c r="AC13" s="1" t="s">
        <v>5</v>
      </c>
      <c r="AD13" s="1" t="s">
        <v>3</v>
      </c>
      <c r="AE13" s="1" t="s">
        <v>3</v>
      </c>
      <c r="AF13" s="1">
        <v>255</v>
      </c>
      <c r="AG13" s="1">
        <v>1</v>
      </c>
      <c r="AH13" s="1" t="s">
        <v>3</v>
      </c>
      <c r="AI13" s="1" t="s">
        <v>5</v>
      </c>
      <c r="AJ13" s="1" t="s">
        <v>5</v>
      </c>
      <c r="AK13" s="1" t="s">
        <v>3</v>
      </c>
      <c r="AL13" s="1" t="s">
        <v>3</v>
      </c>
      <c r="AM13" s="1" t="s">
        <v>3</v>
      </c>
      <c r="AN13" s="1" t="s">
        <v>24</v>
      </c>
      <c r="AO13" s="1" t="s">
        <v>5</v>
      </c>
      <c r="AP13" s="1" t="s">
        <v>23</v>
      </c>
      <c r="AQ13" s="7" t="s">
        <v>112</v>
      </c>
    </row>
    <row r="14" spans="1:43" x14ac:dyDescent="0.25">
      <c r="A14" s="1">
        <v>0</v>
      </c>
      <c r="B14" s="1" t="s">
        <v>0</v>
      </c>
      <c r="C14" s="1" t="s">
        <v>29</v>
      </c>
      <c r="D14" s="1" t="s">
        <v>14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179</v>
      </c>
      <c r="X14" s="1">
        <v>1</v>
      </c>
      <c r="Y14" s="1" t="s">
        <v>5</v>
      </c>
      <c r="Z14" s="1" t="s">
        <v>5</v>
      </c>
      <c r="AA14" s="1" t="s">
        <v>3</v>
      </c>
      <c r="AB14" s="1" t="s">
        <v>3</v>
      </c>
      <c r="AC14" s="1" t="s">
        <v>25</v>
      </c>
      <c r="AD14" s="1" t="s">
        <v>32</v>
      </c>
      <c r="AE14" s="1" t="s">
        <v>3</v>
      </c>
      <c r="AF14" s="1">
        <v>255</v>
      </c>
      <c r="AG14" s="1">
        <v>1</v>
      </c>
      <c r="AH14" s="1" t="s">
        <v>3</v>
      </c>
      <c r="AI14" s="1" t="s">
        <v>32</v>
      </c>
      <c r="AJ14" s="1" t="s">
        <v>3</v>
      </c>
      <c r="AK14" s="1" t="s">
        <v>3</v>
      </c>
      <c r="AL14" s="1" t="s">
        <v>5</v>
      </c>
      <c r="AM14" s="1" t="s">
        <v>5</v>
      </c>
      <c r="AN14" s="1" t="s">
        <v>3</v>
      </c>
      <c r="AO14" s="1" t="s">
        <v>3</v>
      </c>
      <c r="AP14" s="1" t="s">
        <v>31</v>
      </c>
      <c r="AQ14" s="7" t="s">
        <v>109</v>
      </c>
    </row>
    <row r="15" spans="1:43" x14ac:dyDescent="0.25">
      <c r="A15" s="1">
        <v>0</v>
      </c>
      <c r="B15" s="1" t="s">
        <v>0</v>
      </c>
      <c r="C15" s="1" t="s">
        <v>29</v>
      </c>
      <c r="D15" s="1" t="s">
        <v>14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197</v>
      </c>
      <c r="X15" s="1">
        <v>9</v>
      </c>
      <c r="Y15" s="1" t="s">
        <v>5</v>
      </c>
      <c r="Z15" s="1" t="s">
        <v>5</v>
      </c>
      <c r="AA15" s="1" t="s">
        <v>3</v>
      </c>
      <c r="AB15" s="1" t="s">
        <v>3</v>
      </c>
      <c r="AC15" s="1" t="s">
        <v>6</v>
      </c>
      <c r="AD15" s="1" t="s">
        <v>30</v>
      </c>
      <c r="AE15" s="1" t="s">
        <v>3</v>
      </c>
      <c r="AF15" s="1">
        <v>255</v>
      </c>
      <c r="AG15" s="1">
        <v>9</v>
      </c>
      <c r="AH15" s="1" t="s">
        <v>8</v>
      </c>
      <c r="AI15" s="1" t="s">
        <v>32</v>
      </c>
      <c r="AJ15" s="1" t="s">
        <v>3</v>
      </c>
      <c r="AK15" s="1" t="s">
        <v>3</v>
      </c>
      <c r="AL15" s="1" t="s">
        <v>5</v>
      </c>
      <c r="AM15" s="1" t="s">
        <v>5</v>
      </c>
      <c r="AN15" s="1" t="s">
        <v>3</v>
      </c>
      <c r="AO15" s="1" t="s">
        <v>3</v>
      </c>
      <c r="AP15" s="1" t="s">
        <v>31</v>
      </c>
      <c r="AQ15" s="7" t="s">
        <v>109</v>
      </c>
    </row>
    <row r="16" spans="1:43" x14ac:dyDescent="0.25">
      <c r="A16" s="1">
        <v>0</v>
      </c>
      <c r="B16" s="1" t="s">
        <v>0</v>
      </c>
      <c r="C16" s="1" t="s">
        <v>29</v>
      </c>
      <c r="D16" s="1" t="s">
        <v>14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261</v>
      </c>
      <c r="X16" s="1">
        <v>15</v>
      </c>
      <c r="Y16" s="1" t="s">
        <v>5</v>
      </c>
      <c r="Z16" s="1" t="s">
        <v>5</v>
      </c>
      <c r="AA16" s="1" t="s">
        <v>3</v>
      </c>
      <c r="AB16" s="1" t="s">
        <v>3</v>
      </c>
      <c r="AC16" s="1" t="s">
        <v>30</v>
      </c>
      <c r="AD16" s="1" t="s">
        <v>30</v>
      </c>
      <c r="AE16" s="1" t="s">
        <v>3</v>
      </c>
      <c r="AF16" s="1">
        <v>255</v>
      </c>
      <c r="AG16" s="1">
        <v>15</v>
      </c>
      <c r="AH16" s="1" t="s">
        <v>30</v>
      </c>
      <c r="AI16" s="1" t="s">
        <v>32</v>
      </c>
      <c r="AJ16" s="1" t="s">
        <v>3</v>
      </c>
      <c r="AK16" s="1" t="s">
        <v>3</v>
      </c>
      <c r="AL16" s="1" t="s">
        <v>5</v>
      </c>
      <c r="AM16" s="1" t="s">
        <v>5</v>
      </c>
      <c r="AN16" s="1" t="s">
        <v>3</v>
      </c>
      <c r="AO16" s="1" t="s">
        <v>3</v>
      </c>
      <c r="AP16" s="1" t="s">
        <v>31</v>
      </c>
      <c r="AQ16" s="7" t="s">
        <v>109</v>
      </c>
    </row>
    <row r="17" spans="1:43" x14ac:dyDescent="0.25">
      <c r="A17" s="1">
        <v>102</v>
      </c>
      <c r="B17" s="1" t="s">
        <v>0</v>
      </c>
      <c r="C17" s="1" t="s">
        <v>33</v>
      </c>
      <c r="D17" s="1" t="s">
        <v>10</v>
      </c>
      <c r="E17" s="1">
        <v>80</v>
      </c>
      <c r="F17" s="1">
        <v>240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2</v>
      </c>
      <c r="X17" s="1">
        <v>2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5</v>
      </c>
      <c r="AD17" s="1" t="s">
        <v>3</v>
      </c>
      <c r="AE17" s="1" t="s">
        <v>3</v>
      </c>
      <c r="AF17" s="1">
        <v>47</v>
      </c>
      <c r="AG17" s="1">
        <v>6</v>
      </c>
      <c r="AH17" s="1" t="s">
        <v>35</v>
      </c>
      <c r="AI17" s="1" t="s">
        <v>35</v>
      </c>
      <c r="AJ17" s="1" t="s">
        <v>27</v>
      </c>
      <c r="AK17" s="1" t="s">
        <v>3</v>
      </c>
      <c r="AL17" s="1" t="s">
        <v>3</v>
      </c>
      <c r="AM17" s="1" t="s">
        <v>3</v>
      </c>
      <c r="AN17" s="1" t="s">
        <v>3</v>
      </c>
      <c r="AO17" s="1" t="s">
        <v>3</v>
      </c>
      <c r="AP17" s="1" t="s">
        <v>34</v>
      </c>
      <c r="AQ17" s="7" t="s">
        <v>113</v>
      </c>
    </row>
    <row r="18" spans="1:43" x14ac:dyDescent="0.25">
      <c r="A18" s="1">
        <v>0</v>
      </c>
      <c r="B18" s="1" t="s">
        <v>0</v>
      </c>
      <c r="C18" s="1" t="s">
        <v>36</v>
      </c>
      <c r="D18" s="1" t="s">
        <v>14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</v>
      </c>
      <c r="X18" s="1">
        <v>2</v>
      </c>
      <c r="Y18" s="1" t="s">
        <v>4</v>
      </c>
      <c r="Z18" s="1" t="s">
        <v>4</v>
      </c>
      <c r="AA18" s="1" t="s">
        <v>3</v>
      </c>
      <c r="AB18" s="1" t="s">
        <v>3</v>
      </c>
      <c r="AC18" s="1" t="s">
        <v>5</v>
      </c>
      <c r="AD18" s="1" t="s">
        <v>3</v>
      </c>
      <c r="AE18" s="1" t="s">
        <v>3</v>
      </c>
      <c r="AF18" s="1">
        <v>16</v>
      </c>
      <c r="AG18" s="1">
        <v>16</v>
      </c>
      <c r="AH18" s="1" t="s">
        <v>5</v>
      </c>
      <c r="AI18" s="1" t="s">
        <v>3</v>
      </c>
      <c r="AJ18" s="1" t="s">
        <v>15</v>
      </c>
      <c r="AK18" s="1" t="s">
        <v>3</v>
      </c>
      <c r="AL18" s="1" t="s">
        <v>15</v>
      </c>
      <c r="AM18" s="1" t="s">
        <v>15</v>
      </c>
      <c r="AN18" s="1" t="s">
        <v>3</v>
      </c>
      <c r="AO18" s="1" t="s">
        <v>3</v>
      </c>
      <c r="AP18" s="1" t="s">
        <v>34</v>
      </c>
      <c r="AQ18" s="7" t="s">
        <v>113</v>
      </c>
    </row>
    <row r="19" spans="1:43" x14ac:dyDescent="0.25">
      <c r="A19" s="1">
        <v>0</v>
      </c>
      <c r="B19" s="1" t="s">
        <v>0</v>
      </c>
      <c r="C19" s="1" t="s">
        <v>36</v>
      </c>
      <c r="D19" s="1" t="s">
        <v>14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2</v>
      </c>
      <c r="Y19" s="1" t="s">
        <v>4</v>
      </c>
      <c r="Z19" s="1" t="s">
        <v>4</v>
      </c>
      <c r="AA19" s="1" t="s">
        <v>3</v>
      </c>
      <c r="AB19" s="1" t="s">
        <v>3</v>
      </c>
      <c r="AC19" s="1" t="s">
        <v>5</v>
      </c>
      <c r="AD19" s="1" t="s">
        <v>3</v>
      </c>
      <c r="AE19" s="1" t="s">
        <v>3</v>
      </c>
      <c r="AF19" s="1">
        <v>10</v>
      </c>
      <c r="AG19" s="1">
        <v>10</v>
      </c>
      <c r="AH19" s="1" t="s">
        <v>5</v>
      </c>
      <c r="AI19" s="1" t="s">
        <v>3</v>
      </c>
      <c r="AJ19" s="1" t="s">
        <v>37</v>
      </c>
      <c r="AK19" s="1" t="s">
        <v>3</v>
      </c>
      <c r="AL19" s="1" t="s">
        <v>38</v>
      </c>
      <c r="AM19" s="1" t="s">
        <v>38</v>
      </c>
      <c r="AN19" s="1" t="s">
        <v>3</v>
      </c>
      <c r="AO19" s="1" t="s">
        <v>3</v>
      </c>
      <c r="AP19" s="1" t="s">
        <v>34</v>
      </c>
      <c r="AQ19" s="7" t="s">
        <v>113</v>
      </c>
    </row>
    <row r="21" spans="1:43" x14ac:dyDescent="0.25">
      <c r="A21" s="24" t="s">
        <v>81</v>
      </c>
      <c r="B21" s="24"/>
    </row>
    <row r="22" spans="1:43" s="3" customFormat="1" x14ac:dyDescent="0.25">
      <c r="A22" s="2" t="s">
        <v>39</v>
      </c>
      <c r="B22" s="2" t="s">
        <v>40</v>
      </c>
      <c r="C22" s="2" t="s">
        <v>41</v>
      </c>
      <c r="D22" s="2" t="s">
        <v>42</v>
      </c>
      <c r="E22" s="2" t="s">
        <v>43</v>
      </c>
      <c r="F22" s="2" t="s">
        <v>44</v>
      </c>
      <c r="G22" s="2" t="s">
        <v>45</v>
      </c>
      <c r="H22" s="2" t="s">
        <v>62</v>
      </c>
      <c r="I22" s="2" t="s">
        <v>67</v>
      </c>
      <c r="J22" s="2" t="s">
        <v>68</v>
      </c>
      <c r="K22" s="2" t="s">
        <v>73</v>
      </c>
      <c r="L22" s="2" t="s">
        <v>74</v>
      </c>
      <c r="M22" s="2" t="s">
        <v>75</v>
      </c>
      <c r="N22" s="2" t="s">
        <v>80</v>
      </c>
    </row>
    <row r="23" spans="1:43" x14ac:dyDescent="0.25">
      <c r="A23" s="1">
        <v>0</v>
      </c>
      <c r="B23" s="1" t="s">
        <v>0</v>
      </c>
      <c r="C23" s="1" t="s">
        <v>1</v>
      </c>
      <c r="D23" s="1" t="s">
        <v>2</v>
      </c>
      <c r="E23" s="1">
        <v>54540</v>
      </c>
      <c r="F23" s="1">
        <v>7300</v>
      </c>
      <c r="G23" s="1">
        <v>0</v>
      </c>
      <c r="H23" s="1">
        <v>2</v>
      </c>
      <c r="I23" s="1" t="s">
        <v>5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7</v>
      </c>
    </row>
    <row r="24" spans="1:43" x14ac:dyDescent="0.25">
      <c r="A24" s="1">
        <v>0</v>
      </c>
      <c r="B24" s="1" t="s">
        <v>0</v>
      </c>
      <c r="C24" s="1" t="s">
        <v>1</v>
      </c>
      <c r="D24" s="1" t="s">
        <v>2</v>
      </c>
      <c r="E24" s="1">
        <v>16952</v>
      </c>
      <c r="F24" s="1">
        <v>8314</v>
      </c>
      <c r="G24" s="1">
        <v>0</v>
      </c>
      <c r="H24" s="1">
        <v>2</v>
      </c>
      <c r="I24" s="1" t="s">
        <v>5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7</v>
      </c>
    </row>
    <row r="25" spans="1:43" x14ac:dyDescent="0.25">
      <c r="A25" s="1">
        <v>0</v>
      </c>
      <c r="B25" s="1" t="s">
        <v>9</v>
      </c>
      <c r="C25" s="1" t="s">
        <v>12</v>
      </c>
      <c r="D25" s="1" t="s">
        <v>10</v>
      </c>
      <c r="E25" s="1">
        <v>18</v>
      </c>
      <c r="F25" s="1">
        <v>0</v>
      </c>
      <c r="G25" s="1">
        <v>0</v>
      </c>
      <c r="H25" s="1">
        <v>1</v>
      </c>
      <c r="I25" s="1" t="s">
        <v>5</v>
      </c>
      <c r="J25" s="1" t="s">
        <v>3</v>
      </c>
      <c r="K25" s="1" t="s">
        <v>3</v>
      </c>
      <c r="L25" s="1" t="s">
        <v>5</v>
      </c>
      <c r="M25" s="1" t="s">
        <v>3</v>
      </c>
      <c r="N25" s="1" t="s">
        <v>11</v>
      </c>
    </row>
    <row r="26" spans="1:43" x14ac:dyDescent="0.25">
      <c r="A26" s="1">
        <v>0</v>
      </c>
      <c r="B26" s="1" t="s">
        <v>9</v>
      </c>
      <c r="C26" s="1" t="s">
        <v>12</v>
      </c>
      <c r="D26" s="1" t="s">
        <v>10</v>
      </c>
      <c r="E26" s="1">
        <v>18</v>
      </c>
      <c r="F26" s="1">
        <v>0</v>
      </c>
      <c r="G26" s="1">
        <v>0</v>
      </c>
      <c r="H26" s="1">
        <v>1</v>
      </c>
      <c r="I26" s="1" t="s">
        <v>5</v>
      </c>
      <c r="J26" s="1" t="s">
        <v>3</v>
      </c>
      <c r="K26" s="1" t="s">
        <v>3</v>
      </c>
      <c r="L26" s="1" t="s">
        <v>5</v>
      </c>
      <c r="M26" s="1" t="s">
        <v>3</v>
      </c>
      <c r="N26" s="1" t="s">
        <v>11</v>
      </c>
    </row>
    <row r="27" spans="1:43" x14ac:dyDescent="0.25">
      <c r="A27" s="1">
        <v>0</v>
      </c>
      <c r="B27" s="1" t="s">
        <v>0</v>
      </c>
      <c r="C27" s="1" t="s">
        <v>13</v>
      </c>
      <c r="D27" s="1" t="s">
        <v>14</v>
      </c>
      <c r="E27" s="1">
        <v>0</v>
      </c>
      <c r="F27" s="1">
        <v>0</v>
      </c>
      <c r="G27" s="1">
        <v>1</v>
      </c>
      <c r="H27" s="1">
        <v>2</v>
      </c>
      <c r="I27" s="1" t="s">
        <v>5</v>
      </c>
      <c r="J27" s="1" t="s">
        <v>3</v>
      </c>
      <c r="K27" s="1" t="s">
        <v>3</v>
      </c>
      <c r="L27" s="1" t="s">
        <v>5</v>
      </c>
      <c r="M27" s="1" t="s">
        <v>3</v>
      </c>
      <c r="N27" s="1" t="s">
        <v>16</v>
      </c>
    </row>
    <row r="28" spans="1:43" x14ac:dyDescent="0.25">
      <c r="A28" s="1">
        <v>0</v>
      </c>
      <c r="B28" s="1" t="s">
        <v>0</v>
      </c>
      <c r="C28" s="1" t="s">
        <v>13</v>
      </c>
      <c r="D28" s="1" t="s">
        <v>14</v>
      </c>
      <c r="E28" s="1">
        <v>0</v>
      </c>
      <c r="F28" s="1">
        <v>0</v>
      </c>
      <c r="G28" s="1">
        <v>1</v>
      </c>
      <c r="H28" s="1">
        <v>1</v>
      </c>
      <c r="I28" s="1" t="s">
        <v>5</v>
      </c>
      <c r="J28" s="1" t="s">
        <v>3</v>
      </c>
      <c r="K28" s="1" t="s">
        <v>3</v>
      </c>
      <c r="L28" s="1" t="s">
        <v>5</v>
      </c>
      <c r="M28" s="1" t="s">
        <v>17</v>
      </c>
      <c r="N28" s="1" t="s">
        <v>16</v>
      </c>
    </row>
    <row r="29" spans="1:43" x14ac:dyDescent="0.25">
      <c r="A29" s="1">
        <v>0</v>
      </c>
      <c r="B29" s="1" t="s">
        <v>0</v>
      </c>
      <c r="C29" s="1" t="s">
        <v>13</v>
      </c>
      <c r="D29" s="1" t="s">
        <v>14</v>
      </c>
      <c r="E29" s="1">
        <v>0</v>
      </c>
      <c r="F29" s="1">
        <v>0</v>
      </c>
      <c r="G29" s="1">
        <v>1</v>
      </c>
      <c r="H29" s="1">
        <v>2</v>
      </c>
      <c r="I29" s="1" t="s">
        <v>5</v>
      </c>
      <c r="J29" s="1" t="s">
        <v>3</v>
      </c>
      <c r="K29" s="1" t="s">
        <v>18</v>
      </c>
      <c r="L29" s="1" t="s">
        <v>19</v>
      </c>
      <c r="M29" s="1" t="s">
        <v>17</v>
      </c>
      <c r="N29" s="1" t="s">
        <v>16</v>
      </c>
    </row>
    <row r="30" spans="1:43" x14ac:dyDescent="0.25">
      <c r="A30" s="1">
        <v>25</v>
      </c>
      <c r="B30" s="1" t="s">
        <v>0</v>
      </c>
      <c r="C30" s="1" t="s">
        <v>22</v>
      </c>
      <c r="D30" s="1" t="s">
        <v>2</v>
      </c>
      <c r="E30" s="1">
        <v>0</v>
      </c>
      <c r="F30" s="1">
        <v>0</v>
      </c>
      <c r="G30" s="1">
        <v>0</v>
      </c>
      <c r="H30" s="1">
        <v>1</v>
      </c>
      <c r="I30" s="1" t="s">
        <v>5</v>
      </c>
      <c r="J30" s="1" t="s">
        <v>3</v>
      </c>
      <c r="K30" s="1" t="s">
        <v>5</v>
      </c>
      <c r="L30" s="1" t="s">
        <v>5</v>
      </c>
      <c r="M30" s="1" t="s">
        <v>3</v>
      </c>
      <c r="N30" s="1" t="s">
        <v>23</v>
      </c>
    </row>
    <row r="31" spans="1:43" x14ac:dyDescent="0.25">
      <c r="A31" s="1">
        <v>19</v>
      </c>
      <c r="B31" s="1" t="s">
        <v>0</v>
      </c>
      <c r="C31" s="1" t="s">
        <v>22</v>
      </c>
      <c r="D31" s="1" t="s">
        <v>2</v>
      </c>
      <c r="E31" s="1">
        <v>0</v>
      </c>
      <c r="F31" s="1">
        <v>0</v>
      </c>
      <c r="G31" s="1">
        <v>0</v>
      </c>
      <c r="H31" s="1">
        <v>1</v>
      </c>
      <c r="I31" s="1" t="s">
        <v>5</v>
      </c>
      <c r="J31" s="1" t="s">
        <v>3</v>
      </c>
      <c r="K31" s="1" t="s">
        <v>5</v>
      </c>
      <c r="L31" s="1" t="s">
        <v>5</v>
      </c>
      <c r="M31" s="1" t="s">
        <v>3</v>
      </c>
      <c r="N31" s="1" t="s">
        <v>23</v>
      </c>
    </row>
    <row r="32" spans="1:43" x14ac:dyDescent="0.25">
      <c r="A32" s="1">
        <v>0</v>
      </c>
      <c r="B32" s="1" t="s">
        <v>0</v>
      </c>
      <c r="C32" s="1" t="s">
        <v>29</v>
      </c>
      <c r="D32" s="1" t="s">
        <v>14</v>
      </c>
      <c r="E32" s="1">
        <v>0</v>
      </c>
      <c r="F32" s="1">
        <v>0</v>
      </c>
      <c r="G32" s="1">
        <v>0</v>
      </c>
      <c r="H32" s="1">
        <v>1</v>
      </c>
      <c r="I32" s="1" t="s">
        <v>25</v>
      </c>
      <c r="J32" s="1" t="s">
        <v>32</v>
      </c>
      <c r="K32" s="1" t="s">
        <v>32</v>
      </c>
      <c r="L32" s="1" t="s">
        <v>3</v>
      </c>
      <c r="M32" s="1" t="s">
        <v>3</v>
      </c>
      <c r="N32" s="1" t="s">
        <v>31</v>
      </c>
    </row>
    <row r="33" spans="1:14" x14ac:dyDescent="0.25">
      <c r="A33" s="1">
        <v>0</v>
      </c>
      <c r="B33" s="1" t="s">
        <v>0</v>
      </c>
      <c r="C33" s="1" t="s">
        <v>29</v>
      </c>
      <c r="D33" s="1" t="s">
        <v>14</v>
      </c>
      <c r="E33" s="1">
        <v>0</v>
      </c>
      <c r="F33" s="1">
        <v>0</v>
      </c>
      <c r="G33" s="1">
        <v>0</v>
      </c>
      <c r="H33" s="1">
        <v>9</v>
      </c>
      <c r="I33" s="1" t="s">
        <v>6</v>
      </c>
      <c r="J33" s="1" t="s">
        <v>30</v>
      </c>
      <c r="K33" s="1" t="s">
        <v>32</v>
      </c>
      <c r="L33" s="1" t="s">
        <v>3</v>
      </c>
      <c r="M33" s="1" t="s">
        <v>3</v>
      </c>
      <c r="N33" s="1" t="s">
        <v>31</v>
      </c>
    </row>
    <row r="34" spans="1:14" x14ac:dyDescent="0.25">
      <c r="A34" s="1">
        <v>0</v>
      </c>
      <c r="B34" s="1" t="s">
        <v>0</v>
      </c>
      <c r="C34" s="1" t="s">
        <v>29</v>
      </c>
      <c r="D34" s="1" t="s">
        <v>14</v>
      </c>
      <c r="E34" s="1">
        <v>0</v>
      </c>
      <c r="F34" s="1">
        <v>0</v>
      </c>
      <c r="G34" s="1">
        <v>0</v>
      </c>
      <c r="H34" s="1">
        <v>15</v>
      </c>
      <c r="I34" s="1" t="s">
        <v>30</v>
      </c>
      <c r="J34" s="1" t="s">
        <v>30</v>
      </c>
      <c r="K34" s="1" t="s">
        <v>32</v>
      </c>
      <c r="L34" s="1" t="s">
        <v>3</v>
      </c>
      <c r="M34" s="1" t="s">
        <v>3</v>
      </c>
      <c r="N34" s="1" t="s">
        <v>31</v>
      </c>
    </row>
    <row r="35" spans="1:14" x14ac:dyDescent="0.25">
      <c r="A35" s="1">
        <v>102</v>
      </c>
      <c r="B35" s="1" t="s">
        <v>0</v>
      </c>
      <c r="C35" s="1" t="s">
        <v>33</v>
      </c>
      <c r="D35" s="1" t="s">
        <v>10</v>
      </c>
      <c r="E35" s="1">
        <v>80</v>
      </c>
      <c r="F35" s="1">
        <v>240</v>
      </c>
      <c r="G35" s="1">
        <v>0</v>
      </c>
      <c r="H35" s="1">
        <v>2</v>
      </c>
      <c r="I35" s="1" t="s">
        <v>5</v>
      </c>
      <c r="J35" s="1" t="s">
        <v>3</v>
      </c>
      <c r="K35" s="1" t="s">
        <v>35</v>
      </c>
      <c r="L35" s="1" t="s">
        <v>27</v>
      </c>
      <c r="M35" s="1" t="s">
        <v>3</v>
      </c>
      <c r="N35" s="1" t="s">
        <v>34</v>
      </c>
    </row>
    <row r="36" spans="1:14" x14ac:dyDescent="0.25">
      <c r="A36" s="1">
        <v>0</v>
      </c>
      <c r="B36" s="1" t="s">
        <v>0</v>
      </c>
      <c r="C36" s="1" t="s">
        <v>36</v>
      </c>
      <c r="D36" s="1" t="s">
        <v>14</v>
      </c>
      <c r="E36" s="1">
        <v>0</v>
      </c>
      <c r="F36" s="1">
        <v>0</v>
      </c>
      <c r="G36" s="1">
        <v>0</v>
      </c>
      <c r="H36" s="1">
        <v>2</v>
      </c>
      <c r="I36" s="1" t="s">
        <v>5</v>
      </c>
      <c r="J36" s="1" t="s">
        <v>3</v>
      </c>
      <c r="K36" s="1" t="s">
        <v>3</v>
      </c>
      <c r="L36" s="1" t="s">
        <v>15</v>
      </c>
      <c r="M36" s="1" t="s">
        <v>3</v>
      </c>
      <c r="N36" s="1" t="s">
        <v>34</v>
      </c>
    </row>
    <row r="37" spans="1:14" x14ac:dyDescent="0.25">
      <c r="A37" s="1">
        <v>0</v>
      </c>
      <c r="B37" s="1" t="s">
        <v>0</v>
      </c>
      <c r="C37" s="1" t="s">
        <v>36</v>
      </c>
      <c r="D37" s="1" t="s">
        <v>14</v>
      </c>
      <c r="E37" s="1">
        <v>0</v>
      </c>
      <c r="F37" s="1">
        <v>0</v>
      </c>
      <c r="G37" s="1">
        <v>0</v>
      </c>
      <c r="H37" s="1">
        <v>2</v>
      </c>
      <c r="I37" s="1" t="s">
        <v>5</v>
      </c>
      <c r="J37" s="1" t="s">
        <v>3</v>
      </c>
      <c r="K37" s="1" t="s">
        <v>3</v>
      </c>
      <c r="L37" s="1" t="s">
        <v>37</v>
      </c>
      <c r="M37" s="1" t="s">
        <v>3</v>
      </c>
      <c r="N37" s="1" t="s">
        <v>34</v>
      </c>
    </row>
    <row r="39" spans="1:14" x14ac:dyDescent="0.25">
      <c r="A39" s="11" t="s">
        <v>116</v>
      </c>
      <c r="B39" s="11"/>
    </row>
    <row r="40" spans="1:14" x14ac:dyDescent="0.25">
      <c r="A40" s="24" t="s">
        <v>82</v>
      </c>
      <c r="B40" s="24"/>
      <c r="C40" s="24"/>
    </row>
    <row r="41" spans="1:14" x14ac:dyDescent="0.25">
      <c r="A41" s="2" t="s">
        <v>39</v>
      </c>
      <c r="B41" s="2" t="s">
        <v>40</v>
      </c>
      <c r="C41" s="2" t="s">
        <v>41</v>
      </c>
      <c r="D41" s="2" t="s">
        <v>42</v>
      </c>
      <c r="E41" s="2" t="s">
        <v>43</v>
      </c>
      <c r="F41" s="2" t="s">
        <v>44</v>
      </c>
      <c r="G41" s="2" t="s">
        <v>45</v>
      </c>
      <c r="H41" s="2" t="s">
        <v>62</v>
      </c>
      <c r="I41" s="2" t="s">
        <v>67</v>
      </c>
      <c r="J41" s="2" t="s">
        <v>68</v>
      </c>
      <c r="K41" s="2" t="s">
        <v>73</v>
      </c>
      <c r="L41" s="2" t="s">
        <v>74</v>
      </c>
      <c r="M41" s="2" t="s">
        <v>75</v>
      </c>
      <c r="N41" s="2" t="s">
        <v>80</v>
      </c>
    </row>
    <row r="42" spans="1:14" x14ac:dyDescent="0.25">
      <c r="A42" s="1">
        <v>0</v>
      </c>
      <c r="B42" s="1">
        <v>1</v>
      </c>
      <c r="C42" s="1">
        <v>1</v>
      </c>
      <c r="D42" s="1">
        <v>4</v>
      </c>
      <c r="E42" s="1">
        <v>54540</v>
      </c>
      <c r="F42" s="1">
        <v>7300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 t="s">
        <v>7</v>
      </c>
    </row>
    <row r="43" spans="1:14" x14ac:dyDescent="0.25">
      <c r="A43" s="1">
        <v>0</v>
      </c>
      <c r="B43" s="1">
        <v>1</v>
      </c>
      <c r="C43" s="1">
        <v>1</v>
      </c>
      <c r="D43" s="1">
        <v>4</v>
      </c>
      <c r="E43" s="1">
        <v>16952</v>
      </c>
      <c r="F43" s="1">
        <v>8314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 t="s">
        <v>7</v>
      </c>
    </row>
    <row r="44" spans="1:14" x14ac:dyDescent="0.25">
      <c r="A44" s="1">
        <v>0</v>
      </c>
      <c r="B44" s="1">
        <v>3</v>
      </c>
      <c r="C44" s="1">
        <v>8</v>
      </c>
      <c r="D44" s="1">
        <v>1</v>
      </c>
      <c r="E44" s="1">
        <v>18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 t="s">
        <v>11</v>
      </c>
    </row>
    <row r="45" spans="1:14" x14ac:dyDescent="0.25">
      <c r="A45" s="1">
        <v>0</v>
      </c>
      <c r="B45" s="1">
        <v>3</v>
      </c>
      <c r="C45" s="1">
        <v>8</v>
      </c>
      <c r="D45" s="1">
        <v>1</v>
      </c>
      <c r="E45" s="1">
        <v>18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 t="s">
        <v>11</v>
      </c>
    </row>
    <row r="46" spans="1:14" x14ac:dyDescent="0.25">
      <c r="A46" s="1">
        <v>0</v>
      </c>
      <c r="B46" s="1">
        <v>1</v>
      </c>
      <c r="C46" s="1">
        <v>10</v>
      </c>
      <c r="D46" s="1">
        <v>2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 t="s">
        <v>16</v>
      </c>
    </row>
    <row r="47" spans="1:14" x14ac:dyDescent="0.25">
      <c r="A47" s="1">
        <v>0</v>
      </c>
      <c r="B47" s="1">
        <v>1</v>
      </c>
      <c r="C47" s="1">
        <v>10</v>
      </c>
      <c r="D47" s="1">
        <v>2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0.33</v>
      </c>
      <c r="N47" s="1" t="s">
        <v>16</v>
      </c>
    </row>
    <row r="48" spans="1:14" x14ac:dyDescent="0.25">
      <c r="A48" s="1">
        <v>0</v>
      </c>
      <c r="B48" s="1">
        <v>1</v>
      </c>
      <c r="C48" s="1">
        <v>10</v>
      </c>
      <c r="D48" s="1">
        <v>2</v>
      </c>
      <c r="E48" s="1">
        <v>0</v>
      </c>
      <c r="F48" s="1">
        <v>0</v>
      </c>
      <c r="G48" s="1">
        <v>1</v>
      </c>
      <c r="H48" s="1">
        <v>2</v>
      </c>
      <c r="I48" s="1">
        <v>1</v>
      </c>
      <c r="J48" s="1">
        <v>0</v>
      </c>
      <c r="K48" s="1">
        <v>0.17</v>
      </c>
      <c r="L48" s="1">
        <v>0.08</v>
      </c>
      <c r="M48" s="1">
        <v>0.33</v>
      </c>
      <c r="N48" s="1" t="s">
        <v>16</v>
      </c>
    </row>
    <row r="49" spans="1:14" x14ac:dyDescent="0.25">
      <c r="A49" s="1">
        <v>25</v>
      </c>
      <c r="B49" s="1">
        <v>1</v>
      </c>
      <c r="C49" s="1">
        <v>2</v>
      </c>
      <c r="D49" s="1">
        <v>4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1</v>
      </c>
      <c r="L49" s="1">
        <v>1</v>
      </c>
      <c r="M49" s="1">
        <v>0</v>
      </c>
      <c r="N49" s="1" t="s">
        <v>23</v>
      </c>
    </row>
    <row r="50" spans="1:14" x14ac:dyDescent="0.25">
      <c r="A50" s="1">
        <v>19</v>
      </c>
      <c r="B50" s="1">
        <v>1</v>
      </c>
      <c r="C50" s="1">
        <v>2</v>
      </c>
      <c r="D50" s="1">
        <v>4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0</v>
      </c>
      <c r="K50" s="1">
        <v>1</v>
      </c>
      <c r="L50" s="1">
        <v>1</v>
      </c>
      <c r="M50" s="1">
        <v>0</v>
      </c>
      <c r="N50" s="1" t="s">
        <v>23</v>
      </c>
    </row>
    <row r="51" spans="1:14" x14ac:dyDescent="0.25">
      <c r="A51" s="1">
        <v>0</v>
      </c>
      <c r="B51" s="1">
        <v>1</v>
      </c>
      <c r="C51" s="1">
        <v>31</v>
      </c>
      <c r="D51" s="1">
        <v>2</v>
      </c>
      <c r="E51" s="1">
        <v>0</v>
      </c>
      <c r="F51" s="1">
        <v>0</v>
      </c>
      <c r="G51" s="1">
        <v>0</v>
      </c>
      <c r="H51" s="1">
        <v>1</v>
      </c>
      <c r="I51" s="1">
        <v>0.01</v>
      </c>
      <c r="J51" s="1">
        <v>7.0000000000000007E-2</v>
      </c>
      <c r="K51" s="1">
        <v>7.0000000000000007E-2</v>
      </c>
      <c r="L51" s="1">
        <v>0</v>
      </c>
      <c r="M51" s="1">
        <v>0</v>
      </c>
      <c r="N51" s="1" t="s">
        <v>31</v>
      </c>
    </row>
    <row r="52" spans="1:14" x14ac:dyDescent="0.25">
      <c r="A52" s="1">
        <v>0</v>
      </c>
      <c r="B52" s="1">
        <v>1</v>
      </c>
      <c r="C52" s="1">
        <v>31</v>
      </c>
      <c r="D52" s="1">
        <v>2</v>
      </c>
      <c r="E52" s="1">
        <v>0</v>
      </c>
      <c r="F52" s="1">
        <v>0</v>
      </c>
      <c r="G52" s="1">
        <v>0</v>
      </c>
      <c r="H52" s="1">
        <v>9</v>
      </c>
      <c r="I52" s="1">
        <v>0.05</v>
      </c>
      <c r="J52" s="1">
        <v>0.06</v>
      </c>
      <c r="K52" s="1">
        <v>7.0000000000000007E-2</v>
      </c>
      <c r="L52" s="1">
        <v>0</v>
      </c>
      <c r="M52" s="1">
        <v>0</v>
      </c>
      <c r="N52" s="1" t="s">
        <v>31</v>
      </c>
    </row>
    <row r="53" spans="1:14" x14ac:dyDescent="0.25">
      <c r="A53" s="1">
        <v>0</v>
      </c>
      <c r="B53" s="1">
        <v>1</v>
      </c>
      <c r="C53" s="1">
        <v>31</v>
      </c>
      <c r="D53" s="1">
        <v>2</v>
      </c>
      <c r="E53" s="1">
        <v>0</v>
      </c>
      <c r="F53" s="1">
        <v>0</v>
      </c>
      <c r="G53" s="1">
        <v>0</v>
      </c>
      <c r="H53" s="1">
        <v>15</v>
      </c>
      <c r="I53" s="1">
        <v>0.06</v>
      </c>
      <c r="J53" s="1">
        <v>0.06</v>
      </c>
      <c r="K53" s="1">
        <v>7.0000000000000007E-2</v>
      </c>
      <c r="L53" s="1">
        <v>0</v>
      </c>
      <c r="M53" s="1">
        <v>0</v>
      </c>
      <c r="N53" s="1" t="s">
        <v>31</v>
      </c>
    </row>
    <row r="54" spans="1:14" x14ac:dyDescent="0.25">
      <c r="A54" s="1">
        <v>102</v>
      </c>
      <c r="B54" s="1">
        <v>1</v>
      </c>
      <c r="C54" s="1">
        <v>59</v>
      </c>
      <c r="D54" s="1">
        <v>1</v>
      </c>
      <c r="E54" s="1">
        <v>80</v>
      </c>
      <c r="F54" s="1">
        <v>240</v>
      </c>
      <c r="G54" s="1">
        <v>0</v>
      </c>
      <c r="H54" s="1">
        <v>2</v>
      </c>
      <c r="I54" s="1">
        <v>1</v>
      </c>
      <c r="J54" s="1">
        <v>0</v>
      </c>
      <c r="K54" s="1">
        <v>0.13</v>
      </c>
      <c r="L54" s="1">
        <v>0.02</v>
      </c>
      <c r="M54" s="1">
        <v>0</v>
      </c>
      <c r="N54" s="1" t="s">
        <v>34</v>
      </c>
    </row>
    <row r="55" spans="1:14" x14ac:dyDescent="0.25">
      <c r="A55" s="1">
        <v>0</v>
      </c>
      <c r="B55" s="1">
        <v>1</v>
      </c>
      <c r="C55" s="1">
        <v>20</v>
      </c>
      <c r="D55" s="1">
        <v>2</v>
      </c>
      <c r="E55" s="1">
        <v>0</v>
      </c>
      <c r="F55" s="1">
        <v>0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0.12</v>
      </c>
      <c r="M55" s="1">
        <v>0</v>
      </c>
      <c r="N55" s="1" t="s">
        <v>34</v>
      </c>
    </row>
    <row r="56" spans="1:14" x14ac:dyDescent="0.25">
      <c r="A56" s="1">
        <v>0</v>
      </c>
      <c r="B56" s="1">
        <v>1</v>
      </c>
      <c r="C56" s="1">
        <v>20</v>
      </c>
      <c r="D56" s="1">
        <v>2</v>
      </c>
      <c r="E56" s="1">
        <v>0</v>
      </c>
      <c r="F56" s="1">
        <v>0</v>
      </c>
      <c r="G56" s="1">
        <v>0</v>
      </c>
      <c r="H56" s="1">
        <v>2</v>
      </c>
      <c r="I56" s="1">
        <v>1</v>
      </c>
      <c r="J56" s="1">
        <v>0</v>
      </c>
      <c r="K56" s="1">
        <v>0</v>
      </c>
      <c r="L56" s="1">
        <v>0.2</v>
      </c>
      <c r="M56" s="1">
        <v>0</v>
      </c>
      <c r="N56" s="1" t="s">
        <v>34</v>
      </c>
    </row>
    <row r="58" spans="1:14" x14ac:dyDescent="0.25">
      <c r="A58" s="25" t="s">
        <v>83</v>
      </c>
      <c r="B58" s="25"/>
    </row>
    <row r="59" spans="1:14" x14ac:dyDescent="0.25">
      <c r="A59" s="24" t="s">
        <v>84</v>
      </c>
      <c r="B59" s="24"/>
      <c r="C59" s="24"/>
      <c r="D59" s="24"/>
      <c r="E59" s="24"/>
      <c r="F59" s="24"/>
      <c r="G59" s="24"/>
    </row>
    <row r="60" spans="1:14" x14ac:dyDescent="0.25">
      <c r="A60" s="2" t="s">
        <v>39</v>
      </c>
      <c r="B60" s="2" t="s">
        <v>40</v>
      </c>
      <c r="C60" s="2" t="s">
        <v>41</v>
      </c>
      <c r="D60" s="2" t="s">
        <v>42</v>
      </c>
      <c r="E60" s="2" t="s">
        <v>43</v>
      </c>
      <c r="F60" s="2" t="s">
        <v>44</v>
      </c>
      <c r="G60" s="2" t="s">
        <v>45</v>
      </c>
      <c r="H60" s="2" t="s">
        <v>62</v>
      </c>
      <c r="I60" s="2" t="s">
        <v>67</v>
      </c>
      <c r="J60" s="2" t="s">
        <v>68</v>
      </c>
      <c r="K60" s="2" t="s">
        <v>73</v>
      </c>
      <c r="L60" s="2" t="s">
        <v>74</v>
      </c>
      <c r="M60" s="2" t="s">
        <v>75</v>
      </c>
      <c r="N60" s="2" t="s">
        <v>80</v>
      </c>
    </row>
    <row r="61" spans="1:14" x14ac:dyDescent="0.25">
      <c r="A61" s="1">
        <f t="shared" ref="A61:A73" si="0">((A42-MIN($A$42:$A$56))/(MAX($A$42:$A$56)-MIN($A$42:$A$56))*(1-0))+0</f>
        <v>0</v>
      </c>
      <c r="B61" s="1">
        <f t="shared" ref="B61:B75" si="1">((B42-MIN($B$42:$B$56))/(MAX($B$42:$B$56)-MIN($B$42:$B$56))*(1-0))+0</f>
        <v>0</v>
      </c>
      <c r="C61" s="1">
        <f t="shared" ref="C61:C75" si="2">((C42-MIN($C$42:$C$56))/(MAX($C$42:$C$56)-MIN($C$42:$C$56))*(1-0))+0</f>
        <v>0</v>
      </c>
      <c r="D61" s="1">
        <f t="shared" ref="D61:D75" si="3">((D42-MIN($D$42:$D$56))/(MAX($D$42:$D$56)-MIN($D$42:$D$56))*(1-0))+0</f>
        <v>1</v>
      </c>
      <c r="E61" s="1">
        <f t="shared" ref="E61:E75" si="4">((E42-MIN($E$42:$E$56))/(MAX($E$42:$E$56)-MIN($E$42:$E$56))*(1-0))+0</f>
        <v>1</v>
      </c>
      <c r="F61" s="1">
        <f t="shared" ref="F61:F74" si="5">((F42-MIN($F$42:$F$56))/(MAX($F$42:$F$56)-MIN($F$42:$F$56))*(1-0))+0</f>
        <v>0.87803704594659615</v>
      </c>
      <c r="G61" s="1">
        <f>((G42-MIN($G$42:$G$56))/(MAX($G$42:$G$56)-MIN($G$42:$G$56))*(1-0))+0</f>
        <v>0</v>
      </c>
      <c r="H61" s="1">
        <f>((H42-MIN($H$42:$H$56))/(MAX($H$42:$H$56)-MIN($H$42:$H$56))*(1-0))+0</f>
        <v>7.1428571428571425E-2</v>
      </c>
      <c r="I61" s="1">
        <f>((I42-MIN($I$42:$I$56))/(MAX($I$42:$I$56)-MIN($I$42:$I$56))*(1-0))+0</f>
        <v>1</v>
      </c>
      <c r="J61" s="1">
        <f>((J42-MIN($J$42:$J$56))/(MAX($J$42:$J$56)-MIN($J$42:$J$56))*(1-0))+0</f>
        <v>0</v>
      </c>
      <c r="K61" s="1">
        <f>((K42-MIN($K$42:$K$56))/(MAX($K$42:$K$56)-MIN($K$42:$K$56))*(1-0))+0</f>
        <v>0</v>
      </c>
      <c r="L61" s="1">
        <f>((L42-MIN($K$42:$K$56))/(MAX($K$42:$K$56)-MIN($K$42:$K$56))*(1-0))+0</f>
        <v>0</v>
      </c>
      <c r="M61" s="1">
        <f>((M42-MIN($M$42:$M$56))/(MAX($M$42:$M$56)-MIN($M$42:$M$56))*(1-0))+0</f>
        <v>0</v>
      </c>
      <c r="N61" s="1" t="s">
        <v>7</v>
      </c>
    </row>
    <row r="62" spans="1:14" x14ac:dyDescent="0.25">
      <c r="A62" s="1">
        <f t="shared" si="0"/>
        <v>0</v>
      </c>
      <c r="B62" s="1">
        <f t="shared" si="1"/>
        <v>0</v>
      </c>
      <c r="C62" s="1">
        <f t="shared" si="2"/>
        <v>0</v>
      </c>
      <c r="D62" s="1">
        <f t="shared" si="3"/>
        <v>1</v>
      </c>
      <c r="E62" s="1">
        <f t="shared" si="4"/>
        <v>0.31081774844151083</v>
      </c>
      <c r="F62" s="1">
        <f t="shared" si="5"/>
        <v>1</v>
      </c>
      <c r="G62" s="1">
        <v>0</v>
      </c>
      <c r="H62" s="1">
        <f>((H43-MIN($H$42:$H$56))/(MAX($H$42:$H$56)-MIN($H$42:$H$56))*(1-0))+0</f>
        <v>7.1428571428571425E-2</v>
      </c>
      <c r="I62" s="1">
        <f t="shared" ref="I62:I75" si="6">((I43-MIN($I$42:$I$56))/(MAX($I$42:$I$56)-MIN($I$42:$I$56))*(1-0))+0</f>
        <v>1</v>
      </c>
      <c r="J62" s="1">
        <f t="shared" ref="J62:J75" si="7">((J43-MIN($J$42:$J$56))/(MAX($J$42:$J$56)-MIN($J$42:$J$56))*(1-0))+0</f>
        <v>0</v>
      </c>
      <c r="K62" s="1">
        <f t="shared" ref="K62:L75" si="8">((K43-MIN($K$42:$K$56))/(MAX($K$42:$K$56)-MIN($K$42:$K$56))*(1-0))+0</f>
        <v>0</v>
      </c>
      <c r="L62" s="1">
        <f t="shared" si="8"/>
        <v>0</v>
      </c>
      <c r="M62" s="1">
        <f t="shared" ref="M62:M75" si="9">((M43-MIN($M$42:$M$56))/(MAX($M$42:$M$56)-MIN($M$42:$M$56))*(1-0))+0</f>
        <v>0</v>
      </c>
      <c r="N62" s="1" t="s">
        <v>7</v>
      </c>
    </row>
    <row r="63" spans="1:14" x14ac:dyDescent="0.25">
      <c r="A63" s="1">
        <f t="shared" si="0"/>
        <v>0</v>
      </c>
      <c r="B63" s="1">
        <f t="shared" si="1"/>
        <v>1</v>
      </c>
      <c r="C63" s="1">
        <f t="shared" si="2"/>
        <v>0.1206896551724138</v>
      </c>
      <c r="D63" s="1">
        <f t="shared" si="3"/>
        <v>0</v>
      </c>
      <c r="E63" s="1">
        <f t="shared" si="4"/>
        <v>3.3003300330033004E-4</v>
      </c>
      <c r="F63" s="1">
        <f t="shared" si="5"/>
        <v>0</v>
      </c>
      <c r="G63" s="1">
        <v>0</v>
      </c>
      <c r="H63" s="1">
        <f t="shared" ref="H63:H75" si="10">((H44-MIN($H$42:$H$56))/(MAX($H$42:$H$56)-MIN($H$42:$H$56))*(1-0))+0</f>
        <v>0</v>
      </c>
      <c r="I63" s="1">
        <f t="shared" si="6"/>
        <v>1</v>
      </c>
      <c r="J63" s="1">
        <f t="shared" si="7"/>
        <v>0</v>
      </c>
      <c r="K63" s="1">
        <f t="shared" si="8"/>
        <v>0</v>
      </c>
      <c r="L63" s="1">
        <f t="shared" si="8"/>
        <v>1</v>
      </c>
      <c r="M63" s="1">
        <f t="shared" si="9"/>
        <v>0</v>
      </c>
      <c r="N63" s="1" t="s">
        <v>11</v>
      </c>
    </row>
    <row r="64" spans="1:14" x14ac:dyDescent="0.25">
      <c r="A64" s="1">
        <f t="shared" si="0"/>
        <v>0</v>
      </c>
      <c r="B64" s="1">
        <f t="shared" si="1"/>
        <v>1</v>
      </c>
      <c r="C64" s="1">
        <f t="shared" si="2"/>
        <v>0.1206896551724138</v>
      </c>
      <c r="D64" s="1">
        <f t="shared" si="3"/>
        <v>0</v>
      </c>
      <c r="E64" s="1">
        <f t="shared" si="4"/>
        <v>3.3003300330033004E-4</v>
      </c>
      <c r="F64" s="1">
        <f t="shared" si="5"/>
        <v>0</v>
      </c>
      <c r="G64" s="1">
        <v>0</v>
      </c>
      <c r="H64" s="1">
        <f t="shared" si="10"/>
        <v>0</v>
      </c>
      <c r="I64" s="1">
        <f t="shared" si="6"/>
        <v>1</v>
      </c>
      <c r="J64" s="1">
        <f t="shared" si="7"/>
        <v>0</v>
      </c>
      <c r="K64" s="1">
        <f t="shared" si="8"/>
        <v>0</v>
      </c>
      <c r="L64" s="1">
        <f t="shared" si="8"/>
        <v>1</v>
      </c>
      <c r="M64" s="1">
        <f t="shared" si="9"/>
        <v>0</v>
      </c>
      <c r="N64" s="1" t="s">
        <v>11</v>
      </c>
    </row>
    <row r="65" spans="1:42" x14ac:dyDescent="0.25">
      <c r="A65" s="1">
        <f t="shared" si="0"/>
        <v>0</v>
      </c>
      <c r="B65" s="1">
        <f t="shared" si="1"/>
        <v>0</v>
      </c>
      <c r="C65" s="1">
        <f t="shared" si="2"/>
        <v>0.15517241379310345</v>
      </c>
      <c r="D65" s="1">
        <f t="shared" si="3"/>
        <v>0.33333333333333331</v>
      </c>
      <c r="E65" s="1">
        <f t="shared" si="4"/>
        <v>0</v>
      </c>
      <c r="F65" s="1">
        <f t="shared" si="5"/>
        <v>0</v>
      </c>
      <c r="G65" s="1">
        <v>0</v>
      </c>
      <c r="H65" s="1">
        <f t="shared" si="10"/>
        <v>7.1428571428571425E-2</v>
      </c>
      <c r="I65" s="1">
        <f t="shared" si="6"/>
        <v>1</v>
      </c>
      <c r="J65" s="1">
        <f t="shared" si="7"/>
        <v>0</v>
      </c>
      <c r="K65" s="1">
        <f t="shared" si="8"/>
        <v>0</v>
      </c>
      <c r="L65" s="1">
        <f t="shared" si="8"/>
        <v>1</v>
      </c>
      <c r="M65" s="1">
        <f t="shared" si="9"/>
        <v>0</v>
      </c>
      <c r="N65" s="1" t="s">
        <v>16</v>
      </c>
    </row>
    <row r="66" spans="1:42" x14ac:dyDescent="0.25">
      <c r="A66" s="1">
        <f t="shared" si="0"/>
        <v>0</v>
      </c>
      <c r="B66" s="1">
        <f t="shared" si="1"/>
        <v>0</v>
      </c>
      <c r="C66" s="1">
        <f t="shared" si="2"/>
        <v>0.15517241379310345</v>
      </c>
      <c r="D66" s="1">
        <f t="shared" si="3"/>
        <v>0.33333333333333331</v>
      </c>
      <c r="E66" s="1">
        <f t="shared" si="4"/>
        <v>0</v>
      </c>
      <c r="F66" s="1">
        <f t="shared" si="5"/>
        <v>0</v>
      </c>
      <c r="G66" s="1">
        <v>0</v>
      </c>
      <c r="H66" s="1">
        <f t="shared" si="10"/>
        <v>0</v>
      </c>
      <c r="I66" s="1">
        <f t="shared" si="6"/>
        <v>1</v>
      </c>
      <c r="J66" s="1">
        <f t="shared" si="7"/>
        <v>0</v>
      </c>
      <c r="K66" s="1">
        <f t="shared" si="8"/>
        <v>0</v>
      </c>
      <c r="L66" s="1">
        <f t="shared" si="8"/>
        <v>1</v>
      </c>
      <c r="M66" s="1">
        <f t="shared" si="9"/>
        <v>1</v>
      </c>
      <c r="N66" s="1" t="s">
        <v>16</v>
      </c>
    </row>
    <row r="67" spans="1:42" x14ac:dyDescent="0.25">
      <c r="A67" s="1">
        <f t="shared" si="0"/>
        <v>0</v>
      </c>
      <c r="B67" s="1">
        <f t="shared" si="1"/>
        <v>0</v>
      </c>
      <c r="C67" s="1">
        <f t="shared" si="2"/>
        <v>0.15517241379310345</v>
      </c>
      <c r="D67" s="1">
        <f t="shared" si="3"/>
        <v>0.33333333333333331</v>
      </c>
      <c r="E67" s="1">
        <f t="shared" si="4"/>
        <v>0</v>
      </c>
      <c r="F67" s="1">
        <f t="shared" si="5"/>
        <v>0</v>
      </c>
      <c r="G67" s="1">
        <v>0</v>
      </c>
      <c r="H67" s="1">
        <f t="shared" si="10"/>
        <v>7.1428571428571425E-2</v>
      </c>
      <c r="I67" s="1">
        <f t="shared" si="6"/>
        <v>1</v>
      </c>
      <c r="J67" s="1">
        <f t="shared" si="7"/>
        <v>0</v>
      </c>
      <c r="K67" s="1">
        <f t="shared" si="8"/>
        <v>0.17</v>
      </c>
      <c r="L67" s="1">
        <f t="shared" si="8"/>
        <v>0.08</v>
      </c>
      <c r="M67" s="1">
        <f t="shared" si="9"/>
        <v>1</v>
      </c>
      <c r="N67" s="1" t="s">
        <v>16</v>
      </c>
    </row>
    <row r="68" spans="1:42" x14ac:dyDescent="0.25">
      <c r="A68" s="1">
        <f t="shared" si="0"/>
        <v>0.24509803921568626</v>
      </c>
      <c r="B68" s="1">
        <f t="shared" si="1"/>
        <v>0</v>
      </c>
      <c r="C68" s="1">
        <f t="shared" si="2"/>
        <v>1.7241379310344827E-2</v>
      </c>
      <c r="D68" s="1">
        <f t="shared" si="3"/>
        <v>1</v>
      </c>
      <c r="E68" s="1">
        <f t="shared" si="4"/>
        <v>0</v>
      </c>
      <c r="F68" s="1">
        <f t="shared" si="5"/>
        <v>0</v>
      </c>
      <c r="G68" s="1">
        <v>0</v>
      </c>
      <c r="H68" s="1">
        <f t="shared" si="10"/>
        <v>0</v>
      </c>
      <c r="I68" s="1">
        <f t="shared" si="6"/>
        <v>1</v>
      </c>
      <c r="J68" s="1">
        <f t="shared" si="7"/>
        <v>0</v>
      </c>
      <c r="K68" s="1">
        <f t="shared" si="8"/>
        <v>1</v>
      </c>
      <c r="L68" s="1">
        <f t="shared" si="8"/>
        <v>1</v>
      </c>
      <c r="M68" s="1">
        <f t="shared" si="9"/>
        <v>0</v>
      </c>
      <c r="N68" s="1" t="s">
        <v>23</v>
      </c>
    </row>
    <row r="69" spans="1:42" x14ac:dyDescent="0.25">
      <c r="A69" s="1">
        <f t="shared" si="0"/>
        <v>0.18627450980392157</v>
      </c>
      <c r="B69" s="1">
        <f t="shared" si="1"/>
        <v>0</v>
      </c>
      <c r="C69" s="1">
        <f t="shared" si="2"/>
        <v>1.7241379310344827E-2</v>
      </c>
      <c r="D69" s="1">
        <f t="shared" si="3"/>
        <v>1</v>
      </c>
      <c r="E69" s="1">
        <f t="shared" si="4"/>
        <v>0</v>
      </c>
      <c r="F69" s="1">
        <f t="shared" si="5"/>
        <v>0</v>
      </c>
      <c r="G69" s="1">
        <v>0</v>
      </c>
      <c r="H69" s="1">
        <f t="shared" si="10"/>
        <v>0</v>
      </c>
      <c r="I69" s="1">
        <f t="shared" si="6"/>
        <v>1</v>
      </c>
      <c r="J69" s="1">
        <f t="shared" si="7"/>
        <v>0</v>
      </c>
      <c r="K69" s="1">
        <f t="shared" si="8"/>
        <v>1</v>
      </c>
      <c r="L69" s="1">
        <f t="shared" si="8"/>
        <v>1</v>
      </c>
      <c r="M69" s="1">
        <f t="shared" si="9"/>
        <v>0</v>
      </c>
      <c r="N69" s="1" t="s">
        <v>23</v>
      </c>
    </row>
    <row r="70" spans="1:42" x14ac:dyDescent="0.25">
      <c r="A70" s="1">
        <f t="shared" si="0"/>
        <v>0</v>
      </c>
      <c r="B70" s="1">
        <f t="shared" si="1"/>
        <v>0</v>
      </c>
      <c r="C70" s="1">
        <f t="shared" si="2"/>
        <v>0.51724137931034486</v>
      </c>
      <c r="D70" s="1">
        <f t="shared" si="3"/>
        <v>0.33333333333333331</v>
      </c>
      <c r="E70" s="1">
        <f t="shared" si="4"/>
        <v>0</v>
      </c>
      <c r="F70" s="1">
        <f t="shared" si="5"/>
        <v>0</v>
      </c>
      <c r="G70" s="1">
        <v>0</v>
      </c>
      <c r="H70" s="1">
        <f t="shared" si="10"/>
        <v>0</v>
      </c>
      <c r="I70" s="1">
        <f t="shared" si="6"/>
        <v>0</v>
      </c>
      <c r="J70" s="1">
        <f t="shared" si="7"/>
        <v>1</v>
      </c>
      <c r="K70" s="1">
        <f t="shared" si="8"/>
        <v>7.0000000000000007E-2</v>
      </c>
      <c r="L70" s="1">
        <f t="shared" si="8"/>
        <v>0</v>
      </c>
      <c r="M70" s="1">
        <f t="shared" si="9"/>
        <v>0</v>
      </c>
      <c r="N70" s="1" t="s">
        <v>31</v>
      </c>
    </row>
    <row r="71" spans="1:42" x14ac:dyDescent="0.25">
      <c r="A71" s="1">
        <f t="shared" si="0"/>
        <v>0</v>
      </c>
      <c r="B71" s="1">
        <f t="shared" si="1"/>
        <v>0</v>
      </c>
      <c r="C71" s="1">
        <f t="shared" si="2"/>
        <v>0.51724137931034486</v>
      </c>
      <c r="D71" s="1">
        <f t="shared" si="3"/>
        <v>0.33333333333333331</v>
      </c>
      <c r="E71" s="1">
        <f t="shared" si="4"/>
        <v>0</v>
      </c>
      <c r="F71" s="1">
        <f t="shared" si="5"/>
        <v>0</v>
      </c>
      <c r="G71" s="1">
        <v>0</v>
      </c>
      <c r="H71" s="1">
        <f t="shared" si="10"/>
        <v>0.5714285714285714</v>
      </c>
      <c r="I71" s="1">
        <f>((I52-MIN($I$42:$I$56))/(MAX($I$42:$I$56)-MIN($I$42:$I$56))*(1-0))+0</f>
        <v>4.0404040404040407E-2</v>
      </c>
      <c r="J71" s="1">
        <f t="shared" si="7"/>
        <v>0.85714285714285698</v>
      </c>
      <c r="K71" s="1">
        <f t="shared" si="8"/>
        <v>7.0000000000000007E-2</v>
      </c>
      <c r="L71" s="1">
        <f t="shared" si="8"/>
        <v>0</v>
      </c>
      <c r="M71" s="1">
        <f t="shared" si="9"/>
        <v>0</v>
      </c>
      <c r="N71" s="1" t="s">
        <v>31</v>
      </c>
    </row>
    <row r="72" spans="1:42" x14ac:dyDescent="0.25">
      <c r="A72" s="1">
        <f t="shared" si="0"/>
        <v>0</v>
      </c>
      <c r="B72" s="1">
        <f t="shared" si="1"/>
        <v>0</v>
      </c>
      <c r="C72" s="1">
        <f t="shared" si="2"/>
        <v>0.51724137931034486</v>
      </c>
      <c r="D72" s="1">
        <f t="shared" si="3"/>
        <v>0.33333333333333331</v>
      </c>
      <c r="E72" s="1">
        <f t="shared" si="4"/>
        <v>0</v>
      </c>
      <c r="F72" s="1">
        <f t="shared" si="5"/>
        <v>0</v>
      </c>
      <c r="G72" s="1">
        <v>0</v>
      </c>
      <c r="H72" s="1">
        <f t="shared" si="10"/>
        <v>1</v>
      </c>
      <c r="I72" s="1">
        <f t="shared" si="6"/>
        <v>5.0505050505050504E-2</v>
      </c>
      <c r="J72" s="1">
        <f t="shared" si="7"/>
        <v>0.85714285714285698</v>
      </c>
      <c r="K72" s="1">
        <f t="shared" si="8"/>
        <v>7.0000000000000007E-2</v>
      </c>
      <c r="L72" s="1">
        <f t="shared" si="8"/>
        <v>0</v>
      </c>
      <c r="M72" s="1">
        <f t="shared" si="9"/>
        <v>0</v>
      </c>
      <c r="N72" s="1" t="s">
        <v>31</v>
      </c>
    </row>
    <row r="73" spans="1:42" x14ac:dyDescent="0.25">
      <c r="A73" s="1">
        <f t="shared" si="0"/>
        <v>1</v>
      </c>
      <c r="B73" s="1">
        <f t="shared" si="1"/>
        <v>0</v>
      </c>
      <c r="C73" s="1">
        <f>((C54-MIN($C$42:$C$56))/(MAX($C$42:$C$56)-MIN($C$42:$C$56))*(1-0))+0</f>
        <v>1</v>
      </c>
      <c r="D73" s="1">
        <f t="shared" si="3"/>
        <v>0</v>
      </c>
      <c r="E73" s="1">
        <f t="shared" si="4"/>
        <v>1.4668133480014668E-3</v>
      </c>
      <c r="F73" s="1">
        <f t="shared" si="5"/>
        <v>2.8866971373586722E-2</v>
      </c>
      <c r="G73" s="1">
        <v>0</v>
      </c>
      <c r="H73" s="1">
        <f t="shared" si="10"/>
        <v>7.1428571428571425E-2</v>
      </c>
      <c r="I73" s="1">
        <f t="shared" si="6"/>
        <v>1</v>
      </c>
      <c r="J73" s="1">
        <f t="shared" si="7"/>
        <v>0</v>
      </c>
      <c r="K73" s="1">
        <f t="shared" si="8"/>
        <v>0.13</v>
      </c>
      <c r="L73" s="1">
        <f t="shared" si="8"/>
        <v>0.02</v>
      </c>
      <c r="M73" s="1">
        <f t="shared" si="9"/>
        <v>0</v>
      </c>
      <c r="N73" s="1" t="s">
        <v>34</v>
      </c>
    </row>
    <row r="74" spans="1:42" x14ac:dyDescent="0.25">
      <c r="A74" s="1">
        <v>0</v>
      </c>
      <c r="B74" s="1">
        <f t="shared" si="1"/>
        <v>0</v>
      </c>
      <c r="C74" s="1">
        <f t="shared" si="2"/>
        <v>0.32758620689655171</v>
      </c>
      <c r="D74" s="1">
        <f t="shared" si="3"/>
        <v>0.33333333333333331</v>
      </c>
      <c r="E74" s="1">
        <f t="shared" si="4"/>
        <v>0</v>
      </c>
      <c r="F74" s="1">
        <f t="shared" si="5"/>
        <v>0</v>
      </c>
      <c r="G74" s="1">
        <v>0</v>
      </c>
      <c r="H74" s="1">
        <f t="shared" si="10"/>
        <v>7.1428571428571425E-2</v>
      </c>
      <c r="I74" s="1">
        <f t="shared" si="6"/>
        <v>1</v>
      </c>
      <c r="J74" s="1">
        <f t="shared" si="7"/>
        <v>0</v>
      </c>
      <c r="K74" s="1">
        <f t="shared" si="8"/>
        <v>0</v>
      </c>
      <c r="L74" s="1">
        <f t="shared" si="8"/>
        <v>0.12</v>
      </c>
      <c r="M74" s="1">
        <f t="shared" si="9"/>
        <v>0</v>
      </c>
      <c r="N74" s="1" t="s">
        <v>34</v>
      </c>
    </row>
    <row r="75" spans="1:42" x14ac:dyDescent="0.25">
      <c r="A75" s="1">
        <v>0</v>
      </c>
      <c r="B75" s="1">
        <f t="shared" si="1"/>
        <v>0</v>
      </c>
      <c r="C75" s="1">
        <f t="shared" si="2"/>
        <v>0.32758620689655171</v>
      </c>
      <c r="D75" s="1">
        <f t="shared" si="3"/>
        <v>0.33333333333333331</v>
      </c>
      <c r="E75" s="1">
        <f t="shared" si="4"/>
        <v>0</v>
      </c>
      <c r="F75" s="1">
        <v>0</v>
      </c>
      <c r="G75" s="1">
        <v>0</v>
      </c>
      <c r="H75" s="1">
        <f t="shared" si="10"/>
        <v>7.1428571428571425E-2</v>
      </c>
      <c r="I75" s="1">
        <f t="shared" si="6"/>
        <v>1</v>
      </c>
      <c r="J75" s="1">
        <f t="shared" si="7"/>
        <v>0</v>
      </c>
      <c r="K75" s="1">
        <f t="shared" si="8"/>
        <v>0</v>
      </c>
      <c r="L75" s="1">
        <f t="shared" si="8"/>
        <v>0.2</v>
      </c>
      <c r="M75" s="1">
        <f t="shared" si="9"/>
        <v>0</v>
      </c>
      <c r="N75" s="1" t="s">
        <v>34</v>
      </c>
    </row>
    <row r="78" spans="1:42" ht="31.5" x14ac:dyDescent="0.5">
      <c r="A78" s="22" t="s">
        <v>85</v>
      </c>
      <c r="B78" s="22"/>
      <c r="C78" s="22"/>
    </row>
    <row r="80" spans="1:42" s="1" customFormat="1" x14ac:dyDescent="0.25">
      <c r="A80" s="1" t="s">
        <v>39</v>
      </c>
      <c r="B80" s="1" t="s">
        <v>40</v>
      </c>
      <c r="C80" s="1" t="s">
        <v>41</v>
      </c>
      <c r="D80" s="1" t="s">
        <v>42</v>
      </c>
      <c r="E80" s="1" t="s">
        <v>43</v>
      </c>
      <c r="F80" s="1" t="s">
        <v>44</v>
      </c>
      <c r="G80" s="1" t="s">
        <v>45</v>
      </c>
      <c r="H80" s="1" t="s">
        <v>46</v>
      </c>
      <c r="I80" s="1" t="s">
        <v>47</v>
      </c>
      <c r="J80" s="1" t="s">
        <v>48</v>
      </c>
      <c r="K80" s="1" t="s">
        <v>49</v>
      </c>
      <c r="L80" s="1" t="s">
        <v>50</v>
      </c>
      <c r="M80" s="1" t="s">
        <v>51</v>
      </c>
      <c r="N80" s="1" t="s">
        <v>52</v>
      </c>
      <c r="O80" s="1" t="s">
        <v>53</v>
      </c>
      <c r="P80" s="1" t="s">
        <v>54</v>
      </c>
      <c r="Q80" s="1" t="s">
        <v>55</v>
      </c>
      <c r="R80" s="1" t="s">
        <v>56</v>
      </c>
      <c r="S80" s="1" t="s">
        <v>57</v>
      </c>
      <c r="T80" s="1" t="s">
        <v>58</v>
      </c>
      <c r="U80" s="1" t="s">
        <v>59</v>
      </c>
      <c r="V80" s="1" t="s">
        <v>60</v>
      </c>
      <c r="W80" s="1" t="s">
        <v>61</v>
      </c>
      <c r="X80" s="1" t="s">
        <v>62</v>
      </c>
      <c r="Y80" s="1" t="s">
        <v>63</v>
      </c>
      <c r="Z80" s="1" t="s">
        <v>64</v>
      </c>
      <c r="AA80" s="1" t="s">
        <v>65</v>
      </c>
      <c r="AB80" s="1" t="s">
        <v>66</v>
      </c>
      <c r="AC80" s="1" t="s">
        <v>67</v>
      </c>
      <c r="AD80" s="1" t="s">
        <v>68</v>
      </c>
      <c r="AE80" s="1" t="s">
        <v>69</v>
      </c>
      <c r="AF80" s="1" t="s">
        <v>70</v>
      </c>
      <c r="AG80" s="1" t="s">
        <v>71</v>
      </c>
      <c r="AH80" s="1" t="s">
        <v>72</v>
      </c>
      <c r="AI80" s="1" t="s">
        <v>73</v>
      </c>
      <c r="AJ80" s="1" t="s">
        <v>74</v>
      </c>
      <c r="AK80" s="1" t="s">
        <v>75</v>
      </c>
      <c r="AL80" s="1" t="s">
        <v>76</v>
      </c>
      <c r="AM80" s="1" t="s">
        <v>77</v>
      </c>
      <c r="AN80" s="1" t="s">
        <v>78</v>
      </c>
      <c r="AO80" s="1" t="s">
        <v>79</v>
      </c>
      <c r="AP80" s="1" t="s">
        <v>80</v>
      </c>
    </row>
    <row r="81" spans="1:42" x14ac:dyDescent="0.25">
      <c r="A81">
        <v>0</v>
      </c>
      <c r="B81" t="s">
        <v>0</v>
      </c>
      <c r="C81" t="s">
        <v>22</v>
      </c>
      <c r="D81" t="s">
        <v>14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158</v>
      </c>
      <c r="X81">
        <v>2</v>
      </c>
      <c r="Y81" t="s">
        <v>15</v>
      </c>
      <c r="Z81" t="s">
        <v>5</v>
      </c>
      <c r="AA81" t="s">
        <v>89</v>
      </c>
      <c r="AB81" t="s">
        <v>3</v>
      </c>
      <c r="AC81" t="s">
        <v>25</v>
      </c>
      <c r="AD81" t="s">
        <v>20</v>
      </c>
      <c r="AE81" t="s">
        <v>3</v>
      </c>
      <c r="AF81">
        <v>255</v>
      </c>
      <c r="AG81">
        <v>2</v>
      </c>
      <c r="AH81" t="s">
        <v>25</v>
      </c>
      <c r="AI81" t="s">
        <v>26</v>
      </c>
      <c r="AJ81" t="s">
        <v>90</v>
      </c>
      <c r="AK81" t="s">
        <v>3</v>
      </c>
      <c r="AL81" t="s">
        <v>32</v>
      </c>
      <c r="AM81" t="s">
        <v>5</v>
      </c>
      <c r="AN81" t="s">
        <v>28</v>
      </c>
      <c r="AO81" t="s">
        <v>3</v>
      </c>
      <c r="AP81" t="s">
        <v>23</v>
      </c>
    </row>
    <row r="82" spans="1:42" s="1" customFormat="1" x14ac:dyDescent="0.25">
      <c r="A82" s="1">
        <v>12</v>
      </c>
      <c r="B82" s="1" t="s">
        <v>0</v>
      </c>
      <c r="C82" s="1" t="s">
        <v>1</v>
      </c>
      <c r="D82" s="1" t="s">
        <v>10</v>
      </c>
      <c r="E82" s="1">
        <v>54540</v>
      </c>
      <c r="F82" s="1">
        <v>8314</v>
      </c>
      <c r="G82" s="1">
        <v>0</v>
      </c>
      <c r="H82" s="1">
        <v>0</v>
      </c>
      <c r="I82" s="1">
        <v>0</v>
      </c>
      <c r="J82" s="1">
        <v>2</v>
      </c>
      <c r="K82" s="1">
        <v>0</v>
      </c>
      <c r="L82" s="1">
        <v>1</v>
      </c>
      <c r="M82" s="1">
        <v>1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4</v>
      </c>
      <c r="X82" s="1">
        <v>4</v>
      </c>
      <c r="Y82" s="1" t="s">
        <v>3</v>
      </c>
      <c r="Z82" s="1" t="s">
        <v>3</v>
      </c>
      <c r="AA82" s="1" t="s">
        <v>86</v>
      </c>
      <c r="AB82" s="1" t="s">
        <v>86</v>
      </c>
      <c r="AC82" s="1" t="s">
        <v>5</v>
      </c>
      <c r="AD82" s="1" t="s">
        <v>3</v>
      </c>
      <c r="AE82" s="1" t="s">
        <v>3</v>
      </c>
      <c r="AF82" s="1">
        <v>19</v>
      </c>
      <c r="AG82" s="1">
        <v>19</v>
      </c>
      <c r="AH82" s="1" t="s">
        <v>5</v>
      </c>
      <c r="AI82" s="1" t="s">
        <v>3</v>
      </c>
      <c r="AJ82" s="1" t="s">
        <v>6</v>
      </c>
      <c r="AK82" s="1" t="s">
        <v>3</v>
      </c>
      <c r="AL82" s="1" t="s">
        <v>3</v>
      </c>
      <c r="AM82" s="1" t="s">
        <v>3</v>
      </c>
      <c r="AN82" s="1" t="s">
        <v>87</v>
      </c>
      <c r="AO82" s="1" t="s">
        <v>87</v>
      </c>
      <c r="AP82" s="1" t="s">
        <v>7</v>
      </c>
    </row>
    <row r="83" spans="1:42" x14ac:dyDescent="0.25">
      <c r="A83">
        <v>0</v>
      </c>
      <c r="B83" t="s">
        <v>0</v>
      </c>
      <c r="C83" t="s">
        <v>22</v>
      </c>
      <c r="D83" t="s">
        <v>91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135</v>
      </c>
      <c r="X83">
        <v>9</v>
      </c>
      <c r="Y83" t="s">
        <v>3</v>
      </c>
      <c r="Z83" t="s">
        <v>3</v>
      </c>
      <c r="AA83" t="s">
        <v>5</v>
      </c>
      <c r="AB83" t="s">
        <v>5</v>
      </c>
      <c r="AC83" t="s">
        <v>32</v>
      </c>
      <c r="AD83" t="s">
        <v>30</v>
      </c>
      <c r="AE83" t="s">
        <v>3</v>
      </c>
      <c r="AF83">
        <v>255</v>
      </c>
      <c r="AG83">
        <v>6</v>
      </c>
      <c r="AH83" t="s">
        <v>27</v>
      </c>
      <c r="AI83" t="s">
        <v>32</v>
      </c>
      <c r="AJ83" t="s">
        <v>3</v>
      </c>
      <c r="AK83" t="s">
        <v>3</v>
      </c>
      <c r="AL83" t="s">
        <v>3</v>
      </c>
      <c r="AM83" t="s">
        <v>3</v>
      </c>
      <c r="AN83" t="s">
        <v>5</v>
      </c>
      <c r="AO83" t="s">
        <v>5</v>
      </c>
      <c r="AP83" t="s">
        <v>31</v>
      </c>
    </row>
    <row r="85" spans="1:42" x14ac:dyDescent="0.25">
      <c r="A85" s="24" t="s">
        <v>88</v>
      </c>
      <c r="B85" s="24"/>
    </row>
    <row r="86" spans="1:42" x14ac:dyDescent="0.25">
      <c r="A86" s="1" t="s">
        <v>39</v>
      </c>
      <c r="B86" s="1" t="s">
        <v>40</v>
      </c>
      <c r="C86" s="1" t="s">
        <v>41</v>
      </c>
      <c r="D86" s="1" t="s">
        <v>42</v>
      </c>
      <c r="E86" s="1" t="s">
        <v>43</v>
      </c>
      <c r="F86" s="1" t="s">
        <v>44</v>
      </c>
      <c r="G86" s="1" t="s">
        <v>45</v>
      </c>
      <c r="H86" s="1" t="s">
        <v>62</v>
      </c>
      <c r="I86" s="1" t="s">
        <v>67</v>
      </c>
      <c r="J86" s="1" t="s">
        <v>68</v>
      </c>
      <c r="K86" s="1" t="s">
        <v>73</v>
      </c>
      <c r="L86" s="1" t="s">
        <v>74</v>
      </c>
      <c r="M86" s="1" t="s">
        <v>75</v>
      </c>
      <c r="N86" s="1" t="s">
        <v>80</v>
      </c>
      <c r="O86" s="1"/>
    </row>
    <row r="87" spans="1:42" x14ac:dyDescent="0.25">
      <c r="A87" s="1">
        <v>0</v>
      </c>
      <c r="B87" s="1" t="s">
        <v>0</v>
      </c>
      <c r="C87" s="1" t="s">
        <v>22</v>
      </c>
      <c r="D87" s="1" t="s">
        <v>14</v>
      </c>
      <c r="E87" s="1">
        <v>0</v>
      </c>
      <c r="F87" s="1">
        <v>0</v>
      </c>
      <c r="G87" s="1">
        <v>0</v>
      </c>
      <c r="H87" s="1">
        <v>2</v>
      </c>
      <c r="I87" s="1" t="s">
        <v>25</v>
      </c>
      <c r="J87" s="1" t="s">
        <v>20</v>
      </c>
      <c r="K87" s="1" t="s">
        <v>26</v>
      </c>
      <c r="L87" s="1" t="s">
        <v>90</v>
      </c>
      <c r="M87" s="1" t="s">
        <v>3</v>
      </c>
      <c r="N87" s="1" t="s">
        <v>23</v>
      </c>
      <c r="O87" s="1" t="s">
        <v>114</v>
      </c>
    </row>
    <row r="88" spans="1:42" x14ac:dyDescent="0.25">
      <c r="A88" s="1">
        <v>12</v>
      </c>
      <c r="B88" s="1" t="s">
        <v>0</v>
      </c>
      <c r="C88" s="1" t="s">
        <v>1</v>
      </c>
      <c r="D88" s="1" t="s">
        <v>10</v>
      </c>
      <c r="E88" s="1">
        <v>54540</v>
      </c>
      <c r="F88" s="1">
        <v>8314</v>
      </c>
      <c r="G88" s="1">
        <v>0</v>
      </c>
      <c r="H88" s="1">
        <v>4</v>
      </c>
      <c r="I88" s="1" t="s">
        <v>5</v>
      </c>
      <c r="J88" s="1" t="s">
        <v>3</v>
      </c>
      <c r="K88" s="1" t="s">
        <v>3</v>
      </c>
      <c r="L88" s="1" t="s">
        <v>6</v>
      </c>
      <c r="M88" s="1" t="s">
        <v>3</v>
      </c>
      <c r="N88" s="1" t="s">
        <v>7</v>
      </c>
      <c r="O88" s="4" t="s">
        <v>109</v>
      </c>
    </row>
    <row r="89" spans="1:42" x14ac:dyDescent="0.25">
      <c r="A89" s="1">
        <v>0</v>
      </c>
      <c r="B89" s="1" t="s">
        <v>0</v>
      </c>
      <c r="C89" s="1" t="s">
        <v>22</v>
      </c>
      <c r="D89" s="1" t="s">
        <v>91</v>
      </c>
      <c r="E89" s="1">
        <v>0</v>
      </c>
      <c r="F89" s="1">
        <v>0</v>
      </c>
      <c r="G89" s="1">
        <v>0</v>
      </c>
      <c r="H89" s="1">
        <v>9</v>
      </c>
      <c r="I89" s="1" t="s">
        <v>32</v>
      </c>
      <c r="J89" s="1" t="s">
        <v>30</v>
      </c>
      <c r="K89" s="1" t="s">
        <v>32</v>
      </c>
      <c r="L89" s="1" t="s">
        <v>3</v>
      </c>
      <c r="M89" s="1" t="s">
        <v>3</v>
      </c>
      <c r="N89" s="1" t="s">
        <v>31</v>
      </c>
      <c r="O89" s="1" t="s">
        <v>109</v>
      </c>
    </row>
    <row r="91" spans="1:42" x14ac:dyDescent="0.25">
      <c r="A91" s="24" t="s">
        <v>115</v>
      </c>
      <c r="B91" s="24"/>
    </row>
    <row r="92" spans="1:42" x14ac:dyDescent="0.25">
      <c r="A92" s="1" t="s">
        <v>39</v>
      </c>
      <c r="B92" s="1" t="s">
        <v>40</v>
      </c>
      <c r="C92" s="1" t="s">
        <v>41</v>
      </c>
      <c r="D92" s="1" t="s">
        <v>42</v>
      </c>
      <c r="E92" s="1" t="s">
        <v>43</v>
      </c>
      <c r="F92" s="1" t="s">
        <v>44</v>
      </c>
      <c r="G92" s="1" t="s">
        <v>45</v>
      </c>
      <c r="H92" s="1" t="s">
        <v>62</v>
      </c>
      <c r="I92" s="1" t="s">
        <v>67</v>
      </c>
      <c r="J92" s="1" t="s">
        <v>68</v>
      </c>
      <c r="K92" s="1" t="s">
        <v>73</v>
      </c>
      <c r="L92" s="1" t="s">
        <v>74</v>
      </c>
      <c r="M92" s="1" t="s">
        <v>75</v>
      </c>
      <c r="N92" s="1" t="s">
        <v>80</v>
      </c>
      <c r="O92" s="1"/>
    </row>
    <row r="93" spans="1:42" x14ac:dyDescent="0.25">
      <c r="A93" s="1">
        <v>0</v>
      </c>
      <c r="B93" s="1">
        <v>1</v>
      </c>
      <c r="C93" s="1">
        <v>2</v>
      </c>
      <c r="D93" s="1">
        <v>2</v>
      </c>
      <c r="E93" s="1">
        <v>0</v>
      </c>
      <c r="F93" s="1">
        <v>0</v>
      </c>
      <c r="G93" s="1">
        <v>0</v>
      </c>
      <c r="H93" s="1">
        <v>2</v>
      </c>
      <c r="I93" s="1">
        <v>0.01</v>
      </c>
      <c r="J93" s="1">
        <v>0.57999999999999996</v>
      </c>
      <c r="K93" s="1">
        <v>0.36</v>
      </c>
      <c r="L93" s="1">
        <v>0.62</v>
      </c>
      <c r="M93" s="1" t="s">
        <v>3</v>
      </c>
      <c r="N93" s="1" t="s">
        <v>111</v>
      </c>
      <c r="O93" s="1" t="s">
        <v>114</v>
      </c>
    </row>
    <row r="94" spans="1:42" x14ac:dyDescent="0.25">
      <c r="A94" s="1">
        <v>12</v>
      </c>
      <c r="B94" s="1">
        <v>1</v>
      </c>
      <c r="C94" s="1">
        <v>1</v>
      </c>
      <c r="D94" s="1">
        <v>1</v>
      </c>
      <c r="E94" s="1">
        <v>54540</v>
      </c>
      <c r="F94" s="1">
        <v>8314</v>
      </c>
      <c r="G94" s="1">
        <v>0</v>
      </c>
      <c r="H94" s="1">
        <v>4</v>
      </c>
      <c r="I94" s="1">
        <v>1</v>
      </c>
      <c r="J94" s="1">
        <v>0</v>
      </c>
      <c r="K94" s="1">
        <v>0</v>
      </c>
      <c r="L94" s="1">
        <v>0.05</v>
      </c>
      <c r="M94" s="1" t="s">
        <v>3</v>
      </c>
      <c r="N94" s="1" t="s">
        <v>110</v>
      </c>
      <c r="O94" s="4" t="s">
        <v>109</v>
      </c>
    </row>
    <row r="95" spans="1:42" x14ac:dyDescent="0.25">
      <c r="A95" s="1">
        <v>0</v>
      </c>
      <c r="B95" s="1">
        <v>1</v>
      </c>
      <c r="C95" s="1">
        <v>2</v>
      </c>
      <c r="D95" s="1">
        <v>12</v>
      </c>
      <c r="E95" s="1">
        <v>0</v>
      </c>
      <c r="F95" s="1">
        <v>0</v>
      </c>
      <c r="G95" s="1">
        <v>0</v>
      </c>
      <c r="H95" s="1">
        <v>9</v>
      </c>
      <c r="I95" s="1">
        <v>7.0000000000000007E-2</v>
      </c>
      <c r="J95" s="1">
        <v>0.06</v>
      </c>
      <c r="K95" s="1">
        <v>7.0000000000000007E-2</v>
      </c>
      <c r="L95" s="1">
        <v>0</v>
      </c>
      <c r="M95" s="1" t="s">
        <v>3</v>
      </c>
      <c r="N95" s="1" t="s">
        <v>110</v>
      </c>
      <c r="O95" s="1" t="s">
        <v>109</v>
      </c>
    </row>
    <row r="97" spans="1:15" x14ac:dyDescent="0.25">
      <c r="A97" s="24" t="s">
        <v>101</v>
      </c>
      <c r="B97" s="24"/>
    </row>
    <row r="98" spans="1:15" x14ac:dyDescent="0.25">
      <c r="A98" s="1" t="s">
        <v>39</v>
      </c>
      <c r="B98" s="1" t="s">
        <v>40</v>
      </c>
      <c r="C98" s="1" t="s">
        <v>41</v>
      </c>
      <c r="D98" s="1" t="s">
        <v>42</v>
      </c>
      <c r="E98" s="1" t="s">
        <v>43</v>
      </c>
      <c r="F98" s="1" t="s">
        <v>44</v>
      </c>
      <c r="G98" s="1" t="s">
        <v>45</v>
      </c>
      <c r="H98" s="1" t="s">
        <v>62</v>
      </c>
      <c r="I98" s="1" t="s">
        <v>67</v>
      </c>
      <c r="J98" s="1" t="s">
        <v>68</v>
      </c>
      <c r="K98" s="2" t="s">
        <v>73</v>
      </c>
      <c r="L98" s="2" t="s">
        <v>74</v>
      </c>
      <c r="M98" s="1" t="s">
        <v>75</v>
      </c>
      <c r="N98" s="1" t="s">
        <v>80</v>
      </c>
    </row>
    <row r="99" spans="1:15" x14ac:dyDescent="0.25">
      <c r="A99" s="1">
        <f>((A93-MIN($A$93:$A$95))/(MAX($A$93:$A$95)-MIN($A$93:$A$95))*(1-0))+0</f>
        <v>0</v>
      </c>
      <c r="B99" s="1">
        <v>0</v>
      </c>
      <c r="C99" s="1">
        <f>((C93-MIN($C$93:$C$95))/(MAX($C$93:$C$95)-MIN($C$93:$C$95))*(1-0))+0</f>
        <v>1</v>
      </c>
      <c r="D99" s="1">
        <f>((D93-MIN($D$93:$D$95))/(MAX($D$93:$D$95)-MIN($D$93:$D$95))*(1-0))+0</f>
        <v>9.0909090909090912E-2</v>
      </c>
      <c r="E99" s="1">
        <f>((E93-MIN($E$93:$E$95))/(MAX($E$93:$E$95)-MIN($E$93:$E$95))*(1-0))+0</f>
        <v>0</v>
      </c>
      <c r="F99" s="1">
        <f>((F93-MIN($F$93:$F$95))/(MAX($F$93:$F$95)-MIN($F$93:$F$95))*(1-0))+0</f>
        <v>0</v>
      </c>
      <c r="G99" s="1">
        <f>((G93-MIN(G93:G95))/(MAX($F$93:$F$95)-MIN($F$93:$F$95))*(1-0))+0</f>
        <v>0</v>
      </c>
      <c r="H99" s="1">
        <f>((H93-MIN($H$93:$H$95))/(MAX($H$93:$H$95)-MIN($H$93:$H$95))*(1-0))+0</f>
        <v>0</v>
      </c>
      <c r="I99" s="1">
        <f>((I93-MIN($I$93:$I$95))/(MAX($I$93:$I$95)-MIN($I$93:$I$95))*(1-0))+0</f>
        <v>0</v>
      </c>
      <c r="J99" s="1">
        <f>((J93-MIN($J$93:$J$95))/(MAX($J$93:$J$95)-MIN($J$93:$J$95))*(1-0))+0</f>
        <v>1</v>
      </c>
      <c r="K99" s="2">
        <f>((K93-MIN($K$93:$K$95))/(MAX($K$93:$K$95)-MIN($K$93:$K$95))*(1-0))+0</f>
        <v>1</v>
      </c>
      <c r="L99" s="2">
        <f>((L93-MIN($L$93:$L$95))/(MAX($L$93:$L$95)-MIN($L$93:$L$95))*(1-0))+0</f>
        <v>1</v>
      </c>
      <c r="M99" s="1">
        <v>0</v>
      </c>
      <c r="N99" s="1" t="s">
        <v>111</v>
      </c>
      <c r="O99" t="s">
        <v>114</v>
      </c>
    </row>
    <row r="100" spans="1:15" x14ac:dyDescent="0.25">
      <c r="A100" s="1">
        <f>((A94-MIN($A$93:$A$95))/(MAX($A$93:$A$95)-MIN($A$93:$A$95))*(1-0))+0</f>
        <v>1</v>
      </c>
      <c r="B100" s="1">
        <v>0</v>
      </c>
      <c r="C100" s="1">
        <f t="shared" ref="C100:C101" si="11">((C94-MIN($C$93:$C$95))/(MAX($C$93:$C$95)-MIN($C$93:$C$95))*(1-0))+0</f>
        <v>0</v>
      </c>
      <c r="D100" s="1">
        <f t="shared" ref="D100:D101" si="12">((D94-MIN($D$93:$D$95))/(MAX($D$93:$D$95)-MIN($D$93:$D$95))*(1-0))+0</f>
        <v>0</v>
      </c>
      <c r="E100" s="1">
        <f t="shared" ref="E100:E101" si="13">((E94-MIN($E$93:$E$95))/(MAX($E$93:$E$95)-MIN($E$93:$E$95))*(1-0))+0</f>
        <v>1</v>
      </c>
      <c r="F100" s="1">
        <f t="shared" ref="F100:F101" si="14">((F94-MIN($F$93:$F$95))/(MAX($F$93:$F$95)-MIN($F$93:$F$95))*(1-0))+0</f>
        <v>1</v>
      </c>
      <c r="G100" s="1">
        <v>0</v>
      </c>
      <c r="H100" s="9">
        <f t="shared" ref="H100:H101" si="15">((H94-MIN($H$93:$H$95))/(MAX($H$93:$H$95)-MIN($H$93:$H$95))*(1-0))+0</f>
        <v>0.2857142857142857</v>
      </c>
      <c r="I100" s="1">
        <f t="shared" ref="I100:I101" si="16">((I94-MIN($I$93:$I$95))/(MAX($I$93:$I$95)-MIN($I$93:$I$95))*(1-0))+0</f>
        <v>1</v>
      </c>
      <c r="J100" s="1">
        <f t="shared" ref="J100" si="17">((J94-MIN($J$93:$J$95))/(MAX($J$93:$J$95)-MIN($J$93:$J$95))*(1-0))+0</f>
        <v>0</v>
      </c>
      <c r="K100" s="2">
        <f t="shared" ref="K100:K101" si="18">((K94-MIN($K$93:$K$95))/(MAX($K$93:$K$95)-MIN($K$93:$K$95))*(1-0))+0</f>
        <v>0</v>
      </c>
      <c r="L100" s="10">
        <f>((L94-MIN($L$93:$L$95))/(MAX($L$93:$L$95)-MIN($L$93:$L$95))*(1-0))+0</f>
        <v>8.0645161290322592E-2</v>
      </c>
      <c r="M100" s="1">
        <v>0</v>
      </c>
      <c r="N100" s="1" t="s">
        <v>110</v>
      </c>
      <c r="O100" s="8" t="s">
        <v>109</v>
      </c>
    </row>
    <row r="101" spans="1:15" x14ac:dyDescent="0.25">
      <c r="A101" s="1">
        <f t="shared" ref="A101" si="19">((A95-MIN($A$93:$A$95))/(MAX($A$93:$A$95)-MIN($A$93:$A$95))*(1-0))+0</f>
        <v>0</v>
      </c>
      <c r="B101" s="1">
        <v>0</v>
      </c>
      <c r="C101" s="1">
        <f t="shared" si="11"/>
        <v>1</v>
      </c>
      <c r="D101" s="1">
        <f t="shared" si="12"/>
        <v>1</v>
      </c>
      <c r="E101" s="1">
        <f t="shared" si="13"/>
        <v>0</v>
      </c>
      <c r="F101" s="1">
        <f t="shared" si="14"/>
        <v>0</v>
      </c>
      <c r="G101" s="1">
        <v>0</v>
      </c>
      <c r="H101" s="1">
        <f t="shared" si="15"/>
        <v>1</v>
      </c>
      <c r="I101" s="9">
        <f t="shared" si="16"/>
        <v>6.0606060606060615E-2</v>
      </c>
      <c r="J101" s="9">
        <f>((J95-MIN($J$93:$J$95))/(MAX($J$93:$J$95)-MIN($J$93:$J$95))*(1-0))+0</f>
        <v>0.10344827586206896</v>
      </c>
      <c r="K101" s="10">
        <f t="shared" si="18"/>
        <v>0.19444444444444448</v>
      </c>
      <c r="L101" s="2">
        <f t="shared" ref="L101" si="20">((L95-MIN($L$93:$L$95))/(MAX($L$93:$L$95)-MIN($L$93:$L$95))*(1-0))+0</f>
        <v>0</v>
      </c>
      <c r="M101" s="1">
        <v>0</v>
      </c>
      <c r="N101" s="1" t="s">
        <v>110</v>
      </c>
      <c r="O101" t="s">
        <v>109</v>
      </c>
    </row>
    <row r="105" spans="1:15" ht="31.5" x14ac:dyDescent="0.5">
      <c r="A105" s="23" t="s">
        <v>92</v>
      </c>
      <c r="B105" s="23"/>
      <c r="C105" s="23"/>
    </row>
    <row r="106" spans="1:15" x14ac:dyDescent="0.25">
      <c r="A106" s="1" t="s">
        <v>93</v>
      </c>
      <c r="B106" s="1" t="s">
        <v>94</v>
      </c>
      <c r="C106" s="2" t="s">
        <v>80</v>
      </c>
      <c r="E106" s="1" t="s">
        <v>93</v>
      </c>
      <c r="F106" s="1" t="s">
        <v>94</v>
      </c>
      <c r="G106" s="2" t="s">
        <v>80</v>
      </c>
      <c r="I106" s="1" t="s">
        <v>93</v>
      </c>
      <c r="J106" s="1" t="s">
        <v>94</v>
      </c>
      <c r="K106" s="2" t="s">
        <v>80</v>
      </c>
    </row>
    <row r="107" spans="1:15" x14ac:dyDescent="0.25">
      <c r="A107" s="1" t="s">
        <v>95</v>
      </c>
      <c r="B107" s="1">
        <f>SQRT(((A61-$A$99)^2)+((B61-$B$99)^2)+((C61-$C$99)^2)+((D61-$D$99)^2)+((E61-$E$99)^2)+((F61-$F$99)^2)+((G61-$G$99)^2)+((H61-$H$99)^2)+((I61-$I$99)^2)+((J61-$J$99)^2)+((K61-$K$99)^2)+((L61-$L$99)^2)+((M61-$M$99)^2))</f>
        <v>2.7572626599333416</v>
      </c>
      <c r="C107" s="1" t="s">
        <v>7</v>
      </c>
      <c r="E107" s="1" t="s">
        <v>96</v>
      </c>
      <c r="F107" s="1">
        <f>SQRT(((A61-$A$100)^2)+((B61-$B$100)^2)+((C61-$C$100)^2)+((D61-$D$100)^2)+((E61-$E$100)^2)+((F61-$F$100)^2)+((G61-$G$100)^2)+((H61-$H$100)^2)+((I61-$I$100)^2)+((J61-$J$100)^2)+((K61-$K$100)^2)+((L61-$L$100)^2)+((M61-$M$100)^2))</f>
        <v>1.4378097828113126</v>
      </c>
      <c r="G107" s="1" t="s">
        <v>7</v>
      </c>
      <c r="I107" s="1" t="s">
        <v>97</v>
      </c>
      <c r="J107" s="1">
        <f>SQRT(((A61-$A$101)^2)+((B61-$B$101)^2)+((C61-$C$101)^2)+((D61-$D$101)^2)+((E61-$E$101)^2)+((F61-$F$101)^2)+((G61-$G$101)^2)+((H61-$H$101)^2)+((I61-$I$101)^2)+((J61-$J$101)^2)+((K61-$K$101)^2)+((L61-$L$101)^2)+((M61-$M$101)^2))</f>
        <v>2.1363906742770657</v>
      </c>
      <c r="K107" s="1" t="s">
        <v>7</v>
      </c>
    </row>
    <row r="108" spans="1:15" x14ac:dyDescent="0.25">
      <c r="A108" s="1" t="s">
        <v>95</v>
      </c>
      <c r="B108" s="1">
        <f t="shared" ref="B108:B121" si="21">SQRT(((A62-$A$99)^2)+((B62-$B$99)^2)+((C62-$C$99)^2)+((D62-$D$99)^2)+((E62-$E$99)^2)+((F62-$F$99)^2)+((G62-$G$99)^2)+((H62-$H$99)^2)+((I62-$I$99)^2)+((J62-$J$99)^2)+((K62-$K$99)^2)+((L62-$L$99)^2)+((M62-$M$99)^2))</f>
        <v>2.6321390530430402</v>
      </c>
      <c r="C108" s="1" t="s">
        <v>7</v>
      </c>
      <c r="E108" s="1" t="s">
        <v>96</v>
      </c>
      <c r="F108" s="1">
        <f t="shared" ref="F108:F121" si="22">SQRT(((A62-$A$100)^2)+((B62-$B$100)^2)+((C62-$C$100)^2)+((D62-$D$100)^2)+((E62-$E$100)^2)+((F62-$F$100)^2)+((G62-$G$100)^2)+((H62-$H$100)^2)+((I62-$I$100)^2)+((J62-$J$100)^2)+((K62-$K$100)^2)+((L62-$L$100)^2)+((M62-$M$100)^2))</f>
        <v>1.5897780301821098</v>
      </c>
      <c r="G108" s="1" t="s">
        <v>7</v>
      </c>
      <c r="I108" s="1" t="s">
        <v>97</v>
      </c>
      <c r="J108" s="1">
        <f t="shared" ref="J108:J121" si="23">SQRT(((A62-$A$101)^2)+((B62-$B$101)^2)+((C62-$C$101)^2)+((D62-$D$101)^2)+((E62-$E$101)^2)+((F62-$F$101)^2)+((G62-$G$101)^2)+((H62-$H$101)^2)+((I62-$I$101)^2)+((J62-$J$101)^2)+((K62-$K$101)^2)+((L62-$L$101)^2)+((M62-$M$101)^2))</f>
        <v>1.9722636060703553</v>
      </c>
      <c r="K108" s="1" t="s">
        <v>7</v>
      </c>
    </row>
    <row r="109" spans="1:15" x14ac:dyDescent="0.25">
      <c r="A109" s="1" t="s">
        <v>95</v>
      </c>
      <c r="B109" s="1">
        <f t="shared" si="21"/>
        <v>2.1866529798421399</v>
      </c>
      <c r="C109" s="1" t="s">
        <v>11</v>
      </c>
      <c r="E109" s="1" t="s">
        <v>96</v>
      </c>
      <c r="F109" s="1">
        <f t="shared" si="22"/>
        <v>2.222780242916726</v>
      </c>
      <c r="G109" s="1" t="s">
        <v>11</v>
      </c>
      <c r="I109" s="1" t="s">
        <v>97</v>
      </c>
      <c r="J109" s="1">
        <f t="shared" si="23"/>
        <v>2.3883379058598049</v>
      </c>
      <c r="K109" s="1" t="s">
        <v>11</v>
      </c>
    </row>
    <row r="110" spans="1:15" x14ac:dyDescent="0.25">
      <c r="A110" s="1" t="s">
        <v>95</v>
      </c>
      <c r="B110" s="1">
        <f t="shared" si="21"/>
        <v>2.1866529798421399</v>
      </c>
      <c r="C110" s="1" t="s">
        <v>11</v>
      </c>
      <c r="E110" s="1" t="s">
        <v>96</v>
      </c>
      <c r="F110" s="1">
        <f t="shared" si="22"/>
        <v>2.222780242916726</v>
      </c>
      <c r="G110" s="1" t="s">
        <v>11</v>
      </c>
      <c r="I110" s="1" t="s">
        <v>97</v>
      </c>
      <c r="J110" s="1">
        <f t="shared" si="23"/>
        <v>2.3883379058598049</v>
      </c>
      <c r="K110" s="1" t="s">
        <v>11</v>
      </c>
    </row>
    <row r="111" spans="1:15" x14ac:dyDescent="0.25">
      <c r="A111" s="1" t="s">
        <v>95</v>
      </c>
      <c r="B111" s="1">
        <f t="shared" si="21"/>
        <v>1.9436062370108471</v>
      </c>
      <c r="C111" s="1" t="s">
        <v>16</v>
      </c>
      <c r="E111" s="1" t="s">
        <v>96</v>
      </c>
      <c r="F111" s="1">
        <f>SQRT(((A65-$A$100)^2)+((B65-$B$100)^2)+((C65-$C$100)^2)+((D65-$D$100)^2)+((E65-$E$100)^2)+((F65-$F$100)^2)+((G65-$G$100)^2)+((H65-$H$100)^2)+((I65-$I$100)^2)+((J65-$J$100)^2)+((K65-$K$100)^2)+((L65-$L$100)^2)+((M65-$M$100)^2))</f>
        <v>2.0065695293010219</v>
      </c>
      <c r="G111" s="1" t="s">
        <v>16</v>
      </c>
      <c r="I111" s="1" t="s">
        <v>97</v>
      </c>
      <c r="J111" s="1">
        <f t="shared" si="23"/>
        <v>1.9878113979812086</v>
      </c>
      <c r="K111" s="1" t="s">
        <v>16</v>
      </c>
    </row>
    <row r="112" spans="1:15" x14ac:dyDescent="0.25">
      <c r="A112" s="1" t="s">
        <v>95</v>
      </c>
      <c r="B112" s="1">
        <f t="shared" si="21"/>
        <v>2.1846059515919887</v>
      </c>
      <c r="C112" s="1" t="s">
        <v>16</v>
      </c>
      <c r="E112" s="1" t="s">
        <v>96</v>
      </c>
      <c r="F112" s="1">
        <f t="shared" si="22"/>
        <v>2.2498967891069159</v>
      </c>
      <c r="G112" s="1" t="s">
        <v>16</v>
      </c>
      <c r="I112" s="1" t="s">
        <v>97</v>
      </c>
      <c r="J112" s="1">
        <f t="shared" si="23"/>
        <v>2.255914283829247</v>
      </c>
      <c r="K112" s="1" t="s">
        <v>16</v>
      </c>
      <c r="M112" s="6"/>
    </row>
    <row r="113" spans="1:11" x14ac:dyDescent="0.25">
      <c r="A113" s="1" t="s">
        <v>95</v>
      </c>
      <c r="B113" s="1">
        <f t="shared" si="21"/>
        <v>2.304974013855138</v>
      </c>
      <c r="C113" s="1" t="s">
        <v>16</v>
      </c>
      <c r="E113" s="1" t="s">
        <v>96</v>
      </c>
      <c r="F113" s="1">
        <f t="shared" si="22"/>
        <v>2.0518304931678735</v>
      </c>
      <c r="G113" s="1" t="s">
        <v>16</v>
      </c>
      <c r="I113" s="1" t="s">
        <v>97</v>
      </c>
      <c r="J113" s="1">
        <f t="shared" si="23"/>
        <v>1.9800462223980773</v>
      </c>
      <c r="K113" s="1" t="s">
        <v>16</v>
      </c>
    </row>
    <row r="114" spans="1:11" x14ac:dyDescent="0.25">
      <c r="A114" s="1" t="s">
        <v>95</v>
      </c>
      <c r="B114" s="1">
        <f t="shared" si="21"/>
        <v>1.9627363135069731</v>
      </c>
      <c r="C114" s="1" t="s">
        <v>23</v>
      </c>
      <c r="E114" s="1" t="s">
        <v>96</v>
      </c>
      <c r="F114" s="1">
        <f t="shared" si="22"/>
        <v>2.3445725000683271</v>
      </c>
      <c r="G114" s="1" t="s">
        <v>23</v>
      </c>
      <c r="I114" s="1" t="s">
        <v>97</v>
      </c>
      <c r="J114" s="1">
        <f t="shared" si="23"/>
        <v>2.1372809426003232</v>
      </c>
      <c r="K114" s="1" t="s">
        <v>23</v>
      </c>
    </row>
    <row r="115" spans="1:11" x14ac:dyDescent="0.25">
      <c r="A115" s="1" t="s">
        <v>95</v>
      </c>
      <c r="B115" s="1">
        <f t="shared" si="21"/>
        <v>1.9562614806140461</v>
      </c>
      <c r="C115" s="1" t="s">
        <v>23</v>
      </c>
      <c r="E115" s="1" t="s">
        <v>96</v>
      </c>
      <c r="F115" s="1">
        <f t="shared" si="22"/>
        <v>2.3641684396581164</v>
      </c>
      <c r="G115" s="1" t="s">
        <v>23</v>
      </c>
      <c r="I115" s="1" t="s">
        <v>97</v>
      </c>
      <c r="J115" s="1">
        <f t="shared" si="23"/>
        <v>2.1313364285766441</v>
      </c>
      <c r="K115" s="1" t="s">
        <v>23</v>
      </c>
    </row>
    <row r="116" spans="1:11" x14ac:dyDescent="0.25">
      <c r="A116" s="1" t="s">
        <v>95</v>
      </c>
      <c r="B116" s="1">
        <f t="shared" si="21"/>
        <v>1.4685793812951162</v>
      </c>
      <c r="C116" s="1" t="s">
        <v>31</v>
      </c>
      <c r="E116" s="1" t="s">
        <v>96</v>
      </c>
      <c r="F116" s="1">
        <f t="shared" si="22"/>
        <v>2.339163536540946</v>
      </c>
      <c r="G116" s="1" t="s">
        <v>31</v>
      </c>
      <c r="I116" s="1" t="s">
        <v>97</v>
      </c>
      <c r="J116" s="1">
        <f t="shared" si="23"/>
        <v>1.5812858181507201</v>
      </c>
      <c r="K116" s="1" t="s">
        <v>31</v>
      </c>
    </row>
    <row r="117" spans="1:11" x14ac:dyDescent="0.25">
      <c r="A117" s="1" t="s">
        <v>95</v>
      </c>
      <c r="B117" s="1">
        <f t="shared" si="21"/>
        <v>1.5828128951825993</v>
      </c>
      <c r="C117" s="1" t="s">
        <v>31</v>
      </c>
      <c r="E117" s="1" t="s">
        <v>96</v>
      </c>
      <c r="F117" s="1">
        <f t="shared" si="22"/>
        <v>2.2643330881093129</v>
      </c>
      <c r="G117" s="1" t="s">
        <v>31</v>
      </c>
      <c r="I117" s="1" t="s">
        <v>97</v>
      </c>
      <c r="J117" s="1">
        <f t="shared" si="23"/>
        <v>1.2021330470907658</v>
      </c>
      <c r="K117" s="1" t="s">
        <v>31</v>
      </c>
    </row>
    <row r="118" spans="1:11" x14ac:dyDescent="0.25">
      <c r="A118" s="1" t="s">
        <v>95</v>
      </c>
      <c r="B118" s="1">
        <f t="shared" si="21"/>
        <v>1.7831669362561011</v>
      </c>
      <c r="C118" s="1" t="s">
        <v>31</v>
      </c>
      <c r="E118" s="1" t="s">
        <v>96</v>
      </c>
      <c r="F118" s="1">
        <f t="shared" si="22"/>
        <v>2.3529751413734936</v>
      </c>
      <c r="G118" s="1" t="s">
        <v>31</v>
      </c>
      <c r="I118" s="1" t="s">
        <v>97</v>
      </c>
      <c r="J118" s="1">
        <f t="shared" si="23"/>
        <v>1.1230068131159279</v>
      </c>
      <c r="K118" s="1" t="s">
        <v>31</v>
      </c>
    </row>
    <row r="119" spans="1:11" x14ac:dyDescent="0.25">
      <c r="A119" s="1" t="s">
        <v>95</v>
      </c>
      <c r="B119" s="1">
        <f t="shared" si="21"/>
        <v>2.1752015900150323</v>
      </c>
      <c r="C119" s="1" t="s">
        <v>34</v>
      </c>
      <c r="E119" s="1" t="s">
        <v>96</v>
      </c>
      <c r="F119" s="1">
        <f t="shared" si="22"/>
        <v>1.7339734966456013</v>
      </c>
      <c r="G119" s="1" t="s">
        <v>34</v>
      </c>
      <c r="I119" s="1" t="s">
        <v>97</v>
      </c>
      <c r="J119" s="1">
        <f t="shared" si="23"/>
        <v>1.939277173873172</v>
      </c>
      <c r="K119" s="1" t="s">
        <v>34</v>
      </c>
    </row>
    <row r="120" spans="1:11" x14ac:dyDescent="0.25">
      <c r="A120" s="1" t="s">
        <v>95</v>
      </c>
      <c r="B120" s="1">
        <f t="shared" si="21"/>
        <v>2.0713309400689841</v>
      </c>
      <c r="C120" s="1" t="s">
        <v>34</v>
      </c>
      <c r="E120" s="1" t="s">
        <v>96</v>
      </c>
      <c r="F120" s="1">
        <f t="shared" si="22"/>
        <v>1.8071776350809527</v>
      </c>
      <c r="G120" s="1" t="s">
        <v>34</v>
      </c>
      <c r="I120" s="1" t="s">
        <v>97</v>
      </c>
      <c r="J120" s="1">
        <f t="shared" si="23"/>
        <v>1.6444454422946366</v>
      </c>
      <c r="K120" s="1" t="s">
        <v>34</v>
      </c>
    </row>
    <row r="121" spans="1:11" x14ac:dyDescent="0.25">
      <c r="A121" s="1" t="s">
        <v>95</v>
      </c>
      <c r="B121" s="1">
        <f t="shared" si="21"/>
        <v>2.0386298985561506</v>
      </c>
      <c r="C121" s="1" t="s">
        <v>34</v>
      </c>
      <c r="E121" s="1" t="s">
        <v>96</v>
      </c>
      <c r="F121" s="1">
        <f t="shared" si="22"/>
        <v>1.8106871013320698</v>
      </c>
      <c r="G121" s="1" t="s">
        <v>34</v>
      </c>
      <c r="I121" s="1" t="s">
        <v>97</v>
      </c>
      <c r="J121" s="1">
        <f t="shared" si="23"/>
        <v>1.6522108862622842</v>
      </c>
      <c r="K121" s="1" t="s">
        <v>34</v>
      </c>
    </row>
    <row r="123" spans="1:11" x14ac:dyDescent="0.25">
      <c r="A123" t="s">
        <v>98</v>
      </c>
    </row>
    <row r="124" spans="1:11" x14ac:dyDescent="0.25">
      <c r="A124" t="s">
        <v>99</v>
      </c>
    </row>
    <row r="126" spans="1:11" x14ac:dyDescent="0.25">
      <c r="A126" s="12" t="s">
        <v>93</v>
      </c>
      <c r="B126" s="12" t="s">
        <v>94</v>
      </c>
      <c r="C126" s="12" t="s">
        <v>80</v>
      </c>
      <c r="E126" s="12" t="s">
        <v>93</v>
      </c>
      <c r="F126" s="12" t="s">
        <v>94</v>
      </c>
      <c r="G126" s="12" t="s">
        <v>80</v>
      </c>
      <c r="I126" s="12" t="s">
        <v>93</v>
      </c>
      <c r="J126" s="12" t="s">
        <v>94</v>
      </c>
      <c r="K126" s="12" t="s">
        <v>80</v>
      </c>
    </row>
    <row r="127" spans="1:11" x14ac:dyDescent="0.25">
      <c r="A127" s="2" t="s">
        <v>95</v>
      </c>
      <c r="B127" s="2">
        <v>1.4685793812951162</v>
      </c>
      <c r="C127" s="13" t="s">
        <v>110</v>
      </c>
      <c r="D127" s="3"/>
      <c r="E127" s="2" t="s">
        <v>96</v>
      </c>
      <c r="F127" s="2">
        <v>1.4378097828113126</v>
      </c>
      <c r="G127" s="13" t="s">
        <v>110</v>
      </c>
      <c r="H127" s="3"/>
      <c r="I127" s="2" t="s">
        <v>97</v>
      </c>
      <c r="J127" s="2">
        <v>1.1230068131159279</v>
      </c>
      <c r="K127" s="13" t="s">
        <v>110</v>
      </c>
    </row>
    <row r="128" spans="1:11" x14ac:dyDescent="0.25">
      <c r="A128" s="2" t="s">
        <v>95</v>
      </c>
      <c r="B128" s="2">
        <v>1.5828128951825993</v>
      </c>
      <c r="C128" s="2" t="s">
        <v>110</v>
      </c>
      <c r="D128" s="3"/>
      <c r="E128" s="2" t="s">
        <v>96</v>
      </c>
      <c r="F128" s="2">
        <v>1.5897780301821098</v>
      </c>
      <c r="G128" s="2" t="s">
        <v>110</v>
      </c>
      <c r="H128" s="3"/>
      <c r="I128" s="2" t="s">
        <v>97</v>
      </c>
      <c r="J128" s="2">
        <v>1.2021330470907658</v>
      </c>
      <c r="K128" s="17" t="s">
        <v>110</v>
      </c>
    </row>
    <row r="129" spans="1:11" x14ac:dyDescent="0.25">
      <c r="A129" s="2" t="s">
        <v>95</v>
      </c>
      <c r="B129" s="2">
        <v>1.7831669362561011</v>
      </c>
      <c r="C129" s="2" t="s">
        <v>110</v>
      </c>
      <c r="D129" s="3"/>
      <c r="E129" s="2" t="s">
        <v>96</v>
      </c>
      <c r="F129" s="2">
        <v>1.7339734966456013</v>
      </c>
      <c r="G129" s="2" t="s">
        <v>34</v>
      </c>
      <c r="H129" s="3"/>
      <c r="I129" s="2" t="s">
        <v>97</v>
      </c>
      <c r="J129" s="2">
        <v>1.5812858181507201</v>
      </c>
      <c r="K129" s="17" t="s">
        <v>110</v>
      </c>
    </row>
    <row r="130" spans="1:11" x14ac:dyDescent="0.25">
      <c r="A130" s="1" t="s">
        <v>95</v>
      </c>
      <c r="B130" s="1">
        <v>1.9436062370108471</v>
      </c>
      <c r="C130" s="1" t="s">
        <v>110</v>
      </c>
      <c r="E130" s="1" t="s">
        <v>96</v>
      </c>
      <c r="F130" s="1">
        <v>1.8071776350809527</v>
      </c>
      <c r="G130" s="1" t="s">
        <v>34</v>
      </c>
      <c r="I130" s="14" t="s">
        <v>97</v>
      </c>
      <c r="J130" s="14">
        <v>1.6444454422946366</v>
      </c>
      <c r="K130" s="16" t="s">
        <v>34</v>
      </c>
    </row>
    <row r="131" spans="1:11" x14ac:dyDescent="0.25">
      <c r="A131" s="1" t="s">
        <v>95</v>
      </c>
      <c r="B131" s="1">
        <v>1.9562614806140461</v>
      </c>
      <c r="C131" s="1" t="s">
        <v>111</v>
      </c>
      <c r="E131" s="1" t="s">
        <v>96</v>
      </c>
      <c r="F131" s="1">
        <v>1.8106871013320698</v>
      </c>
      <c r="G131" s="1" t="s">
        <v>34</v>
      </c>
      <c r="I131" s="14" t="s">
        <v>97</v>
      </c>
      <c r="J131" s="14">
        <v>1.6522108862622842</v>
      </c>
      <c r="K131" s="16" t="s">
        <v>34</v>
      </c>
    </row>
    <row r="132" spans="1:11" x14ac:dyDescent="0.25">
      <c r="A132" s="1" t="s">
        <v>95</v>
      </c>
      <c r="B132" s="1">
        <v>1.9627363135069731</v>
      </c>
      <c r="C132" s="1" t="s">
        <v>111</v>
      </c>
      <c r="E132" s="1" t="s">
        <v>96</v>
      </c>
      <c r="F132" s="1">
        <v>2.0065695293010219</v>
      </c>
      <c r="G132" s="1" t="s">
        <v>110</v>
      </c>
      <c r="I132" s="14" t="s">
        <v>97</v>
      </c>
      <c r="J132" s="14">
        <v>1.939277173873172</v>
      </c>
      <c r="K132" s="16" t="s">
        <v>34</v>
      </c>
    </row>
    <row r="133" spans="1:11" x14ac:dyDescent="0.25">
      <c r="A133" s="1" t="s">
        <v>95</v>
      </c>
      <c r="B133" s="1">
        <v>2.0386298985561506</v>
      </c>
      <c r="C133" s="1" t="s">
        <v>34</v>
      </c>
      <c r="E133" s="1" t="s">
        <v>96</v>
      </c>
      <c r="F133" s="1">
        <v>2.0518304931678735</v>
      </c>
      <c r="G133" s="1" t="s">
        <v>110</v>
      </c>
      <c r="I133" s="14" t="s">
        <v>97</v>
      </c>
      <c r="J133" s="14">
        <v>1.9722636060703553</v>
      </c>
      <c r="K133" s="16" t="s">
        <v>110</v>
      </c>
    </row>
    <row r="134" spans="1:11" x14ac:dyDescent="0.25">
      <c r="A134" s="1" t="s">
        <v>95</v>
      </c>
      <c r="B134" s="1">
        <v>2.0713309400689841</v>
      </c>
      <c r="C134" s="1" t="s">
        <v>34</v>
      </c>
      <c r="E134" s="14" t="s">
        <v>96</v>
      </c>
      <c r="F134" s="14">
        <v>2.222780242916726</v>
      </c>
      <c r="G134" s="14" t="s">
        <v>111</v>
      </c>
      <c r="I134" s="14" t="s">
        <v>97</v>
      </c>
      <c r="J134" s="14">
        <v>1.9800462223980773</v>
      </c>
      <c r="K134" s="16" t="s">
        <v>110</v>
      </c>
    </row>
    <row r="135" spans="1:11" x14ac:dyDescent="0.25">
      <c r="A135" s="1" t="s">
        <v>95</v>
      </c>
      <c r="B135" s="1">
        <v>2.1752015900150323</v>
      </c>
      <c r="C135" s="1" t="s">
        <v>34</v>
      </c>
      <c r="E135" s="1" t="s">
        <v>96</v>
      </c>
      <c r="F135" s="1">
        <v>2.222780242916726</v>
      </c>
      <c r="G135" s="1" t="s">
        <v>111</v>
      </c>
      <c r="I135" s="14" t="s">
        <v>97</v>
      </c>
      <c r="J135" s="14">
        <v>1.9878113979812086</v>
      </c>
      <c r="K135" s="16" t="s">
        <v>110</v>
      </c>
    </row>
    <row r="136" spans="1:11" x14ac:dyDescent="0.25">
      <c r="A136" s="1" t="s">
        <v>95</v>
      </c>
      <c r="B136" s="1">
        <v>2.1846059515919887</v>
      </c>
      <c r="C136" s="1" t="s">
        <v>110</v>
      </c>
      <c r="E136" s="1" t="s">
        <v>96</v>
      </c>
      <c r="F136" s="1">
        <v>2.2498967891069159</v>
      </c>
      <c r="G136" s="1" t="s">
        <v>110</v>
      </c>
      <c r="I136" s="14" t="s">
        <v>97</v>
      </c>
      <c r="J136" s="14">
        <v>2.1313364285766441</v>
      </c>
      <c r="K136" s="16" t="s">
        <v>111</v>
      </c>
    </row>
    <row r="137" spans="1:11" x14ac:dyDescent="0.25">
      <c r="A137" s="2" t="s">
        <v>95</v>
      </c>
      <c r="B137" s="2">
        <v>2.1866529798421399</v>
      </c>
      <c r="C137" s="2" t="s">
        <v>111</v>
      </c>
      <c r="E137" s="1" t="s">
        <v>96</v>
      </c>
      <c r="F137" s="1">
        <v>2.2643330881093129</v>
      </c>
      <c r="G137" s="1" t="s">
        <v>110</v>
      </c>
      <c r="I137" s="14" t="s">
        <v>97</v>
      </c>
      <c r="J137" s="14">
        <v>2.1363906742770657</v>
      </c>
      <c r="K137" s="16" t="s">
        <v>110</v>
      </c>
    </row>
    <row r="138" spans="1:11" x14ac:dyDescent="0.25">
      <c r="A138" s="1" t="s">
        <v>95</v>
      </c>
      <c r="B138" s="1">
        <v>2.1866529798421399</v>
      </c>
      <c r="C138" s="1" t="s">
        <v>111</v>
      </c>
      <c r="E138" s="1" t="s">
        <v>96</v>
      </c>
      <c r="F138" s="1">
        <v>2.339163536540946</v>
      </c>
      <c r="G138" s="1" t="s">
        <v>110</v>
      </c>
      <c r="I138" s="14" t="s">
        <v>97</v>
      </c>
      <c r="J138" s="14">
        <v>2.1372809426003232</v>
      </c>
      <c r="K138" s="16" t="s">
        <v>111</v>
      </c>
    </row>
    <row r="139" spans="1:11" x14ac:dyDescent="0.25">
      <c r="A139" s="1" t="s">
        <v>95</v>
      </c>
      <c r="B139" s="1">
        <v>2.304974013855138</v>
      </c>
      <c r="C139" s="1" t="s">
        <v>110</v>
      </c>
      <c r="E139" s="1" t="s">
        <v>96</v>
      </c>
      <c r="F139" s="21">
        <v>2.3445725000683271</v>
      </c>
      <c r="G139" s="1" t="s">
        <v>111</v>
      </c>
      <c r="I139" s="14" t="s">
        <v>97</v>
      </c>
      <c r="J139" s="14">
        <v>2.255914283829247</v>
      </c>
      <c r="K139" s="16" t="s">
        <v>110</v>
      </c>
    </row>
    <row r="140" spans="1:11" x14ac:dyDescent="0.25">
      <c r="A140" s="2" t="s">
        <v>95</v>
      </c>
      <c r="B140" s="2">
        <v>2.6321390530430402</v>
      </c>
      <c r="C140" s="2" t="s">
        <v>110</v>
      </c>
      <c r="E140" s="1" t="s">
        <v>96</v>
      </c>
      <c r="F140" s="1">
        <v>2.3529751413734936</v>
      </c>
      <c r="G140" s="1" t="s">
        <v>110</v>
      </c>
      <c r="I140" s="14" t="s">
        <v>97</v>
      </c>
      <c r="J140" s="14">
        <v>2.3883379058598049</v>
      </c>
      <c r="K140" s="16" t="s">
        <v>111</v>
      </c>
    </row>
    <row r="141" spans="1:11" x14ac:dyDescent="0.25">
      <c r="A141" s="2" t="s">
        <v>95</v>
      </c>
      <c r="B141" s="2">
        <v>2.7572626599333416</v>
      </c>
      <c r="C141" s="2" t="s">
        <v>110</v>
      </c>
      <c r="E141" s="1" t="s">
        <v>96</v>
      </c>
      <c r="F141" s="21">
        <v>2.3641684396581164</v>
      </c>
      <c r="G141" s="1" t="s">
        <v>111</v>
      </c>
      <c r="I141" s="14" t="s">
        <v>97</v>
      </c>
      <c r="J141" s="14">
        <v>2.3883379058598049</v>
      </c>
      <c r="K141" s="16" t="s">
        <v>111</v>
      </c>
    </row>
    <row r="144" spans="1:11" x14ac:dyDescent="0.25">
      <c r="A144" t="s">
        <v>100</v>
      </c>
    </row>
    <row r="145" spans="1:11" x14ac:dyDescent="0.25">
      <c r="A145" s="12" t="s">
        <v>102</v>
      </c>
      <c r="B145" s="12" t="s">
        <v>103</v>
      </c>
      <c r="C145" s="12" t="s">
        <v>117</v>
      </c>
      <c r="D145" s="12" t="s">
        <v>104</v>
      </c>
    </row>
    <row r="146" spans="1:11" x14ac:dyDescent="0.25">
      <c r="A146" s="1">
        <v>1</v>
      </c>
      <c r="B146" s="14" t="s">
        <v>110</v>
      </c>
      <c r="C146" s="1" t="s">
        <v>111</v>
      </c>
      <c r="D146" s="1" t="s">
        <v>105</v>
      </c>
    </row>
    <row r="147" spans="1:11" x14ac:dyDescent="0.25">
      <c r="A147" s="1">
        <v>2</v>
      </c>
      <c r="B147" s="1" t="s">
        <v>110</v>
      </c>
      <c r="C147" s="1" t="s">
        <v>110</v>
      </c>
      <c r="D147" s="1" t="s">
        <v>106</v>
      </c>
    </row>
    <row r="148" spans="1:11" x14ac:dyDescent="0.25">
      <c r="A148" s="1">
        <v>3</v>
      </c>
      <c r="B148" s="1" t="s">
        <v>110</v>
      </c>
      <c r="C148" s="1" t="s">
        <v>110</v>
      </c>
      <c r="D148" s="1" t="s">
        <v>106</v>
      </c>
    </row>
    <row r="151" spans="1:11" x14ac:dyDescent="0.25">
      <c r="A151" t="s">
        <v>118</v>
      </c>
    </row>
    <row r="152" spans="1:11" x14ac:dyDescent="0.25">
      <c r="A152" s="12" t="s">
        <v>93</v>
      </c>
      <c r="B152" s="12" t="s">
        <v>94</v>
      </c>
      <c r="C152" s="12" t="s">
        <v>80</v>
      </c>
      <c r="E152" s="12" t="s">
        <v>93</v>
      </c>
      <c r="F152" s="12" t="s">
        <v>94</v>
      </c>
      <c r="G152" s="12" t="s">
        <v>80</v>
      </c>
      <c r="I152" s="12" t="s">
        <v>93</v>
      </c>
      <c r="J152" s="12" t="s">
        <v>94</v>
      </c>
      <c r="K152" s="12" t="s">
        <v>80</v>
      </c>
    </row>
    <row r="153" spans="1:11" x14ac:dyDescent="0.25">
      <c r="A153" s="2" t="s">
        <v>95</v>
      </c>
      <c r="B153" s="2">
        <v>1.4685793812951162</v>
      </c>
      <c r="C153" s="13" t="s">
        <v>110</v>
      </c>
      <c r="D153" s="3"/>
      <c r="E153" s="2" t="s">
        <v>96</v>
      </c>
      <c r="F153" s="2">
        <v>1.4378097828113126</v>
      </c>
      <c r="G153" s="13" t="s">
        <v>110</v>
      </c>
      <c r="H153" s="3"/>
      <c r="I153" s="2" t="s">
        <v>97</v>
      </c>
      <c r="J153" s="2">
        <v>1.1230068131159279</v>
      </c>
      <c r="K153" s="13" t="s">
        <v>110</v>
      </c>
    </row>
    <row r="154" spans="1:11" x14ac:dyDescent="0.25">
      <c r="A154" s="2" t="s">
        <v>95</v>
      </c>
      <c r="B154" s="2">
        <v>1.5828128951825993</v>
      </c>
      <c r="C154" s="2" t="s">
        <v>110</v>
      </c>
      <c r="D154" s="3"/>
      <c r="E154" s="2" t="s">
        <v>96</v>
      </c>
      <c r="F154" s="2">
        <v>1.5897780301821098</v>
      </c>
      <c r="G154" s="2" t="s">
        <v>110</v>
      </c>
      <c r="H154" s="3"/>
      <c r="I154" s="2" t="s">
        <v>97</v>
      </c>
      <c r="J154" s="2">
        <v>1.2021330470907658</v>
      </c>
      <c r="K154" s="17" t="s">
        <v>110</v>
      </c>
    </row>
    <row r="155" spans="1:11" x14ac:dyDescent="0.25">
      <c r="A155" s="2" t="s">
        <v>95</v>
      </c>
      <c r="B155" s="2">
        <v>1.7831669362561011</v>
      </c>
      <c r="C155" s="2" t="s">
        <v>110</v>
      </c>
      <c r="D155" s="3"/>
      <c r="E155" s="2" t="s">
        <v>96</v>
      </c>
      <c r="F155" s="2">
        <v>1.7339734966456013</v>
      </c>
      <c r="G155" s="2" t="s">
        <v>34</v>
      </c>
      <c r="H155" s="3"/>
      <c r="I155" s="2" t="s">
        <v>97</v>
      </c>
      <c r="J155" s="2">
        <v>1.5812858181507201</v>
      </c>
      <c r="K155" s="17" t="s">
        <v>110</v>
      </c>
    </row>
    <row r="156" spans="1:11" x14ac:dyDescent="0.25">
      <c r="A156" s="14" t="s">
        <v>95</v>
      </c>
      <c r="B156" s="14">
        <v>1.9436062370108471</v>
      </c>
      <c r="C156" s="14" t="s">
        <v>110</v>
      </c>
      <c r="D156" s="15"/>
      <c r="E156" s="14" t="s">
        <v>96</v>
      </c>
      <c r="F156" s="14">
        <v>1.8071776350809527</v>
      </c>
      <c r="G156" s="14" t="s">
        <v>34</v>
      </c>
      <c r="H156" s="15"/>
      <c r="I156" s="14" t="s">
        <v>97</v>
      </c>
      <c r="J156" s="14">
        <v>1.6444454422946366</v>
      </c>
      <c r="K156" s="16" t="s">
        <v>34</v>
      </c>
    </row>
    <row r="157" spans="1:11" x14ac:dyDescent="0.25">
      <c r="A157" s="14" t="s">
        <v>95</v>
      </c>
      <c r="B157" s="14">
        <v>1.9562614806140461</v>
      </c>
      <c r="C157" s="14" t="s">
        <v>111</v>
      </c>
      <c r="D157" s="15"/>
      <c r="E157" s="14" t="s">
        <v>96</v>
      </c>
      <c r="F157" s="14">
        <v>1.8106871013320698</v>
      </c>
      <c r="G157" s="14" t="s">
        <v>34</v>
      </c>
      <c r="H157" s="15"/>
      <c r="I157" s="14" t="s">
        <v>97</v>
      </c>
      <c r="J157" s="14">
        <v>1.6522108862622842</v>
      </c>
      <c r="K157" s="16" t="s">
        <v>34</v>
      </c>
    </row>
    <row r="158" spans="1:11" x14ac:dyDescent="0.25">
      <c r="A158" s="14" t="s">
        <v>95</v>
      </c>
      <c r="B158" s="14">
        <v>1.9627363135069731</v>
      </c>
      <c r="C158" s="14" t="s">
        <v>111</v>
      </c>
      <c r="D158" s="15"/>
      <c r="E158" s="14" t="s">
        <v>96</v>
      </c>
      <c r="F158" s="14">
        <v>2.0065695293010219</v>
      </c>
      <c r="G158" s="14" t="s">
        <v>110</v>
      </c>
      <c r="H158" s="15"/>
      <c r="I158" s="14" t="s">
        <v>97</v>
      </c>
      <c r="J158" s="14">
        <v>1.939277173873172</v>
      </c>
      <c r="K158" s="16" t="s">
        <v>34</v>
      </c>
    </row>
    <row r="159" spans="1:11" x14ac:dyDescent="0.25">
      <c r="A159" s="14" t="s">
        <v>95</v>
      </c>
      <c r="B159" s="14">
        <v>2.0386298985561506</v>
      </c>
      <c r="C159" s="14" t="s">
        <v>34</v>
      </c>
      <c r="D159" s="15"/>
      <c r="E159" s="14" t="s">
        <v>96</v>
      </c>
      <c r="F159" s="14">
        <v>2.0518304931678735</v>
      </c>
      <c r="G159" s="14" t="s">
        <v>110</v>
      </c>
      <c r="H159" s="15"/>
      <c r="I159" s="14" t="s">
        <v>97</v>
      </c>
      <c r="J159" s="14">
        <v>1.9722636060703553</v>
      </c>
      <c r="K159" s="16" t="s">
        <v>110</v>
      </c>
    </row>
    <row r="160" spans="1:11" x14ac:dyDescent="0.25">
      <c r="A160" s="14" t="s">
        <v>95</v>
      </c>
      <c r="B160" s="14">
        <v>2.0713309400689841</v>
      </c>
      <c r="C160" s="14" t="s">
        <v>34</v>
      </c>
      <c r="D160" s="15"/>
      <c r="E160" s="14" t="s">
        <v>96</v>
      </c>
      <c r="F160" s="14">
        <v>2.222780242916726</v>
      </c>
      <c r="G160" s="14" t="s">
        <v>111</v>
      </c>
      <c r="H160" s="15"/>
      <c r="I160" s="14" t="s">
        <v>97</v>
      </c>
      <c r="J160" s="14">
        <v>1.9800462223980773</v>
      </c>
      <c r="K160" s="16" t="s">
        <v>110</v>
      </c>
    </row>
    <row r="161" spans="1:11" x14ac:dyDescent="0.25">
      <c r="A161" s="14" t="s">
        <v>95</v>
      </c>
      <c r="B161" s="14">
        <v>2.1752015900150323</v>
      </c>
      <c r="C161" s="14" t="s">
        <v>34</v>
      </c>
      <c r="D161" s="15"/>
      <c r="E161" s="14" t="s">
        <v>96</v>
      </c>
      <c r="F161" s="14">
        <v>2.222780242916726</v>
      </c>
      <c r="G161" s="14" t="s">
        <v>111</v>
      </c>
      <c r="H161" s="15"/>
      <c r="I161" s="14" t="s">
        <v>97</v>
      </c>
      <c r="J161" s="14">
        <v>1.9878113979812086</v>
      </c>
      <c r="K161" s="16" t="s">
        <v>110</v>
      </c>
    </row>
    <row r="162" spans="1:11" x14ac:dyDescent="0.25">
      <c r="A162" s="14" t="s">
        <v>95</v>
      </c>
      <c r="B162" s="14">
        <v>2.1846059515919887</v>
      </c>
      <c r="C162" s="14" t="s">
        <v>110</v>
      </c>
      <c r="D162" s="15"/>
      <c r="E162" s="14" t="s">
        <v>96</v>
      </c>
      <c r="F162" s="14">
        <v>2.2498967891069159</v>
      </c>
      <c r="G162" s="14" t="s">
        <v>110</v>
      </c>
      <c r="H162" s="15"/>
      <c r="I162" s="14" t="s">
        <v>97</v>
      </c>
      <c r="J162" s="14">
        <v>2.1313364285766441</v>
      </c>
      <c r="K162" s="16" t="s">
        <v>111</v>
      </c>
    </row>
    <row r="163" spans="1:11" x14ac:dyDescent="0.25">
      <c r="A163" s="14" t="s">
        <v>95</v>
      </c>
      <c r="B163" s="14">
        <v>2.1866529798421399</v>
      </c>
      <c r="C163" s="14" t="s">
        <v>111</v>
      </c>
      <c r="D163" s="15"/>
      <c r="E163" s="14" t="s">
        <v>96</v>
      </c>
      <c r="F163" s="14">
        <v>2.2643330881093129</v>
      </c>
      <c r="G163" s="14" t="s">
        <v>110</v>
      </c>
      <c r="H163" s="15"/>
      <c r="I163" s="14" t="s">
        <v>97</v>
      </c>
      <c r="J163" s="14">
        <v>2.1363906742770657</v>
      </c>
      <c r="K163" s="16" t="s">
        <v>110</v>
      </c>
    </row>
    <row r="164" spans="1:11" x14ac:dyDescent="0.25">
      <c r="A164" s="14" t="s">
        <v>95</v>
      </c>
      <c r="B164" s="14">
        <v>2.1866529798421399</v>
      </c>
      <c r="C164" s="14" t="s">
        <v>111</v>
      </c>
      <c r="D164" s="15"/>
      <c r="E164" s="14" t="s">
        <v>96</v>
      </c>
      <c r="F164" s="14">
        <v>2.339163536540946</v>
      </c>
      <c r="G164" s="14" t="s">
        <v>110</v>
      </c>
      <c r="H164" s="15"/>
      <c r="I164" s="14" t="s">
        <v>97</v>
      </c>
      <c r="J164" s="14">
        <v>2.1372809426003232</v>
      </c>
      <c r="K164" s="16" t="s">
        <v>111</v>
      </c>
    </row>
    <row r="165" spans="1:11" x14ac:dyDescent="0.25">
      <c r="A165" s="14" t="s">
        <v>95</v>
      </c>
      <c r="B165" s="14">
        <v>2.304974013855138</v>
      </c>
      <c r="C165" s="14" t="s">
        <v>110</v>
      </c>
      <c r="D165" s="15"/>
      <c r="E165" s="14" t="s">
        <v>96</v>
      </c>
      <c r="F165" s="14">
        <v>2.3445725000683271</v>
      </c>
      <c r="G165" s="14" t="s">
        <v>111</v>
      </c>
      <c r="H165" s="15"/>
      <c r="I165" s="14" t="s">
        <v>97</v>
      </c>
      <c r="J165" s="14">
        <v>2.255914283829247</v>
      </c>
      <c r="K165" s="16" t="s">
        <v>110</v>
      </c>
    </row>
    <row r="166" spans="1:11" x14ac:dyDescent="0.25">
      <c r="A166" s="14" t="s">
        <v>95</v>
      </c>
      <c r="B166" s="14">
        <v>2.6321390530430402</v>
      </c>
      <c r="C166" s="14" t="s">
        <v>110</v>
      </c>
      <c r="D166" s="15"/>
      <c r="E166" s="14" t="s">
        <v>96</v>
      </c>
      <c r="F166" s="14">
        <v>2.3529751413734936</v>
      </c>
      <c r="G166" s="14" t="s">
        <v>110</v>
      </c>
      <c r="H166" s="15"/>
      <c r="I166" s="14" t="s">
        <v>97</v>
      </c>
      <c r="J166" s="14">
        <v>2.3883379058598049</v>
      </c>
      <c r="K166" s="16" t="s">
        <v>111</v>
      </c>
    </row>
    <row r="167" spans="1:11" x14ac:dyDescent="0.25">
      <c r="A167" s="14" t="s">
        <v>95</v>
      </c>
      <c r="B167" s="14">
        <v>2.7572626599333416</v>
      </c>
      <c r="C167" s="14" t="s">
        <v>110</v>
      </c>
      <c r="D167" s="15"/>
      <c r="E167" s="14" t="s">
        <v>96</v>
      </c>
      <c r="F167" s="14">
        <v>2.3641684396581164</v>
      </c>
      <c r="G167" s="14" t="s">
        <v>111</v>
      </c>
      <c r="H167" s="15"/>
      <c r="I167" s="14" t="s">
        <v>97</v>
      </c>
      <c r="J167" s="14">
        <v>2.3883379058598049</v>
      </c>
      <c r="K167" s="16" t="s">
        <v>111</v>
      </c>
    </row>
    <row r="170" spans="1:11" x14ac:dyDescent="0.25">
      <c r="A170" t="s">
        <v>119</v>
      </c>
    </row>
    <row r="171" spans="1:11" x14ac:dyDescent="0.25">
      <c r="A171" s="12" t="s">
        <v>93</v>
      </c>
      <c r="B171" s="12" t="s">
        <v>94</v>
      </c>
      <c r="C171" s="12" t="s">
        <v>80</v>
      </c>
      <c r="E171" s="12" t="s">
        <v>93</v>
      </c>
      <c r="F171" s="12" t="s">
        <v>94</v>
      </c>
      <c r="G171" s="12" t="s">
        <v>80</v>
      </c>
      <c r="I171" s="12" t="s">
        <v>93</v>
      </c>
      <c r="J171" s="12" t="s">
        <v>94</v>
      </c>
      <c r="K171" s="12" t="s">
        <v>80</v>
      </c>
    </row>
    <row r="172" spans="1:11" x14ac:dyDescent="0.25">
      <c r="A172" s="2" t="s">
        <v>95</v>
      </c>
      <c r="B172" s="2">
        <v>1.4685793812951162</v>
      </c>
      <c r="C172" s="13" t="s">
        <v>110</v>
      </c>
      <c r="D172" s="3" t="s">
        <v>110</v>
      </c>
      <c r="E172" s="2" t="s">
        <v>96</v>
      </c>
      <c r="F172" s="2">
        <v>1.4378097828113126</v>
      </c>
      <c r="G172" s="17" t="s">
        <v>110</v>
      </c>
      <c r="H172" s="3" t="s">
        <v>120</v>
      </c>
      <c r="I172" s="2" t="s">
        <v>97</v>
      </c>
      <c r="J172" s="2">
        <v>1.1230068131159279</v>
      </c>
      <c r="K172" s="13" t="s">
        <v>110</v>
      </c>
    </row>
    <row r="173" spans="1:11" x14ac:dyDescent="0.25">
      <c r="A173" s="2" t="s">
        <v>95</v>
      </c>
      <c r="B173" s="2">
        <v>1.5828128951825993</v>
      </c>
      <c r="C173" s="13" t="s">
        <v>110</v>
      </c>
      <c r="D173" s="3"/>
      <c r="E173" s="2" t="s">
        <v>96</v>
      </c>
      <c r="F173" s="2">
        <v>1.5897780301821098</v>
      </c>
      <c r="G173" s="2" t="s">
        <v>110</v>
      </c>
      <c r="H173" s="3"/>
      <c r="I173" s="2" t="s">
        <v>97</v>
      </c>
      <c r="J173" s="2">
        <v>1.2021330470907658</v>
      </c>
      <c r="K173" s="13" t="s">
        <v>110</v>
      </c>
    </row>
    <row r="174" spans="1:11" x14ac:dyDescent="0.25">
      <c r="A174" s="2" t="s">
        <v>95</v>
      </c>
      <c r="B174" s="2">
        <v>1.7831669362561011</v>
      </c>
      <c r="C174" s="13" t="s">
        <v>110</v>
      </c>
      <c r="D174" s="3"/>
      <c r="E174" s="2" t="s">
        <v>96</v>
      </c>
      <c r="F174" s="2">
        <v>1.7339734966456013</v>
      </c>
      <c r="G174" s="13" t="s">
        <v>34</v>
      </c>
      <c r="H174" s="3"/>
      <c r="I174" s="2" t="s">
        <v>97</v>
      </c>
      <c r="J174" s="2">
        <v>1.5812858181507201</v>
      </c>
      <c r="K174" s="13" t="s">
        <v>110</v>
      </c>
    </row>
    <row r="175" spans="1:11" x14ac:dyDescent="0.25">
      <c r="A175" s="2" t="s">
        <v>95</v>
      </c>
      <c r="B175" s="2">
        <v>1.9436062370108471</v>
      </c>
      <c r="C175" s="13" t="s">
        <v>110</v>
      </c>
      <c r="D175" s="3"/>
      <c r="E175" s="2" t="s">
        <v>96</v>
      </c>
      <c r="F175" s="2">
        <v>1.8071776350809527</v>
      </c>
      <c r="G175" s="13" t="s">
        <v>34</v>
      </c>
      <c r="H175" s="3"/>
      <c r="I175" s="2" t="s">
        <v>97</v>
      </c>
      <c r="J175" s="2">
        <v>1.6444454422946366</v>
      </c>
      <c r="K175" s="17" t="s">
        <v>34</v>
      </c>
    </row>
    <row r="176" spans="1:11" x14ac:dyDescent="0.25">
      <c r="A176" s="2" t="s">
        <v>95</v>
      </c>
      <c r="B176" s="2">
        <v>1.9562614806140461</v>
      </c>
      <c r="C176" s="2" t="s">
        <v>111</v>
      </c>
      <c r="D176" s="3"/>
      <c r="E176" s="2" t="s">
        <v>96</v>
      </c>
      <c r="F176" s="2">
        <v>1.8106871013320698</v>
      </c>
      <c r="G176" s="13" t="s">
        <v>34</v>
      </c>
      <c r="H176" s="3"/>
      <c r="I176" s="2" t="s">
        <v>97</v>
      </c>
      <c r="J176" s="2">
        <v>1.6522108862622842</v>
      </c>
      <c r="K176" s="17" t="s">
        <v>34</v>
      </c>
    </row>
    <row r="177" spans="1:12" x14ac:dyDescent="0.25">
      <c r="A177" s="14" t="s">
        <v>95</v>
      </c>
      <c r="B177" s="14">
        <v>1.9627363135069731</v>
      </c>
      <c r="C177" s="14" t="s">
        <v>111</v>
      </c>
      <c r="D177" s="15"/>
      <c r="E177" s="14" t="s">
        <v>96</v>
      </c>
      <c r="F177" s="14">
        <v>2.0065695293010219</v>
      </c>
      <c r="G177" s="14" t="s">
        <v>110</v>
      </c>
      <c r="H177" s="15"/>
      <c r="I177" s="14" t="s">
        <v>97</v>
      </c>
      <c r="J177" s="14">
        <v>1.939277173873172</v>
      </c>
      <c r="K177" s="16" t="s">
        <v>34</v>
      </c>
    </row>
    <row r="178" spans="1:12" x14ac:dyDescent="0.25">
      <c r="A178" s="14" t="s">
        <v>95</v>
      </c>
      <c r="B178" s="14">
        <v>2.0386298985561506</v>
      </c>
      <c r="C178" s="14" t="s">
        <v>34</v>
      </c>
      <c r="D178" s="15"/>
      <c r="E178" s="14" t="s">
        <v>96</v>
      </c>
      <c r="F178" s="14">
        <v>2.0518304931678735</v>
      </c>
      <c r="G178" s="14" t="s">
        <v>110</v>
      </c>
      <c r="H178" s="15"/>
      <c r="I178" s="14" t="s">
        <v>97</v>
      </c>
      <c r="J178" s="14">
        <v>1.9722636060703553</v>
      </c>
      <c r="K178" s="16" t="s">
        <v>110</v>
      </c>
    </row>
    <row r="179" spans="1:12" x14ac:dyDescent="0.25">
      <c r="A179" s="14" t="s">
        <v>95</v>
      </c>
      <c r="B179" s="14">
        <v>2.0713309400689841</v>
      </c>
      <c r="C179" s="14" t="s">
        <v>34</v>
      </c>
      <c r="D179" s="15"/>
      <c r="E179" s="14" t="s">
        <v>96</v>
      </c>
      <c r="F179" s="14">
        <v>2.222780242916726</v>
      </c>
      <c r="G179" s="14" t="s">
        <v>111</v>
      </c>
      <c r="H179" s="15"/>
      <c r="I179" s="14" t="s">
        <v>97</v>
      </c>
      <c r="J179" s="14">
        <v>1.9800462223980773</v>
      </c>
      <c r="K179" s="16" t="s">
        <v>110</v>
      </c>
    </row>
    <row r="180" spans="1:12" x14ac:dyDescent="0.25">
      <c r="A180" s="14" t="s">
        <v>95</v>
      </c>
      <c r="B180" s="14">
        <v>2.1752015900150323</v>
      </c>
      <c r="C180" s="14" t="s">
        <v>34</v>
      </c>
      <c r="D180" s="15"/>
      <c r="E180" s="14" t="s">
        <v>96</v>
      </c>
      <c r="F180" s="14">
        <v>2.222780242916726</v>
      </c>
      <c r="G180" s="14" t="s">
        <v>111</v>
      </c>
      <c r="H180" s="15"/>
      <c r="I180" s="14" t="s">
        <v>97</v>
      </c>
      <c r="J180" s="14">
        <v>1.9878113979812086</v>
      </c>
      <c r="K180" s="16" t="s">
        <v>110</v>
      </c>
    </row>
    <row r="181" spans="1:12" x14ac:dyDescent="0.25">
      <c r="A181" s="14" t="s">
        <v>95</v>
      </c>
      <c r="B181" s="14">
        <v>2.1846059515919887</v>
      </c>
      <c r="C181" s="14" t="s">
        <v>110</v>
      </c>
      <c r="D181" s="15"/>
      <c r="E181" s="14" t="s">
        <v>96</v>
      </c>
      <c r="F181" s="14">
        <v>2.2498967891069159</v>
      </c>
      <c r="G181" s="14" t="s">
        <v>110</v>
      </c>
      <c r="H181" s="15"/>
      <c r="I181" s="14" t="s">
        <v>97</v>
      </c>
      <c r="J181" s="14">
        <v>2.1313364285766441</v>
      </c>
      <c r="K181" s="16" t="s">
        <v>111</v>
      </c>
    </row>
    <row r="182" spans="1:12" x14ac:dyDescent="0.25">
      <c r="A182" s="14" t="s">
        <v>95</v>
      </c>
      <c r="B182" s="14">
        <v>2.1866529798421399</v>
      </c>
      <c r="C182" s="14" t="s">
        <v>111</v>
      </c>
      <c r="D182" s="15"/>
      <c r="E182" s="14" t="s">
        <v>96</v>
      </c>
      <c r="F182" s="14">
        <v>2.2643330881093129</v>
      </c>
      <c r="G182" s="14" t="s">
        <v>110</v>
      </c>
      <c r="H182" s="15"/>
      <c r="I182" s="14" t="s">
        <v>97</v>
      </c>
      <c r="J182" s="14">
        <v>2.1363906742770657</v>
      </c>
      <c r="K182" s="16" t="s">
        <v>110</v>
      </c>
    </row>
    <row r="183" spans="1:12" x14ac:dyDescent="0.25">
      <c r="A183" s="14" t="s">
        <v>95</v>
      </c>
      <c r="B183" s="14">
        <v>2.1866529798421399</v>
      </c>
      <c r="C183" s="14" t="s">
        <v>111</v>
      </c>
      <c r="D183" s="15"/>
      <c r="E183" s="14" t="s">
        <v>96</v>
      </c>
      <c r="F183" s="14">
        <v>2.339163536540946</v>
      </c>
      <c r="G183" s="14" t="s">
        <v>110</v>
      </c>
      <c r="H183" s="15"/>
      <c r="I183" s="14" t="s">
        <v>97</v>
      </c>
      <c r="J183" s="14">
        <v>2.1372809426003232</v>
      </c>
      <c r="K183" s="16" t="s">
        <v>111</v>
      </c>
    </row>
    <row r="184" spans="1:12" x14ac:dyDescent="0.25">
      <c r="A184" s="14" t="s">
        <v>95</v>
      </c>
      <c r="B184" s="14">
        <v>2.304974013855138</v>
      </c>
      <c r="C184" s="14" t="s">
        <v>110</v>
      </c>
      <c r="D184" s="15"/>
      <c r="E184" s="14" t="s">
        <v>96</v>
      </c>
      <c r="F184" s="14">
        <v>2.3445725000683271</v>
      </c>
      <c r="G184" s="14" t="s">
        <v>111</v>
      </c>
      <c r="H184" s="15"/>
      <c r="I184" s="14" t="s">
        <v>97</v>
      </c>
      <c r="J184" s="14">
        <v>2.255914283829247</v>
      </c>
      <c r="K184" s="16" t="s">
        <v>110</v>
      </c>
    </row>
    <row r="185" spans="1:12" x14ac:dyDescent="0.25">
      <c r="A185" s="14" t="s">
        <v>95</v>
      </c>
      <c r="B185" s="14">
        <v>2.6321390530430402</v>
      </c>
      <c r="C185" s="14" t="s">
        <v>110</v>
      </c>
      <c r="D185" s="15"/>
      <c r="E185" s="14" t="s">
        <v>96</v>
      </c>
      <c r="F185" s="14">
        <v>2.3529751413734936</v>
      </c>
      <c r="G185" s="14" t="s">
        <v>110</v>
      </c>
      <c r="H185" s="15"/>
      <c r="I185" s="14" t="s">
        <v>97</v>
      </c>
      <c r="J185" s="14">
        <v>2.3883379058598049</v>
      </c>
      <c r="K185" s="16" t="s">
        <v>111</v>
      </c>
    </row>
    <row r="186" spans="1:12" x14ac:dyDescent="0.25">
      <c r="A186" s="14" t="s">
        <v>95</v>
      </c>
      <c r="B186" s="14">
        <v>2.7572626599333416</v>
      </c>
      <c r="C186" s="14" t="s">
        <v>110</v>
      </c>
      <c r="D186" s="15"/>
      <c r="E186" s="14" t="s">
        <v>96</v>
      </c>
      <c r="F186" s="14">
        <v>2.3641684396581164</v>
      </c>
      <c r="G186" s="14" t="s">
        <v>111</v>
      </c>
      <c r="H186" s="15"/>
      <c r="I186" s="14" t="s">
        <v>97</v>
      </c>
      <c r="J186" s="14">
        <v>2.3883379058598049</v>
      </c>
      <c r="K186" s="16" t="s">
        <v>111</v>
      </c>
    </row>
    <row r="189" spans="1:12" x14ac:dyDescent="0.25">
      <c r="A189" t="s">
        <v>121</v>
      </c>
    </row>
    <row r="190" spans="1:12" x14ac:dyDescent="0.25">
      <c r="A190" s="12" t="s">
        <v>93</v>
      </c>
      <c r="B190" s="12" t="s">
        <v>94</v>
      </c>
      <c r="C190" s="12" t="s">
        <v>80</v>
      </c>
      <c r="E190" s="12" t="s">
        <v>93</v>
      </c>
      <c r="F190" s="12" t="s">
        <v>94</v>
      </c>
      <c r="G190" s="12" t="s">
        <v>80</v>
      </c>
      <c r="I190" s="12" t="s">
        <v>93</v>
      </c>
      <c r="J190" s="12" t="s">
        <v>94</v>
      </c>
      <c r="K190" s="12" t="s">
        <v>80</v>
      </c>
    </row>
    <row r="191" spans="1:12" x14ac:dyDescent="0.25">
      <c r="A191" s="19" t="s">
        <v>95</v>
      </c>
      <c r="B191" s="19">
        <v>1.4685793812951162</v>
      </c>
      <c r="C191" s="13" t="s">
        <v>110</v>
      </c>
      <c r="D191" s="20" t="s">
        <v>110</v>
      </c>
      <c r="E191" s="19" t="s">
        <v>96</v>
      </c>
      <c r="F191" s="19">
        <v>1.4378097828113126</v>
      </c>
      <c r="G191" s="13" t="s">
        <v>110</v>
      </c>
      <c r="H191" s="20" t="s">
        <v>110</v>
      </c>
      <c r="I191" s="19" t="s">
        <v>97</v>
      </c>
      <c r="J191" s="19">
        <v>1.1230068131159279</v>
      </c>
      <c r="K191" s="13" t="s">
        <v>110</v>
      </c>
      <c r="L191" s="26" t="s">
        <v>110</v>
      </c>
    </row>
    <row r="192" spans="1:12" x14ac:dyDescent="0.25">
      <c r="A192" s="19" t="s">
        <v>95</v>
      </c>
      <c r="B192" s="19">
        <v>1.5828128951825993</v>
      </c>
      <c r="C192" s="13" t="s">
        <v>110</v>
      </c>
      <c r="D192" s="20"/>
      <c r="E192" s="19" t="s">
        <v>96</v>
      </c>
      <c r="F192" s="19">
        <v>1.5897780301821098</v>
      </c>
      <c r="G192" s="13" t="s">
        <v>110</v>
      </c>
      <c r="H192" s="20"/>
      <c r="I192" s="19" t="s">
        <v>97</v>
      </c>
      <c r="J192" s="19">
        <v>1.2021330470907658</v>
      </c>
      <c r="K192" s="13" t="s">
        <v>110</v>
      </c>
    </row>
    <row r="193" spans="1:12" x14ac:dyDescent="0.25">
      <c r="A193" s="19" t="s">
        <v>95</v>
      </c>
      <c r="B193" s="19">
        <v>1.7831669362561011</v>
      </c>
      <c r="C193" s="13" t="s">
        <v>110</v>
      </c>
      <c r="D193" s="20"/>
      <c r="E193" s="19" t="s">
        <v>96</v>
      </c>
      <c r="F193" s="19">
        <v>1.7339734966456013</v>
      </c>
      <c r="G193" s="19" t="s">
        <v>34</v>
      </c>
      <c r="H193" s="20"/>
      <c r="I193" s="19" t="s">
        <v>97</v>
      </c>
      <c r="J193" s="19">
        <v>1.5812858181507201</v>
      </c>
      <c r="K193" s="13" t="s">
        <v>110</v>
      </c>
    </row>
    <row r="194" spans="1:12" x14ac:dyDescent="0.25">
      <c r="A194" s="19" t="s">
        <v>95</v>
      </c>
      <c r="B194" s="19">
        <v>1.9436062370108471</v>
      </c>
      <c r="C194" s="13" t="s">
        <v>110</v>
      </c>
      <c r="D194" s="20"/>
      <c r="E194" s="19" t="s">
        <v>96</v>
      </c>
      <c r="F194" s="19">
        <v>1.8071776350809527</v>
      </c>
      <c r="G194" s="19" t="s">
        <v>34</v>
      </c>
      <c r="H194" s="20"/>
      <c r="I194" s="19" t="s">
        <v>97</v>
      </c>
      <c r="J194" s="19">
        <v>1.6444454422946366</v>
      </c>
      <c r="K194" s="19" t="s">
        <v>34</v>
      </c>
    </row>
    <row r="195" spans="1:12" x14ac:dyDescent="0.25">
      <c r="A195" s="19" t="s">
        <v>95</v>
      </c>
      <c r="B195" s="19">
        <v>1.9562614806140461</v>
      </c>
      <c r="C195" s="19" t="s">
        <v>111</v>
      </c>
      <c r="D195" s="20"/>
      <c r="E195" s="19" t="s">
        <v>96</v>
      </c>
      <c r="F195" s="19">
        <v>1.8106871013320698</v>
      </c>
      <c r="G195" s="19" t="s">
        <v>34</v>
      </c>
      <c r="H195" s="20"/>
      <c r="I195" s="19" t="s">
        <v>97</v>
      </c>
      <c r="J195" s="19">
        <v>1.6522108862622842</v>
      </c>
      <c r="K195" s="19" t="s">
        <v>34</v>
      </c>
    </row>
    <row r="196" spans="1:12" x14ac:dyDescent="0.25">
      <c r="A196" s="19" t="s">
        <v>95</v>
      </c>
      <c r="B196" s="19">
        <v>1.9627363135069731</v>
      </c>
      <c r="C196" s="19" t="s">
        <v>111</v>
      </c>
      <c r="D196" s="20"/>
      <c r="E196" s="19" t="s">
        <v>96</v>
      </c>
      <c r="F196" s="19">
        <v>2.0065695293010202</v>
      </c>
      <c r="G196" s="13" t="s">
        <v>110</v>
      </c>
      <c r="H196" s="20"/>
      <c r="I196" s="19" t="s">
        <v>97</v>
      </c>
      <c r="J196" s="19">
        <v>1.939277173873172</v>
      </c>
      <c r="K196" s="19" t="s">
        <v>34</v>
      </c>
    </row>
    <row r="197" spans="1:12" x14ac:dyDescent="0.25">
      <c r="A197" s="19" t="s">
        <v>95</v>
      </c>
      <c r="B197" s="19">
        <v>2.0386298985561506</v>
      </c>
      <c r="C197" s="19" t="s">
        <v>34</v>
      </c>
      <c r="D197" s="20"/>
      <c r="E197" s="19" t="s">
        <v>96</v>
      </c>
      <c r="F197" s="19">
        <v>2.0518304931678735</v>
      </c>
      <c r="G197" s="13" t="s">
        <v>110</v>
      </c>
      <c r="H197" s="20"/>
      <c r="I197" s="19" t="s">
        <v>97</v>
      </c>
      <c r="J197" s="19">
        <v>1.9722636060703553</v>
      </c>
      <c r="K197" s="13" t="s">
        <v>110</v>
      </c>
    </row>
    <row r="198" spans="1:12" x14ac:dyDescent="0.25">
      <c r="A198" s="14" t="s">
        <v>95</v>
      </c>
      <c r="B198" s="14">
        <v>2.0713309400689841</v>
      </c>
      <c r="C198" s="14" t="s">
        <v>34</v>
      </c>
      <c r="D198" s="15"/>
      <c r="E198" s="14" t="s">
        <v>96</v>
      </c>
      <c r="F198" s="14">
        <v>2.222780242916726</v>
      </c>
      <c r="G198" s="14" t="s">
        <v>111</v>
      </c>
      <c r="H198" s="15"/>
      <c r="I198" s="14" t="s">
        <v>97</v>
      </c>
      <c r="J198" s="14">
        <v>1.9800462223980773</v>
      </c>
      <c r="K198" s="16" t="s">
        <v>110</v>
      </c>
    </row>
    <row r="199" spans="1:12" x14ac:dyDescent="0.25">
      <c r="A199" s="14" t="s">
        <v>95</v>
      </c>
      <c r="B199" s="14">
        <v>2.1752015900150323</v>
      </c>
      <c r="C199" s="14" t="s">
        <v>34</v>
      </c>
      <c r="D199" s="15"/>
      <c r="E199" s="14" t="s">
        <v>96</v>
      </c>
      <c r="F199" s="14">
        <v>2.222780242916726</v>
      </c>
      <c r="G199" s="14" t="s">
        <v>111</v>
      </c>
      <c r="H199" s="15"/>
      <c r="I199" s="14" t="s">
        <v>97</v>
      </c>
      <c r="J199" s="14">
        <v>1.9878113979812086</v>
      </c>
      <c r="K199" s="16" t="s">
        <v>110</v>
      </c>
    </row>
    <row r="200" spans="1:12" x14ac:dyDescent="0.25">
      <c r="A200" s="14" t="s">
        <v>95</v>
      </c>
      <c r="B200" s="14">
        <v>2.1846059515919887</v>
      </c>
      <c r="C200" s="14" t="s">
        <v>110</v>
      </c>
      <c r="D200" s="15"/>
      <c r="E200" s="14" t="s">
        <v>96</v>
      </c>
      <c r="F200" s="14">
        <v>2.2498967891069159</v>
      </c>
      <c r="G200" s="14" t="s">
        <v>110</v>
      </c>
      <c r="H200" s="15"/>
      <c r="I200" s="14" t="s">
        <v>97</v>
      </c>
      <c r="J200" s="14">
        <v>2.1313364285766441</v>
      </c>
      <c r="K200" s="16" t="s">
        <v>111</v>
      </c>
    </row>
    <row r="201" spans="1:12" x14ac:dyDescent="0.25">
      <c r="A201" s="14" t="s">
        <v>95</v>
      </c>
      <c r="B201" s="14">
        <v>2.1866529798421399</v>
      </c>
      <c r="C201" s="14" t="s">
        <v>111</v>
      </c>
      <c r="D201" s="15"/>
      <c r="E201" s="14" t="s">
        <v>96</v>
      </c>
      <c r="F201" s="14">
        <v>2.2643330881093129</v>
      </c>
      <c r="G201" s="14" t="s">
        <v>110</v>
      </c>
      <c r="H201" s="15"/>
      <c r="I201" s="14" t="s">
        <v>97</v>
      </c>
      <c r="J201" s="14">
        <v>2.1363906742770657</v>
      </c>
      <c r="K201" s="16" t="s">
        <v>110</v>
      </c>
    </row>
    <row r="202" spans="1:12" x14ac:dyDescent="0.25">
      <c r="A202" s="14" t="s">
        <v>95</v>
      </c>
      <c r="B202" s="14">
        <v>2.1866529798421399</v>
      </c>
      <c r="C202" s="14" t="s">
        <v>111</v>
      </c>
      <c r="D202" s="15"/>
      <c r="E202" s="14" t="s">
        <v>96</v>
      </c>
      <c r="F202" s="14">
        <v>2.339163536540946</v>
      </c>
      <c r="G202" s="14" t="s">
        <v>110</v>
      </c>
      <c r="H202" s="15"/>
      <c r="I202" s="14" t="s">
        <v>97</v>
      </c>
      <c r="J202" s="14">
        <v>2.1372809426003232</v>
      </c>
      <c r="K202" s="16" t="s">
        <v>111</v>
      </c>
    </row>
    <row r="203" spans="1:12" x14ac:dyDescent="0.25">
      <c r="A203" s="14" t="s">
        <v>95</v>
      </c>
      <c r="B203" s="14">
        <v>2.304974013855138</v>
      </c>
      <c r="C203" s="14" t="s">
        <v>110</v>
      </c>
      <c r="D203" s="15"/>
      <c r="E203" s="14" t="s">
        <v>96</v>
      </c>
      <c r="F203" s="14">
        <v>2.3445725000683271</v>
      </c>
      <c r="G203" s="14" t="s">
        <v>111</v>
      </c>
      <c r="H203" s="15"/>
      <c r="I203" s="14" t="s">
        <v>97</v>
      </c>
      <c r="J203" s="14">
        <v>2.255914283829247</v>
      </c>
      <c r="K203" s="16" t="s">
        <v>110</v>
      </c>
    </row>
    <row r="204" spans="1:12" x14ac:dyDescent="0.25">
      <c r="A204" s="14" t="s">
        <v>95</v>
      </c>
      <c r="B204" s="14">
        <v>2.6321390530430402</v>
      </c>
      <c r="C204" s="14" t="s">
        <v>110</v>
      </c>
      <c r="D204" s="15"/>
      <c r="E204" s="14" t="s">
        <v>96</v>
      </c>
      <c r="F204" s="14">
        <v>2.3529751413734936</v>
      </c>
      <c r="G204" s="14" t="s">
        <v>110</v>
      </c>
      <c r="H204" s="15"/>
      <c r="I204" s="14" t="s">
        <v>97</v>
      </c>
      <c r="J204" s="14">
        <v>2.3883379058598049</v>
      </c>
      <c r="K204" s="16" t="s">
        <v>111</v>
      </c>
    </row>
    <row r="205" spans="1:12" x14ac:dyDescent="0.25">
      <c r="A205" s="14" t="s">
        <v>95</v>
      </c>
      <c r="B205" s="14">
        <v>2.7572626599333416</v>
      </c>
      <c r="C205" s="14" t="s">
        <v>110</v>
      </c>
      <c r="D205" s="15"/>
      <c r="E205" s="14" t="s">
        <v>96</v>
      </c>
      <c r="F205" s="14">
        <v>2.3641684396581164</v>
      </c>
      <c r="G205" s="14" t="s">
        <v>111</v>
      </c>
      <c r="H205" s="15"/>
      <c r="I205" s="14" t="s">
        <v>97</v>
      </c>
      <c r="J205" s="14">
        <v>2.3883379058598049</v>
      </c>
      <c r="K205" s="16" t="s">
        <v>111</v>
      </c>
    </row>
    <row r="206" spans="1:12" x14ac:dyDescent="0.25">
      <c r="L206" s="3"/>
    </row>
    <row r="207" spans="1:12" x14ac:dyDescent="0.25">
      <c r="A207" t="s">
        <v>122</v>
      </c>
    </row>
    <row r="208" spans="1:12" x14ac:dyDescent="0.25">
      <c r="A208" s="12" t="s">
        <v>93</v>
      </c>
      <c r="B208" s="12" t="s">
        <v>94</v>
      </c>
      <c r="C208" s="12" t="s">
        <v>80</v>
      </c>
      <c r="E208" s="12" t="s">
        <v>93</v>
      </c>
      <c r="F208" s="12" t="s">
        <v>94</v>
      </c>
      <c r="G208" s="12" t="s">
        <v>80</v>
      </c>
      <c r="I208" s="12" t="s">
        <v>93</v>
      </c>
      <c r="J208" s="12" t="s">
        <v>94</v>
      </c>
      <c r="K208" s="12" t="s">
        <v>80</v>
      </c>
    </row>
    <row r="209" spans="1:12" x14ac:dyDescent="0.25">
      <c r="A209" s="19" t="s">
        <v>95</v>
      </c>
      <c r="B209" s="19">
        <v>1.4685793812951162</v>
      </c>
      <c r="C209" s="13" t="s">
        <v>110</v>
      </c>
      <c r="D209" s="20" t="s">
        <v>110</v>
      </c>
      <c r="E209" s="19" t="s">
        <v>96</v>
      </c>
      <c r="F209" s="19">
        <v>1.4378097828113126</v>
      </c>
      <c r="G209" s="13" t="s">
        <v>110</v>
      </c>
      <c r="H209" s="20" t="s">
        <v>110</v>
      </c>
      <c r="I209" s="19" t="s">
        <v>97</v>
      </c>
      <c r="J209" s="19">
        <v>1.1230068131159279</v>
      </c>
      <c r="K209" s="13" t="s">
        <v>110</v>
      </c>
      <c r="L209" s="26" t="s">
        <v>110</v>
      </c>
    </row>
    <row r="210" spans="1:12" x14ac:dyDescent="0.25">
      <c r="A210" s="19" t="s">
        <v>95</v>
      </c>
      <c r="B210" s="19">
        <v>1.5828128951825993</v>
      </c>
      <c r="C210" s="13" t="s">
        <v>110</v>
      </c>
      <c r="D210" s="20"/>
      <c r="E210" s="19" t="s">
        <v>96</v>
      </c>
      <c r="F210" s="19">
        <v>1.5897780301821098</v>
      </c>
      <c r="G210" s="13" t="s">
        <v>110</v>
      </c>
      <c r="H210" s="20"/>
      <c r="I210" s="19" t="s">
        <v>97</v>
      </c>
      <c r="J210" s="19">
        <v>1.2021330470907658</v>
      </c>
      <c r="K210" s="13" t="s">
        <v>110</v>
      </c>
    </row>
    <row r="211" spans="1:12" x14ac:dyDescent="0.25">
      <c r="A211" s="19" t="s">
        <v>95</v>
      </c>
      <c r="B211" s="19">
        <v>1.7831669362561011</v>
      </c>
      <c r="C211" s="13" t="s">
        <v>110</v>
      </c>
      <c r="D211" s="20"/>
      <c r="E211" s="19" t="s">
        <v>96</v>
      </c>
      <c r="F211" s="19">
        <v>1.7339734966456013</v>
      </c>
      <c r="G211" s="19" t="s">
        <v>34</v>
      </c>
      <c r="H211" s="20"/>
      <c r="I211" s="19" t="s">
        <v>97</v>
      </c>
      <c r="J211" s="19">
        <v>1.5812858181507201</v>
      </c>
      <c r="K211" s="13" t="s">
        <v>110</v>
      </c>
    </row>
    <row r="212" spans="1:12" x14ac:dyDescent="0.25">
      <c r="A212" s="19" t="s">
        <v>95</v>
      </c>
      <c r="B212" s="19">
        <v>1.9436062370108471</v>
      </c>
      <c r="C212" s="13" t="s">
        <v>110</v>
      </c>
      <c r="D212" s="20"/>
      <c r="E212" s="19" t="s">
        <v>96</v>
      </c>
      <c r="F212" s="19">
        <v>1.8071776350809527</v>
      </c>
      <c r="G212" s="19" t="s">
        <v>34</v>
      </c>
      <c r="H212" s="20"/>
      <c r="I212" s="19" t="s">
        <v>97</v>
      </c>
      <c r="J212" s="19">
        <v>1.6444454422946366</v>
      </c>
      <c r="K212" s="19" t="s">
        <v>34</v>
      </c>
    </row>
    <row r="213" spans="1:12" x14ac:dyDescent="0.25">
      <c r="A213" s="19" t="s">
        <v>95</v>
      </c>
      <c r="B213" s="19">
        <v>1.9562614806140461</v>
      </c>
      <c r="C213" s="19" t="s">
        <v>111</v>
      </c>
      <c r="D213" s="20"/>
      <c r="E213" s="19" t="s">
        <v>96</v>
      </c>
      <c r="F213" s="19">
        <v>1.8106871013320698</v>
      </c>
      <c r="G213" s="19" t="s">
        <v>34</v>
      </c>
      <c r="H213" s="20"/>
      <c r="I213" s="19" t="s">
        <v>97</v>
      </c>
      <c r="J213" s="19">
        <v>1.6522108862622842</v>
      </c>
      <c r="K213" s="19" t="s">
        <v>34</v>
      </c>
    </row>
    <row r="214" spans="1:12" x14ac:dyDescent="0.25">
      <c r="A214" s="19" t="s">
        <v>95</v>
      </c>
      <c r="B214" s="19">
        <v>1.9627363135069731</v>
      </c>
      <c r="C214" s="19" t="s">
        <v>111</v>
      </c>
      <c r="D214" s="20"/>
      <c r="E214" s="19" t="s">
        <v>96</v>
      </c>
      <c r="F214" s="19">
        <v>2.0065695293010202</v>
      </c>
      <c r="G214" s="13" t="s">
        <v>110</v>
      </c>
      <c r="H214" s="20"/>
      <c r="I214" s="19" t="s">
        <v>97</v>
      </c>
      <c r="J214" s="19">
        <v>1.939277173873172</v>
      </c>
      <c r="K214" s="19" t="s">
        <v>34</v>
      </c>
    </row>
    <row r="215" spans="1:12" x14ac:dyDescent="0.25">
      <c r="A215" s="19" t="s">
        <v>95</v>
      </c>
      <c r="B215" s="19">
        <v>2.0386298985561506</v>
      </c>
      <c r="C215" s="19" t="s">
        <v>34</v>
      </c>
      <c r="D215" s="20"/>
      <c r="E215" s="19" t="s">
        <v>96</v>
      </c>
      <c r="F215" s="19">
        <v>2.0518304931678735</v>
      </c>
      <c r="G215" s="13" t="s">
        <v>110</v>
      </c>
      <c r="H215" s="20"/>
      <c r="I215" s="19" t="s">
        <v>97</v>
      </c>
      <c r="J215" s="19">
        <v>1.9722636060703553</v>
      </c>
      <c r="K215" s="13" t="s">
        <v>110</v>
      </c>
    </row>
    <row r="216" spans="1:12" x14ac:dyDescent="0.25">
      <c r="A216" s="19" t="s">
        <v>95</v>
      </c>
      <c r="B216" s="19">
        <v>2.0713309400689841</v>
      </c>
      <c r="C216" s="19" t="s">
        <v>34</v>
      </c>
      <c r="D216" s="20"/>
      <c r="E216" s="19" t="s">
        <v>96</v>
      </c>
      <c r="F216" s="19">
        <v>2.222780242916726</v>
      </c>
      <c r="G216" s="19" t="s">
        <v>111</v>
      </c>
      <c r="H216" s="20"/>
      <c r="I216" s="19" t="s">
        <v>97</v>
      </c>
      <c r="J216" s="19">
        <v>1.9800462223980773</v>
      </c>
      <c r="K216" s="19" t="s">
        <v>110</v>
      </c>
    </row>
    <row r="217" spans="1:12" x14ac:dyDescent="0.25">
      <c r="A217" s="19" t="s">
        <v>95</v>
      </c>
      <c r="B217" s="27">
        <v>2.1752015900150323</v>
      </c>
      <c r="C217" s="19" t="s">
        <v>34</v>
      </c>
      <c r="D217" s="20"/>
      <c r="E217" s="19" t="s">
        <v>96</v>
      </c>
      <c r="F217" s="19">
        <v>2.222780242916726</v>
      </c>
      <c r="G217" s="19" t="s">
        <v>111</v>
      </c>
      <c r="H217" s="20"/>
      <c r="I217" s="19" t="s">
        <v>97</v>
      </c>
      <c r="J217" s="19">
        <v>1.9878113979812086</v>
      </c>
      <c r="K217" s="19" t="s">
        <v>110</v>
      </c>
    </row>
    <row r="218" spans="1:12" x14ac:dyDescent="0.25">
      <c r="A218" s="14" t="s">
        <v>95</v>
      </c>
      <c r="B218" s="14">
        <v>2.1846059515919887</v>
      </c>
      <c r="C218" s="14" t="s">
        <v>110</v>
      </c>
      <c r="D218" s="15"/>
      <c r="E218" s="14" t="s">
        <v>96</v>
      </c>
      <c r="F218" s="14">
        <v>2.2498967891069159</v>
      </c>
      <c r="G218" s="14" t="s">
        <v>110</v>
      </c>
      <c r="H218" s="15"/>
      <c r="I218" s="14" t="s">
        <v>97</v>
      </c>
      <c r="J218" s="14">
        <v>2.1313364285766441</v>
      </c>
      <c r="K218" s="16" t="s">
        <v>111</v>
      </c>
    </row>
    <row r="219" spans="1:12" x14ac:dyDescent="0.25">
      <c r="A219" s="14" t="s">
        <v>95</v>
      </c>
      <c r="B219" s="14">
        <v>2.1866529798421399</v>
      </c>
      <c r="C219" s="14" t="s">
        <v>111</v>
      </c>
      <c r="D219" s="15"/>
      <c r="E219" s="14" t="s">
        <v>96</v>
      </c>
      <c r="F219" s="14">
        <v>2.2643330881093129</v>
      </c>
      <c r="G219" s="14" t="s">
        <v>110</v>
      </c>
      <c r="H219" s="15"/>
      <c r="I219" s="14" t="s">
        <v>97</v>
      </c>
      <c r="J219" s="14">
        <v>2.1363906742770657</v>
      </c>
      <c r="K219" s="16" t="s">
        <v>110</v>
      </c>
    </row>
    <row r="220" spans="1:12" x14ac:dyDescent="0.25">
      <c r="A220" s="14" t="s">
        <v>95</v>
      </c>
      <c r="B220" s="14">
        <v>2.1866529798421399</v>
      </c>
      <c r="C220" s="14" t="s">
        <v>111</v>
      </c>
      <c r="D220" s="15"/>
      <c r="E220" s="14" t="s">
        <v>96</v>
      </c>
      <c r="F220" s="14">
        <v>2.339163536540946</v>
      </c>
      <c r="G220" s="14" t="s">
        <v>110</v>
      </c>
      <c r="H220" s="15"/>
      <c r="I220" s="14" t="s">
        <v>97</v>
      </c>
      <c r="J220" s="14">
        <v>2.1372809426003232</v>
      </c>
      <c r="K220" s="16" t="s">
        <v>111</v>
      </c>
    </row>
    <row r="221" spans="1:12" x14ac:dyDescent="0.25">
      <c r="A221" s="14" t="s">
        <v>95</v>
      </c>
      <c r="B221" s="14">
        <v>2.304974013855138</v>
      </c>
      <c r="C221" s="14" t="s">
        <v>110</v>
      </c>
      <c r="D221" s="15"/>
      <c r="E221" s="14" t="s">
        <v>96</v>
      </c>
      <c r="F221" s="14">
        <v>2.3445725000683271</v>
      </c>
      <c r="G221" s="14" t="s">
        <v>111</v>
      </c>
      <c r="H221" s="15"/>
      <c r="I221" s="14" t="s">
        <v>97</v>
      </c>
      <c r="J221" s="14">
        <v>2.255914283829247</v>
      </c>
      <c r="K221" s="16" t="s">
        <v>110</v>
      </c>
    </row>
    <row r="222" spans="1:12" x14ac:dyDescent="0.25">
      <c r="A222" s="14" t="s">
        <v>95</v>
      </c>
      <c r="B222" s="14">
        <v>2.6321390530430402</v>
      </c>
      <c r="C222" s="14" t="s">
        <v>110</v>
      </c>
      <c r="D222" s="15"/>
      <c r="E222" s="14" t="s">
        <v>96</v>
      </c>
      <c r="F222" s="14">
        <v>2.3529751413734936</v>
      </c>
      <c r="G222" s="14" t="s">
        <v>110</v>
      </c>
      <c r="H222" s="15"/>
      <c r="I222" s="14" t="s">
        <v>97</v>
      </c>
      <c r="J222" s="14">
        <v>2.3883379058598049</v>
      </c>
      <c r="K222" s="16" t="s">
        <v>111</v>
      </c>
    </row>
    <row r="223" spans="1:12" x14ac:dyDescent="0.25">
      <c r="A223" s="14" t="s">
        <v>95</v>
      </c>
      <c r="B223" s="14">
        <v>2.7572626599333416</v>
      </c>
      <c r="C223" s="14" t="s">
        <v>110</v>
      </c>
      <c r="D223" s="15"/>
      <c r="E223" s="14" t="s">
        <v>96</v>
      </c>
      <c r="F223" s="14">
        <v>2.3641684396581164</v>
      </c>
      <c r="G223" s="14" t="s">
        <v>111</v>
      </c>
      <c r="H223" s="15"/>
      <c r="I223" s="14" t="s">
        <v>97</v>
      </c>
      <c r="J223" s="14">
        <v>2.3883379058598049</v>
      </c>
      <c r="K223" s="16" t="s">
        <v>111</v>
      </c>
    </row>
    <row r="224" spans="1:12" x14ac:dyDescent="0.25">
      <c r="L224" s="18"/>
    </row>
    <row r="225" spans="2:2" x14ac:dyDescent="0.25">
      <c r="B225" s="28"/>
    </row>
    <row r="226" spans="2:2" x14ac:dyDescent="0.25">
      <c r="B226" s="29"/>
    </row>
    <row r="227" spans="2:2" x14ac:dyDescent="0.25">
      <c r="B227" s="30"/>
    </row>
    <row r="242" spans="12:12" x14ac:dyDescent="0.25">
      <c r="L242" s="18"/>
    </row>
    <row r="261" spans="12:12" x14ac:dyDescent="0.25">
      <c r="L261" s="18" t="s">
        <v>110</v>
      </c>
    </row>
  </sheetData>
  <autoFilter ref="E126:G141"/>
  <mergeCells count="10">
    <mergeCell ref="A1:D1"/>
    <mergeCell ref="A78:C78"/>
    <mergeCell ref="A105:C105"/>
    <mergeCell ref="A85:B85"/>
    <mergeCell ref="A91:B91"/>
    <mergeCell ref="A97:B97"/>
    <mergeCell ref="A21:B21"/>
    <mergeCell ref="A40:C40"/>
    <mergeCell ref="A58:B58"/>
    <mergeCell ref="A59:G5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 Diana</dc:creator>
  <cp:lastModifiedBy>USER</cp:lastModifiedBy>
  <dcterms:created xsi:type="dcterms:W3CDTF">2020-07-15T12:05:29Z</dcterms:created>
  <dcterms:modified xsi:type="dcterms:W3CDTF">2020-07-21T03:59:26Z</dcterms:modified>
</cp:coreProperties>
</file>