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Bill of Materials-Communication" sheetId="1" r:id="rId1"/>
  </sheets>
  <definedNames>
    <definedName name="_xlnm.Print_Titles" localSheetId="0">'Bill of Materials-Communication'!$1:$1</definedName>
    <definedName name="_xlnm._FilterDatabase" localSheetId="0" hidden="1">'Bill of Materials-Communication'!$J$1:$J$43</definedName>
  </definedNames>
  <calcPr calcId="144525"/>
</workbook>
</file>

<file path=xl/sharedStrings.xml><?xml version="1.0" encoding="utf-8"?>
<sst xmlns="http://schemas.openxmlformats.org/spreadsheetml/2006/main" count="302" uniqueCount="163">
  <si>
    <t>Component Name</t>
  </si>
  <si>
    <t>Source</t>
  </si>
  <si>
    <t>DesignItemId</t>
  </si>
  <si>
    <t>Comment</t>
  </si>
  <si>
    <t>Description</t>
  </si>
  <si>
    <t>Designator</t>
  </si>
  <si>
    <t>Footprint</t>
  </si>
  <si>
    <t>LibRef</t>
  </si>
  <si>
    <t>Quantity</t>
  </si>
  <si>
    <t>5sets</t>
  </si>
  <si>
    <t>NOTE</t>
  </si>
  <si>
    <t>LMK212BJ105KD-T</t>
  </si>
  <si>
    <t>LCSC</t>
  </si>
  <si>
    <t>C0805</t>
  </si>
  <si>
    <t>1uF</t>
  </si>
  <si>
    <t>1uF ±10% 10V X5R 0805 Multilayer Ceramic Capacitors MLCC - SMD/SMT RoHS</t>
  </si>
  <si>
    <t>C1, C17</t>
  </si>
  <si>
    <t>293D107X9016D2TE3</t>
  </si>
  <si>
    <t>TPSD107K010S0080</t>
  </si>
  <si>
    <t>100µF</t>
  </si>
  <si>
    <r>
      <t>100uF ±10% 16V 600 mΩ @ 100kHz -55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>~125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 xml:space="preserve"> CASE-D_7343 Tantalum Capacitors RoHS</t>
    </r>
  </si>
  <si>
    <t>C2, C3, C6, C7, C15</t>
  </si>
  <si>
    <t>CAP POL 2917_7343</t>
  </si>
  <si>
    <t>CC0805KRX7R9BB104</t>
  </si>
  <si>
    <t>100nF</t>
  </si>
  <si>
    <t>100nF ±10% 50V X7R 0805 Multilayer Ceramic Capacitors MLCC - SMD/SMT RoHS</t>
  </si>
  <si>
    <t>C4, C5, C8, C14, C18</t>
  </si>
  <si>
    <t>CC0805JRNPO9BN220</t>
  </si>
  <si>
    <t>22pF</t>
  </si>
  <si>
    <t>22pF ±5% 50V NP0 0805 Multilayer Ceramic Capacitors MLCC - SMD/SMT RoHS</t>
  </si>
  <si>
    <t>C9, C10, C11</t>
  </si>
  <si>
    <t>GRM21BR61E225KA12L</t>
  </si>
  <si>
    <t>2.2uF</t>
  </si>
  <si>
    <t>2.2uF ±10% 25V X5R 0805 Multilayer Ceramic Capacitors MLCC - SMD/SMT RoHS</t>
  </si>
  <si>
    <t>C12</t>
  </si>
  <si>
    <t>CC0805JRNPO9BN330</t>
  </si>
  <si>
    <t>33pF</t>
  </si>
  <si>
    <t>33pF ±5% 50V NP0 0805 Multilayer Ceramic Capacitors MLCC - SMD/SMT RoHS</t>
  </si>
  <si>
    <t>C13</t>
  </si>
  <si>
    <t>10TPB330M</t>
  </si>
  <si>
    <t>TPSE337M006R0100</t>
  </si>
  <si>
    <t>330µF</t>
  </si>
  <si>
    <r>
      <t>330uF ±20% 10V 35 mΩ @ 100kHz -55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 xml:space="preserve"> ~ +105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 xml:space="preserve"> 2917 Tantalum Capacitors RoHS</t>
    </r>
  </si>
  <si>
    <t>C16</t>
  </si>
  <si>
    <t>ESDA6V1W5</t>
  </si>
  <si>
    <t>Unidirectional 3V 6.1V SOT-323-5 Diodes - ESD RoHS</t>
  </si>
  <si>
    <t>CR1</t>
  </si>
  <si>
    <t>SOT323-5L_STM-M</t>
  </si>
  <si>
    <t>PESDHC2FD4V5BH</t>
  </si>
  <si>
    <t>Bidirectional 4.5V (Max) 5.8V 1A (8/20us) DFN1006-2L Diodes - ESD RoHS</t>
  </si>
  <si>
    <t>D1, D3, D4, D5, D6</t>
  </si>
  <si>
    <t>12-21SURC/S530-A3/TR8</t>
  </si>
  <si>
    <t>RLED-RA</t>
  </si>
  <si>
    <t>Red 624nm Right-Angle 1206 Light Emitting Diodes (LED) RoHS</t>
  </si>
  <si>
    <t>D2</t>
  </si>
  <si>
    <t>ESD73011N</t>
  </si>
  <si>
    <t>DFN1006 TVS RoHS</t>
  </si>
  <si>
    <t>D7, D8, D9</t>
  </si>
  <si>
    <t xml:space="preserve">ESD73011N-2/TR </t>
  </si>
  <si>
    <t>ORH-B35A</t>
  </si>
  <si>
    <t>BLED</t>
  </si>
  <si>
    <t>Blue 460~470nm 0805 Light Emitting Diodes (LED) RoHS</t>
  </si>
  <si>
    <t>D10</t>
  </si>
  <si>
    <t>MBRS360BT3G</t>
  </si>
  <si>
    <t>60V 3A 630mV @ 3A SMB(DO-214AA) Schottky Barrier Diodes (SBD) RoHS</t>
  </si>
  <si>
    <t>D11</t>
  </si>
  <si>
    <t>DO214AA SMB</t>
  </si>
  <si>
    <t>BLM21PG300SN1D</t>
  </si>
  <si>
    <t>30 Ohms @ 100MHz</t>
  </si>
  <si>
    <t>30Ω @ 100MHz 4A 1 14mΩ 0805 Ferrite Beads RoHS</t>
  </si>
  <si>
    <t>FB1</t>
  </si>
  <si>
    <t>FER 0805_2012</t>
  </si>
  <si>
    <t>MLB3216-301P3A(f)</t>
  </si>
  <si>
    <t>BLM31KN271BH1L</t>
  </si>
  <si>
    <t>270OHM DCR MAX 3) A RATED CURREN</t>
  </si>
  <si>
    <t>FB2</t>
  </si>
  <si>
    <t>FER 1206_3216</t>
  </si>
  <si>
    <t>10118193-0001LF</t>
  </si>
  <si>
    <t>CONN RCPT USB2.0 MICRO B SMD R/A</t>
  </si>
  <si>
    <t>J1</t>
  </si>
  <si>
    <t>FCI USB 10118193-0001LF</t>
  </si>
  <si>
    <t>CONSMA002-G</t>
  </si>
  <si>
    <t>Mouser</t>
  </si>
  <si>
    <t>SMA Female Right-Angle Through-Hole Mount Connector, Gold</t>
  </si>
  <si>
    <t>J2</t>
  </si>
  <si>
    <t>LINX_CONSMA002-G</t>
  </si>
  <si>
    <t>5-7work days</t>
  </si>
  <si>
    <t>SIM-107</t>
  </si>
  <si>
    <t>C707_10M006_512_2A</t>
  </si>
  <si>
    <t>SIM Card Connectors sim block/2.8H/Wide Solder Tails</t>
  </si>
  <si>
    <t>J3</t>
  </si>
  <si>
    <t>C70710M0065122A</t>
  </si>
  <si>
    <t>Female Header 10x2</t>
  </si>
  <si>
    <t>Header, 2.54mm, 10x2, Tin, TH</t>
  </si>
  <si>
    <t>J4</t>
  </si>
  <si>
    <t>female header 2*10pin 2.54mm  in height of 8.51mm</t>
  </si>
  <si>
    <t>CDRH127/LDNP-101MC</t>
  </si>
  <si>
    <t>100uH ±20% 2.1A 151mΩ SMD,12.3x12.3x8mm Power Inductors RoHS</t>
  </si>
  <si>
    <t>L1</t>
  </si>
  <si>
    <t>3-4work days</t>
  </si>
  <si>
    <t>MMBT3904LT3G</t>
  </si>
  <si>
    <t>NPN 200mA 40V 300mW SOT-23(SOT-23-3) Transistors (NPN/PNP) RoHS</t>
  </si>
  <si>
    <t>Q1, Q2, Q3</t>
  </si>
  <si>
    <t>ON SEMI SOT-23-3</t>
  </si>
  <si>
    <t>ERJPB6B4701V</t>
  </si>
  <si>
    <t>R0805</t>
  </si>
  <si>
    <t>4.7K</t>
  </si>
  <si>
    <r>
      <t>4.7kΩ ±0.1% 0.25W ±50ppm/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 xml:space="preserve"> 0805 Chip Resistor - Surface Mount RoHS</t>
    </r>
  </si>
  <si>
    <t>R1, R6, R8</t>
  </si>
  <si>
    <t>RK73B2ATTD181J</t>
  </si>
  <si>
    <t>180ohm</t>
  </si>
  <si>
    <r>
      <t>180Ω ±5% 0.25W ±200ppm/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 xml:space="preserve"> 0805 Chip Resistor - Surface Mount RoHS</t>
    </r>
  </si>
  <si>
    <t>R2</t>
  </si>
  <si>
    <t>RK73B2ATTD473J</t>
  </si>
  <si>
    <t>47Kohm</t>
  </si>
  <si>
    <r>
      <t>47kΩ ±5% 0.25W ±200ppm/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 xml:space="preserve"> 0805 Chip Resistor - Surface Mount RoHS</t>
    </r>
  </si>
  <si>
    <t>R3, R4, R5, R7, R9</t>
  </si>
  <si>
    <t>ERJPB6B1002V</t>
  </si>
  <si>
    <t>10K</t>
  </si>
  <si>
    <r>
      <t>10kΩ ±1% 0.25W ±50ppm/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 xml:space="preserve"> 0805 Chip Resistor - Surface Mount RoHS</t>
    </r>
  </si>
  <si>
    <t>R10, R11, R12</t>
  </si>
  <si>
    <t>RK73B2ATTD220J</t>
  </si>
  <si>
    <t>22ohm</t>
  </si>
  <si>
    <r>
      <t>22Ω ±5% 0.25W ±200ppm/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 xml:space="preserve"> 0805 Chip Resistor - Surface Mount RoHS</t>
    </r>
  </si>
  <si>
    <t>R13, R14, R15</t>
  </si>
  <si>
    <t>RK73H2ATTD2201F</t>
  </si>
  <si>
    <t>2.2K</t>
  </si>
  <si>
    <r>
      <t>2.2kΩ ±1% 0.25W ±100ppm/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 xml:space="preserve"> 0805 Chip Resistor - Surface Mount RoHS</t>
    </r>
  </si>
  <si>
    <t>R16</t>
  </si>
  <si>
    <t>RK73B2ATTD620J</t>
  </si>
  <si>
    <t>62ohm</t>
  </si>
  <si>
    <r>
      <t>62Ω ±5% 0.25W ±200ppm/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 xml:space="preserve"> 0805 Chip Resistor - Surface Mount RoHS</t>
    </r>
  </si>
  <si>
    <t>R17</t>
  </si>
  <si>
    <t>ERJPB6B1001V</t>
  </si>
  <si>
    <t>1K</t>
  </si>
  <si>
    <r>
      <t>1kΩ ±0.1% 0.25W ±50ppm/</t>
    </r>
    <r>
      <rPr>
        <sz val="10"/>
        <color theme="1"/>
        <rFont val="等线"/>
        <charset val="134"/>
      </rPr>
      <t>℃</t>
    </r>
    <r>
      <rPr>
        <sz val="10"/>
        <color theme="1"/>
        <rFont val="Arial"/>
        <charset val="134"/>
      </rPr>
      <t xml:space="preserve"> 0805 Chip Resistor - Surface Mount RoHS</t>
    </r>
  </si>
  <si>
    <t>R18</t>
  </si>
  <si>
    <t>B3U-1000P</t>
  </si>
  <si>
    <t>SPST 50mA @ 12VDC Vertical Round Button SMD,2.5x3x1.2mm Tactile Switches RoHS</t>
  </si>
  <si>
    <t>S1, S2</t>
  </si>
  <si>
    <t>SW_B3U-1000P</t>
  </si>
  <si>
    <t>SSSS811101</t>
  </si>
  <si>
    <t>SPDT 300mA @ 5VDC 5V On-On SMD-7PIN Toggle Switches RoHS</t>
  </si>
  <si>
    <t>S3</t>
  </si>
  <si>
    <t>TestPoint</t>
  </si>
  <si>
    <t>PCB Test Points</t>
  </si>
  <si>
    <t>TP1, TP2, TP3, TP4, TP5, TP6, TP7, TP8, TP9, TP10, TP11, TP12, TP13</t>
  </si>
  <si>
    <t>DNP/0</t>
  </si>
  <si>
    <t xml:space="preserve">DNP </t>
  </si>
  <si>
    <t>A7600E</t>
  </si>
  <si>
    <t>SIMCOM</t>
  </si>
  <si>
    <t>The A7600E is Multi-Band LTE-FDD/LTE-TDD/GSM/ GPRS/EDGE module solution in a SMT type which supports LTE CAT1 up to 10Mbps  data transfer. The package of  A7600E is LCC+LGA.</t>
  </si>
  <si>
    <t>U1</t>
  </si>
  <si>
    <t>TXS0108EPW</t>
  </si>
  <si>
    <t>TSSOP-20 Level Translators, Shifters RoHS</t>
  </si>
  <si>
    <t>U2</t>
  </si>
  <si>
    <t>TSSOP20</t>
  </si>
  <si>
    <t>LM2596SX-ADJ/NOPB</t>
  </si>
  <si>
    <t>No Description Available</t>
  </si>
  <si>
    <t>U3</t>
  </si>
  <si>
    <t>VREG_LM2596S-ADJ/NOPB</t>
  </si>
  <si>
    <t>0.5KG</t>
  </si>
  <si>
    <t>Per Component Name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</si>
</sst>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\$#,##0.000;\-\$#,##0.000"/>
    <numFmt numFmtId="177" formatCode="\$#,##0.000_);[Red]\(\$#,##0.000\)"/>
  </numFmts>
  <fonts count="24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color theme="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1" fillId="20" borderId="3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177" fontId="1" fillId="0" borderId="0" xfId="0" applyNumberFormat="1" applyFont="1" applyFill="1" applyBorder="1" applyAlignment="1">
      <alignment horizontal="left"/>
    </xf>
    <xf numFmtId="177" fontId="1" fillId="0" borderId="0" xfId="0" applyNumberFormat="1" applyFont="1" applyFill="1" applyAlignment="1">
      <alignment horizontal="left"/>
    </xf>
    <xf numFmtId="177" fontId="3" fillId="3" borderId="0" xfId="0" applyNumberFormat="1" applyFont="1" applyFill="1" applyBorder="1" applyAlignment="1">
      <alignment horizontal="left"/>
    </xf>
    <xf numFmtId="177" fontId="3" fillId="3" borderId="0" xfId="0" applyNumberFormat="1" applyFont="1" applyFill="1" applyAlignment="1">
      <alignment horizontal="left"/>
    </xf>
    <xf numFmtId="0" fontId="1" fillId="0" borderId="1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43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K2" sqref="K2:K37"/>
    </sheetView>
  </sheetViews>
  <sheetFormatPr defaultColWidth="9" defaultRowHeight="12.75"/>
  <cols>
    <col min="1" max="1" width="23.2833333333333" style="2" customWidth="1"/>
    <col min="2" max="2" width="9" style="2"/>
    <col min="3" max="3" width="19" style="2" customWidth="1"/>
    <col min="4" max="4" width="14.2833333333333" style="2" customWidth="1"/>
    <col min="5" max="5" width="31.1416666666667" style="2" customWidth="1"/>
    <col min="6" max="9" width="19.7166666666667" style="2" customWidth="1"/>
    <col min="10" max="11" width="9" style="3"/>
    <col min="12" max="12" width="29.775" style="2" customWidth="1"/>
    <col min="13" max="16384" width="9" style="2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/>
      <c r="L1" s="1" t="s">
        <v>10</v>
      </c>
    </row>
    <row r="2" spans="1:11">
      <c r="A2" s="12" t="s">
        <v>11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13</v>
      </c>
      <c r="H2" s="12" t="s">
        <v>13</v>
      </c>
      <c r="I2" s="5">
        <v>2</v>
      </c>
      <c r="J2" s="3">
        <v>0.21</v>
      </c>
      <c r="K2" s="3">
        <f>J2*I2*5</f>
        <v>2.1</v>
      </c>
    </row>
    <row r="3" spans="1:11">
      <c r="A3" s="12" t="s">
        <v>17</v>
      </c>
      <c r="B3" s="12" t="s">
        <v>12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18</v>
      </c>
      <c r="I3" s="5">
        <v>5</v>
      </c>
      <c r="J3" s="3">
        <v>0.735</v>
      </c>
      <c r="K3" s="3">
        <f t="shared" ref="K3:K36" si="0">J3*I3*5</f>
        <v>18.375</v>
      </c>
    </row>
    <row r="4" spans="1:11">
      <c r="A4" s="12" t="s">
        <v>23</v>
      </c>
      <c r="B4" s="12" t="s">
        <v>12</v>
      </c>
      <c r="C4" s="12" t="s">
        <v>13</v>
      </c>
      <c r="D4" s="12" t="s">
        <v>24</v>
      </c>
      <c r="E4" s="12" t="s">
        <v>25</v>
      </c>
      <c r="F4" s="12" t="s">
        <v>26</v>
      </c>
      <c r="G4" s="12" t="s">
        <v>13</v>
      </c>
      <c r="H4" s="12" t="s">
        <v>13</v>
      </c>
      <c r="I4" s="5">
        <v>5</v>
      </c>
      <c r="J4" s="3">
        <v>0.0525</v>
      </c>
      <c r="K4" s="3">
        <f t="shared" si="0"/>
        <v>1.3125</v>
      </c>
    </row>
    <row r="5" spans="1:11">
      <c r="A5" s="12" t="s">
        <v>27</v>
      </c>
      <c r="B5" s="12" t="s">
        <v>12</v>
      </c>
      <c r="C5" s="12" t="s">
        <v>13</v>
      </c>
      <c r="D5" s="12" t="s">
        <v>28</v>
      </c>
      <c r="E5" s="12" t="s">
        <v>29</v>
      </c>
      <c r="F5" s="12" t="s">
        <v>30</v>
      </c>
      <c r="G5" s="12" t="s">
        <v>13</v>
      </c>
      <c r="H5" s="12" t="s">
        <v>13</v>
      </c>
      <c r="I5" s="5">
        <v>3</v>
      </c>
      <c r="J5" s="3">
        <v>0.0525</v>
      </c>
      <c r="K5" s="3">
        <f t="shared" si="0"/>
        <v>0.7875</v>
      </c>
    </row>
    <row r="6" spans="1:11">
      <c r="A6" s="12" t="s">
        <v>31</v>
      </c>
      <c r="B6" s="12" t="s">
        <v>12</v>
      </c>
      <c r="C6" s="12" t="s">
        <v>13</v>
      </c>
      <c r="D6" s="12" t="s">
        <v>32</v>
      </c>
      <c r="E6" s="12" t="s">
        <v>33</v>
      </c>
      <c r="F6" s="12" t="s">
        <v>34</v>
      </c>
      <c r="G6" s="12" t="s">
        <v>13</v>
      </c>
      <c r="H6" s="12" t="s">
        <v>13</v>
      </c>
      <c r="I6" s="5">
        <v>1</v>
      </c>
      <c r="J6" s="3">
        <v>0.105</v>
      </c>
      <c r="K6" s="3">
        <f t="shared" si="0"/>
        <v>0.525</v>
      </c>
    </row>
    <row r="7" spans="1:11">
      <c r="A7" s="12" t="s">
        <v>35</v>
      </c>
      <c r="B7" s="12" t="s">
        <v>12</v>
      </c>
      <c r="C7" s="12" t="s">
        <v>13</v>
      </c>
      <c r="D7" s="12" t="s">
        <v>36</v>
      </c>
      <c r="E7" s="12" t="s">
        <v>37</v>
      </c>
      <c r="F7" s="12" t="s">
        <v>38</v>
      </c>
      <c r="G7" s="12" t="s">
        <v>13</v>
      </c>
      <c r="H7" s="12" t="s">
        <v>13</v>
      </c>
      <c r="I7" s="5">
        <v>1</v>
      </c>
      <c r="J7" s="3">
        <v>0.0525</v>
      </c>
      <c r="K7" s="3">
        <f t="shared" si="0"/>
        <v>0.2625</v>
      </c>
    </row>
    <row r="8" spans="1:11">
      <c r="A8" s="12" t="s">
        <v>39</v>
      </c>
      <c r="B8" s="12" t="s">
        <v>12</v>
      </c>
      <c r="C8" s="12" t="s">
        <v>40</v>
      </c>
      <c r="D8" s="12" t="s">
        <v>41</v>
      </c>
      <c r="E8" s="12" t="s">
        <v>42</v>
      </c>
      <c r="F8" s="12" t="s">
        <v>43</v>
      </c>
      <c r="G8" s="12" t="s">
        <v>22</v>
      </c>
      <c r="H8" s="12" t="s">
        <v>40</v>
      </c>
      <c r="I8" s="5">
        <v>1</v>
      </c>
      <c r="J8" s="3">
        <v>2.31</v>
      </c>
      <c r="K8" s="3">
        <f t="shared" si="0"/>
        <v>11.55</v>
      </c>
    </row>
    <row r="9" spans="1:11">
      <c r="A9" s="12" t="s">
        <v>44</v>
      </c>
      <c r="B9" s="12" t="s">
        <v>12</v>
      </c>
      <c r="C9" s="12" t="s">
        <v>44</v>
      </c>
      <c r="D9" s="12" t="s">
        <v>44</v>
      </c>
      <c r="E9" s="12" t="s">
        <v>45</v>
      </c>
      <c r="F9" s="12" t="s">
        <v>46</v>
      </c>
      <c r="G9" s="12" t="s">
        <v>47</v>
      </c>
      <c r="H9" s="12" t="s">
        <v>44</v>
      </c>
      <c r="I9" s="5">
        <v>1</v>
      </c>
      <c r="J9" s="3">
        <v>0.315</v>
      </c>
      <c r="K9" s="3">
        <f t="shared" si="0"/>
        <v>1.575</v>
      </c>
    </row>
    <row r="10" spans="1:11">
      <c r="A10" s="12" t="s">
        <v>48</v>
      </c>
      <c r="B10" s="12" t="s">
        <v>12</v>
      </c>
      <c r="C10" s="12" t="s">
        <v>48</v>
      </c>
      <c r="D10" s="12" t="s">
        <v>48</v>
      </c>
      <c r="E10" s="12" t="s">
        <v>49</v>
      </c>
      <c r="F10" s="12" t="s">
        <v>50</v>
      </c>
      <c r="G10" s="12" t="s">
        <v>48</v>
      </c>
      <c r="H10" s="12" t="s">
        <v>48</v>
      </c>
      <c r="I10" s="5">
        <v>5</v>
      </c>
      <c r="J10" s="3">
        <v>0.105</v>
      </c>
      <c r="K10" s="3">
        <f t="shared" si="0"/>
        <v>2.625</v>
      </c>
    </row>
    <row r="11" spans="1:11">
      <c r="A11" s="12" t="s">
        <v>51</v>
      </c>
      <c r="B11" s="12" t="s">
        <v>12</v>
      </c>
      <c r="C11" s="12" t="s">
        <v>51</v>
      </c>
      <c r="D11" s="12" t="s">
        <v>52</v>
      </c>
      <c r="E11" s="12" t="s">
        <v>53</v>
      </c>
      <c r="F11" s="12" t="s">
        <v>54</v>
      </c>
      <c r="G11" s="12" t="s">
        <v>51</v>
      </c>
      <c r="H11" s="12" t="s">
        <v>51</v>
      </c>
      <c r="I11" s="5">
        <v>1</v>
      </c>
      <c r="J11" s="3">
        <v>0.21</v>
      </c>
      <c r="K11" s="3">
        <f t="shared" si="0"/>
        <v>1.05</v>
      </c>
    </row>
    <row r="12" spans="1:12">
      <c r="A12" s="12" t="s">
        <v>55</v>
      </c>
      <c r="B12" s="12" t="s">
        <v>12</v>
      </c>
      <c r="C12" s="12" t="s">
        <v>55</v>
      </c>
      <c r="D12" s="12" t="s">
        <v>55</v>
      </c>
      <c r="E12" s="12" t="s">
        <v>56</v>
      </c>
      <c r="F12" s="12" t="s">
        <v>57</v>
      </c>
      <c r="G12" s="12" t="s">
        <v>55</v>
      </c>
      <c r="H12" s="12" t="s">
        <v>55</v>
      </c>
      <c r="I12" s="5">
        <v>3</v>
      </c>
      <c r="J12" s="3">
        <v>0.21</v>
      </c>
      <c r="K12" s="3">
        <f t="shared" si="0"/>
        <v>3.15</v>
      </c>
      <c r="L12" s="2" t="s">
        <v>58</v>
      </c>
    </row>
    <row r="13" spans="1:11">
      <c r="A13" s="12" t="s">
        <v>59</v>
      </c>
      <c r="B13" s="12" t="s">
        <v>12</v>
      </c>
      <c r="C13" s="12" t="s">
        <v>59</v>
      </c>
      <c r="D13" s="12" t="s">
        <v>60</v>
      </c>
      <c r="E13" s="12" t="s">
        <v>61</v>
      </c>
      <c r="F13" s="12" t="s">
        <v>62</v>
      </c>
      <c r="G13" s="12" t="s">
        <v>59</v>
      </c>
      <c r="H13" s="12" t="s">
        <v>59</v>
      </c>
      <c r="I13" s="5">
        <v>1</v>
      </c>
      <c r="J13" s="3">
        <v>0.21</v>
      </c>
      <c r="K13" s="3">
        <f t="shared" si="0"/>
        <v>1.05</v>
      </c>
    </row>
    <row r="14" spans="1:11">
      <c r="A14" s="12" t="s">
        <v>63</v>
      </c>
      <c r="B14" s="12" t="s">
        <v>12</v>
      </c>
      <c r="C14" s="12" t="s">
        <v>63</v>
      </c>
      <c r="D14" s="12" t="s">
        <v>63</v>
      </c>
      <c r="E14" s="12" t="s">
        <v>64</v>
      </c>
      <c r="F14" s="12" t="s">
        <v>65</v>
      </c>
      <c r="G14" s="12" t="s">
        <v>66</v>
      </c>
      <c r="H14" s="12" t="s">
        <v>63</v>
      </c>
      <c r="I14" s="5">
        <v>1</v>
      </c>
      <c r="J14" s="3">
        <v>0.315</v>
      </c>
      <c r="K14" s="3">
        <f t="shared" si="0"/>
        <v>1.575</v>
      </c>
    </row>
    <row r="15" spans="1:11">
      <c r="A15" s="12" t="s">
        <v>67</v>
      </c>
      <c r="B15" s="12" t="s">
        <v>12</v>
      </c>
      <c r="C15" s="12" t="s">
        <v>67</v>
      </c>
      <c r="D15" s="12" t="s">
        <v>68</v>
      </c>
      <c r="E15" s="12" t="s">
        <v>69</v>
      </c>
      <c r="F15" s="12" t="s">
        <v>70</v>
      </c>
      <c r="G15" s="12" t="s">
        <v>71</v>
      </c>
      <c r="H15" s="12" t="s">
        <v>67</v>
      </c>
      <c r="I15" s="5">
        <v>1</v>
      </c>
      <c r="J15" s="3">
        <v>0.105</v>
      </c>
      <c r="K15" s="3">
        <f t="shared" si="0"/>
        <v>0.525</v>
      </c>
    </row>
    <row r="16" spans="1:11">
      <c r="A16" s="12" t="s">
        <v>72</v>
      </c>
      <c r="B16" s="12" t="s">
        <v>12</v>
      </c>
      <c r="C16" s="12" t="s">
        <v>73</v>
      </c>
      <c r="D16" s="12" t="s">
        <v>73</v>
      </c>
      <c r="E16" s="12" t="s">
        <v>74</v>
      </c>
      <c r="F16" s="12" t="s">
        <v>75</v>
      </c>
      <c r="G16" s="12" t="s">
        <v>76</v>
      </c>
      <c r="H16" s="12" t="s">
        <v>73</v>
      </c>
      <c r="I16" s="5">
        <v>1</v>
      </c>
      <c r="J16" s="3">
        <v>0.21</v>
      </c>
      <c r="K16" s="3">
        <f t="shared" si="0"/>
        <v>1.05</v>
      </c>
    </row>
    <row r="17" spans="1:11">
      <c r="A17" s="12" t="s">
        <v>77</v>
      </c>
      <c r="B17" s="12" t="s">
        <v>12</v>
      </c>
      <c r="C17" s="12" t="s">
        <v>77</v>
      </c>
      <c r="D17" s="12" t="s">
        <v>77</v>
      </c>
      <c r="E17" s="12" t="s">
        <v>78</v>
      </c>
      <c r="F17" s="12" t="s">
        <v>79</v>
      </c>
      <c r="G17" s="12" t="s">
        <v>80</v>
      </c>
      <c r="H17" s="12" t="s">
        <v>77</v>
      </c>
      <c r="I17" s="5">
        <v>1</v>
      </c>
      <c r="J17" s="3">
        <v>0.63</v>
      </c>
      <c r="K17" s="3">
        <f t="shared" si="0"/>
        <v>3.15</v>
      </c>
    </row>
    <row r="18" spans="1:12">
      <c r="A18" s="12" t="s">
        <v>81</v>
      </c>
      <c r="B18" s="12" t="s">
        <v>82</v>
      </c>
      <c r="C18" s="12" t="s">
        <v>81</v>
      </c>
      <c r="D18" s="12" t="s">
        <v>81</v>
      </c>
      <c r="E18" s="12" t="s">
        <v>83</v>
      </c>
      <c r="F18" s="12" t="s">
        <v>84</v>
      </c>
      <c r="G18" s="12" t="s">
        <v>85</v>
      </c>
      <c r="H18" s="12" t="s">
        <v>81</v>
      </c>
      <c r="I18" s="5">
        <v>1</v>
      </c>
      <c r="J18" s="3">
        <v>8.085</v>
      </c>
      <c r="K18" s="3">
        <f t="shared" si="0"/>
        <v>40.425</v>
      </c>
      <c r="L18" s="2" t="s">
        <v>86</v>
      </c>
    </row>
    <row r="19" spans="1:11">
      <c r="A19" s="12" t="s">
        <v>87</v>
      </c>
      <c r="B19" s="12" t="s">
        <v>12</v>
      </c>
      <c r="C19" s="12" t="s">
        <v>88</v>
      </c>
      <c r="D19" s="12" t="s">
        <v>88</v>
      </c>
      <c r="E19" s="12" t="s">
        <v>89</v>
      </c>
      <c r="F19" s="12" t="s">
        <v>90</v>
      </c>
      <c r="G19" s="12" t="s">
        <v>91</v>
      </c>
      <c r="H19" s="12" t="s">
        <v>88</v>
      </c>
      <c r="I19" s="5">
        <v>1</v>
      </c>
      <c r="J19" s="3">
        <v>0.63</v>
      </c>
      <c r="K19" s="3">
        <f t="shared" si="0"/>
        <v>3.15</v>
      </c>
    </row>
    <row r="20" spans="1:12">
      <c r="A20" s="12" t="s">
        <v>92</v>
      </c>
      <c r="B20" s="12" t="s">
        <v>12</v>
      </c>
      <c r="C20" s="12" t="s">
        <v>92</v>
      </c>
      <c r="D20" s="12" t="s">
        <v>92</v>
      </c>
      <c r="E20" s="12" t="s">
        <v>93</v>
      </c>
      <c r="F20" s="12" t="s">
        <v>94</v>
      </c>
      <c r="G20" s="12" t="s">
        <v>92</v>
      </c>
      <c r="H20" s="12" t="s">
        <v>92</v>
      </c>
      <c r="I20" s="5">
        <v>1</v>
      </c>
      <c r="J20" s="3">
        <v>0.42</v>
      </c>
      <c r="K20" s="3">
        <f t="shared" si="0"/>
        <v>2.1</v>
      </c>
      <c r="L20" s="2" t="s">
        <v>95</v>
      </c>
    </row>
    <row r="21" spans="1:12">
      <c r="A21" s="12" t="s">
        <v>96</v>
      </c>
      <c r="B21" s="12" t="s">
        <v>12</v>
      </c>
      <c r="C21" s="12" t="s">
        <v>96</v>
      </c>
      <c r="D21" s="12" t="s">
        <v>97</v>
      </c>
      <c r="E21" s="12" t="s">
        <v>97</v>
      </c>
      <c r="F21" s="12" t="s">
        <v>98</v>
      </c>
      <c r="G21" s="12" t="s">
        <v>96</v>
      </c>
      <c r="H21" s="12" t="s">
        <v>96</v>
      </c>
      <c r="I21" s="5">
        <v>1</v>
      </c>
      <c r="J21" s="3">
        <v>0.812</v>
      </c>
      <c r="K21" s="3">
        <f t="shared" si="0"/>
        <v>4.06</v>
      </c>
      <c r="L21" s="7" t="s">
        <v>99</v>
      </c>
    </row>
    <row r="22" spans="1:11">
      <c r="A22" s="12" t="s">
        <v>100</v>
      </c>
      <c r="B22" s="12" t="s">
        <v>12</v>
      </c>
      <c r="C22" s="12" t="s">
        <v>100</v>
      </c>
      <c r="D22" s="12" t="s">
        <v>101</v>
      </c>
      <c r="E22" s="12" t="s">
        <v>101</v>
      </c>
      <c r="F22" s="12" t="s">
        <v>102</v>
      </c>
      <c r="G22" s="12" t="s">
        <v>103</v>
      </c>
      <c r="H22" s="12" t="s">
        <v>100</v>
      </c>
      <c r="I22" s="5">
        <v>3</v>
      </c>
      <c r="J22" s="3">
        <v>0.105</v>
      </c>
      <c r="K22" s="3">
        <f t="shared" si="0"/>
        <v>1.575</v>
      </c>
    </row>
    <row r="23" spans="1:11">
      <c r="A23" s="12" t="s">
        <v>104</v>
      </c>
      <c r="B23" s="12" t="s">
        <v>12</v>
      </c>
      <c r="C23" s="12" t="s">
        <v>105</v>
      </c>
      <c r="D23" s="12" t="s">
        <v>106</v>
      </c>
      <c r="E23" s="12" t="s">
        <v>107</v>
      </c>
      <c r="F23" s="12" t="s">
        <v>108</v>
      </c>
      <c r="G23" s="12" t="s">
        <v>105</v>
      </c>
      <c r="H23" s="12" t="s">
        <v>105</v>
      </c>
      <c r="I23" s="5">
        <v>3</v>
      </c>
      <c r="J23" s="3">
        <v>0.315</v>
      </c>
      <c r="K23" s="3">
        <f t="shared" si="0"/>
        <v>4.725</v>
      </c>
    </row>
    <row r="24" spans="1:11">
      <c r="A24" s="12" t="s">
        <v>109</v>
      </c>
      <c r="B24" s="12" t="s">
        <v>12</v>
      </c>
      <c r="C24" s="12" t="s">
        <v>105</v>
      </c>
      <c r="D24" s="12" t="s">
        <v>110</v>
      </c>
      <c r="E24" s="12" t="s">
        <v>111</v>
      </c>
      <c r="F24" s="12" t="s">
        <v>112</v>
      </c>
      <c r="G24" s="12" t="s">
        <v>105</v>
      </c>
      <c r="H24" s="12" t="s">
        <v>105</v>
      </c>
      <c r="I24" s="5">
        <v>1</v>
      </c>
      <c r="J24" s="3">
        <v>0.105</v>
      </c>
      <c r="K24" s="3">
        <f t="shared" si="0"/>
        <v>0.525</v>
      </c>
    </row>
    <row r="25" spans="1:11">
      <c r="A25" s="12" t="s">
        <v>113</v>
      </c>
      <c r="B25" s="12" t="s">
        <v>12</v>
      </c>
      <c r="C25" s="12" t="s">
        <v>105</v>
      </c>
      <c r="D25" s="12" t="s">
        <v>114</v>
      </c>
      <c r="E25" s="12" t="s">
        <v>115</v>
      </c>
      <c r="F25" s="12" t="s">
        <v>116</v>
      </c>
      <c r="G25" s="12" t="s">
        <v>105</v>
      </c>
      <c r="H25" s="12" t="s">
        <v>105</v>
      </c>
      <c r="I25" s="5">
        <v>5</v>
      </c>
      <c r="J25" s="3">
        <v>0.0525</v>
      </c>
      <c r="K25" s="3">
        <f t="shared" si="0"/>
        <v>1.3125</v>
      </c>
    </row>
    <row r="26" spans="1:12">
      <c r="A26" s="12" t="s">
        <v>117</v>
      </c>
      <c r="B26" s="12" t="s">
        <v>12</v>
      </c>
      <c r="C26" s="12" t="s">
        <v>105</v>
      </c>
      <c r="D26" s="12" t="s">
        <v>118</v>
      </c>
      <c r="E26" s="12" t="s">
        <v>119</v>
      </c>
      <c r="F26" s="12" t="s">
        <v>120</v>
      </c>
      <c r="G26" s="12" t="s">
        <v>105</v>
      </c>
      <c r="H26" s="12" t="s">
        <v>105</v>
      </c>
      <c r="I26" s="5">
        <v>3</v>
      </c>
      <c r="J26" s="3">
        <v>0.735</v>
      </c>
      <c r="K26" s="3">
        <f t="shared" si="0"/>
        <v>11.025</v>
      </c>
      <c r="L26" s="2" t="s">
        <v>86</v>
      </c>
    </row>
    <row r="27" spans="1:11">
      <c r="A27" s="12" t="s">
        <v>121</v>
      </c>
      <c r="B27" s="12" t="s">
        <v>12</v>
      </c>
      <c r="C27" s="12" t="s">
        <v>105</v>
      </c>
      <c r="D27" s="12" t="s">
        <v>122</v>
      </c>
      <c r="E27" s="12" t="s">
        <v>123</v>
      </c>
      <c r="F27" s="12" t="s">
        <v>124</v>
      </c>
      <c r="G27" s="12" t="s">
        <v>105</v>
      </c>
      <c r="H27" s="12" t="s">
        <v>105</v>
      </c>
      <c r="I27" s="5">
        <v>3</v>
      </c>
      <c r="J27" s="3">
        <v>0.0525</v>
      </c>
      <c r="K27" s="3">
        <f t="shared" si="0"/>
        <v>0.7875</v>
      </c>
    </row>
    <row r="28" spans="1:11">
      <c r="A28" s="12" t="s">
        <v>125</v>
      </c>
      <c r="B28" s="12" t="s">
        <v>12</v>
      </c>
      <c r="C28" s="12" t="s">
        <v>105</v>
      </c>
      <c r="D28" s="12" t="s">
        <v>126</v>
      </c>
      <c r="E28" s="12" t="s">
        <v>127</v>
      </c>
      <c r="F28" s="12" t="s">
        <v>128</v>
      </c>
      <c r="G28" s="12" t="s">
        <v>105</v>
      </c>
      <c r="H28" s="12" t="s">
        <v>105</v>
      </c>
      <c r="I28" s="5">
        <v>1</v>
      </c>
      <c r="J28" s="3">
        <v>0.105</v>
      </c>
      <c r="K28" s="3">
        <f t="shared" si="0"/>
        <v>0.525</v>
      </c>
    </row>
    <row r="29" spans="1:11">
      <c r="A29" s="12" t="s">
        <v>129</v>
      </c>
      <c r="B29" s="12" t="s">
        <v>12</v>
      </c>
      <c r="C29" s="12" t="s">
        <v>105</v>
      </c>
      <c r="D29" s="12" t="s">
        <v>130</v>
      </c>
      <c r="E29" s="12" t="s">
        <v>131</v>
      </c>
      <c r="F29" s="12" t="s">
        <v>132</v>
      </c>
      <c r="G29" s="12" t="s">
        <v>105</v>
      </c>
      <c r="H29" s="12" t="s">
        <v>105</v>
      </c>
      <c r="I29" s="5">
        <v>1</v>
      </c>
      <c r="J29" s="3">
        <v>0.105</v>
      </c>
      <c r="K29" s="3">
        <f t="shared" si="0"/>
        <v>0.525</v>
      </c>
    </row>
    <row r="30" spans="1:11">
      <c r="A30" s="12" t="s">
        <v>133</v>
      </c>
      <c r="B30" s="12" t="s">
        <v>12</v>
      </c>
      <c r="C30" s="12" t="s">
        <v>105</v>
      </c>
      <c r="D30" s="12" t="s">
        <v>134</v>
      </c>
      <c r="E30" s="12" t="s">
        <v>135</v>
      </c>
      <c r="F30" s="12" t="s">
        <v>136</v>
      </c>
      <c r="G30" s="12" t="s">
        <v>105</v>
      </c>
      <c r="H30" s="12" t="s">
        <v>105</v>
      </c>
      <c r="I30" s="5">
        <v>1</v>
      </c>
      <c r="J30" s="3">
        <v>0.315</v>
      </c>
      <c r="K30" s="3">
        <f t="shared" si="0"/>
        <v>1.575</v>
      </c>
    </row>
    <row r="31" spans="1:11">
      <c r="A31" s="12" t="s">
        <v>137</v>
      </c>
      <c r="B31" s="12" t="s">
        <v>12</v>
      </c>
      <c r="C31" s="12" t="s">
        <v>137</v>
      </c>
      <c r="D31" s="12" t="s">
        <v>137</v>
      </c>
      <c r="E31" s="12" t="s">
        <v>138</v>
      </c>
      <c r="F31" s="12" t="s">
        <v>139</v>
      </c>
      <c r="G31" s="12" t="s">
        <v>140</v>
      </c>
      <c r="H31" s="12" t="s">
        <v>137</v>
      </c>
      <c r="I31" s="5">
        <v>2</v>
      </c>
      <c r="J31" s="3">
        <v>0.525</v>
      </c>
      <c r="K31" s="3">
        <f t="shared" si="0"/>
        <v>5.25</v>
      </c>
    </row>
    <row r="32" spans="1:11">
      <c r="A32" s="12" t="s">
        <v>141</v>
      </c>
      <c r="B32" s="12" t="s">
        <v>12</v>
      </c>
      <c r="C32" s="12" t="s">
        <v>141</v>
      </c>
      <c r="D32" s="12" t="s">
        <v>141</v>
      </c>
      <c r="E32" s="12" t="s">
        <v>142</v>
      </c>
      <c r="F32" s="12" t="s">
        <v>143</v>
      </c>
      <c r="G32" s="12" t="s">
        <v>141</v>
      </c>
      <c r="H32" s="12" t="s">
        <v>141</v>
      </c>
      <c r="I32" s="5">
        <v>1</v>
      </c>
      <c r="J32" s="3">
        <v>0.315</v>
      </c>
      <c r="K32" s="3">
        <f t="shared" si="0"/>
        <v>1.575</v>
      </c>
    </row>
    <row r="33" spans="1:12">
      <c r="A33" s="12" t="s">
        <v>144</v>
      </c>
      <c r="B33" s="12" t="s">
        <v>12</v>
      </c>
      <c r="C33" s="12" t="s">
        <v>144</v>
      </c>
      <c r="D33" s="12" t="s">
        <v>144</v>
      </c>
      <c r="E33" s="12" t="s">
        <v>145</v>
      </c>
      <c r="F33" s="12" t="s">
        <v>146</v>
      </c>
      <c r="G33" s="12" t="s">
        <v>144</v>
      </c>
      <c r="H33" s="12" t="s">
        <v>144</v>
      </c>
      <c r="I33" s="12" t="s">
        <v>147</v>
      </c>
      <c r="L33" s="2" t="s">
        <v>148</v>
      </c>
    </row>
    <row r="34" spans="1:12">
      <c r="A34" s="12" t="s">
        <v>149</v>
      </c>
      <c r="B34" s="12" t="s">
        <v>150</v>
      </c>
      <c r="C34" s="12" t="s">
        <v>149</v>
      </c>
      <c r="D34" s="12" t="s">
        <v>149</v>
      </c>
      <c r="E34" s="12" t="s">
        <v>151</v>
      </c>
      <c r="F34" s="12" t="s">
        <v>152</v>
      </c>
      <c r="G34" s="12" t="s">
        <v>149</v>
      </c>
      <c r="H34" s="12" t="s">
        <v>149</v>
      </c>
      <c r="I34" s="5">
        <v>1</v>
      </c>
      <c r="J34" s="3">
        <v>18.306</v>
      </c>
      <c r="K34" s="3">
        <f t="shared" si="0"/>
        <v>91.53</v>
      </c>
      <c r="L34" s="7" t="s">
        <v>99</v>
      </c>
    </row>
    <row r="35" spans="1:12">
      <c r="A35" s="12" t="s">
        <v>153</v>
      </c>
      <c r="B35" s="12" t="s">
        <v>12</v>
      </c>
      <c r="C35" s="12" t="s">
        <v>153</v>
      </c>
      <c r="D35" s="12" t="s">
        <v>153</v>
      </c>
      <c r="E35" s="12" t="s">
        <v>154</v>
      </c>
      <c r="F35" s="12" t="s">
        <v>155</v>
      </c>
      <c r="G35" s="12" t="s">
        <v>156</v>
      </c>
      <c r="H35" s="12" t="s">
        <v>153</v>
      </c>
      <c r="I35" s="5">
        <v>1</v>
      </c>
      <c r="J35" s="3">
        <v>2.1</v>
      </c>
      <c r="K35" s="3">
        <f t="shared" si="0"/>
        <v>10.5</v>
      </c>
      <c r="L35" s="2" t="s">
        <v>86</v>
      </c>
    </row>
    <row r="36" spans="1:11">
      <c r="A36" s="12" t="s">
        <v>157</v>
      </c>
      <c r="B36" s="12" t="s">
        <v>12</v>
      </c>
      <c r="C36" s="12" t="s">
        <v>157</v>
      </c>
      <c r="D36" s="12" t="s">
        <v>157</v>
      </c>
      <c r="E36" s="12" t="s">
        <v>158</v>
      </c>
      <c r="F36" s="12" t="s">
        <v>159</v>
      </c>
      <c r="G36" s="12" t="s">
        <v>160</v>
      </c>
      <c r="H36" s="12" t="s">
        <v>157</v>
      </c>
      <c r="I36" s="5">
        <v>1</v>
      </c>
      <c r="J36" s="3">
        <v>2.94</v>
      </c>
      <c r="K36" s="3">
        <f t="shared" si="0"/>
        <v>14.7</v>
      </c>
    </row>
    <row r="41" spans="10:11">
      <c r="J41" s="8" t="s">
        <v>161</v>
      </c>
      <c r="K41" s="9"/>
    </row>
    <row r="42" spans="10:11">
      <c r="J42" s="10"/>
      <c r="K42" s="11">
        <f>SUM(K2:K36)</f>
        <v>246.5275</v>
      </c>
    </row>
    <row r="43" spans="10:10">
      <c r="J43" s="3" t="s">
        <v>162</v>
      </c>
    </row>
  </sheetData>
  <printOptions horizontalCentered="1" verticalCentered="1"/>
  <pageMargins left="0.305555555555556" right="0.305555555555556" top="0.305555555555556" bottom="0.305555555555556" header="0" footer="0"/>
  <pageSetup paperSize="1" scale="52" orientation="landscape" blackAndWhite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Bill of Materials-Communication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Annus Zulfiqar</dc:creator>
  <cp:lastModifiedBy>Smile</cp:lastModifiedBy>
  <dcterms:created xsi:type="dcterms:W3CDTF">2021-04-07T14:03:00Z</dcterms:created>
  <dcterms:modified xsi:type="dcterms:W3CDTF">2021-04-09T03:54:24Z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E7EF3BF6C7E24F2E903CB92F7DFE6F63</vt:lpwstr>
  </property>
  <property fmtid="{D5CDD505-2E9C-101B-9397-08002B2CF9AE}" pid="3" name="KSOProductBuildVer">
    <vt:lpwstr>2052-11.1.0.10356</vt:lpwstr>
  </property>
  <property fmtid="{D5CDD505-2E9C-101B-9397-08002B2CF9AE}" pid="4" name="KSOReadingLayout">
    <vt:bool>true</vt:bool>
  </property>
</Properties>
</file>