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LY\Cours-Hiver2017\LOG8415\TP3\Anna\"/>
    </mc:Choice>
  </mc:AlternateContent>
  <bookViews>
    <workbookView xWindow="0" yWindow="0" windowWidth="18615" windowHeight="6285"/>
  </bookViews>
  <sheets>
    <sheet name="Standa" sheetId="1" r:id="rId1"/>
    <sheet name="AVG.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2" l="1"/>
  <c r="Q6" i="2"/>
  <c r="Q7" i="2"/>
  <c r="Q4" i="2"/>
  <c r="H5" i="2"/>
  <c r="H6" i="2"/>
  <c r="H7" i="2"/>
  <c r="H4" i="2"/>
</calcChain>
</file>

<file path=xl/sharedStrings.xml><?xml version="1.0" encoding="utf-8"?>
<sst xmlns="http://schemas.openxmlformats.org/spreadsheetml/2006/main" count="26" uniqueCount="8">
  <si>
    <t>Standalone read</t>
  </si>
  <si>
    <t>Cluster read</t>
  </si>
  <si>
    <t>Transactions</t>
  </si>
  <si>
    <t>Percentile</t>
  </si>
  <si>
    <t>Sysbench</t>
  </si>
  <si>
    <t>Cluster RW</t>
  </si>
  <si>
    <t>Standalone RW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</si>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</sst>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Sysbench MYSQL Results</a:t>
            </a:r>
          </a:p>
          <a:p>
            <a:pPr>
              <a:defRPr/>
            </a:pPr>
            <a:r>
              <a:rPr lang="fr-CA"/>
              <a:t>Transaction/second</a:t>
            </a:r>
          </a:p>
          <a:p>
            <a:pPr>
              <a:defRPr/>
            </a:pPr>
            <a:r>
              <a:rPr lang="fr-CA"/>
              <a:t>(Higher is better)</a:t>
            </a:r>
          </a:p>
          <a:p>
            <a:pPr>
              <a:defRPr/>
            </a:pP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Standa!$A$3</c:f>
              <c:strCache>
                <c:ptCount val="1"/>
                <c:pt idx="0">
                  <c:v>Standalone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111111111111135E-2"/>
                  <c:y val="-5.5555555555555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C37-4C75-91AD-D283C246E1D5}"/>
                </c:ext>
              </c:extLst>
            </c:dLbl>
            <c:dLbl>
              <c:idx val="1"/>
              <c:layout>
                <c:manualLayout>
                  <c:x val="-3.6111111111111108E-2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C37-4C75-91AD-D283C246E1D5}"/>
                </c:ext>
              </c:extLst>
            </c:dLbl>
            <c:dLbl>
              <c:idx val="2"/>
              <c:layout>
                <c:manualLayout>
                  <c:x val="-3.3333333333333333E-2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C37-4C75-91AD-D283C246E1D5}"/>
                </c:ext>
              </c:extLst>
            </c:dLbl>
            <c:dLbl>
              <c:idx val="3"/>
              <c:layout>
                <c:manualLayout>
                  <c:x val="-4.1666666666666567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C37-4C75-91AD-D283C246E1D5}"/>
                </c:ext>
              </c:extLst>
            </c:dLbl>
            <c:dLbl>
              <c:idx val="4"/>
              <c:layout>
                <c:manualLayout>
                  <c:x val="-3.6111111111111108E-2"/>
                  <c:y val="-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C37-4C75-91AD-D283C246E1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Standa!$B$3:$F$3</c:f>
              <c:numCache>
                <c:formatCode>General</c:formatCode>
                <c:ptCount val="5"/>
                <c:pt idx="0">
                  <c:v>806.72</c:v>
                </c:pt>
                <c:pt idx="1">
                  <c:v>828.71</c:v>
                </c:pt>
                <c:pt idx="2">
                  <c:v>818.1</c:v>
                </c:pt>
                <c:pt idx="3">
                  <c:v>828.28</c:v>
                </c:pt>
                <c:pt idx="4">
                  <c:v>814.37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7-4C75-91AD-D283C246E1D5}"/>
            </c:ext>
          </c:extLst>
        </c:ser>
        <c:ser>
          <c:idx val="2"/>
          <c:order val="1"/>
          <c:tx>
            <c:strRef>
              <c:f>Standa!$A$4</c:f>
              <c:strCache>
                <c:ptCount val="1"/>
                <c:pt idx="0">
                  <c:v>Standalone RW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6666666666666666E-2"/>
                  <c:y val="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C37-4C75-91AD-D283C246E1D5}"/>
                </c:ext>
              </c:extLst>
            </c:dLbl>
            <c:dLbl>
              <c:idx val="1"/>
              <c:layout>
                <c:manualLayout>
                  <c:x val="-1.6666666666666666E-2"/>
                  <c:y val="1.85185185185184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C37-4C75-91AD-D283C246E1D5}"/>
                </c:ext>
              </c:extLst>
            </c:dLbl>
            <c:dLbl>
              <c:idx val="2"/>
              <c:layout>
                <c:manualLayout>
                  <c:x val="-2.5000000000000001E-2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C37-4C75-91AD-D283C246E1D5}"/>
                </c:ext>
              </c:extLst>
            </c:dLbl>
            <c:dLbl>
              <c:idx val="3"/>
              <c:layout>
                <c:manualLayout>
                  <c:x val="-1.1111111111111009E-2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C37-4C75-91AD-D283C246E1D5}"/>
                </c:ext>
              </c:extLst>
            </c:dLbl>
            <c:dLbl>
              <c:idx val="4"/>
              <c:layout>
                <c:manualLayout>
                  <c:x val="-2.2222222222222119E-2"/>
                  <c:y val="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C37-4C75-91AD-D283C246E1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Standa!$B$4:$F$4</c:f>
              <c:numCache>
                <c:formatCode>General</c:formatCode>
                <c:ptCount val="5"/>
                <c:pt idx="0">
                  <c:v>474.38</c:v>
                </c:pt>
                <c:pt idx="1">
                  <c:v>475.15</c:v>
                </c:pt>
                <c:pt idx="2">
                  <c:v>474.39</c:v>
                </c:pt>
                <c:pt idx="3">
                  <c:v>482.54</c:v>
                </c:pt>
                <c:pt idx="4">
                  <c:v>473.86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37-4C75-91AD-D283C246E1D5}"/>
            </c:ext>
          </c:extLst>
        </c:ser>
        <c:ser>
          <c:idx val="3"/>
          <c:order val="2"/>
          <c:tx>
            <c:strRef>
              <c:f>Standa!$A$5</c:f>
              <c:strCache>
                <c:ptCount val="1"/>
                <c:pt idx="0">
                  <c:v>Cluster read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8888888888888917E-2"/>
                  <c:y val="-6.018518518518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C37-4C75-91AD-D283C246E1D5}"/>
                </c:ext>
              </c:extLst>
            </c:dLbl>
            <c:dLbl>
              <c:idx val="1"/>
              <c:layout>
                <c:manualLayout>
                  <c:x val="-4.1666666666666664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C37-4C75-91AD-D283C246E1D5}"/>
                </c:ext>
              </c:extLst>
            </c:dLbl>
            <c:dLbl>
              <c:idx val="2"/>
              <c:layout>
                <c:manualLayout>
                  <c:x val="-3.0555555555555659E-2"/>
                  <c:y val="-5.5555555555555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C37-4C75-91AD-D283C246E1D5}"/>
                </c:ext>
              </c:extLst>
            </c:dLbl>
            <c:dLbl>
              <c:idx val="3"/>
              <c:layout>
                <c:manualLayout>
                  <c:x val="-5.00000000000001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C37-4C75-91AD-D283C246E1D5}"/>
                </c:ext>
              </c:extLst>
            </c:dLbl>
            <c:dLbl>
              <c:idx val="4"/>
              <c:layout>
                <c:manualLayout>
                  <c:x val="-0.05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C37-4C75-91AD-D283C246E1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Standa!$B$5:$F$5</c:f>
              <c:numCache>
                <c:formatCode>General</c:formatCode>
                <c:ptCount val="5"/>
                <c:pt idx="0">
                  <c:v>473.3</c:v>
                </c:pt>
                <c:pt idx="1">
                  <c:v>509.36</c:v>
                </c:pt>
                <c:pt idx="2">
                  <c:v>507.9</c:v>
                </c:pt>
                <c:pt idx="3">
                  <c:v>508.66</c:v>
                </c:pt>
                <c:pt idx="4">
                  <c:v>505.21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37-4C75-91AD-D283C246E1D5}"/>
            </c:ext>
          </c:extLst>
        </c:ser>
        <c:ser>
          <c:idx val="4"/>
          <c:order val="3"/>
          <c:tx>
            <c:strRef>
              <c:f>Standa!$A$6</c:f>
              <c:strCache>
                <c:ptCount val="1"/>
                <c:pt idx="0">
                  <c:v>Cluster RW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2777777777777805E-2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C37-4C75-91AD-D283C246E1D5}"/>
                </c:ext>
              </c:extLst>
            </c:dLbl>
            <c:dLbl>
              <c:idx val="1"/>
              <c:layout>
                <c:manualLayout>
                  <c:x val="-4.4444444444444446E-2"/>
                  <c:y val="4.6296296296296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C37-4C75-91AD-D283C246E1D5}"/>
                </c:ext>
              </c:extLst>
            </c:dLbl>
            <c:dLbl>
              <c:idx val="2"/>
              <c:layout>
                <c:manualLayout>
                  <c:x val="-4.7222222222222221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C37-4C75-91AD-D283C246E1D5}"/>
                </c:ext>
              </c:extLst>
            </c:dLbl>
            <c:dLbl>
              <c:idx val="3"/>
              <c:layout>
                <c:manualLayout>
                  <c:x val="-4.1666666666666567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C37-4C75-91AD-D283C246E1D5}"/>
                </c:ext>
              </c:extLst>
            </c:dLbl>
            <c:dLbl>
              <c:idx val="4"/>
              <c:layout>
                <c:manualLayout>
                  <c:x val="-4.1666666666666567E-2"/>
                  <c:y val="5.5555555555555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C37-4C75-91AD-D283C246E1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Standa!$B$6:$F$6</c:f>
              <c:numCache>
                <c:formatCode>General</c:formatCode>
                <c:ptCount val="5"/>
                <c:pt idx="0">
                  <c:v>362.88</c:v>
                </c:pt>
                <c:pt idx="1">
                  <c:v>368.23</c:v>
                </c:pt>
                <c:pt idx="2">
                  <c:v>359.39</c:v>
                </c:pt>
                <c:pt idx="3">
                  <c:v>363.86</c:v>
                </c:pt>
                <c:pt idx="4">
                  <c:v>368.72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37-4C75-91AD-D283C246E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714536"/>
        <c:axId val="382714864"/>
      </c:lineChart>
      <c:catAx>
        <c:axId val="382714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714864"/>
        <c:crosses val="autoZero"/>
        <c:auto val="1"/>
        <c:lblAlgn val="ctr"/>
        <c:lblOffset val="100"/>
        <c:noMultiLvlLbl val="0"/>
      </c:catAx>
      <c:valAx>
        <c:axId val="38271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71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Sysbench MYSQL Results</a:t>
            </a:r>
          </a:p>
          <a:p>
            <a:pPr>
              <a:defRPr/>
            </a:pPr>
            <a:r>
              <a:rPr lang="fr-CA"/>
              <a:t>95 percentile execution time</a:t>
            </a:r>
          </a:p>
          <a:p>
            <a:pPr>
              <a:defRPr/>
            </a:pPr>
            <a:r>
              <a:rPr lang="fr-CA"/>
              <a:t>(Lower is better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Standa!$H$2</c:f>
              <c:strCache>
                <c:ptCount val="1"/>
                <c:pt idx="0">
                  <c:v>Sysbench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Standa!$I$2:$M$2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D5-47C7-AF7B-F8C71B18B0AF}"/>
            </c:ext>
          </c:extLst>
        </c:ser>
        <c:ser>
          <c:idx val="1"/>
          <c:order val="1"/>
          <c:tx>
            <c:strRef>
              <c:f>Standa!$H$3</c:f>
              <c:strCache>
                <c:ptCount val="1"/>
                <c:pt idx="0">
                  <c:v>Standalone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2505592841163328E-2"/>
                  <c:y val="3.97553612548727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8D5-47C7-AF7B-F8C71B18B0AF}"/>
                </c:ext>
              </c:extLst>
            </c:dLbl>
            <c:dLbl>
              <c:idx val="1"/>
              <c:layout>
                <c:manualLayout>
                  <c:x val="-4.4742729306487698E-2"/>
                  <c:y val="3.3639151831046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8D5-47C7-AF7B-F8C71B18B0AF}"/>
                </c:ext>
              </c:extLst>
            </c:dLbl>
            <c:dLbl>
              <c:idx val="2"/>
              <c:layout>
                <c:manualLayout>
                  <c:x val="-4.0268456375838924E-2"/>
                  <c:y val="3.97553612548727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8D5-47C7-AF7B-F8C71B18B0AF}"/>
                </c:ext>
              </c:extLst>
            </c:dLbl>
            <c:dLbl>
              <c:idx val="3"/>
              <c:layout>
                <c:manualLayout>
                  <c:x val="-3.5794183445190156E-2"/>
                  <c:y val="3.66972565429595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8D5-47C7-AF7B-F8C71B18B0AF}"/>
                </c:ext>
              </c:extLst>
            </c:dLbl>
            <c:dLbl>
              <c:idx val="4"/>
              <c:layout>
                <c:manualLayout>
                  <c:x val="-3.803131991051454E-2"/>
                  <c:y val="3.3639151831046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8D5-47C7-AF7B-F8C71B18B0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Standa!$I$3:$M$3</c:f>
              <c:numCache>
                <c:formatCode>General</c:formatCode>
                <c:ptCount val="5"/>
                <c:pt idx="0">
                  <c:v>11.98</c:v>
                </c:pt>
                <c:pt idx="1">
                  <c:v>10.63</c:v>
                </c:pt>
                <c:pt idx="2">
                  <c:v>11.36</c:v>
                </c:pt>
                <c:pt idx="3">
                  <c:v>10.57</c:v>
                </c:pt>
                <c:pt idx="4">
                  <c:v>10.63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D5-47C7-AF7B-F8C71B18B0AF}"/>
            </c:ext>
          </c:extLst>
        </c:ser>
        <c:ser>
          <c:idx val="2"/>
          <c:order val="2"/>
          <c:tx>
            <c:strRef>
              <c:f>Standa!$H$4</c:f>
              <c:strCache>
                <c:ptCount val="1"/>
                <c:pt idx="0">
                  <c:v>Standalone RW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1319910514541409E-2"/>
                  <c:y val="-3.3639151831046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8D5-47C7-AF7B-F8C71B18B0AF}"/>
                </c:ext>
              </c:extLst>
            </c:dLbl>
            <c:dLbl>
              <c:idx val="1"/>
              <c:layout>
                <c:manualLayout>
                  <c:x val="-3.3557046979865772E-2"/>
                  <c:y val="-3.05810471191329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8D5-47C7-AF7B-F8C71B18B0AF}"/>
                </c:ext>
              </c:extLst>
            </c:dLbl>
            <c:dLbl>
              <c:idx val="2"/>
              <c:layout>
                <c:manualLayout>
                  <c:x val="-4.0268456375838924E-2"/>
                  <c:y val="-3.3639151831046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8D5-47C7-AF7B-F8C71B18B0AF}"/>
                </c:ext>
              </c:extLst>
            </c:dLbl>
            <c:dLbl>
              <c:idx val="3"/>
              <c:layout>
                <c:manualLayout>
                  <c:x val="-3.3557046979865855E-2"/>
                  <c:y val="-3.66972565429595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8D5-47C7-AF7B-F8C71B18B0AF}"/>
                </c:ext>
              </c:extLst>
            </c:dLbl>
            <c:dLbl>
              <c:idx val="4"/>
              <c:layout>
                <c:manualLayout>
                  <c:x val="-3.3557046979865772E-2"/>
                  <c:y val="-3.3639151831046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D5-47C7-AF7B-F8C71B18B0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Standa!$I$4:$M$4</c:f>
              <c:numCache>
                <c:formatCode>General</c:formatCode>
                <c:ptCount val="5"/>
                <c:pt idx="0">
                  <c:v>26.96</c:v>
                </c:pt>
                <c:pt idx="1">
                  <c:v>26.99</c:v>
                </c:pt>
                <c:pt idx="2">
                  <c:v>27.26</c:v>
                </c:pt>
                <c:pt idx="3">
                  <c:v>26.43</c:v>
                </c:pt>
                <c:pt idx="4">
                  <c:v>27.25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D5-47C7-AF7B-F8C71B18B0AF}"/>
            </c:ext>
          </c:extLst>
        </c:ser>
        <c:ser>
          <c:idx val="3"/>
          <c:order val="3"/>
          <c:tx>
            <c:strRef>
              <c:f>Standa!$H$5</c:f>
              <c:strCache>
                <c:ptCount val="1"/>
                <c:pt idx="0">
                  <c:v>Cluster read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2505592841163328E-2"/>
                  <c:y val="3.6697256542959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8D5-47C7-AF7B-F8C71B18B0AF}"/>
                </c:ext>
              </c:extLst>
            </c:dLbl>
            <c:dLbl>
              <c:idx val="1"/>
              <c:layout>
                <c:manualLayout>
                  <c:x val="-4.0268456375838965E-2"/>
                  <c:y val="3.0581047119132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8D5-47C7-AF7B-F8C71B18B0AF}"/>
                </c:ext>
              </c:extLst>
            </c:dLbl>
            <c:dLbl>
              <c:idx val="2"/>
              <c:layout>
                <c:manualLayout>
                  <c:x val="-3.803131991051454E-2"/>
                  <c:y val="3.6697256542959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8D5-47C7-AF7B-F8C71B18B0AF}"/>
                </c:ext>
              </c:extLst>
            </c:dLbl>
            <c:dLbl>
              <c:idx val="3"/>
              <c:layout>
                <c:manualLayout>
                  <c:x val="-4.0268456375838924E-2"/>
                  <c:y val="4.2813465966785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8D5-47C7-AF7B-F8C71B18B0AF}"/>
                </c:ext>
              </c:extLst>
            </c:dLbl>
            <c:dLbl>
              <c:idx val="4"/>
              <c:layout>
                <c:manualLayout>
                  <c:x val="-3.3557046979865772E-2"/>
                  <c:y val="3.3639151831046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8D5-47C7-AF7B-F8C71B18B0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Standa!$I$5:$M$5</c:f>
              <c:numCache>
                <c:formatCode>General</c:formatCode>
                <c:ptCount val="5"/>
                <c:pt idx="0">
                  <c:v>19.37</c:v>
                </c:pt>
                <c:pt idx="1">
                  <c:v>17.23</c:v>
                </c:pt>
                <c:pt idx="2">
                  <c:v>17.41</c:v>
                </c:pt>
                <c:pt idx="3">
                  <c:v>17.57</c:v>
                </c:pt>
                <c:pt idx="4">
                  <c:v>17.73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D5-47C7-AF7B-F8C71B18B0AF}"/>
            </c:ext>
          </c:extLst>
        </c:ser>
        <c:ser>
          <c:idx val="4"/>
          <c:order val="4"/>
          <c:tx>
            <c:strRef>
              <c:f>Standa!$H$6</c:f>
              <c:strCache>
                <c:ptCount val="1"/>
                <c:pt idx="0">
                  <c:v>Cluster RW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3557046979865793E-2"/>
                  <c:y val="3.05810471191329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8D5-47C7-AF7B-F8C71B18B0AF}"/>
                </c:ext>
              </c:extLst>
            </c:dLbl>
            <c:dLbl>
              <c:idx val="1"/>
              <c:layout>
                <c:manualLayout>
                  <c:x val="-2.9082774049217042E-2"/>
                  <c:y val="3.0581047119132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8D5-47C7-AF7B-F8C71B18B0AF}"/>
                </c:ext>
              </c:extLst>
            </c:dLbl>
            <c:dLbl>
              <c:idx val="2"/>
              <c:layout>
                <c:manualLayout>
                  <c:x val="-3.803131991051454E-2"/>
                  <c:y val="3.3639151831046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8D5-47C7-AF7B-F8C71B18B0AF}"/>
                </c:ext>
              </c:extLst>
            </c:dLbl>
            <c:dLbl>
              <c:idx val="3"/>
              <c:layout>
                <c:manualLayout>
                  <c:x val="-4.0268456375838924E-2"/>
                  <c:y val="3.36391518310461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8D5-47C7-AF7B-F8C71B18B0AF}"/>
                </c:ext>
              </c:extLst>
            </c:dLbl>
            <c:dLbl>
              <c:idx val="4"/>
              <c:layout>
                <c:manualLayout>
                  <c:x val="-1.7897091722595078E-2"/>
                  <c:y val="2.75229424072196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8D5-47C7-AF7B-F8C71B18B0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Standa!$I$6:$M$6</c:f>
              <c:numCache>
                <c:formatCode>General</c:formatCode>
                <c:ptCount val="5"/>
                <c:pt idx="0">
                  <c:v>23.93</c:v>
                </c:pt>
                <c:pt idx="1">
                  <c:v>23.63</c:v>
                </c:pt>
                <c:pt idx="2">
                  <c:v>25.49</c:v>
                </c:pt>
                <c:pt idx="3">
                  <c:v>24.41</c:v>
                </c:pt>
                <c:pt idx="4">
                  <c:v>23.71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D5-47C7-AF7B-F8C71B18B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10832"/>
        <c:axId val="177912144"/>
      </c:lineChart>
      <c:catAx>
        <c:axId val="17791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2144"/>
        <c:crosses val="autoZero"/>
        <c:auto val="1"/>
        <c:lblAlgn val="ctr"/>
        <c:lblOffset val="100"/>
        <c:noMultiLvlLbl val="0"/>
      </c:catAx>
      <c:valAx>
        <c:axId val="1779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6</xdr:row>
      <xdr:rowOff>142875</xdr:rowOff>
    </xdr:from>
    <xdr:to>
      <xdr:col>6</xdr:col>
      <xdr:colOff>485776</xdr:colOff>
      <xdr:row>28</xdr:row>
      <xdr:rowOff>123824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554D566B-6CAC-4C3B-98CC-A137F39FC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38101</xdr:colOff>
      <xdr:row>6</xdr:row>
      <xdr:rowOff>180975</xdr:rowOff>
    </xdr:from>
    <xdr:to>
      <xdr:col>13</xdr:col>
      <xdr:colOff>647701</xdr:colOff>
      <xdr:row>28</xdr:row>
      <xdr:rowOff>142874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F2BE821-0CBC-431F-81C9-148847B96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" sqref="H1:M6"/>
    </sheetView>
  </sheetViews>
  <sheetFormatPr baseColWidth="10" defaultRowHeight="15" x14ac:dyDescent="0.25"/>
  <cols>
    <col min="1" max="1" width="21.28515625" bestFit="1" customWidth="1"/>
    <col min="8" max="8" width="18.85546875" customWidth="1"/>
  </cols>
  <sheetData>
    <row r="1" spans="1:13" x14ac:dyDescent="0.25">
      <c r="B1" s="1" t="s">
        <v>2</v>
      </c>
      <c r="C1" s="1"/>
      <c r="D1" s="1"/>
      <c r="E1" s="1"/>
      <c r="F1" s="1"/>
      <c r="I1" s="1" t="s">
        <v>3</v>
      </c>
      <c r="J1" s="1"/>
      <c r="K1" s="1"/>
      <c r="L1" s="1"/>
      <c r="M1" s="1"/>
    </row>
    <row r="2" spans="1:13" x14ac:dyDescent="0.25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H2" t="s">
        <v>4</v>
      </c>
      <c r="I2">
        <v>1</v>
      </c>
      <c r="J2">
        <v>2</v>
      </c>
      <c r="K2">
        <v>3</v>
      </c>
      <c r="L2">
        <v>4</v>
      </c>
      <c r="M2">
        <v>5</v>
      </c>
    </row>
    <row r="3" spans="1:13" x14ac:dyDescent="0.25">
      <c r="A3" t="s">
        <v>0</v>
      </c>
      <c r="B3">
        <v>806.72</v>
      </c>
      <c r="C3">
        <v>828.71</v>
      </c>
      <c r="D3">
        <v>818.1</v>
      </c>
      <c r="E3">
        <v>828.28</v>
      </c>
      <c r="F3">
        <v>814.37</v>
      </c>
      <c r="H3" t="s">
        <v>0</v>
      </c>
      <c r="I3">
        <v>11.98</v>
      </c>
      <c r="J3">
        <v>10.63</v>
      </c>
      <c r="K3">
        <v>11.36</v>
      </c>
      <c r="L3">
        <v>10.57</v>
      </c>
      <c r="M3">
        <v>10.63</v>
      </c>
    </row>
    <row r="4" spans="1:13" x14ac:dyDescent="0.25">
      <c r="A4" t="s">
        <v>6</v>
      </c>
      <c r="B4">
        <v>474.38</v>
      </c>
      <c r="C4">
        <v>475.15</v>
      </c>
      <c r="D4">
        <v>474.39</v>
      </c>
      <c r="E4">
        <v>482.54</v>
      </c>
      <c r="F4">
        <v>473.86</v>
      </c>
      <c r="H4" t="s">
        <v>6</v>
      </c>
      <c r="I4">
        <v>26.96</v>
      </c>
      <c r="J4">
        <v>26.99</v>
      </c>
      <c r="K4">
        <v>27.26</v>
      </c>
      <c r="L4">
        <v>26.43</v>
      </c>
      <c r="M4">
        <v>27.25</v>
      </c>
    </row>
    <row r="5" spans="1:13" x14ac:dyDescent="0.25">
      <c r="A5" t="s">
        <v>1</v>
      </c>
      <c r="B5">
        <v>473.3</v>
      </c>
      <c r="C5">
        <v>509.36</v>
      </c>
      <c r="D5">
        <v>507.9</v>
      </c>
      <c r="E5">
        <v>508.66</v>
      </c>
      <c r="F5">
        <v>505.21</v>
      </c>
      <c r="H5" t="s">
        <v>1</v>
      </c>
      <c r="I5">
        <v>19.37</v>
      </c>
      <c r="J5">
        <v>17.23</v>
      </c>
      <c r="K5">
        <v>17.41</v>
      </c>
      <c r="L5">
        <v>17.57</v>
      </c>
      <c r="M5">
        <v>17.73</v>
      </c>
    </row>
    <row r="6" spans="1:13" x14ac:dyDescent="0.25">
      <c r="A6" t="s">
        <v>5</v>
      </c>
      <c r="B6">
        <v>362.88</v>
      </c>
      <c r="C6">
        <v>368.23</v>
      </c>
      <c r="D6">
        <v>359.39</v>
      </c>
      <c r="E6">
        <v>363.86</v>
      </c>
      <c r="F6">
        <v>368.72</v>
      </c>
      <c r="H6" t="s">
        <v>5</v>
      </c>
      <c r="I6">
        <v>23.93</v>
      </c>
      <c r="J6">
        <v>23.63</v>
      </c>
      <c r="K6">
        <v>25.49</v>
      </c>
      <c r="L6">
        <v>24.41</v>
      </c>
      <c r="M6">
        <v>23.71</v>
      </c>
    </row>
  </sheetData>
  <mergeCells count="2">
    <mergeCell ref="B1:F1"/>
    <mergeCell ref="I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topLeftCell="B1" workbookViewId="0">
      <selection activeCell="M22" sqref="M22"/>
    </sheetView>
  </sheetViews>
  <sheetFormatPr baseColWidth="10" defaultRowHeight="15" x14ac:dyDescent="0.25"/>
  <cols>
    <col min="2" max="2" width="21.28515625" customWidth="1"/>
    <col min="11" max="11" width="20.28515625" customWidth="1"/>
  </cols>
  <sheetData>
    <row r="2" spans="2:17" x14ac:dyDescent="0.25">
      <c r="C2" s="1" t="s">
        <v>2</v>
      </c>
      <c r="D2" s="1"/>
      <c r="E2" s="1"/>
      <c r="F2" s="1"/>
      <c r="G2" s="1"/>
      <c r="H2" t="s">
        <v>7</v>
      </c>
      <c r="L2" s="1" t="s">
        <v>3</v>
      </c>
      <c r="M2" s="1"/>
      <c r="N2" s="1"/>
      <c r="O2" s="1"/>
      <c r="P2" s="1"/>
      <c r="Q2" t="s">
        <v>7</v>
      </c>
    </row>
    <row r="3" spans="2:17" x14ac:dyDescent="0.25">
      <c r="B3" t="s">
        <v>4</v>
      </c>
      <c r="C3">
        <v>1</v>
      </c>
      <c r="D3">
        <v>2</v>
      </c>
      <c r="E3">
        <v>3</v>
      </c>
      <c r="F3">
        <v>4</v>
      </c>
      <c r="G3">
        <v>5</v>
      </c>
      <c r="K3" t="s">
        <v>4</v>
      </c>
      <c r="L3">
        <v>1</v>
      </c>
      <c r="M3">
        <v>2</v>
      </c>
      <c r="N3">
        <v>3</v>
      </c>
      <c r="O3">
        <v>4</v>
      </c>
      <c r="P3">
        <v>5</v>
      </c>
    </row>
    <row r="4" spans="2:17" x14ac:dyDescent="0.25">
      <c r="B4" t="s">
        <v>0</v>
      </c>
      <c r="C4" s="2">
        <v>806.72</v>
      </c>
      <c r="D4" s="2">
        <v>828.71</v>
      </c>
      <c r="E4" s="2">
        <v>818.1</v>
      </c>
      <c r="F4" s="2">
        <v>828.28</v>
      </c>
      <c r="G4" s="2">
        <v>814.37</v>
      </c>
      <c r="H4" s="2">
        <f>ROUNDUP(AVERAGE(C4:G4),1)</f>
        <v>819.30000000000007</v>
      </c>
      <c r="K4" t="s">
        <v>0</v>
      </c>
      <c r="L4">
        <v>11.98</v>
      </c>
      <c r="M4">
        <v>10.63</v>
      </c>
      <c r="N4">
        <v>11.36</v>
      </c>
      <c r="O4">
        <v>10.57</v>
      </c>
      <c r="P4">
        <v>10.63</v>
      </c>
      <c r="Q4">
        <f>ROUNDUP(AVERAGE(L4:P4),1)</f>
        <v>11.1</v>
      </c>
    </row>
    <row r="5" spans="2:17" x14ac:dyDescent="0.25">
      <c r="B5" t="s">
        <v>6</v>
      </c>
      <c r="C5" s="2">
        <v>474.38</v>
      </c>
      <c r="D5" s="2">
        <v>475.15</v>
      </c>
      <c r="E5" s="2">
        <v>474.39</v>
      </c>
      <c r="F5" s="2">
        <v>482.54</v>
      </c>
      <c r="G5" s="2">
        <v>473.86</v>
      </c>
      <c r="H5" s="2">
        <f t="shared" ref="H5:H7" si="0">ROUNDUP(AVERAGE(C5:G5),1)</f>
        <v>476.1</v>
      </c>
      <c r="K5" t="s">
        <v>6</v>
      </c>
      <c r="L5">
        <v>26.96</v>
      </c>
      <c r="M5">
        <v>26.99</v>
      </c>
      <c r="N5">
        <v>27.26</v>
      </c>
      <c r="O5">
        <v>26.43</v>
      </c>
      <c r="P5">
        <v>27.25</v>
      </c>
      <c r="Q5">
        <f t="shared" ref="Q5:Q7" si="1">ROUNDUP(AVERAGE(L5:P5),1)</f>
        <v>27</v>
      </c>
    </row>
    <row r="6" spans="2:17" x14ac:dyDescent="0.25">
      <c r="B6" t="s">
        <v>1</v>
      </c>
      <c r="C6" s="2">
        <v>473.3</v>
      </c>
      <c r="D6" s="2">
        <v>509.36</v>
      </c>
      <c r="E6" s="2">
        <v>507.9</v>
      </c>
      <c r="F6" s="2">
        <v>508.66</v>
      </c>
      <c r="G6" s="2">
        <v>505.21</v>
      </c>
      <c r="H6" s="2">
        <f t="shared" si="0"/>
        <v>500.90000000000003</v>
      </c>
      <c r="K6" t="s">
        <v>1</v>
      </c>
      <c r="L6">
        <v>19.37</v>
      </c>
      <c r="M6">
        <v>17.23</v>
      </c>
      <c r="N6">
        <v>17.41</v>
      </c>
      <c r="O6">
        <v>17.57</v>
      </c>
      <c r="P6">
        <v>17.73</v>
      </c>
      <c r="Q6">
        <f t="shared" si="1"/>
        <v>17.900000000000002</v>
      </c>
    </row>
    <row r="7" spans="2:17" x14ac:dyDescent="0.25">
      <c r="B7" t="s">
        <v>5</v>
      </c>
      <c r="C7" s="2">
        <v>362.88</v>
      </c>
      <c r="D7" s="2">
        <v>368.23</v>
      </c>
      <c r="E7" s="2">
        <v>359.39</v>
      </c>
      <c r="F7" s="2">
        <v>363.86</v>
      </c>
      <c r="G7" s="2">
        <v>368.72</v>
      </c>
      <c r="H7" s="2">
        <f t="shared" si="0"/>
        <v>364.70000000000005</v>
      </c>
      <c r="K7" t="s">
        <v>5</v>
      </c>
      <c r="L7">
        <v>23.93</v>
      </c>
      <c r="M7">
        <v>23.63</v>
      </c>
      <c r="N7">
        <v>25.49</v>
      </c>
      <c r="O7">
        <v>24.41</v>
      </c>
      <c r="P7">
        <v>23.71</v>
      </c>
      <c r="Q7">
        <f t="shared" si="1"/>
        <v>24.3</v>
      </c>
    </row>
  </sheetData>
  <mergeCells count="2">
    <mergeCell ref="C2:G2"/>
    <mergeCell ref="L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Standa</vt:lpstr>
      <vt:lpstr>AVG.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2017-05-01T01:54:03Z</dcterms:created>
  <dcterms:modified xsi:type="dcterms:W3CDTF">2017-05-02T00:23:58Z</dcterms:modified>
</cp:coreProperties>
</file>